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ms228\OneDrive - University of Exeter\PhD\Cholera Data\Bengal Health Records\"/>
    </mc:Choice>
  </mc:AlternateContent>
  <bookViews>
    <workbookView xWindow="0" yWindow="0" windowWidth="23040" windowHeight="10452" tabRatio="1000" firstSheet="28" activeTab="41"/>
  </bookViews>
  <sheets>
    <sheet name="1892" sheetId="46" r:id="rId1"/>
    <sheet name="1891" sheetId="47" r:id="rId2"/>
    <sheet name="1893" sheetId="22" r:id="rId3"/>
    <sheet name="1894" sheetId="31" r:id="rId4"/>
    <sheet name="1895" sheetId="32" r:id="rId5"/>
    <sheet name="1896" sheetId="33" r:id="rId6"/>
    <sheet name="1897" sheetId="23" r:id="rId7"/>
    <sheet name="1898" sheetId="34" r:id="rId8"/>
    <sheet name="1899" sheetId="18" r:id="rId9"/>
    <sheet name="1900" sheetId="19" r:id="rId10"/>
    <sheet name="1901" sheetId="16" r:id="rId11"/>
    <sheet name="1902" sheetId="17" r:id="rId12"/>
    <sheet name="1903" sheetId="10" r:id="rId13"/>
    <sheet name="1904" sheetId="13" r:id="rId14"/>
    <sheet name="1905" sheetId="12" r:id="rId15"/>
    <sheet name="1906" sheetId="11" r:id="rId16"/>
    <sheet name="1907" sheetId="15" r:id="rId17"/>
    <sheet name="1908" sheetId="24" r:id="rId18"/>
    <sheet name="1909" sheetId="25" r:id="rId19"/>
    <sheet name="1910" sheetId="21" r:id="rId20"/>
    <sheet name="1911" sheetId="27" r:id="rId21"/>
    <sheet name="1912" sheetId="29" r:id="rId22"/>
    <sheet name="1913" sheetId="30" r:id="rId23"/>
    <sheet name="1914" sheetId="35" r:id="rId24"/>
    <sheet name="1915" sheetId="37" r:id="rId25"/>
    <sheet name="1916" sheetId="38" r:id="rId26"/>
    <sheet name="1917" sheetId="8" r:id="rId27"/>
    <sheet name="1918" sheetId="9" r:id="rId28"/>
    <sheet name="1919" sheetId="36" r:id="rId29"/>
    <sheet name="1920" sheetId="4" r:id="rId30"/>
    <sheet name="1921" sheetId="45" r:id="rId31"/>
    <sheet name="1922" sheetId="1" r:id="rId32"/>
    <sheet name="1924" sheetId="5" r:id="rId33"/>
    <sheet name="1923" sheetId="3" r:id="rId34"/>
    <sheet name="1925" sheetId="6" r:id="rId35"/>
    <sheet name="1926" sheetId="7" r:id="rId36"/>
    <sheet name="1927" sheetId="40" r:id="rId37"/>
    <sheet name="1928" sheetId="43" r:id="rId38"/>
    <sheet name="1929" sheetId="20" r:id="rId39"/>
    <sheet name="1930" sheetId="41" r:id="rId40"/>
    <sheet name="1931" sheetId="42" r:id="rId41"/>
    <sheet name="1932" sheetId="39" r:id="rId42"/>
    <sheet name="1933" sheetId="48" r:id="rId43"/>
    <sheet name="1934" sheetId="49" r:id="rId44"/>
    <sheet name="1935" sheetId="50" r:id="rId45"/>
    <sheet name="1936" sheetId="57" r:id="rId46"/>
    <sheet name="1937" sheetId="53" r:id="rId47"/>
    <sheet name="1938" sheetId="54" r:id="rId48"/>
    <sheet name="1939" sheetId="52" r:id="rId49"/>
    <sheet name="1940" sheetId="55" r:id="rId50"/>
    <sheet name="1941" sheetId="56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42" l="1"/>
  <c r="O34" i="42"/>
  <c r="P34" i="42"/>
  <c r="G34" i="42"/>
  <c r="H34" i="42"/>
  <c r="I34" i="42"/>
  <c r="J34" i="42"/>
  <c r="K34" i="42"/>
  <c r="L34" i="42"/>
  <c r="M34" i="42"/>
  <c r="N34" i="42"/>
  <c r="W33" i="42"/>
  <c r="W8" i="42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2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W11" i="52"/>
  <c r="J34" i="52"/>
  <c r="K34" i="52"/>
  <c r="L34" i="52"/>
  <c r="M34" i="52"/>
  <c r="N34" i="52"/>
  <c r="O34" i="52"/>
  <c r="P34" i="52"/>
  <c r="Q34" i="52"/>
  <c r="R34" i="52"/>
  <c r="I34" i="52"/>
  <c r="H34" i="52"/>
  <c r="S34" i="52"/>
  <c r="T34" i="52"/>
  <c r="U34" i="52"/>
  <c r="G34" i="52"/>
  <c r="W33" i="52"/>
  <c r="U34" i="57" l="1"/>
  <c r="T34" i="57"/>
  <c r="S34" i="57"/>
  <c r="R34" i="57"/>
  <c r="Q34" i="57"/>
  <c r="P34" i="57"/>
  <c r="O34" i="57"/>
  <c r="N34" i="57"/>
  <c r="M34" i="57"/>
  <c r="L34" i="57"/>
  <c r="K34" i="57"/>
  <c r="J34" i="57"/>
  <c r="I34" i="57"/>
  <c r="H34" i="57"/>
  <c r="G34" i="57"/>
  <c r="F34" i="57"/>
  <c r="E34" i="57"/>
  <c r="D34" i="57"/>
  <c r="C34" i="57"/>
  <c r="W33" i="57"/>
  <c r="W32" i="57"/>
  <c r="V32" i="57"/>
  <c r="W31" i="57"/>
  <c r="V31" i="57"/>
  <c r="W30" i="57"/>
  <c r="V30" i="57"/>
  <c r="W28" i="57"/>
  <c r="V28" i="57"/>
  <c r="W27" i="57"/>
  <c r="V27" i="57"/>
  <c r="W26" i="57"/>
  <c r="V26" i="57"/>
  <c r="W25" i="57"/>
  <c r="V25" i="57"/>
  <c r="W23" i="57"/>
  <c r="V23" i="57"/>
  <c r="W22" i="57"/>
  <c r="V22" i="57"/>
  <c r="W21" i="57"/>
  <c r="V21" i="57"/>
  <c r="W20" i="57"/>
  <c r="V20" i="57"/>
  <c r="W19" i="57"/>
  <c r="V19" i="57"/>
  <c r="W18" i="57"/>
  <c r="V18" i="57"/>
  <c r="W17" i="57"/>
  <c r="V17" i="57"/>
  <c r="W16" i="57"/>
  <c r="V16" i="57"/>
  <c r="W14" i="57"/>
  <c r="V14" i="57"/>
  <c r="W13" i="57"/>
  <c r="V13" i="57"/>
  <c r="W12" i="57"/>
  <c r="V12" i="57"/>
  <c r="W11" i="57"/>
  <c r="V11" i="57"/>
  <c r="W10" i="57"/>
  <c r="V10" i="57"/>
  <c r="W9" i="57"/>
  <c r="V9" i="57"/>
  <c r="W7" i="57"/>
  <c r="V7" i="57"/>
  <c r="W6" i="57"/>
  <c r="V6" i="57"/>
  <c r="W5" i="57"/>
  <c r="V5" i="57"/>
  <c r="W4" i="57"/>
  <c r="V4" i="57"/>
  <c r="W3" i="57"/>
  <c r="V3" i="57"/>
  <c r="W2" i="57"/>
  <c r="V2" i="57"/>
  <c r="R34" i="55" l="1"/>
  <c r="O34" i="55"/>
  <c r="P34" i="55"/>
  <c r="Q34" i="55"/>
  <c r="H34" i="55"/>
  <c r="I34" i="55"/>
  <c r="J34" i="55"/>
  <c r="K34" i="55"/>
  <c r="L34" i="55"/>
  <c r="M34" i="55"/>
  <c r="N34" i="55"/>
  <c r="G34" i="55"/>
  <c r="W33" i="55"/>
  <c r="O34" i="54"/>
  <c r="P34" i="54"/>
  <c r="Q34" i="54"/>
  <c r="R34" i="54"/>
  <c r="J34" i="54"/>
  <c r="K34" i="54"/>
  <c r="L34" i="54"/>
  <c r="M34" i="54"/>
  <c r="N34" i="54"/>
  <c r="H34" i="54"/>
  <c r="I34" i="54"/>
  <c r="G34" i="54"/>
  <c r="W33" i="54"/>
  <c r="R34" i="53"/>
  <c r="O34" i="53"/>
  <c r="P34" i="53"/>
  <c r="Q34" i="53"/>
  <c r="M34" i="53"/>
  <c r="N34" i="53"/>
  <c r="H34" i="53"/>
  <c r="I34" i="53"/>
  <c r="J34" i="53"/>
  <c r="K34" i="53"/>
  <c r="L34" i="53"/>
  <c r="S34" i="53"/>
  <c r="T34" i="53"/>
  <c r="U34" i="53"/>
  <c r="G34" i="53"/>
  <c r="W33" i="53"/>
  <c r="U34" i="56"/>
  <c r="T34" i="56"/>
  <c r="S34" i="56"/>
  <c r="R34" i="56"/>
  <c r="Q34" i="56"/>
  <c r="P34" i="56"/>
  <c r="O34" i="56"/>
  <c r="N34" i="56"/>
  <c r="M34" i="56"/>
  <c r="L34" i="56"/>
  <c r="K34" i="56"/>
  <c r="J34" i="56"/>
  <c r="I34" i="56"/>
  <c r="H34" i="56"/>
  <c r="G34" i="56"/>
  <c r="F34" i="56"/>
  <c r="E34" i="56"/>
  <c r="D34" i="56"/>
  <c r="C34" i="56"/>
  <c r="W32" i="56"/>
  <c r="V32" i="56"/>
  <c r="W31" i="56"/>
  <c r="V31" i="56"/>
  <c r="W30" i="56"/>
  <c r="V30" i="56"/>
  <c r="W28" i="56"/>
  <c r="V28" i="56"/>
  <c r="W27" i="56"/>
  <c r="V27" i="56"/>
  <c r="W26" i="56"/>
  <c r="V26" i="56"/>
  <c r="W25" i="56"/>
  <c r="V25" i="56"/>
  <c r="W23" i="56"/>
  <c r="V23" i="56"/>
  <c r="W22" i="56"/>
  <c r="V22" i="56"/>
  <c r="W21" i="56"/>
  <c r="V21" i="56"/>
  <c r="W20" i="56"/>
  <c r="V20" i="56"/>
  <c r="W19" i="56"/>
  <c r="V19" i="56"/>
  <c r="W18" i="56"/>
  <c r="V18" i="56"/>
  <c r="W17" i="56"/>
  <c r="V17" i="56"/>
  <c r="W16" i="56"/>
  <c r="V16" i="56"/>
  <c r="W14" i="56"/>
  <c r="V14" i="56"/>
  <c r="W13" i="56"/>
  <c r="V13" i="56"/>
  <c r="W12" i="56"/>
  <c r="V12" i="56"/>
  <c r="W11" i="56"/>
  <c r="V11" i="56"/>
  <c r="W10" i="56"/>
  <c r="V10" i="56"/>
  <c r="W9" i="56"/>
  <c r="V9" i="56"/>
  <c r="W7" i="56"/>
  <c r="V7" i="56"/>
  <c r="W6" i="56"/>
  <c r="V6" i="56"/>
  <c r="W5" i="56"/>
  <c r="V5" i="56"/>
  <c r="W4" i="56"/>
  <c r="V4" i="56"/>
  <c r="W3" i="56"/>
  <c r="V3" i="56"/>
  <c r="W2" i="56"/>
  <c r="V2" i="56"/>
  <c r="U34" i="55"/>
  <c r="T34" i="55"/>
  <c r="S34" i="55"/>
  <c r="F34" i="55"/>
  <c r="E34" i="55"/>
  <c r="D34" i="55"/>
  <c r="C34" i="55"/>
  <c r="W32" i="55"/>
  <c r="V32" i="55"/>
  <c r="W31" i="55"/>
  <c r="V31" i="55"/>
  <c r="W30" i="55"/>
  <c r="V30" i="55"/>
  <c r="W28" i="55"/>
  <c r="V28" i="55"/>
  <c r="W27" i="55"/>
  <c r="V27" i="55"/>
  <c r="W26" i="55"/>
  <c r="V26" i="55"/>
  <c r="W25" i="55"/>
  <c r="V25" i="55"/>
  <c r="W23" i="55"/>
  <c r="V23" i="55"/>
  <c r="W22" i="55"/>
  <c r="V22" i="55"/>
  <c r="W21" i="55"/>
  <c r="V21" i="55"/>
  <c r="W20" i="55"/>
  <c r="V20" i="55"/>
  <c r="W19" i="55"/>
  <c r="V19" i="55"/>
  <c r="W18" i="55"/>
  <c r="V18" i="55"/>
  <c r="W17" i="55"/>
  <c r="V17" i="55"/>
  <c r="W16" i="55"/>
  <c r="V16" i="55"/>
  <c r="W14" i="55"/>
  <c r="V14" i="55"/>
  <c r="W13" i="55"/>
  <c r="V13" i="55"/>
  <c r="W12" i="55"/>
  <c r="V12" i="55"/>
  <c r="W11" i="55"/>
  <c r="V11" i="55"/>
  <c r="W10" i="55"/>
  <c r="V10" i="55"/>
  <c r="W9" i="55"/>
  <c r="V9" i="55"/>
  <c r="W7" i="55"/>
  <c r="V7" i="55"/>
  <c r="W6" i="55"/>
  <c r="V6" i="55"/>
  <c r="W5" i="55"/>
  <c r="V5" i="55"/>
  <c r="W4" i="55"/>
  <c r="V4" i="55"/>
  <c r="W3" i="55"/>
  <c r="V3" i="55"/>
  <c r="W2" i="55"/>
  <c r="V2" i="55"/>
  <c r="U34" i="54"/>
  <c r="T34" i="54"/>
  <c r="S34" i="54"/>
  <c r="F34" i="54"/>
  <c r="E34" i="54"/>
  <c r="D34" i="54"/>
  <c r="C34" i="54"/>
  <c r="W32" i="54"/>
  <c r="V32" i="54"/>
  <c r="W31" i="54"/>
  <c r="V31" i="54"/>
  <c r="W30" i="54"/>
  <c r="V30" i="54"/>
  <c r="W28" i="54"/>
  <c r="V28" i="54"/>
  <c r="W27" i="54"/>
  <c r="V27" i="54"/>
  <c r="W26" i="54"/>
  <c r="V26" i="54"/>
  <c r="W25" i="54"/>
  <c r="V25" i="54"/>
  <c r="W23" i="54"/>
  <c r="V23" i="54"/>
  <c r="W22" i="54"/>
  <c r="V22" i="54"/>
  <c r="W21" i="54"/>
  <c r="V21" i="54"/>
  <c r="W20" i="54"/>
  <c r="V20" i="54"/>
  <c r="W19" i="54"/>
  <c r="V19" i="54"/>
  <c r="W18" i="54"/>
  <c r="V18" i="54"/>
  <c r="W17" i="54"/>
  <c r="V17" i="54"/>
  <c r="W16" i="54"/>
  <c r="V16" i="54"/>
  <c r="W14" i="54"/>
  <c r="V14" i="54"/>
  <c r="W13" i="54"/>
  <c r="V13" i="54"/>
  <c r="W12" i="54"/>
  <c r="V12" i="54"/>
  <c r="W11" i="54"/>
  <c r="V11" i="54"/>
  <c r="W10" i="54"/>
  <c r="V10" i="54"/>
  <c r="W9" i="54"/>
  <c r="V9" i="54"/>
  <c r="W7" i="54"/>
  <c r="V7" i="54"/>
  <c r="W6" i="54"/>
  <c r="V6" i="54"/>
  <c r="W5" i="54"/>
  <c r="V5" i="54"/>
  <c r="W4" i="54"/>
  <c r="V4" i="54"/>
  <c r="W3" i="54"/>
  <c r="V3" i="54"/>
  <c r="W2" i="54"/>
  <c r="V2" i="54"/>
  <c r="F34" i="53"/>
  <c r="E34" i="53"/>
  <c r="D34" i="53"/>
  <c r="C34" i="53"/>
  <c r="W32" i="53"/>
  <c r="V32" i="53"/>
  <c r="W31" i="53"/>
  <c r="V31" i="53"/>
  <c r="W30" i="53"/>
  <c r="V30" i="53"/>
  <c r="W28" i="53"/>
  <c r="V28" i="53"/>
  <c r="W27" i="53"/>
  <c r="V27" i="53"/>
  <c r="W26" i="53"/>
  <c r="V26" i="53"/>
  <c r="W25" i="53"/>
  <c r="V25" i="53"/>
  <c r="W23" i="53"/>
  <c r="V23" i="53"/>
  <c r="W22" i="53"/>
  <c r="V22" i="53"/>
  <c r="W21" i="53"/>
  <c r="V21" i="53"/>
  <c r="W20" i="53"/>
  <c r="V20" i="53"/>
  <c r="W19" i="53"/>
  <c r="V19" i="53"/>
  <c r="W18" i="53"/>
  <c r="V18" i="53"/>
  <c r="W17" i="53"/>
  <c r="V17" i="53"/>
  <c r="W16" i="53"/>
  <c r="V16" i="53"/>
  <c r="W14" i="53"/>
  <c r="V14" i="53"/>
  <c r="W13" i="53"/>
  <c r="V13" i="53"/>
  <c r="W12" i="53"/>
  <c r="V12" i="53"/>
  <c r="W11" i="53"/>
  <c r="V11" i="53"/>
  <c r="W10" i="53"/>
  <c r="V10" i="53"/>
  <c r="W9" i="53"/>
  <c r="V9" i="53"/>
  <c r="W7" i="53"/>
  <c r="V7" i="53"/>
  <c r="W6" i="53"/>
  <c r="V6" i="53"/>
  <c r="W5" i="53"/>
  <c r="V5" i="53"/>
  <c r="W4" i="53"/>
  <c r="V4" i="53"/>
  <c r="W3" i="53"/>
  <c r="V3" i="53"/>
  <c r="W2" i="53"/>
  <c r="V2" i="53"/>
  <c r="F34" i="52"/>
  <c r="E34" i="52"/>
  <c r="D34" i="52"/>
  <c r="C34" i="52"/>
  <c r="W32" i="52"/>
  <c r="V32" i="52"/>
  <c r="W31" i="52"/>
  <c r="V31" i="52"/>
  <c r="W30" i="52"/>
  <c r="V30" i="52"/>
  <c r="W28" i="52"/>
  <c r="V28" i="52"/>
  <c r="W27" i="52"/>
  <c r="V27" i="52"/>
  <c r="W26" i="52"/>
  <c r="V26" i="52"/>
  <c r="W25" i="52"/>
  <c r="V25" i="52"/>
  <c r="W23" i="52"/>
  <c r="V23" i="52"/>
  <c r="W22" i="52"/>
  <c r="V22" i="52"/>
  <c r="W21" i="52"/>
  <c r="V21" i="52"/>
  <c r="W20" i="52"/>
  <c r="V20" i="52"/>
  <c r="W19" i="52"/>
  <c r="V19" i="52"/>
  <c r="W18" i="52"/>
  <c r="V18" i="52"/>
  <c r="W17" i="52"/>
  <c r="V17" i="52"/>
  <c r="W16" i="52"/>
  <c r="V16" i="52"/>
  <c r="W14" i="52"/>
  <c r="V14" i="52"/>
  <c r="W13" i="52"/>
  <c r="V13" i="52"/>
  <c r="W12" i="52"/>
  <c r="V12" i="52"/>
  <c r="V11" i="52"/>
  <c r="W10" i="52"/>
  <c r="V10" i="52"/>
  <c r="W9" i="52"/>
  <c r="V9" i="52"/>
  <c r="W7" i="52"/>
  <c r="V7" i="52"/>
  <c r="W6" i="52"/>
  <c r="V6" i="52"/>
  <c r="W5" i="52"/>
  <c r="V5" i="52"/>
  <c r="W4" i="52"/>
  <c r="V4" i="52"/>
  <c r="W3" i="52"/>
  <c r="V3" i="52"/>
  <c r="W2" i="52"/>
  <c r="V2" i="52"/>
  <c r="Q34" i="39" l="1"/>
  <c r="R34" i="39"/>
  <c r="O34" i="39"/>
  <c r="P34" i="39"/>
  <c r="S34" i="39"/>
  <c r="T34" i="39"/>
  <c r="U34" i="39"/>
  <c r="H34" i="39"/>
  <c r="I34" i="39"/>
  <c r="J34" i="39"/>
  <c r="K34" i="39"/>
  <c r="L34" i="39"/>
  <c r="M34" i="39"/>
  <c r="N34" i="39"/>
  <c r="G34" i="39"/>
  <c r="W33" i="39"/>
  <c r="O34" i="50"/>
  <c r="P34" i="50"/>
  <c r="Q34" i="50"/>
  <c r="R34" i="50"/>
  <c r="V2" i="50"/>
  <c r="J34" i="50"/>
  <c r="K34" i="50"/>
  <c r="L34" i="50"/>
  <c r="M34" i="50"/>
  <c r="N34" i="50"/>
  <c r="H34" i="50"/>
  <c r="I34" i="50"/>
  <c r="G34" i="50"/>
  <c r="U34" i="50"/>
  <c r="T34" i="50"/>
  <c r="S34" i="50"/>
  <c r="F34" i="50"/>
  <c r="E34" i="50"/>
  <c r="D34" i="50"/>
  <c r="C34" i="50"/>
  <c r="W33" i="50"/>
  <c r="W32" i="50"/>
  <c r="V32" i="50"/>
  <c r="W31" i="50"/>
  <c r="V31" i="50"/>
  <c r="W30" i="50"/>
  <c r="V30" i="50"/>
  <c r="W28" i="50"/>
  <c r="V28" i="50"/>
  <c r="W27" i="50"/>
  <c r="V27" i="50"/>
  <c r="W26" i="50"/>
  <c r="V26" i="50"/>
  <c r="W25" i="50"/>
  <c r="V25" i="50"/>
  <c r="W23" i="50"/>
  <c r="V23" i="50"/>
  <c r="W22" i="50"/>
  <c r="V22" i="50"/>
  <c r="W21" i="50"/>
  <c r="V21" i="50"/>
  <c r="W20" i="50"/>
  <c r="V20" i="50"/>
  <c r="W19" i="50"/>
  <c r="V19" i="50"/>
  <c r="W18" i="50"/>
  <c r="V18" i="50"/>
  <c r="W17" i="50"/>
  <c r="V17" i="50"/>
  <c r="W16" i="50"/>
  <c r="V16" i="50"/>
  <c r="W14" i="50"/>
  <c r="V14" i="50"/>
  <c r="W13" i="50"/>
  <c r="V13" i="50"/>
  <c r="W12" i="50"/>
  <c r="V12" i="50"/>
  <c r="W11" i="50"/>
  <c r="V11" i="50"/>
  <c r="W10" i="50"/>
  <c r="V10" i="50"/>
  <c r="W9" i="50"/>
  <c r="V9" i="50"/>
  <c r="W7" i="50"/>
  <c r="V7" i="50"/>
  <c r="W6" i="50"/>
  <c r="V6" i="50"/>
  <c r="W5" i="50"/>
  <c r="V5" i="50"/>
  <c r="W4" i="50"/>
  <c r="V4" i="50"/>
  <c r="W3" i="50"/>
  <c r="V3" i="50"/>
  <c r="W2" i="50"/>
  <c r="O34" i="49" l="1"/>
  <c r="P34" i="49"/>
  <c r="Q34" i="49"/>
  <c r="R34" i="49"/>
  <c r="S34" i="49"/>
  <c r="W33" i="49"/>
  <c r="H34" i="49"/>
  <c r="I34" i="49"/>
  <c r="J34" i="49"/>
  <c r="K34" i="49"/>
  <c r="L34" i="49"/>
  <c r="M34" i="49"/>
  <c r="N34" i="49"/>
  <c r="T34" i="49"/>
  <c r="U34" i="49"/>
  <c r="G34" i="49"/>
  <c r="F34" i="49"/>
  <c r="E34" i="49"/>
  <c r="D34" i="49"/>
  <c r="C34" i="49"/>
  <c r="W32" i="49"/>
  <c r="V32" i="49"/>
  <c r="W31" i="49"/>
  <c r="V31" i="49"/>
  <c r="W30" i="49"/>
  <c r="V30" i="49"/>
  <c r="W28" i="49"/>
  <c r="V28" i="49"/>
  <c r="W27" i="49"/>
  <c r="V27" i="49"/>
  <c r="W26" i="49"/>
  <c r="V26" i="49"/>
  <c r="W25" i="49"/>
  <c r="V25" i="49"/>
  <c r="W23" i="49"/>
  <c r="V23" i="49"/>
  <c r="W22" i="49"/>
  <c r="V22" i="49"/>
  <c r="W21" i="49"/>
  <c r="V21" i="49"/>
  <c r="W20" i="49"/>
  <c r="V20" i="49"/>
  <c r="W19" i="49"/>
  <c r="V19" i="49"/>
  <c r="W18" i="49"/>
  <c r="V18" i="49"/>
  <c r="W17" i="49"/>
  <c r="V17" i="49"/>
  <c r="W16" i="49"/>
  <c r="V16" i="49"/>
  <c r="W14" i="49"/>
  <c r="V14" i="49"/>
  <c r="W13" i="49"/>
  <c r="V13" i="49"/>
  <c r="W12" i="49"/>
  <c r="V12" i="49"/>
  <c r="W11" i="49"/>
  <c r="V11" i="49"/>
  <c r="W10" i="49"/>
  <c r="V10" i="49"/>
  <c r="W9" i="49"/>
  <c r="V9" i="49"/>
  <c r="W7" i="49"/>
  <c r="V7" i="49"/>
  <c r="W6" i="49"/>
  <c r="V6" i="49"/>
  <c r="W5" i="49"/>
  <c r="V5" i="49"/>
  <c r="W4" i="49"/>
  <c r="V4" i="49"/>
  <c r="W3" i="49"/>
  <c r="V3" i="49"/>
  <c r="W2" i="49"/>
  <c r="V2" i="49"/>
  <c r="U34" i="48"/>
  <c r="T34" i="48"/>
  <c r="S34" i="48"/>
  <c r="R34" i="48"/>
  <c r="Q34" i="48"/>
  <c r="P34" i="48"/>
  <c r="O34" i="48"/>
  <c r="N34" i="48"/>
  <c r="M34" i="48"/>
  <c r="L34" i="48"/>
  <c r="K34" i="48"/>
  <c r="J34" i="48"/>
  <c r="I34" i="48"/>
  <c r="H34" i="48"/>
  <c r="G34" i="48"/>
  <c r="F34" i="48"/>
  <c r="E34" i="48"/>
  <c r="D34" i="48"/>
  <c r="C34" i="48"/>
  <c r="W32" i="48"/>
  <c r="V32" i="48"/>
  <c r="W31" i="48"/>
  <c r="V31" i="48"/>
  <c r="W30" i="48"/>
  <c r="V30" i="48"/>
  <c r="W28" i="48"/>
  <c r="V28" i="48"/>
  <c r="W27" i="48"/>
  <c r="V27" i="48"/>
  <c r="W26" i="48"/>
  <c r="V26" i="48"/>
  <c r="W25" i="48"/>
  <c r="V25" i="48"/>
  <c r="W23" i="48"/>
  <c r="V23" i="48"/>
  <c r="W22" i="48"/>
  <c r="V22" i="48"/>
  <c r="W21" i="48"/>
  <c r="V21" i="48"/>
  <c r="W20" i="48"/>
  <c r="V20" i="48"/>
  <c r="W19" i="48"/>
  <c r="V19" i="48"/>
  <c r="W18" i="48"/>
  <c r="V18" i="48"/>
  <c r="W17" i="48"/>
  <c r="V17" i="48"/>
  <c r="W16" i="48"/>
  <c r="V16" i="48"/>
  <c r="W14" i="48"/>
  <c r="V14" i="48"/>
  <c r="W13" i="48"/>
  <c r="V13" i="48"/>
  <c r="W12" i="48"/>
  <c r="V12" i="48"/>
  <c r="W11" i="48"/>
  <c r="V11" i="48"/>
  <c r="W10" i="48"/>
  <c r="V10" i="48"/>
  <c r="W9" i="48"/>
  <c r="V9" i="48"/>
  <c r="W7" i="48"/>
  <c r="V7" i="48"/>
  <c r="W6" i="48"/>
  <c r="V6" i="48"/>
  <c r="W5" i="48"/>
  <c r="V5" i="48"/>
  <c r="W4" i="48"/>
  <c r="V4" i="48"/>
  <c r="W3" i="48"/>
  <c r="V3" i="48"/>
  <c r="W2" i="48"/>
  <c r="V2" i="48"/>
  <c r="W22" i="47"/>
  <c r="W8" i="47"/>
  <c r="W9" i="47"/>
  <c r="W10" i="47"/>
  <c r="W11" i="47"/>
  <c r="W12" i="47"/>
  <c r="W13" i="47"/>
  <c r="W14" i="47"/>
  <c r="W15" i="47"/>
  <c r="W16" i="47"/>
  <c r="W17" i="47"/>
  <c r="W18" i="47"/>
  <c r="W19" i="47"/>
  <c r="W20" i="47"/>
  <c r="W21" i="47"/>
  <c r="W23" i="47"/>
  <c r="W24" i="47"/>
  <c r="W25" i="47"/>
  <c r="W26" i="47"/>
  <c r="W27" i="47"/>
  <c r="W28" i="47"/>
  <c r="W29" i="47"/>
  <c r="W30" i="47"/>
  <c r="W31" i="47"/>
  <c r="W32" i="47"/>
  <c r="W33" i="47"/>
  <c r="W4" i="47"/>
  <c r="W5" i="47"/>
  <c r="W6" i="47"/>
  <c r="W7" i="47"/>
  <c r="W3" i="47"/>
  <c r="G34" i="47"/>
  <c r="I34" i="47"/>
  <c r="J34" i="47"/>
  <c r="K34" i="47"/>
  <c r="U34" i="47"/>
  <c r="T34" i="47"/>
  <c r="S34" i="47"/>
  <c r="R34" i="47"/>
  <c r="Q34" i="47"/>
  <c r="P34" i="47"/>
  <c r="O34" i="47"/>
  <c r="N34" i="47"/>
  <c r="M34" i="47"/>
  <c r="L34" i="47"/>
  <c r="H34" i="47"/>
  <c r="F34" i="47"/>
  <c r="E34" i="47"/>
  <c r="D34" i="47"/>
  <c r="C34" i="47"/>
  <c r="V33" i="47"/>
  <c r="V32" i="47"/>
  <c r="V31" i="47"/>
  <c r="V30" i="47"/>
  <c r="V28" i="47"/>
  <c r="V27" i="47"/>
  <c r="V26" i="47"/>
  <c r="V25" i="47"/>
  <c r="V23" i="47"/>
  <c r="V22" i="47"/>
  <c r="V21" i="47"/>
  <c r="V20" i="47"/>
  <c r="V19" i="47"/>
  <c r="V18" i="47"/>
  <c r="V17" i="47"/>
  <c r="V16" i="47"/>
  <c r="V15" i="47"/>
  <c r="V14" i="47"/>
  <c r="V13" i="47"/>
  <c r="V12" i="47"/>
  <c r="V11" i="47"/>
  <c r="V10" i="47"/>
  <c r="V9" i="47"/>
  <c r="V7" i="47"/>
  <c r="V6" i="47"/>
  <c r="V5" i="47"/>
  <c r="V4" i="47"/>
  <c r="V3" i="47"/>
  <c r="W2" i="47"/>
  <c r="V2" i="47"/>
  <c r="D34" i="29" l="1"/>
  <c r="E34" i="29"/>
  <c r="F34" i="29"/>
  <c r="G34" i="29"/>
  <c r="C34" i="29"/>
  <c r="L34" i="38"/>
  <c r="M34" i="38"/>
  <c r="N34" i="38"/>
  <c r="O34" i="38"/>
  <c r="P34" i="38"/>
  <c r="Q34" i="38"/>
  <c r="R34" i="38"/>
  <c r="S34" i="38"/>
  <c r="T34" i="38"/>
  <c r="U34" i="38"/>
  <c r="V33" i="38"/>
  <c r="D34" i="36"/>
  <c r="E34" i="36"/>
  <c r="F34" i="36"/>
  <c r="G34" i="36"/>
  <c r="H34" i="36"/>
  <c r="I34" i="36"/>
  <c r="J34" i="36"/>
  <c r="K34" i="36"/>
  <c r="L34" i="36"/>
  <c r="C34" i="36"/>
  <c r="W33" i="36"/>
  <c r="W12" i="46"/>
  <c r="W13" i="46"/>
  <c r="W14" i="46"/>
  <c r="W15" i="46"/>
  <c r="W16" i="46"/>
  <c r="W17" i="46"/>
  <c r="W18" i="46"/>
  <c r="W19" i="46"/>
  <c r="W20" i="46"/>
  <c r="W21" i="46"/>
  <c r="W22" i="46"/>
  <c r="W23" i="46"/>
  <c r="W24" i="46"/>
  <c r="W25" i="46"/>
  <c r="W26" i="46"/>
  <c r="W27" i="46"/>
  <c r="W28" i="46"/>
  <c r="W29" i="46"/>
  <c r="W30" i="46"/>
  <c r="W31" i="46"/>
  <c r="W32" i="46"/>
  <c r="W33" i="46"/>
  <c r="W11" i="46"/>
  <c r="W2" i="46"/>
  <c r="V19" i="46"/>
  <c r="U34" i="46"/>
  <c r="T34" i="46"/>
  <c r="S34" i="46"/>
  <c r="R34" i="46"/>
  <c r="Q34" i="46"/>
  <c r="P34" i="46"/>
  <c r="O34" i="46"/>
  <c r="N34" i="46"/>
  <c r="M34" i="46"/>
  <c r="L34" i="46"/>
  <c r="K34" i="46"/>
  <c r="J34" i="46"/>
  <c r="I34" i="46"/>
  <c r="H34" i="46"/>
  <c r="G34" i="46"/>
  <c r="F34" i="46"/>
  <c r="E34" i="46"/>
  <c r="D34" i="46"/>
  <c r="C34" i="46"/>
  <c r="V33" i="46"/>
  <c r="V32" i="46"/>
  <c r="V31" i="46"/>
  <c r="V30" i="46"/>
  <c r="V28" i="46"/>
  <c r="V27" i="46"/>
  <c r="V26" i="46"/>
  <c r="V25" i="46"/>
  <c r="V23" i="46"/>
  <c r="V22" i="46"/>
  <c r="V21" i="46"/>
  <c r="V20" i="46"/>
  <c r="V18" i="46"/>
  <c r="V17" i="46"/>
  <c r="V16" i="46"/>
  <c r="V15" i="46"/>
  <c r="V14" i="46"/>
  <c r="V13" i="46"/>
  <c r="V12" i="46"/>
  <c r="V11" i="46"/>
  <c r="W10" i="46"/>
  <c r="V10" i="46"/>
  <c r="W9" i="46"/>
  <c r="V9" i="46"/>
  <c r="W7" i="46"/>
  <c r="V7" i="46"/>
  <c r="W6" i="46"/>
  <c r="V6" i="46"/>
  <c r="W5" i="46"/>
  <c r="V5" i="46"/>
  <c r="W4" i="46"/>
  <c r="V4" i="46"/>
  <c r="W3" i="46"/>
  <c r="V3" i="46"/>
  <c r="V2" i="46"/>
  <c r="L34" i="5"/>
  <c r="M34" i="5"/>
  <c r="N34" i="5"/>
  <c r="O34" i="5"/>
  <c r="P34" i="5"/>
  <c r="Q34" i="5"/>
  <c r="R34" i="5"/>
  <c r="S34" i="5"/>
  <c r="T34" i="5"/>
  <c r="U34" i="5"/>
  <c r="W10" i="5"/>
  <c r="W11" i="5"/>
  <c r="W12" i="5"/>
  <c r="W13" i="5"/>
  <c r="W14" i="5"/>
  <c r="V11" i="5"/>
  <c r="V12" i="5"/>
  <c r="V13" i="5"/>
  <c r="V14" i="5"/>
  <c r="W3" i="45" l="1"/>
  <c r="W4" i="45"/>
  <c r="W5" i="45"/>
  <c r="W6" i="45"/>
  <c r="W7" i="45"/>
  <c r="W8" i="45"/>
  <c r="W9" i="45"/>
  <c r="W10" i="45"/>
  <c r="W11" i="45"/>
  <c r="W12" i="45"/>
  <c r="W13" i="45"/>
  <c r="W14" i="45"/>
  <c r="W15" i="45"/>
  <c r="W16" i="45"/>
  <c r="W17" i="45"/>
  <c r="W18" i="45"/>
  <c r="W19" i="45"/>
  <c r="W20" i="45"/>
  <c r="W21" i="45"/>
  <c r="W22" i="45"/>
  <c r="W23" i="45"/>
  <c r="W24" i="45"/>
  <c r="W25" i="45"/>
  <c r="W26" i="45"/>
  <c r="W27" i="45"/>
  <c r="W28" i="45"/>
  <c r="W29" i="45"/>
  <c r="W30" i="45"/>
  <c r="W31" i="45"/>
  <c r="W32" i="45"/>
  <c r="W33" i="45"/>
  <c r="W2" i="45"/>
  <c r="V3" i="45"/>
  <c r="V4" i="45"/>
  <c r="V5" i="45"/>
  <c r="V6" i="45"/>
  <c r="V7" i="45"/>
  <c r="V8" i="45"/>
  <c r="V9" i="45"/>
  <c r="V10" i="45"/>
  <c r="V11" i="45"/>
  <c r="V12" i="45"/>
  <c r="V13" i="45"/>
  <c r="V14" i="45"/>
  <c r="V15" i="45"/>
  <c r="V16" i="45"/>
  <c r="V17" i="45"/>
  <c r="V18" i="45"/>
  <c r="V19" i="45"/>
  <c r="V20" i="45"/>
  <c r="V21" i="45"/>
  <c r="V22" i="45"/>
  <c r="V23" i="45"/>
  <c r="V24" i="45"/>
  <c r="V25" i="45"/>
  <c r="V26" i="45"/>
  <c r="V27" i="45"/>
  <c r="V28" i="45"/>
  <c r="V29" i="45"/>
  <c r="V30" i="45"/>
  <c r="V31" i="45"/>
  <c r="V32" i="45"/>
  <c r="V33" i="45"/>
  <c r="V2" i="45"/>
  <c r="D34" i="45"/>
  <c r="E34" i="45"/>
  <c r="F34" i="45"/>
  <c r="G34" i="45"/>
  <c r="H34" i="45"/>
  <c r="I34" i="45"/>
  <c r="J34" i="45"/>
  <c r="K34" i="45"/>
  <c r="L34" i="45"/>
  <c r="M34" i="45"/>
  <c r="N34" i="45"/>
  <c r="O34" i="45"/>
  <c r="P34" i="45"/>
  <c r="Q34" i="45"/>
  <c r="R34" i="45"/>
  <c r="S34" i="45"/>
  <c r="T34" i="45"/>
  <c r="U34" i="45"/>
  <c r="C34" i="45"/>
  <c r="W31" i="6" l="1"/>
  <c r="D34" i="38" l="1"/>
  <c r="E34" i="38"/>
  <c r="F34" i="38"/>
  <c r="G34" i="38"/>
  <c r="H34" i="38"/>
  <c r="I34" i="38"/>
  <c r="J34" i="38"/>
  <c r="K34" i="38"/>
  <c r="C34" i="38"/>
  <c r="W33" i="38"/>
  <c r="L34" i="37"/>
  <c r="D34" i="37"/>
  <c r="E34" i="37"/>
  <c r="F34" i="37"/>
  <c r="G34" i="37"/>
  <c r="H34" i="37"/>
  <c r="I34" i="37"/>
  <c r="J34" i="37"/>
  <c r="K34" i="37"/>
  <c r="C34" i="37"/>
  <c r="W33" i="37"/>
  <c r="D34" i="35"/>
  <c r="E34" i="35"/>
  <c r="F34" i="35"/>
  <c r="G34" i="35"/>
  <c r="H34" i="35"/>
  <c r="I34" i="35"/>
  <c r="J34" i="35"/>
  <c r="K34" i="35"/>
  <c r="L34" i="35"/>
  <c r="C34" i="35"/>
  <c r="W33" i="35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W32" i="43"/>
  <c r="V32" i="43"/>
  <c r="W31" i="43"/>
  <c r="V31" i="43"/>
  <c r="W30" i="43"/>
  <c r="V30" i="43"/>
  <c r="W28" i="43"/>
  <c r="V28" i="43"/>
  <c r="W27" i="43"/>
  <c r="V27" i="43"/>
  <c r="W26" i="43"/>
  <c r="V26" i="43"/>
  <c r="W25" i="43"/>
  <c r="V25" i="43"/>
  <c r="W23" i="43"/>
  <c r="V23" i="43"/>
  <c r="W22" i="43"/>
  <c r="V22" i="43"/>
  <c r="W21" i="43"/>
  <c r="V21" i="43"/>
  <c r="W20" i="43"/>
  <c r="V20" i="43"/>
  <c r="W19" i="43"/>
  <c r="V19" i="43"/>
  <c r="W18" i="43"/>
  <c r="V18" i="43"/>
  <c r="W17" i="43"/>
  <c r="V17" i="43"/>
  <c r="W16" i="43"/>
  <c r="V16" i="43"/>
  <c r="W14" i="43"/>
  <c r="V14" i="43"/>
  <c r="W13" i="43"/>
  <c r="V13" i="43"/>
  <c r="W12" i="43"/>
  <c r="V12" i="43"/>
  <c r="W11" i="43"/>
  <c r="V11" i="43"/>
  <c r="W10" i="43"/>
  <c r="V10" i="43"/>
  <c r="W9" i="43"/>
  <c r="V9" i="43"/>
  <c r="W7" i="43"/>
  <c r="V7" i="43"/>
  <c r="W6" i="43"/>
  <c r="V6" i="43"/>
  <c r="W5" i="43"/>
  <c r="V5" i="43"/>
  <c r="W4" i="43"/>
  <c r="V4" i="43"/>
  <c r="W3" i="43"/>
  <c r="V3" i="43"/>
  <c r="W2" i="43"/>
  <c r="V2" i="43"/>
  <c r="U34" i="42"/>
  <c r="T34" i="42"/>
  <c r="S34" i="42"/>
  <c r="R34" i="42"/>
  <c r="F34" i="42"/>
  <c r="E34" i="42"/>
  <c r="D34" i="42"/>
  <c r="C34" i="42"/>
  <c r="W32" i="42"/>
  <c r="V32" i="42"/>
  <c r="W31" i="42"/>
  <c r="V31" i="42"/>
  <c r="W30" i="42"/>
  <c r="V30" i="42"/>
  <c r="W28" i="42"/>
  <c r="V28" i="42"/>
  <c r="W27" i="42"/>
  <c r="V27" i="42"/>
  <c r="W26" i="42"/>
  <c r="V26" i="42"/>
  <c r="W25" i="42"/>
  <c r="V25" i="42"/>
  <c r="W23" i="42"/>
  <c r="V23" i="42"/>
  <c r="W22" i="42"/>
  <c r="V22" i="42"/>
  <c r="W21" i="42"/>
  <c r="V21" i="42"/>
  <c r="W20" i="42"/>
  <c r="V20" i="42"/>
  <c r="W19" i="42"/>
  <c r="V19" i="42"/>
  <c r="W18" i="42"/>
  <c r="V18" i="42"/>
  <c r="W17" i="42"/>
  <c r="V17" i="42"/>
  <c r="W16" i="42"/>
  <c r="V16" i="42"/>
  <c r="W14" i="42"/>
  <c r="V14" i="42"/>
  <c r="W13" i="42"/>
  <c r="V13" i="42"/>
  <c r="W12" i="42"/>
  <c r="V12" i="42"/>
  <c r="W11" i="42"/>
  <c r="V11" i="42"/>
  <c r="W10" i="42"/>
  <c r="V10" i="42"/>
  <c r="W9" i="42"/>
  <c r="V9" i="42"/>
  <c r="W7" i="42"/>
  <c r="V7" i="42"/>
  <c r="W6" i="42"/>
  <c r="V6" i="42"/>
  <c r="W5" i="42"/>
  <c r="V5" i="42"/>
  <c r="W4" i="42"/>
  <c r="V4" i="42"/>
  <c r="W3" i="42"/>
  <c r="V3" i="42"/>
  <c r="W2" i="42"/>
  <c r="V2" i="42"/>
  <c r="F34" i="41"/>
  <c r="E34" i="41"/>
  <c r="D34" i="41"/>
  <c r="C34" i="41"/>
  <c r="V32" i="41"/>
  <c r="V31" i="41"/>
  <c r="V30" i="41"/>
  <c r="V28" i="41"/>
  <c r="V27" i="41"/>
  <c r="V26" i="41"/>
  <c r="V25" i="41"/>
  <c r="V23" i="41"/>
  <c r="V22" i="41"/>
  <c r="V21" i="41"/>
  <c r="V20" i="41"/>
  <c r="V19" i="41"/>
  <c r="V18" i="41"/>
  <c r="V17" i="41"/>
  <c r="V16" i="41"/>
  <c r="V14" i="41"/>
  <c r="V13" i="41"/>
  <c r="V12" i="41"/>
  <c r="V11" i="41"/>
  <c r="V10" i="41"/>
  <c r="V9" i="41"/>
  <c r="V7" i="41"/>
  <c r="V6" i="41"/>
  <c r="V5" i="41"/>
  <c r="V4" i="41"/>
  <c r="V3" i="41"/>
  <c r="V2" i="41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W32" i="40"/>
  <c r="V32" i="40"/>
  <c r="W31" i="40"/>
  <c r="V31" i="40"/>
  <c r="W30" i="40"/>
  <c r="V30" i="40"/>
  <c r="W28" i="40"/>
  <c r="V28" i="40"/>
  <c r="W27" i="40"/>
  <c r="V27" i="40"/>
  <c r="W26" i="40"/>
  <c r="V26" i="40"/>
  <c r="W25" i="40"/>
  <c r="V25" i="40"/>
  <c r="W23" i="40"/>
  <c r="V23" i="40"/>
  <c r="W22" i="40"/>
  <c r="V22" i="40"/>
  <c r="W21" i="40"/>
  <c r="V21" i="40"/>
  <c r="W20" i="40"/>
  <c r="V20" i="40"/>
  <c r="W19" i="40"/>
  <c r="V19" i="40"/>
  <c r="W18" i="40"/>
  <c r="V18" i="40"/>
  <c r="W17" i="40"/>
  <c r="V17" i="40"/>
  <c r="W16" i="40"/>
  <c r="V16" i="40"/>
  <c r="W14" i="40"/>
  <c r="V14" i="40"/>
  <c r="W13" i="40"/>
  <c r="V13" i="40"/>
  <c r="W12" i="40"/>
  <c r="V12" i="40"/>
  <c r="W11" i="40"/>
  <c r="V11" i="40"/>
  <c r="W10" i="40"/>
  <c r="V10" i="40"/>
  <c r="W9" i="40"/>
  <c r="V9" i="40"/>
  <c r="W7" i="40"/>
  <c r="V7" i="40"/>
  <c r="W6" i="40"/>
  <c r="V6" i="40"/>
  <c r="W5" i="40"/>
  <c r="V5" i="40"/>
  <c r="W4" i="40"/>
  <c r="V4" i="40"/>
  <c r="W3" i="40"/>
  <c r="V3" i="40"/>
  <c r="W2" i="40"/>
  <c r="V2" i="40"/>
  <c r="F34" i="39"/>
  <c r="E34" i="39"/>
  <c r="D34" i="39"/>
  <c r="C34" i="39"/>
  <c r="W32" i="39"/>
  <c r="V32" i="39"/>
  <c r="W31" i="39"/>
  <c r="V31" i="39"/>
  <c r="W30" i="39"/>
  <c r="V30" i="39"/>
  <c r="W28" i="39"/>
  <c r="V28" i="39"/>
  <c r="W27" i="39"/>
  <c r="V27" i="39"/>
  <c r="W26" i="39"/>
  <c r="V26" i="39"/>
  <c r="W25" i="39"/>
  <c r="V25" i="39"/>
  <c r="W23" i="39"/>
  <c r="V23" i="39"/>
  <c r="W22" i="39"/>
  <c r="V22" i="39"/>
  <c r="W21" i="39"/>
  <c r="V21" i="39"/>
  <c r="W20" i="39"/>
  <c r="V20" i="39"/>
  <c r="W19" i="39"/>
  <c r="V19" i="39"/>
  <c r="W18" i="39"/>
  <c r="V18" i="39"/>
  <c r="W17" i="39"/>
  <c r="V17" i="39"/>
  <c r="W16" i="39"/>
  <c r="V16" i="39"/>
  <c r="W14" i="39"/>
  <c r="V14" i="39"/>
  <c r="W13" i="39"/>
  <c r="V13" i="39"/>
  <c r="W12" i="39"/>
  <c r="V12" i="39"/>
  <c r="W11" i="39"/>
  <c r="V11" i="39"/>
  <c r="W10" i="39"/>
  <c r="V10" i="39"/>
  <c r="W9" i="39"/>
  <c r="V9" i="39"/>
  <c r="W7" i="39"/>
  <c r="V7" i="39"/>
  <c r="W6" i="39"/>
  <c r="V6" i="39"/>
  <c r="W5" i="39"/>
  <c r="V5" i="39"/>
  <c r="W4" i="39"/>
  <c r="V4" i="39"/>
  <c r="W3" i="39"/>
  <c r="V3" i="39"/>
  <c r="W2" i="39"/>
  <c r="V2" i="39"/>
  <c r="W32" i="38"/>
  <c r="V32" i="38"/>
  <c r="W31" i="38"/>
  <c r="V31" i="38"/>
  <c r="W30" i="38"/>
  <c r="V30" i="38"/>
  <c r="W28" i="38"/>
  <c r="V28" i="38"/>
  <c r="W27" i="38"/>
  <c r="V27" i="38"/>
  <c r="W26" i="38"/>
  <c r="V26" i="38"/>
  <c r="W25" i="38"/>
  <c r="V25" i="38"/>
  <c r="W23" i="38"/>
  <c r="V23" i="38"/>
  <c r="W22" i="38"/>
  <c r="V22" i="38"/>
  <c r="W21" i="38"/>
  <c r="V21" i="38"/>
  <c r="W20" i="38"/>
  <c r="V20" i="38"/>
  <c r="W19" i="38"/>
  <c r="V19" i="38"/>
  <c r="W18" i="38"/>
  <c r="V18" i="38"/>
  <c r="W17" i="38"/>
  <c r="V17" i="38"/>
  <c r="W16" i="38"/>
  <c r="V16" i="38"/>
  <c r="W14" i="38"/>
  <c r="V14" i="38"/>
  <c r="W13" i="38"/>
  <c r="V13" i="38"/>
  <c r="W12" i="38"/>
  <c r="V12" i="38"/>
  <c r="W11" i="38"/>
  <c r="V11" i="38"/>
  <c r="W10" i="38"/>
  <c r="V10" i="38"/>
  <c r="W9" i="38"/>
  <c r="V9" i="38"/>
  <c r="W7" i="38"/>
  <c r="V7" i="38"/>
  <c r="W6" i="38"/>
  <c r="V6" i="38"/>
  <c r="W5" i="38"/>
  <c r="V5" i="38"/>
  <c r="W4" i="38"/>
  <c r="V4" i="38"/>
  <c r="W3" i="38"/>
  <c r="V3" i="38"/>
  <c r="W2" i="38"/>
  <c r="V2" i="38"/>
  <c r="U34" i="37"/>
  <c r="T34" i="37"/>
  <c r="S34" i="37"/>
  <c r="R34" i="37"/>
  <c r="Q34" i="37"/>
  <c r="P34" i="37"/>
  <c r="O34" i="37"/>
  <c r="N34" i="37"/>
  <c r="M34" i="37"/>
  <c r="W32" i="37"/>
  <c r="V32" i="37"/>
  <c r="W31" i="37"/>
  <c r="V31" i="37"/>
  <c r="W30" i="37"/>
  <c r="V30" i="37"/>
  <c r="W28" i="37"/>
  <c r="V28" i="37"/>
  <c r="W27" i="37"/>
  <c r="V27" i="37"/>
  <c r="W26" i="37"/>
  <c r="V26" i="37"/>
  <c r="W25" i="37"/>
  <c r="V25" i="37"/>
  <c r="W23" i="37"/>
  <c r="V23" i="37"/>
  <c r="W22" i="37"/>
  <c r="V22" i="37"/>
  <c r="W21" i="37"/>
  <c r="V21" i="37"/>
  <c r="W20" i="37"/>
  <c r="V20" i="37"/>
  <c r="W19" i="37"/>
  <c r="V19" i="37"/>
  <c r="W18" i="37"/>
  <c r="V18" i="37"/>
  <c r="W17" i="37"/>
  <c r="V17" i="37"/>
  <c r="W16" i="37"/>
  <c r="V16" i="37"/>
  <c r="W14" i="37"/>
  <c r="V14" i="37"/>
  <c r="W13" i="37"/>
  <c r="V13" i="37"/>
  <c r="W12" i="37"/>
  <c r="V12" i="37"/>
  <c r="W11" i="37"/>
  <c r="V11" i="37"/>
  <c r="W10" i="37"/>
  <c r="V10" i="37"/>
  <c r="W9" i="37"/>
  <c r="V9" i="37"/>
  <c r="W7" i="37"/>
  <c r="V7" i="37"/>
  <c r="W6" i="37"/>
  <c r="V6" i="37"/>
  <c r="W5" i="37"/>
  <c r="V5" i="37"/>
  <c r="W4" i="37"/>
  <c r="V4" i="37"/>
  <c r="W3" i="37"/>
  <c r="V3" i="37"/>
  <c r="W2" i="37"/>
  <c r="V2" i="37"/>
  <c r="U34" i="36"/>
  <c r="T34" i="36"/>
  <c r="S34" i="36"/>
  <c r="R34" i="36"/>
  <c r="Q34" i="36"/>
  <c r="P34" i="36"/>
  <c r="O34" i="36"/>
  <c r="N34" i="36"/>
  <c r="M34" i="36"/>
  <c r="W32" i="36"/>
  <c r="V32" i="36"/>
  <c r="W31" i="36"/>
  <c r="V31" i="36"/>
  <c r="W30" i="36"/>
  <c r="V30" i="36"/>
  <c r="W28" i="36"/>
  <c r="V28" i="36"/>
  <c r="W27" i="36"/>
  <c r="V27" i="36"/>
  <c r="W26" i="36"/>
  <c r="V26" i="36"/>
  <c r="W25" i="36"/>
  <c r="V25" i="36"/>
  <c r="W23" i="36"/>
  <c r="V23" i="36"/>
  <c r="W22" i="36"/>
  <c r="V22" i="36"/>
  <c r="W21" i="36"/>
  <c r="V21" i="36"/>
  <c r="W20" i="36"/>
  <c r="V20" i="36"/>
  <c r="W19" i="36"/>
  <c r="V19" i="36"/>
  <c r="W18" i="36"/>
  <c r="V18" i="36"/>
  <c r="W17" i="36"/>
  <c r="V17" i="36"/>
  <c r="W16" i="36"/>
  <c r="V16" i="36"/>
  <c r="W14" i="36"/>
  <c r="V14" i="36"/>
  <c r="W13" i="36"/>
  <c r="V13" i="36"/>
  <c r="W12" i="36"/>
  <c r="V12" i="36"/>
  <c r="W11" i="36"/>
  <c r="V11" i="36"/>
  <c r="W10" i="36"/>
  <c r="V10" i="36"/>
  <c r="W9" i="36"/>
  <c r="V9" i="36"/>
  <c r="W7" i="36"/>
  <c r="V7" i="36"/>
  <c r="W6" i="36"/>
  <c r="V6" i="36"/>
  <c r="W5" i="36"/>
  <c r="V5" i="36"/>
  <c r="W4" i="36"/>
  <c r="V4" i="36"/>
  <c r="W3" i="36"/>
  <c r="V3" i="36"/>
  <c r="W2" i="36"/>
  <c r="V2" i="36"/>
  <c r="U34" i="35"/>
  <c r="T34" i="35"/>
  <c r="S34" i="35"/>
  <c r="R34" i="35"/>
  <c r="Q34" i="35"/>
  <c r="P34" i="35"/>
  <c r="O34" i="35"/>
  <c r="N34" i="35"/>
  <c r="M34" i="35"/>
  <c r="W32" i="35"/>
  <c r="V32" i="35"/>
  <c r="W31" i="35"/>
  <c r="V31" i="35"/>
  <c r="W30" i="35"/>
  <c r="V30" i="35"/>
  <c r="W28" i="35"/>
  <c r="V28" i="35"/>
  <c r="W27" i="35"/>
  <c r="V27" i="35"/>
  <c r="W26" i="35"/>
  <c r="V26" i="35"/>
  <c r="W25" i="35"/>
  <c r="V25" i="35"/>
  <c r="W23" i="35"/>
  <c r="V23" i="35"/>
  <c r="W22" i="35"/>
  <c r="V22" i="35"/>
  <c r="W21" i="35"/>
  <c r="V21" i="35"/>
  <c r="W20" i="35"/>
  <c r="V20" i="35"/>
  <c r="W19" i="35"/>
  <c r="V19" i="35"/>
  <c r="W18" i="35"/>
  <c r="V18" i="35"/>
  <c r="W17" i="35"/>
  <c r="V17" i="35"/>
  <c r="W16" i="35"/>
  <c r="V16" i="35"/>
  <c r="W14" i="35"/>
  <c r="V14" i="35"/>
  <c r="W13" i="35"/>
  <c r="V13" i="35"/>
  <c r="W12" i="35"/>
  <c r="V12" i="35"/>
  <c r="W11" i="35"/>
  <c r="V11" i="35"/>
  <c r="W10" i="35"/>
  <c r="V10" i="35"/>
  <c r="W9" i="35"/>
  <c r="V9" i="35"/>
  <c r="W7" i="35"/>
  <c r="V7" i="35"/>
  <c r="W6" i="35"/>
  <c r="V6" i="35"/>
  <c r="W5" i="35"/>
  <c r="V5" i="35"/>
  <c r="W4" i="35"/>
  <c r="V4" i="35"/>
  <c r="W3" i="35"/>
  <c r="V3" i="35"/>
  <c r="W2" i="35"/>
  <c r="V2" i="35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W32" i="34"/>
  <c r="V32" i="34"/>
  <c r="W31" i="34"/>
  <c r="V31" i="34"/>
  <c r="W30" i="34"/>
  <c r="V30" i="34"/>
  <c r="W28" i="34"/>
  <c r="V28" i="34"/>
  <c r="W27" i="34"/>
  <c r="V27" i="34"/>
  <c r="W26" i="34"/>
  <c r="V26" i="34"/>
  <c r="W25" i="34"/>
  <c r="V25" i="34"/>
  <c r="W23" i="34"/>
  <c r="V23" i="34"/>
  <c r="W22" i="34"/>
  <c r="V22" i="34"/>
  <c r="W21" i="34"/>
  <c r="V21" i="34"/>
  <c r="W20" i="34"/>
  <c r="V20" i="34"/>
  <c r="W19" i="34"/>
  <c r="V19" i="34"/>
  <c r="W18" i="34"/>
  <c r="V18" i="34"/>
  <c r="W17" i="34"/>
  <c r="V17" i="34"/>
  <c r="W16" i="34"/>
  <c r="V16" i="34"/>
  <c r="W14" i="34"/>
  <c r="V14" i="34"/>
  <c r="W13" i="34"/>
  <c r="V13" i="34"/>
  <c r="W12" i="34"/>
  <c r="V12" i="34"/>
  <c r="W11" i="34"/>
  <c r="V11" i="34"/>
  <c r="W10" i="34"/>
  <c r="V10" i="34"/>
  <c r="W9" i="34"/>
  <c r="V9" i="34"/>
  <c r="W7" i="34"/>
  <c r="V7" i="34"/>
  <c r="W6" i="34"/>
  <c r="V6" i="34"/>
  <c r="W5" i="34"/>
  <c r="V5" i="34"/>
  <c r="W4" i="34"/>
  <c r="V4" i="34"/>
  <c r="W3" i="34"/>
  <c r="V3" i="34"/>
  <c r="W2" i="34"/>
  <c r="V2" i="34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W32" i="33"/>
  <c r="V32" i="33"/>
  <c r="W31" i="33"/>
  <c r="V31" i="33"/>
  <c r="W30" i="33"/>
  <c r="V30" i="33"/>
  <c r="W28" i="33"/>
  <c r="V28" i="33"/>
  <c r="W27" i="33"/>
  <c r="V27" i="33"/>
  <c r="W26" i="33"/>
  <c r="V26" i="33"/>
  <c r="W25" i="33"/>
  <c r="V25" i="33"/>
  <c r="W23" i="33"/>
  <c r="V23" i="33"/>
  <c r="W22" i="33"/>
  <c r="V22" i="33"/>
  <c r="W21" i="33"/>
  <c r="V21" i="33"/>
  <c r="W20" i="33"/>
  <c r="V20" i="33"/>
  <c r="W19" i="33"/>
  <c r="V19" i="33"/>
  <c r="W18" i="33"/>
  <c r="V18" i="33"/>
  <c r="W17" i="33"/>
  <c r="V17" i="33"/>
  <c r="W16" i="33"/>
  <c r="V16" i="33"/>
  <c r="W14" i="33"/>
  <c r="V14" i="33"/>
  <c r="W13" i="33"/>
  <c r="V13" i="33"/>
  <c r="W12" i="33"/>
  <c r="V12" i="33"/>
  <c r="W11" i="33"/>
  <c r="V11" i="33"/>
  <c r="W10" i="33"/>
  <c r="V10" i="33"/>
  <c r="W9" i="33"/>
  <c r="V9" i="33"/>
  <c r="W7" i="33"/>
  <c r="V7" i="33"/>
  <c r="W6" i="33"/>
  <c r="V6" i="33"/>
  <c r="W5" i="33"/>
  <c r="V5" i="33"/>
  <c r="W4" i="33"/>
  <c r="V4" i="33"/>
  <c r="W3" i="33"/>
  <c r="V3" i="33"/>
  <c r="W2" i="33"/>
  <c r="V2" i="33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W32" i="32"/>
  <c r="V32" i="32"/>
  <c r="W31" i="32"/>
  <c r="V31" i="32"/>
  <c r="W30" i="32"/>
  <c r="V30" i="32"/>
  <c r="W28" i="32"/>
  <c r="V28" i="32"/>
  <c r="W27" i="32"/>
  <c r="V27" i="32"/>
  <c r="W26" i="32"/>
  <c r="V26" i="32"/>
  <c r="W25" i="32"/>
  <c r="V25" i="32"/>
  <c r="W23" i="32"/>
  <c r="V23" i="32"/>
  <c r="W22" i="32"/>
  <c r="V22" i="32"/>
  <c r="W21" i="32"/>
  <c r="V21" i="32"/>
  <c r="W20" i="32"/>
  <c r="V20" i="32"/>
  <c r="W19" i="32"/>
  <c r="V19" i="32"/>
  <c r="W18" i="32"/>
  <c r="V18" i="32"/>
  <c r="W17" i="32"/>
  <c r="V17" i="32"/>
  <c r="W16" i="32"/>
  <c r="V16" i="32"/>
  <c r="W14" i="32"/>
  <c r="V14" i="32"/>
  <c r="W13" i="32"/>
  <c r="V13" i="32"/>
  <c r="W12" i="32"/>
  <c r="V12" i="32"/>
  <c r="W11" i="32"/>
  <c r="V11" i="32"/>
  <c r="W10" i="32"/>
  <c r="V10" i="32"/>
  <c r="W9" i="32"/>
  <c r="V9" i="32"/>
  <c r="W7" i="32"/>
  <c r="V7" i="32"/>
  <c r="W6" i="32"/>
  <c r="V6" i="32"/>
  <c r="W5" i="32"/>
  <c r="V5" i="32"/>
  <c r="W4" i="32"/>
  <c r="V4" i="32"/>
  <c r="W3" i="32"/>
  <c r="V3" i="32"/>
  <c r="W2" i="32"/>
  <c r="V2" i="32"/>
  <c r="V3" i="31"/>
  <c r="V4" i="31"/>
  <c r="V5" i="31"/>
  <c r="V6" i="31"/>
  <c r="V7" i="31"/>
  <c r="V9" i="31"/>
  <c r="V10" i="31"/>
  <c r="V11" i="31"/>
  <c r="V12" i="31"/>
  <c r="V13" i="31"/>
  <c r="V14" i="31"/>
  <c r="V16" i="31"/>
  <c r="V17" i="31"/>
  <c r="V18" i="31"/>
  <c r="V19" i="31"/>
  <c r="V20" i="31"/>
  <c r="V21" i="31"/>
  <c r="V22" i="31"/>
  <c r="V23" i="31"/>
  <c r="V25" i="31"/>
  <c r="V26" i="31"/>
  <c r="V27" i="31"/>
  <c r="V28" i="31"/>
  <c r="V30" i="31"/>
  <c r="V31" i="31"/>
  <c r="V32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W32" i="31"/>
  <c r="W31" i="31"/>
  <c r="W30" i="31"/>
  <c r="W28" i="31"/>
  <c r="W27" i="31"/>
  <c r="W26" i="31"/>
  <c r="W25" i="31"/>
  <c r="W23" i="31"/>
  <c r="W22" i="31"/>
  <c r="W21" i="31"/>
  <c r="W20" i="31"/>
  <c r="W19" i="31"/>
  <c r="W18" i="31"/>
  <c r="W17" i="31"/>
  <c r="W16" i="31"/>
  <c r="W14" i="31"/>
  <c r="W13" i="31"/>
  <c r="W12" i="31"/>
  <c r="W11" i="31"/>
  <c r="W10" i="31"/>
  <c r="W9" i="31"/>
  <c r="W7" i="31"/>
  <c r="W6" i="31"/>
  <c r="W5" i="31"/>
  <c r="W4" i="31"/>
  <c r="W3" i="31"/>
  <c r="W2" i="31"/>
  <c r="V2" i="31"/>
  <c r="D34" i="30" l="1"/>
  <c r="E34" i="30"/>
  <c r="F34" i="30"/>
  <c r="G34" i="30"/>
  <c r="H34" i="30"/>
  <c r="I34" i="30"/>
  <c r="J34" i="30"/>
  <c r="K34" i="30"/>
  <c r="L34" i="30"/>
  <c r="C34" i="30"/>
  <c r="U34" i="30"/>
  <c r="T34" i="30"/>
  <c r="S34" i="30"/>
  <c r="R34" i="30"/>
  <c r="Q34" i="30"/>
  <c r="P34" i="30"/>
  <c r="O34" i="30"/>
  <c r="N34" i="30"/>
  <c r="M34" i="30"/>
  <c r="W33" i="30"/>
  <c r="V33" i="30"/>
  <c r="W32" i="30"/>
  <c r="V32" i="30"/>
  <c r="W31" i="30"/>
  <c r="V31" i="30"/>
  <c r="W30" i="30"/>
  <c r="V30" i="30"/>
  <c r="W28" i="30"/>
  <c r="V28" i="30"/>
  <c r="W27" i="30"/>
  <c r="V27" i="30"/>
  <c r="W26" i="30"/>
  <c r="V26" i="30"/>
  <c r="W25" i="30"/>
  <c r="V25" i="30"/>
  <c r="W23" i="30"/>
  <c r="V23" i="30"/>
  <c r="W22" i="30"/>
  <c r="V22" i="30"/>
  <c r="W21" i="30"/>
  <c r="V21" i="30"/>
  <c r="W20" i="30"/>
  <c r="V20" i="30"/>
  <c r="W19" i="30"/>
  <c r="V19" i="30"/>
  <c r="W18" i="30"/>
  <c r="V18" i="30"/>
  <c r="W17" i="30"/>
  <c r="V17" i="30"/>
  <c r="W16" i="30"/>
  <c r="V16" i="30"/>
  <c r="W14" i="30"/>
  <c r="V14" i="30"/>
  <c r="W13" i="30"/>
  <c r="V13" i="30"/>
  <c r="W12" i="30"/>
  <c r="V12" i="30"/>
  <c r="W11" i="30"/>
  <c r="V11" i="30"/>
  <c r="W10" i="30"/>
  <c r="V10" i="30"/>
  <c r="W9" i="30"/>
  <c r="V9" i="30"/>
  <c r="W7" i="30"/>
  <c r="V7" i="30"/>
  <c r="W6" i="30"/>
  <c r="V6" i="30"/>
  <c r="W5" i="30"/>
  <c r="V5" i="30"/>
  <c r="W4" i="30"/>
  <c r="V4" i="30"/>
  <c r="W3" i="30"/>
  <c r="V3" i="30"/>
  <c r="W2" i="30"/>
  <c r="V2" i="30"/>
  <c r="U34" i="29" l="1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W33" i="29"/>
  <c r="V33" i="29"/>
  <c r="W32" i="29"/>
  <c r="V32" i="29"/>
  <c r="W31" i="29"/>
  <c r="V31" i="29"/>
  <c r="W30" i="29"/>
  <c r="V30" i="29"/>
  <c r="W28" i="29"/>
  <c r="V28" i="29"/>
  <c r="W27" i="29"/>
  <c r="V27" i="29"/>
  <c r="W26" i="29"/>
  <c r="V26" i="29"/>
  <c r="W25" i="29"/>
  <c r="V25" i="29"/>
  <c r="W23" i="29"/>
  <c r="V23" i="29"/>
  <c r="W22" i="29"/>
  <c r="V22" i="29"/>
  <c r="W21" i="29"/>
  <c r="V21" i="29"/>
  <c r="W20" i="29"/>
  <c r="V20" i="29"/>
  <c r="W19" i="29"/>
  <c r="V19" i="29"/>
  <c r="W18" i="29"/>
  <c r="V18" i="29"/>
  <c r="W17" i="29"/>
  <c r="V17" i="29"/>
  <c r="W16" i="29"/>
  <c r="V16" i="29"/>
  <c r="W14" i="29"/>
  <c r="V14" i="29"/>
  <c r="W13" i="29"/>
  <c r="V13" i="29"/>
  <c r="W12" i="29"/>
  <c r="V12" i="29"/>
  <c r="W11" i="29"/>
  <c r="V11" i="29"/>
  <c r="W10" i="29"/>
  <c r="V10" i="29"/>
  <c r="W9" i="29"/>
  <c r="V9" i="29"/>
  <c r="W7" i="29"/>
  <c r="V7" i="29"/>
  <c r="W6" i="29"/>
  <c r="V6" i="29"/>
  <c r="W5" i="29"/>
  <c r="V5" i="29"/>
  <c r="W4" i="29"/>
  <c r="V4" i="29"/>
  <c r="W3" i="29"/>
  <c r="V3" i="29"/>
  <c r="W2" i="29"/>
  <c r="V2" i="29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W33" i="27"/>
  <c r="V33" i="27"/>
  <c r="W32" i="27"/>
  <c r="V32" i="27"/>
  <c r="W31" i="27"/>
  <c r="V31" i="27"/>
  <c r="W30" i="27"/>
  <c r="V30" i="27"/>
  <c r="W28" i="27"/>
  <c r="V28" i="27"/>
  <c r="W27" i="27"/>
  <c r="V27" i="27"/>
  <c r="W26" i="27"/>
  <c r="V26" i="27"/>
  <c r="W25" i="27"/>
  <c r="V25" i="27"/>
  <c r="W23" i="27"/>
  <c r="V23" i="27"/>
  <c r="W22" i="27"/>
  <c r="V22" i="27"/>
  <c r="W21" i="27"/>
  <c r="V21" i="27"/>
  <c r="W20" i="27"/>
  <c r="V20" i="27"/>
  <c r="W19" i="27"/>
  <c r="V19" i="27"/>
  <c r="W18" i="27"/>
  <c r="V18" i="27"/>
  <c r="W17" i="27"/>
  <c r="V17" i="27"/>
  <c r="W16" i="27"/>
  <c r="V16" i="27"/>
  <c r="W14" i="27"/>
  <c r="V14" i="27"/>
  <c r="W13" i="27"/>
  <c r="V13" i="27"/>
  <c r="W12" i="27"/>
  <c r="V12" i="27"/>
  <c r="W11" i="27"/>
  <c r="V11" i="27"/>
  <c r="W10" i="27"/>
  <c r="V10" i="27"/>
  <c r="W9" i="27"/>
  <c r="V9" i="27"/>
  <c r="W7" i="27"/>
  <c r="V7" i="27"/>
  <c r="W6" i="27"/>
  <c r="V6" i="27"/>
  <c r="W5" i="27"/>
  <c r="V5" i="27"/>
  <c r="W4" i="27"/>
  <c r="V4" i="27"/>
  <c r="W3" i="27"/>
  <c r="V3" i="27"/>
  <c r="W2" i="27"/>
  <c r="V2" i="27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W33" i="25"/>
  <c r="V33" i="25"/>
  <c r="W32" i="25"/>
  <c r="V32" i="25"/>
  <c r="W31" i="25"/>
  <c r="V31" i="25"/>
  <c r="W30" i="25"/>
  <c r="V30" i="25"/>
  <c r="W28" i="25"/>
  <c r="V28" i="25"/>
  <c r="W27" i="25"/>
  <c r="V27" i="25"/>
  <c r="W26" i="25"/>
  <c r="V26" i="25"/>
  <c r="W25" i="25"/>
  <c r="V25" i="25"/>
  <c r="W23" i="25"/>
  <c r="V23" i="25"/>
  <c r="W22" i="25"/>
  <c r="V22" i="25"/>
  <c r="W21" i="25"/>
  <c r="V21" i="25"/>
  <c r="W20" i="25"/>
  <c r="V20" i="25"/>
  <c r="W19" i="25"/>
  <c r="V19" i="25"/>
  <c r="W18" i="25"/>
  <c r="V18" i="25"/>
  <c r="W17" i="25"/>
  <c r="V17" i="25"/>
  <c r="W16" i="25"/>
  <c r="V16" i="25"/>
  <c r="W14" i="25"/>
  <c r="V14" i="25"/>
  <c r="W13" i="25"/>
  <c r="V13" i="25"/>
  <c r="W12" i="25"/>
  <c r="V12" i="25"/>
  <c r="W11" i="25"/>
  <c r="V11" i="25"/>
  <c r="W10" i="25"/>
  <c r="V10" i="25"/>
  <c r="W9" i="25"/>
  <c r="V9" i="25"/>
  <c r="W7" i="25"/>
  <c r="V7" i="25"/>
  <c r="W6" i="25"/>
  <c r="V6" i="25"/>
  <c r="W5" i="25"/>
  <c r="V5" i="25"/>
  <c r="W4" i="25"/>
  <c r="V4" i="25"/>
  <c r="W3" i="25"/>
  <c r="V3" i="25"/>
  <c r="W2" i="25"/>
  <c r="V2" i="25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W33" i="24"/>
  <c r="V33" i="24"/>
  <c r="W32" i="24"/>
  <c r="V32" i="24"/>
  <c r="W31" i="24"/>
  <c r="V31" i="24"/>
  <c r="W30" i="24"/>
  <c r="V30" i="24"/>
  <c r="W28" i="24"/>
  <c r="V28" i="24"/>
  <c r="W27" i="24"/>
  <c r="V27" i="24"/>
  <c r="W26" i="24"/>
  <c r="V26" i="24"/>
  <c r="W25" i="24"/>
  <c r="V25" i="24"/>
  <c r="W23" i="24"/>
  <c r="V23" i="24"/>
  <c r="W22" i="24"/>
  <c r="V22" i="24"/>
  <c r="W21" i="24"/>
  <c r="V21" i="24"/>
  <c r="W20" i="24"/>
  <c r="V20" i="24"/>
  <c r="W19" i="24"/>
  <c r="V19" i="24"/>
  <c r="W18" i="24"/>
  <c r="V18" i="24"/>
  <c r="W17" i="24"/>
  <c r="V17" i="24"/>
  <c r="W16" i="24"/>
  <c r="V16" i="24"/>
  <c r="W14" i="24"/>
  <c r="V14" i="24"/>
  <c r="W13" i="24"/>
  <c r="V13" i="24"/>
  <c r="W12" i="24"/>
  <c r="V12" i="24"/>
  <c r="W11" i="24"/>
  <c r="V11" i="24"/>
  <c r="W10" i="24"/>
  <c r="V10" i="24"/>
  <c r="W9" i="24"/>
  <c r="V9" i="24"/>
  <c r="W7" i="24"/>
  <c r="V7" i="24"/>
  <c r="W6" i="24"/>
  <c r="V6" i="24"/>
  <c r="W5" i="24"/>
  <c r="V5" i="24"/>
  <c r="W4" i="24"/>
  <c r="V4" i="24"/>
  <c r="W3" i="24"/>
  <c r="V3" i="24"/>
  <c r="W2" i="24"/>
  <c r="V2" i="24"/>
  <c r="U34" i="23" l="1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W33" i="23"/>
  <c r="V33" i="23"/>
  <c r="W32" i="23"/>
  <c r="V32" i="23"/>
  <c r="W31" i="23"/>
  <c r="V31" i="23"/>
  <c r="W30" i="23"/>
  <c r="V30" i="23"/>
  <c r="W28" i="23"/>
  <c r="V28" i="23"/>
  <c r="W27" i="23"/>
  <c r="V27" i="23"/>
  <c r="W26" i="23"/>
  <c r="V26" i="23"/>
  <c r="W25" i="23"/>
  <c r="V25" i="23"/>
  <c r="W23" i="23"/>
  <c r="V23" i="23"/>
  <c r="W22" i="23"/>
  <c r="V22" i="23"/>
  <c r="W21" i="23"/>
  <c r="V21" i="23"/>
  <c r="W20" i="23"/>
  <c r="V20" i="23"/>
  <c r="W19" i="23"/>
  <c r="V19" i="23"/>
  <c r="W18" i="23"/>
  <c r="V18" i="23"/>
  <c r="W17" i="23"/>
  <c r="V17" i="23"/>
  <c r="W16" i="23"/>
  <c r="V16" i="23"/>
  <c r="V15" i="23"/>
  <c r="W14" i="23"/>
  <c r="V14" i="23"/>
  <c r="W13" i="23"/>
  <c r="V13" i="23"/>
  <c r="W12" i="23"/>
  <c r="V12" i="23"/>
  <c r="W11" i="23"/>
  <c r="V11" i="23"/>
  <c r="W10" i="23"/>
  <c r="V10" i="23"/>
  <c r="W9" i="23"/>
  <c r="V9" i="23"/>
  <c r="W7" i="23"/>
  <c r="V7" i="23"/>
  <c r="W6" i="23"/>
  <c r="V6" i="23"/>
  <c r="W5" i="23"/>
  <c r="V5" i="23"/>
  <c r="W4" i="23"/>
  <c r="V4" i="23"/>
  <c r="W3" i="23"/>
  <c r="V3" i="23"/>
  <c r="W2" i="23"/>
  <c r="V2" i="23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V33" i="22"/>
  <c r="V32" i="22"/>
  <c r="V31" i="22"/>
  <c r="V30" i="22"/>
  <c r="V28" i="22"/>
  <c r="V27" i="22"/>
  <c r="V26" i="22"/>
  <c r="V25" i="22"/>
  <c r="V23" i="22"/>
  <c r="V22" i="22"/>
  <c r="V21" i="22"/>
  <c r="V20" i="22"/>
  <c r="V18" i="22"/>
  <c r="V17" i="22"/>
  <c r="V16" i="22"/>
  <c r="V15" i="22"/>
  <c r="V14" i="22"/>
  <c r="V13" i="22"/>
  <c r="V12" i="22"/>
  <c r="W11" i="22"/>
  <c r="V11" i="22"/>
  <c r="W10" i="22"/>
  <c r="V10" i="22"/>
  <c r="W9" i="22"/>
  <c r="V9" i="22"/>
  <c r="W7" i="22"/>
  <c r="V7" i="22"/>
  <c r="W6" i="22"/>
  <c r="V6" i="22"/>
  <c r="W5" i="22"/>
  <c r="V5" i="22"/>
  <c r="W4" i="22"/>
  <c r="V4" i="22"/>
  <c r="W3" i="22"/>
  <c r="V3" i="22"/>
  <c r="W2" i="22"/>
  <c r="V2" i="22"/>
  <c r="W30" i="6"/>
  <c r="W14" i="6"/>
  <c r="M34" i="6"/>
  <c r="N34" i="6"/>
  <c r="O34" i="6"/>
  <c r="P34" i="6"/>
  <c r="Q34" i="6"/>
  <c r="R34" i="6"/>
  <c r="S34" i="6"/>
  <c r="T34" i="6"/>
  <c r="U34" i="6"/>
  <c r="V14" i="21" l="1"/>
  <c r="W14" i="21"/>
  <c r="W12" i="21"/>
  <c r="V8" i="21"/>
  <c r="W8" i="21"/>
  <c r="V9" i="21"/>
  <c r="W9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W33" i="21"/>
  <c r="V33" i="21"/>
  <c r="W32" i="21"/>
  <c r="V32" i="21"/>
  <c r="W31" i="21"/>
  <c r="V31" i="21"/>
  <c r="W30" i="21"/>
  <c r="V30" i="21"/>
  <c r="W28" i="21"/>
  <c r="V28" i="21"/>
  <c r="W27" i="21"/>
  <c r="V27" i="21"/>
  <c r="W26" i="21"/>
  <c r="V26" i="21"/>
  <c r="W25" i="21"/>
  <c r="V25" i="21"/>
  <c r="W23" i="21"/>
  <c r="V23" i="21"/>
  <c r="W22" i="21"/>
  <c r="V22" i="21"/>
  <c r="W21" i="21"/>
  <c r="V21" i="21"/>
  <c r="W20" i="21"/>
  <c r="V20" i="21"/>
  <c r="W19" i="21"/>
  <c r="V19" i="21"/>
  <c r="W18" i="21"/>
  <c r="V18" i="21"/>
  <c r="W17" i="21"/>
  <c r="V17" i="21"/>
  <c r="W16" i="21"/>
  <c r="V16" i="21"/>
  <c r="W13" i="21"/>
  <c r="V13" i="21"/>
  <c r="V12" i="21"/>
  <c r="W11" i="21"/>
  <c r="V11" i="21"/>
  <c r="W10" i="21"/>
  <c r="V10" i="21"/>
  <c r="W7" i="21"/>
  <c r="V7" i="21"/>
  <c r="W6" i="21"/>
  <c r="V6" i="21"/>
  <c r="W5" i="21"/>
  <c r="V5" i="21"/>
  <c r="W4" i="21"/>
  <c r="V4" i="21"/>
  <c r="W3" i="21"/>
  <c r="V3" i="21"/>
  <c r="W2" i="21"/>
  <c r="V2" i="21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W33" i="20"/>
  <c r="V33" i="20"/>
  <c r="W32" i="20"/>
  <c r="V32" i="20"/>
  <c r="W31" i="20"/>
  <c r="V31" i="20"/>
  <c r="W30" i="20"/>
  <c r="V30" i="20"/>
  <c r="W28" i="20"/>
  <c r="V28" i="20"/>
  <c r="W27" i="20"/>
  <c r="V27" i="20"/>
  <c r="W26" i="20"/>
  <c r="V26" i="20"/>
  <c r="W25" i="20"/>
  <c r="V25" i="20"/>
  <c r="W23" i="20"/>
  <c r="V23" i="20"/>
  <c r="W22" i="20"/>
  <c r="V22" i="20"/>
  <c r="W21" i="20"/>
  <c r="V21" i="20"/>
  <c r="W20" i="20"/>
  <c r="V20" i="20"/>
  <c r="W19" i="20"/>
  <c r="V19" i="20"/>
  <c r="W18" i="20"/>
  <c r="V18" i="20"/>
  <c r="W17" i="20"/>
  <c r="V17" i="20"/>
  <c r="W16" i="20"/>
  <c r="V16" i="20"/>
  <c r="W14" i="20"/>
  <c r="V14" i="20"/>
  <c r="W13" i="20"/>
  <c r="V13" i="20"/>
  <c r="W12" i="20"/>
  <c r="V12" i="20"/>
  <c r="W11" i="20"/>
  <c r="V11" i="20"/>
  <c r="W10" i="20"/>
  <c r="V10" i="20"/>
  <c r="W9" i="20"/>
  <c r="V9" i="20"/>
  <c r="W7" i="20"/>
  <c r="V7" i="20"/>
  <c r="W6" i="20"/>
  <c r="V6" i="20"/>
  <c r="W5" i="20"/>
  <c r="V5" i="20"/>
  <c r="W4" i="20"/>
  <c r="V4" i="20"/>
  <c r="W3" i="20"/>
  <c r="V3" i="20"/>
  <c r="W2" i="20"/>
  <c r="V2" i="20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W33" i="19"/>
  <c r="V33" i="19"/>
  <c r="W32" i="19"/>
  <c r="V32" i="19"/>
  <c r="W31" i="19"/>
  <c r="V31" i="19"/>
  <c r="W30" i="19"/>
  <c r="V30" i="19"/>
  <c r="W28" i="19"/>
  <c r="V28" i="19"/>
  <c r="W27" i="19"/>
  <c r="V27" i="19"/>
  <c r="W26" i="19"/>
  <c r="V26" i="19"/>
  <c r="W25" i="19"/>
  <c r="V25" i="19"/>
  <c r="W23" i="19"/>
  <c r="V23" i="19"/>
  <c r="W22" i="19"/>
  <c r="V22" i="19"/>
  <c r="W21" i="19"/>
  <c r="V21" i="19"/>
  <c r="W20" i="19"/>
  <c r="V20" i="19"/>
  <c r="W19" i="19"/>
  <c r="V19" i="19"/>
  <c r="W18" i="19"/>
  <c r="V18" i="19"/>
  <c r="W17" i="19"/>
  <c r="V17" i="19"/>
  <c r="W16" i="19"/>
  <c r="V16" i="19"/>
  <c r="V15" i="19"/>
  <c r="W14" i="19"/>
  <c r="V14" i="19"/>
  <c r="W13" i="19"/>
  <c r="V13" i="19"/>
  <c r="W12" i="19"/>
  <c r="V12" i="19"/>
  <c r="W11" i="19"/>
  <c r="V11" i="19"/>
  <c r="W10" i="19"/>
  <c r="V10" i="19"/>
  <c r="W9" i="19"/>
  <c r="V9" i="19"/>
  <c r="W7" i="19"/>
  <c r="V7" i="19"/>
  <c r="W6" i="19"/>
  <c r="V6" i="19"/>
  <c r="W5" i="19"/>
  <c r="V5" i="19"/>
  <c r="W4" i="19"/>
  <c r="V4" i="19"/>
  <c r="W3" i="19"/>
  <c r="V3" i="19"/>
  <c r="W2" i="19"/>
  <c r="V2" i="19"/>
  <c r="W11" i="18" l="1"/>
  <c r="W12" i="18"/>
  <c r="W13" i="18"/>
  <c r="W14" i="18"/>
  <c r="V12" i="18"/>
  <c r="V13" i="18"/>
  <c r="V14" i="18"/>
  <c r="V15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W33" i="18"/>
  <c r="V33" i="18"/>
  <c r="W32" i="18"/>
  <c r="V32" i="18"/>
  <c r="W31" i="18"/>
  <c r="V31" i="18"/>
  <c r="W30" i="18"/>
  <c r="V30" i="18"/>
  <c r="W28" i="18"/>
  <c r="V28" i="18"/>
  <c r="W27" i="18"/>
  <c r="V27" i="18"/>
  <c r="W26" i="18"/>
  <c r="V26" i="18"/>
  <c r="W25" i="18"/>
  <c r="V25" i="18"/>
  <c r="W23" i="18"/>
  <c r="V23" i="18"/>
  <c r="W22" i="18"/>
  <c r="V22" i="18"/>
  <c r="W21" i="18"/>
  <c r="V21" i="18"/>
  <c r="W20" i="18"/>
  <c r="V20" i="18"/>
  <c r="W19" i="18"/>
  <c r="V19" i="18"/>
  <c r="W18" i="18"/>
  <c r="V18" i="18"/>
  <c r="W17" i="18"/>
  <c r="V17" i="18"/>
  <c r="W16" i="18"/>
  <c r="V16" i="18"/>
  <c r="V11" i="18"/>
  <c r="W10" i="18"/>
  <c r="V10" i="18"/>
  <c r="W9" i="18"/>
  <c r="V9" i="18"/>
  <c r="W7" i="18"/>
  <c r="V7" i="18"/>
  <c r="W6" i="18"/>
  <c r="V6" i="18"/>
  <c r="W5" i="18"/>
  <c r="V5" i="18"/>
  <c r="W4" i="18"/>
  <c r="V4" i="18"/>
  <c r="W3" i="18"/>
  <c r="V3" i="18"/>
  <c r="W2" i="18"/>
  <c r="V2" i="18"/>
  <c r="M34" i="7" l="1"/>
  <c r="N34" i="7"/>
  <c r="O34" i="7"/>
  <c r="P34" i="7"/>
  <c r="Q34" i="7"/>
  <c r="R34" i="7"/>
  <c r="S34" i="7"/>
  <c r="T34" i="7"/>
  <c r="U34" i="7"/>
  <c r="C34" i="7"/>
  <c r="D34" i="7"/>
  <c r="E34" i="7"/>
  <c r="F34" i="7"/>
  <c r="G34" i="7"/>
  <c r="H34" i="7"/>
  <c r="I34" i="7"/>
  <c r="J34" i="7"/>
  <c r="K34" i="7"/>
  <c r="L34" i="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W33" i="17"/>
  <c r="V33" i="17"/>
  <c r="W32" i="17"/>
  <c r="V32" i="17"/>
  <c r="W31" i="17"/>
  <c r="V31" i="17"/>
  <c r="W30" i="17"/>
  <c r="V30" i="17"/>
  <c r="W28" i="17"/>
  <c r="V28" i="17"/>
  <c r="W27" i="17"/>
  <c r="V27" i="17"/>
  <c r="W26" i="17"/>
  <c r="V26" i="17"/>
  <c r="W25" i="17"/>
  <c r="V25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7" i="17"/>
  <c r="V7" i="17"/>
  <c r="W6" i="17"/>
  <c r="V6" i="17"/>
  <c r="W5" i="17"/>
  <c r="V5" i="17"/>
  <c r="W4" i="17"/>
  <c r="V4" i="17"/>
  <c r="W3" i="17"/>
  <c r="V3" i="17"/>
  <c r="W2" i="17"/>
  <c r="V2" i="17"/>
  <c r="V2" i="16"/>
  <c r="W2" i="16"/>
  <c r="V3" i="16"/>
  <c r="W3" i="16"/>
  <c r="V4" i="16"/>
  <c r="W4" i="16"/>
  <c r="V5" i="16"/>
  <c r="W5" i="16"/>
  <c r="V6" i="16"/>
  <c r="W6" i="16"/>
  <c r="V7" i="16"/>
  <c r="W7" i="16"/>
  <c r="V9" i="16"/>
  <c r="W9" i="16"/>
  <c r="V10" i="16"/>
  <c r="W10" i="16"/>
  <c r="V11" i="16"/>
  <c r="W11" i="16"/>
  <c r="V12" i="16"/>
  <c r="W12" i="16"/>
  <c r="V13" i="16"/>
  <c r="W13" i="16"/>
  <c r="V14" i="16"/>
  <c r="W14" i="16"/>
  <c r="V16" i="16"/>
  <c r="W16" i="16"/>
  <c r="V17" i="16"/>
  <c r="W17" i="16"/>
  <c r="V18" i="16"/>
  <c r="W18" i="16"/>
  <c r="V19" i="16"/>
  <c r="W19" i="16"/>
  <c r="V20" i="16"/>
  <c r="W20" i="16"/>
  <c r="V21" i="16"/>
  <c r="W21" i="16"/>
  <c r="V22" i="16"/>
  <c r="W22" i="16"/>
  <c r="V23" i="16"/>
  <c r="W23" i="16"/>
  <c r="V25" i="16"/>
  <c r="W25" i="16"/>
  <c r="V26" i="16"/>
  <c r="W26" i="16"/>
  <c r="V27" i="16"/>
  <c r="W27" i="16"/>
  <c r="V28" i="16"/>
  <c r="W28" i="16"/>
  <c r="V30" i="16"/>
  <c r="W30" i="16"/>
  <c r="V31" i="16"/>
  <c r="W31" i="16"/>
  <c r="V32" i="16"/>
  <c r="W32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D34" i="6" l="1"/>
  <c r="E34" i="6"/>
  <c r="F34" i="6"/>
  <c r="G34" i="6"/>
  <c r="H34" i="6"/>
  <c r="I34" i="6"/>
  <c r="J34" i="6"/>
  <c r="K34" i="6"/>
  <c r="L34" i="6"/>
  <c r="C34" i="6"/>
  <c r="C34" i="5"/>
  <c r="D34" i="5"/>
  <c r="E34" i="5"/>
  <c r="F34" i="5"/>
  <c r="G34" i="5"/>
  <c r="H34" i="5"/>
  <c r="I34" i="5"/>
  <c r="J34" i="5"/>
  <c r="K34" i="5"/>
  <c r="U34" i="15" l="1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W33" i="15"/>
  <c r="V33" i="15"/>
  <c r="W32" i="15"/>
  <c r="V32" i="15"/>
  <c r="W31" i="15"/>
  <c r="V31" i="15"/>
  <c r="W30" i="15"/>
  <c r="V30" i="15"/>
  <c r="W28" i="15"/>
  <c r="V28" i="15"/>
  <c r="W27" i="15"/>
  <c r="V27" i="15"/>
  <c r="W26" i="15"/>
  <c r="V26" i="15"/>
  <c r="W25" i="15"/>
  <c r="V25" i="15"/>
  <c r="W23" i="15"/>
  <c r="V23" i="15"/>
  <c r="W22" i="15"/>
  <c r="V22" i="15"/>
  <c r="W21" i="15"/>
  <c r="V21" i="15"/>
  <c r="W20" i="15"/>
  <c r="V20" i="15"/>
  <c r="W19" i="15"/>
  <c r="V19" i="15"/>
  <c r="W18" i="15"/>
  <c r="V18" i="15"/>
  <c r="W17" i="15"/>
  <c r="V17" i="15"/>
  <c r="W16" i="15"/>
  <c r="V16" i="15"/>
  <c r="W14" i="15"/>
  <c r="V14" i="15"/>
  <c r="W13" i="15"/>
  <c r="V13" i="15"/>
  <c r="W12" i="15"/>
  <c r="V12" i="15"/>
  <c r="W11" i="15"/>
  <c r="V11" i="15"/>
  <c r="W10" i="15"/>
  <c r="V10" i="15"/>
  <c r="W9" i="15"/>
  <c r="V9" i="15"/>
  <c r="W7" i="15"/>
  <c r="V7" i="15"/>
  <c r="W6" i="15"/>
  <c r="V6" i="15"/>
  <c r="W5" i="15"/>
  <c r="V5" i="15"/>
  <c r="W4" i="15"/>
  <c r="V4" i="15"/>
  <c r="W3" i="15"/>
  <c r="V3" i="15"/>
  <c r="W2" i="15"/>
  <c r="V2" i="15"/>
  <c r="V27" i="10" l="1"/>
  <c r="V28" i="10"/>
  <c r="V29" i="10"/>
  <c r="V30" i="10"/>
  <c r="V31" i="10"/>
  <c r="V32" i="10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W33" i="13"/>
  <c r="V33" i="13"/>
  <c r="W32" i="13"/>
  <c r="V32" i="13"/>
  <c r="W31" i="13"/>
  <c r="V31" i="13"/>
  <c r="W30" i="13"/>
  <c r="V30" i="13"/>
  <c r="W28" i="13"/>
  <c r="V28" i="13"/>
  <c r="W27" i="13"/>
  <c r="V27" i="13"/>
  <c r="W26" i="13"/>
  <c r="V26" i="13"/>
  <c r="W25" i="13"/>
  <c r="V25" i="13"/>
  <c r="W23" i="13"/>
  <c r="V23" i="13"/>
  <c r="W22" i="13"/>
  <c r="V22" i="13"/>
  <c r="W21" i="13"/>
  <c r="V21" i="13"/>
  <c r="W20" i="13"/>
  <c r="W19" i="13"/>
  <c r="V19" i="13"/>
  <c r="W18" i="13"/>
  <c r="V18" i="13"/>
  <c r="W17" i="13"/>
  <c r="V17" i="13"/>
  <c r="W16" i="13"/>
  <c r="V16" i="13"/>
  <c r="W14" i="13"/>
  <c r="V14" i="13"/>
  <c r="W13" i="13"/>
  <c r="V13" i="13"/>
  <c r="W12" i="13"/>
  <c r="V12" i="13"/>
  <c r="W11" i="13"/>
  <c r="V11" i="13"/>
  <c r="W10" i="13"/>
  <c r="V10" i="13"/>
  <c r="W9" i="13"/>
  <c r="V9" i="13"/>
  <c r="W7" i="13"/>
  <c r="V7" i="13"/>
  <c r="W6" i="13"/>
  <c r="V6" i="13"/>
  <c r="W5" i="13"/>
  <c r="V5" i="13"/>
  <c r="W4" i="13"/>
  <c r="V4" i="13"/>
  <c r="W3" i="13"/>
  <c r="V3" i="13"/>
  <c r="W2" i="13"/>
  <c r="V2" i="13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W33" i="12"/>
  <c r="V33" i="12"/>
  <c r="W32" i="12"/>
  <c r="V32" i="12"/>
  <c r="W31" i="12"/>
  <c r="V31" i="12"/>
  <c r="W30" i="12"/>
  <c r="V30" i="12"/>
  <c r="W28" i="12"/>
  <c r="V28" i="12"/>
  <c r="W27" i="12"/>
  <c r="V27" i="12"/>
  <c r="W26" i="12"/>
  <c r="V26" i="12"/>
  <c r="W25" i="12"/>
  <c r="V25" i="12"/>
  <c r="W23" i="12"/>
  <c r="V23" i="12"/>
  <c r="W22" i="12"/>
  <c r="V22" i="12"/>
  <c r="W21" i="12"/>
  <c r="V21" i="12"/>
  <c r="W20" i="12"/>
  <c r="V20" i="12"/>
  <c r="W19" i="12"/>
  <c r="V19" i="12"/>
  <c r="W18" i="12"/>
  <c r="V18" i="12"/>
  <c r="W17" i="12"/>
  <c r="V17" i="12"/>
  <c r="W16" i="12"/>
  <c r="V16" i="12"/>
  <c r="W14" i="12"/>
  <c r="V14" i="12"/>
  <c r="W13" i="12"/>
  <c r="V13" i="12"/>
  <c r="W12" i="12"/>
  <c r="V12" i="12"/>
  <c r="W11" i="12"/>
  <c r="V11" i="12"/>
  <c r="W10" i="12"/>
  <c r="V10" i="12"/>
  <c r="W9" i="12"/>
  <c r="V9" i="12"/>
  <c r="W7" i="12"/>
  <c r="V7" i="12"/>
  <c r="W6" i="12"/>
  <c r="V6" i="12"/>
  <c r="W5" i="12"/>
  <c r="V5" i="12"/>
  <c r="W4" i="12"/>
  <c r="V4" i="12"/>
  <c r="W3" i="12"/>
  <c r="V3" i="12"/>
  <c r="W2" i="12"/>
  <c r="V2" i="12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W33" i="11"/>
  <c r="V33" i="11"/>
  <c r="W32" i="11"/>
  <c r="V32" i="11"/>
  <c r="W31" i="11"/>
  <c r="V31" i="11"/>
  <c r="W30" i="11"/>
  <c r="V30" i="11"/>
  <c r="W28" i="11"/>
  <c r="V28" i="11"/>
  <c r="W27" i="11"/>
  <c r="V27" i="11"/>
  <c r="W26" i="11"/>
  <c r="V26" i="11"/>
  <c r="W25" i="11"/>
  <c r="V25" i="11"/>
  <c r="W23" i="11"/>
  <c r="V23" i="11"/>
  <c r="W22" i="11"/>
  <c r="V22" i="11"/>
  <c r="W21" i="11"/>
  <c r="V21" i="11"/>
  <c r="W20" i="11"/>
  <c r="V20" i="11"/>
  <c r="W19" i="11"/>
  <c r="V19" i="11"/>
  <c r="W18" i="11"/>
  <c r="V18" i="11"/>
  <c r="W17" i="11"/>
  <c r="V17" i="11"/>
  <c r="W16" i="11"/>
  <c r="V16" i="11"/>
  <c r="W14" i="11"/>
  <c r="V14" i="11"/>
  <c r="W13" i="11"/>
  <c r="V13" i="11"/>
  <c r="W12" i="11"/>
  <c r="V12" i="11"/>
  <c r="W11" i="11"/>
  <c r="V11" i="11"/>
  <c r="W10" i="11"/>
  <c r="V10" i="11"/>
  <c r="W9" i="11"/>
  <c r="V9" i="11"/>
  <c r="W7" i="11"/>
  <c r="V7" i="11"/>
  <c r="W6" i="11"/>
  <c r="V6" i="11"/>
  <c r="W5" i="11"/>
  <c r="V5" i="11"/>
  <c r="W4" i="11"/>
  <c r="V4" i="11"/>
  <c r="W3" i="11"/>
  <c r="V3" i="11"/>
  <c r="W2" i="11"/>
  <c r="V2" i="11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W33" i="10"/>
  <c r="V33" i="10"/>
  <c r="W30" i="10"/>
  <c r="W31" i="10"/>
  <c r="W32" i="10"/>
  <c r="W28" i="10"/>
  <c r="W27" i="10"/>
  <c r="W26" i="10"/>
  <c r="V26" i="10"/>
  <c r="W25" i="10"/>
  <c r="V25" i="10"/>
  <c r="W23" i="10"/>
  <c r="V23" i="10"/>
  <c r="W22" i="10"/>
  <c r="V22" i="10"/>
  <c r="W21" i="10"/>
  <c r="V21" i="10"/>
  <c r="W20" i="10"/>
  <c r="V20" i="10"/>
  <c r="W19" i="10"/>
  <c r="V19" i="10"/>
  <c r="W18" i="10"/>
  <c r="V18" i="10"/>
  <c r="W17" i="10"/>
  <c r="V17" i="10"/>
  <c r="W16" i="10"/>
  <c r="V16" i="10"/>
  <c r="W14" i="10"/>
  <c r="V14" i="10"/>
  <c r="W13" i="10"/>
  <c r="V13" i="10"/>
  <c r="W12" i="10"/>
  <c r="V12" i="10"/>
  <c r="W11" i="10"/>
  <c r="V11" i="10"/>
  <c r="W10" i="10"/>
  <c r="V10" i="10"/>
  <c r="W9" i="10"/>
  <c r="V9" i="10"/>
  <c r="W7" i="10"/>
  <c r="V7" i="10"/>
  <c r="W6" i="10"/>
  <c r="V6" i="10"/>
  <c r="W5" i="10"/>
  <c r="V5" i="10"/>
  <c r="W4" i="10"/>
  <c r="V4" i="10"/>
  <c r="W3" i="10"/>
  <c r="V3" i="10"/>
  <c r="W2" i="10"/>
  <c r="V2" i="10"/>
  <c r="W2" i="9" l="1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E34" i="9"/>
  <c r="V30" i="9"/>
  <c r="M34" i="9"/>
  <c r="N34" i="9"/>
  <c r="O34" i="9"/>
  <c r="P34" i="9"/>
  <c r="Q34" i="9"/>
  <c r="R34" i="9"/>
  <c r="S34" i="9"/>
  <c r="T34" i="9"/>
  <c r="U34" i="9"/>
  <c r="C34" i="9"/>
  <c r="D34" i="9"/>
  <c r="F34" i="9"/>
  <c r="G34" i="9"/>
  <c r="H34" i="9"/>
  <c r="I34" i="9"/>
  <c r="J34" i="9"/>
  <c r="K34" i="9"/>
  <c r="L34" i="9"/>
  <c r="W33" i="9"/>
  <c r="V33" i="9"/>
  <c r="V32" i="9"/>
  <c r="V31" i="9"/>
  <c r="V28" i="9"/>
  <c r="V27" i="9"/>
  <c r="V26" i="9"/>
  <c r="V25" i="9"/>
  <c r="V23" i="9"/>
  <c r="V22" i="9"/>
  <c r="V21" i="9"/>
  <c r="V20" i="9"/>
  <c r="V19" i="9"/>
  <c r="V18" i="9"/>
  <c r="V17" i="9"/>
  <c r="V16" i="9"/>
  <c r="V14" i="9"/>
  <c r="V13" i="9"/>
  <c r="V12" i="9"/>
  <c r="V11" i="9"/>
  <c r="V10" i="9"/>
  <c r="V9" i="9"/>
  <c r="V7" i="9"/>
  <c r="V6" i="9"/>
  <c r="V5" i="9"/>
  <c r="V4" i="9"/>
  <c r="V3" i="9"/>
  <c r="V2" i="9"/>
  <c r="C34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M34" i="8"/>
  <c r="N34" i="8"/>
  <c r="O34" i="8"/>
  <c r="P34" i="8"/>
  <c r="Q34" i="8"/>
  <c r="R34" i="8"/>
  <c r="S34" i="8"/>
  <c r="T34" i="8"/>
  <c r="U3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D34" i="8"/>
  <c r="E34" i="8"/>
  <c r="F34" i="8"/>
  <c r="G34" i="8"/>
  <c r="H34" i="8"/>
  <c r="I34" i="8"/>
  <c r="J34" i="8"/>
  <c r="K34" i="8"/>
  <c r="L34" i="8"/>
  <c r="V33" i="8"/>
  <c r="W2" i="8"/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W8" i="3"/>
  <c r="W3" i="4"/>
  <c r="W4" i="4"/>
  <c r="W5" i="4"/>
  <c r="W6" i="4"/>
  <c r="W7" i="4"/>
  <c r="W9" i="4"/>
  <c r="W10" i="4"/>
  <c r="W11" i="4"/>
  <c r="W12" i="4"/>
  <c r="W13" i="4"/>
  <c r="W14" i="4"/>
  <c r="W16" i="4"/>
  <c r="W17" i="4"/>
  <c r="W18" i="4"/>
  <c r="W19" i="4"/>
  <c r="W20" i="4"/>
  <c r="W21" i="4"/>
  <c r="W22" i="4"/>
  <c r="W23" i="4"/>
  <c r="W25" i="4"/>
  <c r="W26" i="4"/>
  <c r="W27" i="4"/>
  <c r="W28" i="4"/>
  <c r="W30" i="4"/>
  <c r="W31" i="4"/>
  <c r="W32" i="4"/>
  <c r="W33" i="4"/>
  <c r="V2" i="4"/>
  <c r="V3" i="4"/>
  <c r="V4" i="4"/>
  <c r="V5" i="4"/>
  <c r="V6" i="4"/>
  <c r="V7" i="4"/>
  <c r="V9" i="4"/>
  <c r="V10" i="4"/>
  <c r="V11" i="4"/>
  <c r="V12" i="4"/>
  <c r="V13" i="4"/>
  <c r="V14" i="4"/>
  <c r="V16" i="4"/>
  <c r="V17" i="4"/>
  <c r="V18" i="4"/>
  <c r="V19" i="4"/>
  <c r="V20" i="4"/>
  <c r="V21" i="4"/>
  <c r="V22" i="4"/>
  <c r="V23" i="4"/>
  <c r="V25" i="4"/>
  <c r="V26" i="4"/>
  <c r="V27" i="4"/>
  <c r="V28" i="4"/>
  <c r="V30" i="4"/>
  <c r="V31" i="4"/>
  <c r="V32" i="4"/>
  <c r="V33" i="4"/>
  <c r="T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U34" i="4"/>
  <c r="C34" i="4"/>
  <c r="W2" i="4"/>
  <c r="W32" i="7"/>
  <c r="V32" i="7"/>
  <c r="W31" i="7"/>
  <c r="V31" i="7"/>
  <c r="W30" i="7"/>
  <c r="V30" i="7"/>
  <c r="W28" i="7"/>
  <c r="V28" i="7"/>
  <c r="W27" i="7"/>
  <c r="V27" i="7"/>
  <c r="W26" i="7"/>
  <c r="V26" i="7"/>
  <c r="W25" i="7"/>
  <c r="V25" i="7"/>
  <c r="W23" i="7"/>
  <c r="V23" i="7"/>
  <c r="W22" i="7"/>
  <c r="V22" i="7"/>
  <c r="W21" i="7"/>
  <c r="V21" i="7"/>
  <c r="W20" i="7"/>
  <c r="V20" i="7"/>
  <c r="W19" i="7"/>
  <c r="V19" i="7"/>
  <c r="W18" i="7"/>
  <c r="V18" i="7"/>
  <c r="W17" i="7"/>
  <c r="V17" i="7"/>
  <c r="W16" i="7"/>
  <c r="V16" i="7"/>
  <c r="W14" i="7"/>
  <c r="V14" i="7"/>
  <c r="W13" i="7"/>
  <c r="V13" i="7"/>
  <c r="W12" i="7"/>
  <c r="V12" i="7"/>
  <c r="W11" i="7"/>
  <c r="V11" i="7"/>
  <c r="W10" i="7"/>
  <c r="V10" i="7"/>
  <c r="W9" i="7"/>
  <c r="V9" i="7"/>
  <c r="W7" i="7"/>
  <c r="V7" i="7"/>
  <c r="W6" i="7"/>
  <c r="V6" i="7"/>
  <c r="W5" i="7"/>
  <c r="V5" i="7"/>
  <c r="W4" i="7"/>
  <c r="V4" i="7"/>
  <c r="W3" i="7"/>
  <c r="V3" i="7"/>
  <c r="W2" i="7"/>
  <c r="V2" i="7"/>
  <c r="W33" i="6"/>
  <c r="V33" i="6"/>
  <c r="W32" i="6"/>
  <c r="V32" i="6"/>
  <c r="V31" i="6"/>
  <c r="V30" i="6"/>
  <c r="W28" i="6"/>
  <c r="V28" i="6"/>
  <c r="W27" i="6"/>
  <c r="V27" i="6"/>
  <c r="W26" i="6"/>
  <c r="V26" i="6"/>
  <c r="W25" i="6"/>
  <c r="V25" i="6"/>
  <c r="W23" i="6"/>
  <c r="V23" i="6"/>
  <c r="W22" i="6"/>
  <c r="V22" i="6"/>
  <c r="W21" i="6"/>
  <c r="V21" i="6"/>
  <c r="W20" i="6"/>
  <c r="V20" i="6"/>
  <c r="W19" i="6"/>
  <c r="V19" i="6"/>
  <c r="W18" i="6"/>
  <c r="V18" i="6"/>
  <c r="W17" i="6"/>
  <c r="V17" i="6"/>
  <c r="W16" i="6"/>
  <c r="V16" i="6"/>
  <c r="V14" i="6"/>
  <c r="W13" i="6"/>
  <c r="V13" i="6"/>
  <c r="W12" i="6"/>
  <c r="V12" i="6"/>
  <c r="W11" i="6"/>
  <c r="V11" i="6"/>
  <c r="W10" i="6"/>
  <c r="V10" i="6"/>
  <c r="W9" i="6"/>
  <c r="V9" i="6"/>
  <c r="W7" i="6"/>
  <c r="V7" i="6"/>
  <c r="W6" i="6"/>
  <c r="V6" i="6"/>
  <c r="W5" i="6"/>
  <c r="V5" i="6"/>
  <c r="W4" i="6"/>
  <c r="V4" i="6"/>
  <c r="W3" i="6"/>
  <c r="V3" i="6"/>
  <c r="W2" i="6"/>
  <c r="V2" i="6"/>
  <c r="W33" i="5"/>
  <c r="V33" i="5"/>
  <c r="W32" i="5"/>
  <c r="V32" i="5"/>
  <c r="W31" i="5"/>
  <c r="V31" i="5"/>
  <c r="W30" i="5"/>
  <c r="V30" i="5"/>
  <c r="W28" i="5"/>
  <c r="V28" i="5"/>
  <c r="W27" i="5"/>
  <c r="V27" i="5"/>
  <c r="W26" i="5"/>
  <c r="V26" i="5"/>
  <c r="W25" i="5"/>
  <c r="V25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V10" i="5"/>
  <c r="W9" i="5"/>
  <c r="V9" i="5"/>
  <c r="W7" i="5"/>
  <c r="V7" i="5"/>
  <c r="W6" i="5"/>
  <c r="V6" i="5"/>
  <c r="W5" i="5"/>
  <c r="V5" i="5"/>
  <c r="W4" i="5"/>
  <c r="V4" i="5"/>
  <c r="W3" i="5"/>
  <c r="V3" i="5"/>
  <c r="W2" i="5"/>
  <c r="V2" i="5"/>
  <c r="W33" i="3"/>
  <c r="V33" i="3"/>
  <c r="W32" i="3"/>
  <c r="V32" i="3"/>
  <c r="W31" i="3"/>
  <c r="V31" i="3"/>
  <c r="W30" i="3"/>
  <c r="V30" i="3"/>
  <c r="W28" i="3"/>
  <c r="V28" i="3"/>
  <c r="W27" i="3"/>
  <c r="V27" i="3"/>
  <c r="W26" i="3"/>
  <c r="V26" i="3"/>
  <c r="W25" i="3"/>
  <c r="V25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4" i="3"/>
  <c r="V14" i="3"/>
  <c r="W13" i="3"/>
  <c r="V13" i="3"/>
  <c r="W12" i="3"/>
  <c r="V12" i="3"/>
  <c r="W11" i="3"/>
  <c r="V11" i="3"/>
  <c r="W10" i="3"/>
  <c r="V10" i="3"/>
  <c r="W9" i="3"/>
  <c r="V9" i="3"/>
  <c r="W7" i="3"/>
  <c r="V7" i="3"/>
  <c r="W6" i="3"/>
  <c r="V6" i="3"/>
  <c r="W5" i="3"/>
  <c r="V5" i="3"/>
  <c r="W4" i="3"/>
  <c r="V4" i="3"/>
  <c r="W3" i="3"/>
  <c r="V3" i="3"/>
  <c r="W2" i="3"/>
  <c r="V2" i="3"/>
  <c r="W2" i="1"/>
  <c r="W3" i="1"/>
  <c r="W4" i="1"/>
  <c r="W5" i="1"/>
  <c r="W6" i="1"/>
  <c r="W7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5" i="1"/>
  <c r="W26" i="1"/>
  <c r="W27" i="1"/>
  <c r="W28" i="1"/>
  <c r="W30" i="1"/>
  <c r="W31" i="1"/>
  <c r="W32" i="1"/>
  <c r="W33" i="1"/>
  <c r="V3" i="1"/>
  <c r="V4" i="1"/>
  <c r="V5" i="1"/>
  <c r="V6" i="1"/>
  <c r="V7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5" i="1"/>
  <c r="V26" i="1"/>
  <c r="V27" i="1"/>
  <c r="V28" i="1"/>
  <c r="V30" i="1"/>
  <c r="V31" i="1"/>
  <c r="V32" i="1"/>
  <c r="V33" i="1"/>
  <c r="V2" i="1"/>
  <c r="M34" i="1"/>
  <c r="N34" i="1"/>
  <c r="O34" i="1"/>
  <c r="P34" i="1"/>
  <c r="Q34" i="1"/>
  <c r="R34" i="1"/>
  <c r="S34" i="1"/>
  <c r="T34" i="1"/>
  <c r="U34" i="1"/>
  <c r="G34" i="1"/>
  <c r="F34" i="1"/>
  <c r="H34" i="1"/>
  <c r="I34" i="1"/>
  <c r="J34" i="1"/>
  <c r="K34" i="1"/>
  <c r="L34" i="1"/>
  <c r="D34" i="1"/>
  <c r="E34" i="1"/>
  <c r="C34" i="1"/>
</calcChain>
</file>

<file path=xl/sharedStrings.xml><?xml version="1.0" encoding="utf-8"?>
<sst xmlns="http://schemas.openxmlformats.org/spreadsheetml/2006/main" count="3591" uniqueCount="55">
  <si>
    <t>Division</t>
  </si>
  <si>
    <t>District</t>
  </si>
  <si>
    <t>Burdwan</t>
  </si>
  <si>
    <t>Birbhum</t>
  </si>
  <si>
    <t>Bankura</t>
  </si>
  <si>
    <t>Midnapur</t>
  </si>
  <si>
    <t>Hooghly</t>
  </si>
  <si>
    <t>Howrah</t>
  </si>
  <si>
    <t>Presidency</t>
  </si>
  <si>
    <t>24-Parganas</t>
  </si>
  <si>
    <t>Calcutta</t>
  </si>
  <si>
    <t>Nadia</t>
  </si>
  <si>
    <t>Murshidabad</t>
  </si>
  <si>
    <t>Jessore</t>
  </si>
  <si>
    <t>Khulna</t>
  </si>
  <si>
    <t>Rajshahi</t>
  </si>
  <si>
    <t>Dinajpur</t>
  </si>
  <si>
    <t>Jalpaiguri</t>
  </si>
  <si>
    <t>Darjeeling</t>
  </si>
  <si>
    <t>Rangpur</t>
  </si>
  <si>
    <t>Bogra</t>
  </si>
  <si>
    <t>Pabna</t>
  </si>
  <si>
    <t>Malda</t>
  </si>
  <si>
    <t>Dacca</t>
  </si>
  <si>
    <t>Mymensingh</t>
  </si>
  <si>
    <t>Faridpur</t>
  </si>
  <si>
    <t>Bakarganj</t>
  </si>
  <si>
    <t>Chittagong</t>
  </si>
  <si>
    <t>Noakhali</t>
  </si>
  <si>
    <t>Tippera</t>
  </si>
  <si>
    <t>Total</t>
  </si>
  <si>
    <t>Villages: Number in each district</t>
  </si>
  <si>
    <t>Number from which deaths from cholera were reported</t>
  </si>
  <si>
    <t>CoR: Number in each district</t>
  </si>
  <si>
    <t>CoR: Number from which deaths from cholera were reported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</si>
  <si>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</si>
  <si>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</si>
  <si>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</si>
  <si>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</si>
  <si>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</si>
  <si>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</si>
  <si>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</si>
  <si>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</si>
  <si>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</si>
  <si>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</si>
  <si>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</si>
  <si>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</si>
  <si>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</t>
  </si>
  <si>
    <t>Male</t>
  </si>
  <si>
    <t>Female</t>
  </si>
  <si>
    <t>Sum(MF)</t>
  </si>
  <si>
    <t>Sum(Months)</t>
  </si>
  <si>
    <t>NA</t>
  </si>
  <si>
    <t>*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</si>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</sst>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quotePrefix="1" applyNumberForma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3" fontId="0" fillId="0" borderId="0" xfId="0" applyNumberFormat="1"/>
    <xf numFmtId="0" fontId="0" fillId="0" borderId="0" xfId="0" quotePrefix="1"/>
    <xf numFmtId="16" fontId="0" fillId="0" borderId="0" xfId="0" applyNumberFormat="1"/>
    <xf numFmtId="3" fontId="0" fillId="0" borderId="0" xfId="0" applyNumberFormat="1" applyBorder="1"/>
    <xf numFmtId="0" fontId="0" fillId="0" borderId="0" xfId="0" applyFill="1" applyBorder="1"/>
    <xf numFmtId="3" fontId="0" fillId="0" borderId="0" xfId="0" quotePrefix="1" applyNumberFormat="1"/>
    <xf numFmtId="0" fontId="0" fillId="0" borderId="0" xfId="0" applyAlignment="1">
      <alignment wrapText="1"/>
    </xf>
    <xf numFmtId="0" fontId="0" fillId="0" borderId="0" xfId="0" quotePrefix="1" applyBorder="1"/>
    <xf numFmtId="0" fontId="1" fillId="0" borderId="1" xfId="0" applyFont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0" borderId="1" xfId="0" applyFill="1" applyBorder="1"/>
    <xf numFmtId="3" fontId="0" fillId="0" borderId="1" xfId="0" applyNumberFormat="1" applyBorder="1"/>
    <xf numFmtId="3" fontId="0" fillId="3" borderId="1" xfId="0" applyNumberFormat="1" applyFill="1" applyBorder="1"/>
    <xf numFmtId="0" fontId="0" fillId="3" borderId="1" xfId="0" quotePrefix="1" applyFill="1" applyBorder="1"/>
    <xf numFmtId="3" fontId="0" fillId="6" borderId="1" xfId="0" applyNumberFormat="1" applyFill="1" applyBorder="1"/>
    <xf numFmtId="3" fontId="0" fillId="7" borderId="1" xfId="0" applyNumberFormat="1" applyFill="1" applyBorder="1"/>
    <xf numFmtId="3" fontId="0" fillId="0" borderId="1" xfId="0" applyNumberFormat="1" applyFill="1" applyBorder="1"/>
    <xf numFmtId="0" fontId="0" fillId="3" borderId="2" xfId="0" applyFill="1" applyBorder="1"/>
    <xf numFmtId="0" fontId="1" fillId="0" borderId="1" xfId="0" applyFont="1" applyBorder="1" applyProtection="1"/>
    <xf numFmtId="0" fontId="1" fillId="5" borderId="1" xfId="0" applyFont="1" applyFill="1" applyBorder="1" applyProtection="1"/>
    <xf numFmtId="0" fontId="1" fillId="4" borderId="1" xfId="0" applyFont="1" applyFill="1" applyBorder="1" applyProtection="1"/>
    <xf numFmtId="0" fontId="1" fillId="3" borderId="1" xfId="0" applyFont="1" applyFill="1" applyBorder="1" applyProtection="1"/>
    <xf numFmtId="0" fontId="1" fillId="6" borderId="1" xfId="0" applyFont="1" applyFill="1" applyBorder="1" applyProtection="1"/>
    <xf numFmtId="0" fontId="1" fillId="7" borderId="1" xfId="0" applyFont="1" applyFill="1" applyBorder="1" applyProtection="1"/>
    <xf numFmtId="0" fontId="0" fillId="0" borderId="1" xfId="0" applyBorder="1" applyProtection="1"/>
    <xf numFmtId="0" fontId="0" fillId="5" borderId="1" xfId="0" applyFill="1" applyBorder="1" applyProtection="1"/>
    <xf numFmtId="0" fontId="0" fillId="4" borderId="1" xfId="0" applyFill="1" applyBorder="1" applyProtection="1"/>
    <xf numFmtId="3" fontId="0" fillId="4" borderId="1" xfId="0" applyNumberFormat="1" applyFill="1" applyBorder="1" applyProtection="1"/>
    <xf numFmtId="0" fontId="0" fillId="3" borderId="1" xfId="0" applyFill="1" applyBorder="1" applyProtection="1"/>
    <xf numFmtId="0" fontId="0" fillId="6" borderId="1" xfId="0" applyFill="1" applyBorder="1" applyProtection="1"/>
    <xf numFmtId="0" fontId="0" fillId="7" borderId="1" xfId="0" applyFill="1" applyBorder="1" applyProtection="1"/>
    <xf numFmtId="0" fontId="0" fillId="2" borderId="1" xfId="0" applyFill="1" applyBorder="1" applyProtection="1"/>
    <xf numFmtId="0" fontId="0" fillId="0" borderId="1" xfId="0" applyFill="1" applyBorder="1" applyProtection="1"/>
    <xf numFmtId="3" fontId="0" fillId="0" borderId="1" xfId="0" applyNumberFormat="1" applyBorder="1" applyProtection="1"/>
    <xf numFmtId="3" fontId="0" fillId="3" borderId="1" xfId="0" applyNumberFormat="1" applyFill="1" applyBorder="1" applyProtection="1"/>
    <xf numFmtId="0" fontId="0" fillId="3" borderId="1" xfId="0" quotePrefix="1" applyFill="1" applyBorder="1" applyProtection="1"/>
    <xf numFmtId="3" fontId="0" fillId="6" borderId="1" xfId="0" applyNumberFormat="1" applyFill="1" applyBorder="1" applyProtection="1"/>
    <xf numFmtId="3" fontId="0" fillId="7" borderId="1" xfId="0" applyNumberFormat="1" applyFill="1" applyBorder="1" applyProtection="1"/>
    <xf numFmtId="3" fontId="0" fillId="0" borderId="1" xfId="0" applyNumberFormat="1" applyFill="1" applyBorder="1" applyProtection="1"/>
    <xf numFmtId="0" fontId="1" fillId="0" borderId="1" xfId="0" applyFont="1" applyFill="1" applyBorder="1"/>
    <xf numFmtId="0" fontId="0" fillId="0" borderId="2" xfId="0" applyFill="1" applyBorder="1"/>
    <xf numFmtId="0" fontId="0" fillId="0" borderId="2" xfId="0" applyFill="1" applyBorder="1" applyProtection="1"/>
    <xf numFmtId="0" fontId="0" fillId="3" borderId="2" xfId="0" applyFill="1" applyBorder="1" applyProtection="1"/>
    <xf numFmtId="0" fontId="0" fillId="0" borderId="0" xfId="0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5" borderId="2" xfId="0" applyFill="1" applyBorder="1" applyProtection="1"/>
    <xf numFmtId="0" fontId="0" fillId="7" borderId="2" xfId="0" applyFill="1" applyBorder="1"/>
    <xf numFmtId="0" fontId="0" fillId="6" borderId="2" xfId="0" applyFill="1" applyBorder="1"/>
    <xf numFmtId="0" fontId="0" fillId="5" borderId="2" xfId="0" applyFill="1" applyBorder="1"/>
    <xf numFmtId="3" fontId="0" fillId="2" borderId="1" xfId="0" applyNumberFormat="1" applyFill="1" applyBorder="1"/>
  </cellXfs>
  <cellStyles count="1">
    <cellStyle name="Normal" xfId="0" builtinId="0"/>
  </cellStyles>
  <dxfs count="15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B1" zoomScale="85" zoomScaleNormal="85" workbookViewId="0">
      <selection activeCell="G37" sqref="G37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22</v>
      </c>
      <c r="D2" s="20">
        <v>22</v>
      </c>
      <c r="E2" s="21">
        <v>3561</v>
      </c>
      <c r="F2" s="22">
        <v>682</v>
      </c>
      <c r="G2" s="23">
        <v>195</v>
      </c>
      <c r="H2" s="19">
        <v>364</v>
      </c>
      <c r="I2" s="23">
        <v>1655</v>
      </c>
      <c r="J2" s="19">
        <v>1208</v>
      </c>
      <c r="K2" s="23">
        <v>907</v>
      </c>
      <c r="L2" s="19">
        <v>303</v>
      </c>
      <c r="M2" s="23">
        <v>147</v>
      </c>
      <c r="N2" s="19">
        <v>118</v>
      </c>
      <c r="O2" s="23">
        <v>41</v>
      </c>
      <c r="P2" s="19">
        <v>20</v>
      </c>
      <c r="Q2" s="23">
        <v>433</v>
      </c>
      <c r="R2" s="19">
        <v>60</v>
      </c>
      <c r="S2" s="24">
        <v>3191</v>
      </c>
      <c r="T2" s="25">
        <v>2660</v>
      </c>
      <c r="U2" s="19">
        <v>5851</v>
      </c>
      <c r="V2" s="26">
        <f>SUM(S2:T2)</f>
        <v>5851</v>
      </c>
      <c r="W2" s="19">
        <f>SUM(G2:R2)</f>
        <v>5451</v>
      </c>
    </row>
    <row r="3" spans="1:32" x14ac:dyDescent="0.3">
      <c r="A3" s="19"/>
      <c r="B3" s="19" t="s">
        <v>3</v>
      </c>
      <c r="C3" s="20">
        <v>9</v>
      </c>
      <c r="D3" s="20">
        <v>9</v>
      </c>
      <c r="E3" s="21">
        <v>3330</v>
      </c>
      <c r="F3" s="21">
        <v>348</v>
      </c>
      <c r="G3" s="23">
        <v>66</v>
      </c>
      <c r="H3" s="19">
        <v>110</v>
      </c>
      <c r="I3" s="23">
        <v>420</v>
      </c>
      <c r="J3" s="19">
        <v>371</v>
      </c>
      <c r="K3" s="23">
        <v>105</v>
      </c>
      <c r="L3" s="19">
        <v>97</v>
      </c>
      <c r="M3" s="23">
        <v>52</v>
      </c>
      <c r="N3" s="19">
        <v>57</v>
      </c>
      <c r="O3" s="23">
        <v>18</v>
      </c>
      <c r="P3" s="19">
        <v>4</v>
      </c>
      <c r="Q3" s="23">
        <v>314</v>
      </c>
      <c r="R3" s="19">
        <v>482</v>
      </c>
      <c r="S3" s="24">
        <v>1124</v>
      </c>
      <c r="T3" s="25">
        <v>972</v>
      </c>
      <c r="U3" s="19">
        <v>2096</v>
      </c>
      <c r="V3" s="26">
        <f t="shared" ref="V3:V33" si="0">SUM(S3:T3)</f>
        <v>2096</v>
      </c>
      <c r="W3" s="19">
        <f t="shared" ref="W3:W10" si="1">SUM(G3:R3)</f>
        <v>2096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5639</v>
      </c>
      <c r="F4" s="21">
        <v>386</v>
      </c>
      <c r="G4" s="23">
        <v>31</v>
      </c>
      <c r="H4" s="19">
        <v>59</v>
      </c>
      <c r="I4" s="23">
        <v>623</v>
      </c>
      <c r="J4" s="19">
        <v>563</v>
      </c>
      <c r="K4" s="23">
        <v>446</v>
      </c>
      <c r="L4" s="19">
        <v>78</v>
      </c>
      <c r="M4" s="23">
        <v>21</v>
      </c>
      <c r="N4" s="19">
        <v>36</v>
      </c>
      <c r="O4" s="23">
        <v>3</v>
      </c>
      <c r="P4" s="19">
        <v>3</v>
      </c>
      <c r="Q4" s="23">
        <v>18</v>
      </c>
      <c r="R4" s="19">
        <v>22</v>
      </c>
      <c r="S4" s="24">
        <v>1060</v>
      </c>
      <c r="T4" s="25">
        <v>843</v>
      </c>
      <c r="U4" s="19">
        <v>1903</v>
      </c>
      <c r="V4" s="26">
        <f t="shared" si="0"/>
        <v>1903</v>
      </c>
      <c r="W4" s="19">
        <f t="shared" si="1"/>
        <v>1903</v>
      </c>
    </row>
    <row r="5" spans="1:32" x14ac:dyDescent="0.3">
      <c r="A5" s="19"/>
      <c r="B5" s="19" t="s">
        <v>5</v>
      </c>
      <c r="C5" s="20">
        <v>32</v>
      </c>
      <c r="D5" s="20">
        <v>32</v>
      </c>
      <c r="E5" s="21">
        <v>15154</v>
      </c>
      <c r="F5" s="21">
        <v>1831</v>
      </c>
      <c r="G5" s="23">
        <v>576</v>
      </c>
      <c r="H5" s="19">
        <v>896</v>
      </c>
      <c r="I5" s="23">
        <v>1613</v>
      </c>
      <c r="J5" s="19">
        <v>1549</v>
      </c>
      <c r="K5" s="23">
        <v>1288</v>
      </c>
      <c r="L5" s="19">
        <v>2034</v>
      </c>
      <c r="M5" s="23">
        <v>1126</v>
      </c>
      <c r="N5" s="19">
        <v>506</v>
      </c>
      <c r="O5" s="23">
        <v>53</v>
      </c>
      <c r="P5" s="19">
        <v>25</v>
      </c>
      <c r="Q5" s="23">
        <v>108</v>
      </c>
      <c r="R5" s="19">
        <v>155</v>
      </c>
      <c r="S5" s="24">
        <v>5309</v>
      </c>
      <c r="T5" s="25">
        <v>4620</v>
      </c>
      <c r="U5" s="19">
        <v>9929</v>
      </c>
      <c r="V5" s="26">
        <f t="shared" si="0"/>
        <v>9929</v>
      </c>
      <c r="W5" s="19">
        <f t="shared" si="1"/>
        <v>9929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2793</v>
      </c>
      <c r="F6" s="21">
        <v>580</v>
      </c>
      <c r="G6" s="23">
        <v>48</v>
      </c>
      <c r="H6" s="19">
        <v>90</v>
      </c>
      <c r="I6" s="23">
        <v>439</v>
      </c>
      <c r="J6" s="19">
        <v>1121</v>
      </c>
      <c r="K6" s="23">
        <v>715</v>
      </c>
      <c r="L6" s="19">
        <v>260</v>
      </c>
      <c r="M6" s="23">
        <v>310</v>
      </c>
      <c r="N6" s="19">
        <v>124</v>
      </c>
      <c r="O6" s="23">
        <v>16</v>
      </c>
      <c r="P6" s="19">
        <v>31</v>
      </c>
      <c r="Q6" s="23">
        <v>102</v>
      </c>
      <c r="R6" s="19">
        <v>159</v>
      </c>
      <c r="S6" s="24">
        <v>1980</v>
      </c>
      <c r="T6" s="25">
        <v>1435</v>
      </c>
      <c r="U6" s="19">
        <v>3415</v>
      </c>
      <c r="V6" s="26">
        <f t="shared" si="0"/>
        <v>3415</v>
      </c>
      <c r="W6" s="19">
        <f t="shared" si="1"/>
        <v>3415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8</v>
      </c>
      <c r="D7" s="20">
        <v>8</v>
      </c>
      <c r="E7" s="21">
        <v>1554</v>
      </c>
      <c r="F7" s="22">
        <v>578</v>
      </c>
      <c r="G7" s="23">
        <v>394</v>
      </c>
      <c r="H7" s="19">
        <v>342</v>
      </c>
      <c r="I7" s="23">
        <v>553</v>
      </c>
      <c r="J7" s="19">
        <v>493</v>
      </c>
      <c r="K7" s="23">
        <v>479</v>
      </c>
      <c r="L7" s="19">
        <v>210</v>
      </c>
      <c r="M7" s="23">
        <v>67</v>
      </c>
      <c r="N7" s="19">
        <v>67</v>
      </c>
      <c r="O7" s="23">
        <v>28</v>
      </c>
      <c r="P7" s="19">
        <v>100</v>
      </c>
      <c r="Q7" s="23">
        <v>128</v>
      </c>
      <c r="R7" s="19">
        <v>135</v>
      </c>
      <c r="S7" s="24">
        <v>1682</v>
      </c>
      <c r="T7" s="25">
        <v>1314</v>
      </c>
      <c r="U7" s="19">
        <v>2996</v>
      </c>
      <c r="V7" s="26">
        <f t="shared" si="0"/>
        <v>2996</v>
      </c>
      <c r="W7" s="19">
        <f t="shared" si="1"/>
        <v>2996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42</v>
      </c>
      <c r="D9" s="20">
        <v>42</v>
      </c>
      <c r="E9" s="21">
        <v>5576</v>
      </c>
      <c r="F9" s="21">
        <v>1160</v>
      </c>
      <c r="G9" s="23">
        <v>1343</v>
      </c>
      <c r="H9" s="19">
        <v>915</v>
      </c>
      <c r="I9" s="23">
        <v>2191</v>
      </c>
      <c r="J9" s="19">
        <v>1368</v>
      </c>
      <c r="K9" s="23">
        <v>1156</v>
      </c>
      <c r="L9" s="19">
        <v>610</v>
      </c>
      <c r="M9" s="23">
        <v>280</v>
      </c>
      <c r="N9" s="19">
        <v>69</v>
      </c>
      <c r="O9" s="23">
        <v>36</v>
      </c>
      <c r="P9" s="19">
        <v>18</v>
      </c>
      <c r="Q9" s="23">
        <v>232</v>
      </c>
      <c r="R9" s="19">
        <v>521</v>
      </c>
      <c r="S9" s="24">
        <v>4957</v>
      </c>
      <c r="T9" s="25">
        <v>3782</v>
      </c>
      <c r="U9" s="19">
        <v>8739</v>
      </c>
      <c r="V9" s="26">
        <f t="shared" si="0"/>
        <v>8739</v>
      </c>
      <c r="W9" s="19">
        <f t="shared" si="1"/>
        <v>8739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34</v>
      </c>
      <c r="D11" s="20">
        <v>34</v>
      </c>
      <c r="E11" s="21">
        <v>3326</v>
      </c>
      <c r="F11" s="21">
        <v>1176</v>
      </c>
      <c r="G11" s="23">
        <v>1568</v>
      </c>
      <c r="H11" s="19">
        <v>1030</v>
      </c>
      <c r="I11" s="23">
        <v>2374</v>
      </c>
      <c r="J11" s="19">
        <v>2983</v>
      </c>
      <c r="K11" s="23">
        <v>1325</v>
      </c>
      <c r="L11" s="19">
        <v>127</v>
      </c>
      <c r="M11" s="23">
        <v>28</v>
      </c>
      <c r="N11" s="19">
        <v>3</v>
      </c>
      <c r="O11" s="23">
        <v>10</v>
      </c>
      <c r="P11" s="19">
        <v>22</v>
      </c>
      <c r="Q11" s="23">
        <v>529</v>
      </c>
      <c r="R11" s="19">
        <v>592</v>
      </c>
      <c r="S11" s="24">
        <v>5507</v>
      </c>
      <c r="T11" s="25">
        <v>5084</v>
      </c>
      <c r="U11" s="19">
        <v>10591</v>
      </c>
      <c r="V11" s="26">
        <f t="shared" si="0"/>
        <v>10591</v>
      </c>
      <c r="W11" s="19">
        <f>SUM(G11:R11)</f>
        <v>10591</v>
      </c>
      <c r="AB11" s="3"/>
      <c r="AC11" s="3"/>
    </row>
    <row r="12" spans="1:32" x14ac:dyDescent="0.3">
      <c r="A12" s="19"/>
      <c r="B12" s="19" t="s">
        <v>12</v>
      </c>
      <c r="C12" s="20">
        <v>28</v>
      </c>
      <c r="D12" s="20">
        <v>28</v>
      </c>
      <c r="E12" s="21">
        <v>3755</v>
      </c>
      <c r="F12" s="21">
        <v>638</v>
      </c>
      <c r="G12" s="23">
        <v>879</v>
      </c>
      <c r="H12" s="19">
        <v>674</v>
      </c>
      <c r="I12" s="23">
        <v>905</v>
      </c>
      <c r="J12" s="19">
        <v>928</v>
      </c>
      <c r="K12" s="23">
        <v>627</v>
      </c>
      <c r="L12" s="19">
        <v>67</v>
      </c>
      <c r="M12" s="34">
        <v>37</v>
      </c>
      <c r="N12" s="19">
        <v>125</v>
      </c>
      <c r="O12" s="23">
        <v>118</v>
      </c>
      <c r="P12" s="19">
        <v>63</v>
      </c>
      <c r="Q12" s="23">
        <v>130</v>
      </c>
      <c r="R12" s="19">
        <v>64</v>
      </c>
      <c r="S12" s="24">
        <v>2485</v>
      </c>
      <c r="T12" s="25">
        <v>2132</v>
      </c>
      <c r="U12" s="19">
        <v>4617</v>
      </c>
      <c r="V12" s="26">
        <f t="shared" si="0"/>
        <v>4617</v>
      </c>
      <c r="W12" s="19">
        <f t="shared" ref="W12:W33" si="2">SUM(G12:R12)</f>
        <v>4617</v>
      </c>
      <c r="AB12" s="3"/>
      <c r="AC12" s="3"/>
    </row>
    <row r="13" spans="1:32" x14ac:dyDescent="0.3">
      <c r="A13" s="19"/>
      <c r="B13" s="19" t="s">
        <v>13</v>
      </c>
      <c r="C13" s="20">
        <v>23</v>
      </c>
      <c r="D13" s="20">
        <v>23</v>
      </c>
      <c r="E13" s="21">
        <v>4831</v>
      </c>
      <c r="F13" s="21">
        <v>1261</v>
      </c>
      <c r="G13" s="23">
        <v>1576</v>
      </c>
      <c r="H13" s="19">
        <v>1161</v>
      </c>
      <c r="I13" s="23">
        <v>2984</v>
      </c>
      <c r="J13" s="19">
        <v>3142</v>
      </c>
      <c r="K13" s="23">
        <v>817</v>
      </c>
      <c r="L13" s="19">
        <v>55</v>
      </c>
      <c r="M13" s="23">
        <v>9</v>
      </c>
      <c r="N13" s="19">
        <v>7</v>
      </c>
      <c r="O13" s="23" t="s">
        <v>53</v>
      </c>
      <c r="P13" s="19">
        <v>88</v>
      </c>
      <c r="Q13" s="23">
        <v>1046</v>
      </c>
      <c r="R13" s="19">
        <v>401</v>
      </c>
      <c r="S13" s="24">
        <v>6044</v>
      </c>
      <c r="T13" s="25">
        <v>5242</v>
      </c>
      <c r="U13" s="19">
        <v>11286</v>
      </c>
      <c r="V13" s="26">
        <f t="shared" si="0"/>
        <v>11286</v>
      </c>
      <c r="W13" s="19">
        <f t="shared" si="2"/>
        <v>11286</v>
      </c>
      <c r="AB13" s="3"/>
      <c r="AC13" s="3"/>
    </row>
    <row r="14" spans="1:32" x14ac:dyDescent="0.3">
      <c r="A14" s="19"/>
      <c r="B14" s="19" t="s">
        <v>14</v>
      </c>
      <c r="C14" s="20">
        <v>17</v>
      </c>
      <c r="D14" s="20">
        <v>17</v>
      </c>
      <c r="E14" s="21">
        <v>2890</v>
      </c>
      <c r="F14" s="21">
        <v>1111</v>
      </c>
      <c r="G14" s="23">
        <v>356</v>
      </c>
      <c r="H14" s="19">
        <v>161</v>
      </c>
      <c r="I14" s="23">
        <v>663</v>
      </c>
      <c r="J14" s="19">
        <v>996</v>
      </c>
      <c r="K14" s="23">
        <v>607</v>
      </c>
      <c r="L14" s="19">
        <v>168</v>
      </c>
      <c r="M14" s="23">
        <v>97</v>
      </c>
      <c r="N14" s="19">
        <v>39</v>
      </c>
      <c r="O14" s="23">
        <v>1</v>
      </c>
      <c r="P14" s="19">
        <v>2</v>
      </c>
      <c r="Q14" s="23">
        <v>377</v>
      </c>
      <c r="R14" s="19">
        <v>494</v>
      </c>
      <c r="S14" s="24">
        <v>2252</v>
      </c>
      <c r="T14" s="25">
        <v>1709</v>
      </c>
      <c r="U14" s="27">
        <v>3961</v>
      </c>
      <c r="V14" s="26">
        <f t="shared" si="0"/>
        <v>3961</v>
      </c>
      <c r="W14" s="19">
        <f t="shared" si="2"/>
        <v>3961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>
        <f t="shared" si="0"/>
        <v>0</v>
      </c>
      <c r="W15" s="19">
        <f t="shared" si="2"/>
        <v>0</v>
      </c>
    </row>
    <row r="16" spans="1:32" x14ac:dyDescent="0.3">
      <c r="A16" s="19" t="s">
        <v>15</v>
      </c>
      <c r="B16" s="19" t="s">
        <v>15</v>
      </c>
      <c r="C16" s="20">
        <v>15</v>
      </c>
      <c r="D16" s="20">
        <v>15</v>
      </c>
      <c r="E16" s="21">
        <v>5379</v>
      </c>
      <c r="F16" s="21">
        <v>330</v>
      </c>
      <c r="G16" s="23">
        <v>309</v>
      </c>
      <c r="H16" s="19">
        <v>61</v>
      </c>
      <c r="I16" s="23">
        <v>143</v>
      </c>
      <c r="J16" s="19">
        <v>539</v>
      </c>
      <c r="K16" s="23">
        <v>267</v>
      </c>
      <c r="L16" s="19">
        <v>16</v>
      </c>
      <c r="M16" s="23">
        <v>4</v>
      </c>
      <c r="N16" s="19">
        <v>5</v>
      </c>
      <c r="O16" s="23">
        <v>10</v>
      </c>
      <c r="P16" s="19">
        <v>12</v>
      </c>
      <c r="Q16" s="23">
        <v>260</v>
      </c>
      <c r="R16" s="19">
        <v>176</v>
      </c>
      <c r="S16" s="24">
        <v>966</v>
      </c>
      <c r="T16" s="25">
        <v>836</v>
      </c>
      <c r="U16" s="27">
        <v>1802</v>
      </c>
      <c r="V16" s="26">
        <f t="shared" si="0"/>
        <v>1802</v>
      </c>
      <c r="W16" s="19">
        <f t="shared" si="2"/>
        <v>1802</v>
      </c>
    </row>
    <row r="17" spans="1:23" x14ac:dyDescent="0.3">
      <c r="A17" s="19"/>
      <c r="B17" s="19" t="s">
        <v>16</v>
      </c>
      <c r="C17" s="20">
        <v>17</v>
      </c>
      <c r="D17" s="20">
        <v>11</v>
      </c>
      <c r="E17" s="21">
        <v>7676</v>
      </c>
      <c r="F17" s="21">
        <v>68</v>
      </c>
      <c r="G17" s="23">
        <v>29</v>
      </c>
      <c r="H17" s="19">
        <v>43</v>
      </c>
      <c r="I17" s="23">
        <v>10</v>
      </c>
      <c r="J17" s="19">
        <v>7</v>
      </c>
      <c r="K17" s="23">
        <v>137</v>
      </c>
      <c r="L17" s="19">
        <v>17</v>
      </c>
      <c r="M17" s="23">
        <v>15</v>
      </c>
      <c r="N17" s="19" t="s">
        <v>53</v>
      </c>
      <c r="O17" s="23" t="s">
        <v>53</v>
      </c>
      <c r="P17" s="19" t="s">
        <v>53</v>
      </c>
      <c r="Q17" s="23" t="s">
        <v>53</v>
      </c>
      <c r="R17" s="19">
        <v>40</v>
      </c>
      <c r="S17" s="24">
        <v>169</v>
      </c>
      <c r="T17" s="25">
        <v>129</v>
      </c>
      <c r="U17" s="27">
        <v>298</v>
      </c>
      <c r="V17" s="26">
        <f t="shared" si="0"/>
        <v>298</v>
      </c>
      <c r="W17" s="19">
        <f t="shared" si="2"/>
        <v>298</v>
      </c>
    </row>
    <row r="18" spans="1:23" x14ac:dyDescent="0.3">
      <c r="A18" s="19"/>
      <c r="B18" s="19" t="s">
        <v>17</v>
      </c>
      <c r="C18" s="20">
        <v>9</v>
      </c>
      <c r="D18" s="20">
        <v>9</v>
      </c>
      <c r="E18" s="21">
        <v>1906</v>
      </c>
      <c r="F18" s="21">
        <v>73</v>
      </c>
      <c r="G18" s="23" t="s">
        <v>53</v>
      </c>
      <c r="H18" s="19">
        <v>40</v>
      </c>
      <c r="I18" s="23">
        <v>8</v>
      </c>
      <c r="J18" s="19">
        <v>33</v>
      </c>
      <c r="K18" s="23">
        <v>43</v>
      </c>
      <c r="L18" s="19">
        <v>51</v>
      </c>
      <c r="M18" s="23">
        <v>76</v>
      </c>
      <c r="N18" s="19">
        <v>82</v>
      </c>
      <c r="O18" s="23">
        <v>30</v>
      </c>
      <c r="P18" s="19">
        <v>43</v>
      </c>
      <c r="Q18" s="23">
        <v>1</v>
      </c>
      <c r="R18" s="19">
        <v>1</v>
      </c>
      <c r="S18" s="24">
        <v>212</v>
      </c>
      <c r="T18" s="25">
        <v>196</v>
      </c>
      <c r="U18" s="27">
        <v>408</v>
      </c>
      <c r="V18" s="26">
        <f t="shared" si="0"/>
        <v>408</v>
      </c>
      <c r="W18" s="19">
        <f t="shared" si="2"/>
        <v>408</v>
      </c>
    </row>
    <row r="19" spans="1:23" x14ac:dyDescent="0.3">
      <c r="A19" s="19"/>
      <c r="B19" s="19" t="s">
        <v>18</v>
      </c>
      <c r="C19" s="20">
        <v>5</v>
      </c>
      <c r="D19" s="20">
        <v>5</v>
      </c>
      <c r="E19" s="21">
        <v>1319</v>
      </c>
      <c r="F19" s="21">
        <v>38</v>
      </c>
      <c r="G19" s="23" t="s">
        <v>53</v>
      </c>
      <c r="H19" s="19" t="s">
        <v>53</v>
      </c>
      <c r="I19" s="23">
        <v>1</v>
      </c>
      <c r="J19" s="19" t="s">
        <v>53</v>
      </c>
      <c r="K19" s="23">
        <v>2</v>
      </c>
      <c r="L19" s="19">
        <v>33</v>
      </c>
      <c r="M19" s="23">
        <v>49</v>
      </c>
      <c r="N19" s="19">
        <v>35</v>
      </c>
      <c r="O19" s="23">
        <v>8</v>
      </c>
      <c r="P19" s="19">
        <v>3</v>
      </c>
      <c r="Q19" s="23">
        <v>1</v>
      </c>
      <c r="R19" s="19" t="s">
        <v>53</v>
      </c>
      <c r="S19" s="24">
        <v>84</v>
      </c>
      <c r="T19" s="25">
        <v>48</v>
      </c>
      <c r="U19" s="27">
        <v>132</v>
      </c>
      <c r="V19" s="26">
        <f t="shared" si="0"/>
        <v>132</v>
      </c>
      <c r="W19" s="19">
        <f t="shared" si="2"/>
        <v>132</v>
      </c>
    </row>
    <row r="20" spans="1:23" x14ac:dyDescent="0.3">
      <c r="A20" s="19"/>
      <c r="B20" s="19" t="s">
        <v>19</v>
      </c>
      <c r="C20" s="20">
        <v>17</v>
      </c>
      <c r="D20" s="20">
        <v>16</v>
      </c>
      <c r="E20" s="22">
        <v>6342</v>
      </c>
      <c r="F20" s="21">
        <v>95</v>
      </c>
      <c r="G20" s="23">
        <v>18</v>
      </c>
      <c r="H20" s="19">
        <v>1</v>
      </c>
      <c r="I20" s="23">
        <v>50</v>
      </c>
      <c r="J20" s="19">
        <v>118</v>
      </c>
      <c r="K20" s="23">
        <v>54</v>
      </c>
      <c r="L20" s="19">
        <v>51</v>
      </c>
      <c r="M20" s="23">
        <v>48</v>
      </c>
      <c r="N20" s="19">
        <v>48</v>
      </c>
      <c r="O20" s="23">
        <v>14</v>
      </c>
      <c r="P20" s="19">
        <v>22</v>
      </c>
      <c r="Q20" s="23">
        <v>125</v>
      </c>
      <c r="R20" s="19">
        <v>44</v>
      </c>
      <c r="S20" s="24">
        <v>315</v>
      </c>
      <c r="T20" s="25">
        <v>278</v>
      </c>
      <c r="U20" s="27">
        <v>593</v>
      </c>
      <c r="V20" s="26">
        <f t="shared" si="0"/>
        <v>593</v>
      </c>
      <c r="W20" s="19">
        <f t="shared" si="2"/>
        <v>593</v>
      </c>
    </row>
    <row r="21" spans="1:23" x14ac:dyDescent="0.3">
      <c r="A21" s="19"/>
      <c r="B21" s="19" t="s">
        <v>20</v>
      </c>
      <c r="C21" s="20">
        <v>10</v>
      </c>
      <c r="D21" s="20">
        <v>10</v>
      </c>
      <c r="E21" s="22">
        <v>4381</v>
      </c>
      <c r="F21" s="21">
        <v>49</v>
      </c>
      <c r="G21" s="23">
        <v>16</v>
      </c>
      <c r="H21" s="19">
        <v>4</v>
      </c>
      <c r="I21" s="23">
        <v>2</v>
      </c>
      <c r="J21" s="19">
        <v>6</v>
      </c>
      <c r="K21" s="23">
        <v>27</v>
      </c>
      <c r="L21" s="19" t="s">
        <v>53</v>
      </c>
      <c r="M21" s="23" t="s">
        <v>53</v>
      </c>
      <c r="N21" s="19">
        <v>4</v>
      </c>
      <c r="O21" s="23">
        <v>3</v>
      </c>
      <c r="P21" s="19">
        <v>11</v>
      </c>
      <c r="Q21" s="23">
        <v>20</v>
      </c>
      <c r="R21" s="19">
        <v>67</v>
      </c>
      <c r="S21" s="24">
        <v>90</v>
      </c>
      <c r="T21" s="25">
        <v>70</v>
      </c>
      <c r="U21" s="27">
        <v>160</v>
      </c>
      <c r="V21" s="26">
        <f t="shared" si="0"/>
        <v>160</v>
      </c>
      <c r="W21" s="19">
        <f t="shared" si="2"/>
        <v>160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3800</v>
      </c>
      <c r="F22" s="21">
        <v>368</v>
      </c>
      <c r="G22" s="23">
        <v>134</v>
      </c>
      <c r="H22" s="19">
        <v>86</v>
      </c>
      <c r="I22" s="23">
        <v>56</v>
      </c>
      <c r="J22" s="19">
        <v>309</v>
      </c>
      <c r="K22" s="23">
        <v>274</v>
      </c>
      <c r="L22" s="19">
        <v>41</v>
      </c>
      <c r="M22" s="23">
        <v>19</v>
      </c>
      <c r="N22" s="19">
        <v>27</v>
      </c>
      <c r="O22" s="23">
        <v>32</v>
      </c>
      <c r="P22" s="19">
        <v>167</v>
      </c>
      <c r="Q22" s="23">
        <v>542</v>
      </c>
      <c r="R22" s="19">
        <v>435</v>
      </c>
      <c r="S22" s="24">
        <v>1111</v>
      </c>
      <c r="T22" s="25">
        <v>1011</v>
      </c>
      <c r="U22" s="27">
        <v>2122</v>
      </c>
      <c r="V22" s="26">
        <f t="shared" si="0"/>
        <v>2122</v>
      </c>
      <c r="W22" s="19">
        <f t="shared" si="2"/>
        <v>2122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2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>
        <f t="shared" si="2"/>
        <v>0</v>
      </c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7413</v>
      </c>
      <c r="F25" s="21">
        <v>1146</v>
      </c>
      <c r="G25" s="23">
        <v>633</v>
      </c>
      <c r="H25" s="19">
        <v>501</v>
      </c>
      <c r="I25" s="23">
        <v>855</v>
      </c>
      <c r="J25" s="28">
        <v>1271</v>
      </c>
      <c r="K25" s="23">
        <v>666</v>
      </c>
      <c r="L25" s="19">
        <v>101</v>
      </c>
      <c r="M25" s="23">
        <v>62</v>
      </c>
      <c r="N25" s="19">
        <v>23</v>
      </c>
      <c r="O25" s="23">
        <v>20</v>
      </c>
      <c r="P25" s="19">
        <v>28</v>
      </c>
      <c r="Q25" s="23">
        <v>461</v>
      </c>
      <c r="R25" s="19">
        <v>892</v>
      </c>
      <c r="S25" s="24">
        <v>2917</v>
      </c>
      <c r="T25" s="25">
        <v>2596</v>
      </c>
      <c r="U25" s="27">
        <v>5513</v>
      </c>
      <c r="V25" s="26">
        <f t="shared" si="0"/>
        <v>5513</v>
      </c>
      <c r="W25" s="19">
        <f t="shared" si="2"/>
        <v>5513</v>
      </c>
    </row>
    <row r="26" spans="1:23" x14ac:dyDescent="0.3">
      <c r="A26" s="19"/>
      <c r="B26" s="19" t="s">
        <v>24</v>
      </c>
      <c r="C26" s="20">
        <v>26</v>
      </c>
      <c r="D26" s="20">
        <v>24</v>
      </c>
      <c r="E26" s="22">
        <v>7965</v>
      </c>
      <c r="F26" s="21">
        <v>365</v>
      </c>
      <c r="G26" s="29">
        <v>476</v>
      </c>
      <c r="H26" s="19">
        <v>346</v>
      </c>
      <c r="I26" s="23">
        <v>241</v>
      </c>
      <c r="J26" s="19">
        <v>325</v>
      </c>
      <c r="K26" s="29">
        <v>262</v>
      </c>
      <c r="L26" s="19">
        <v>20</v>
      </c>
      <c r="M26" s="23">
        <v>28</v>
      </c>
      <c r="N26" s="19">
        <v>17</v>
      </c>
      <c r="O26" s="23">
        <v>12</v>
      </c>
      <c r="P26" s="19">
        <v>30</v>
      </c>
      <c r="Q26" s="23">
        <v>199</v>
      </c>
      <c r="R26" s="19">
        <v>598</v>
      </c>
      <c r="S26" s="24">
        <v>1337</v>
      </c>
      <c r="T26" s="25">
        <v>1217</v>
      </c>
      <c r="U26" s="27">
        <v>2554</v>
      </c>
      <c r="V26" s="26">
        <f t="shared" si="0"/>
        <v>2554</v>
      </c>
      <c r="W26" s="19">
        <f t="shared" si="2"/>
        <v>2554</v>
      </c>
    </row>
    <row r="27" spans="1:23" x14ac:dyDescent="0.3">
      <c r="A27" s="19"/>
      <c r="B27" s="19" t="s">
        <v>25</v>
      </c>
      <c r="C27" s="20">
        <v>15</v>
      </c>
      <c r="D27" s="20">
        <v>15</v>
      </c>
      <c r="E27" s="22">
        <v>5239</v>
      </c>
      <c r="F27" s="21">
        <v>601</v>
      </c>
      <c r="G27" s="23">
        <v>209</v>
      </c>
      <c r="H27" s="19">
        <v>306</v>
      </c>
      <c r="I27" s="23">
        <v>1512</v>
      </c>
      <c r="J27" s="19">
        <v>1358</v>
      </c>
      <c r="K27" s="30">
        <v>417</v>
      </c>
      <c r="L27" s="19">
        <v>37</v>
      </c>
      <c r="M27" s="23">
        <v>18</v>
      </c>
      <c r="N27" s="19">
        <v>107</v>
      </c>
      <c r="O27" s="23">
        <v>41</v>
      </c>
      <c r="P27" s="19">
        <v>284</v>
      </c>
      <c r="Q27" s="23">
        <v>915</v>
      </c>
      <c r="R27" s="19">
        <v>628</v>
      </c>
      <c r="S27" s="24">
        <v>3221</v>
      </c>
      <c r="T27" s="25">
        <v>2611</v>
      </c>
      <c r="U27" s="27">
        <v>5832</v>
      </c>
      <c r="V27" s="26">
        <f t="shared" si="0"/>
        <v>5832</v>
      </c>
      <c r="W27" s="19">
        <f t="shared" si="2"/>
        <v>5832</v>
      </c>
    </row>
    <row r="28" spans="1:23" x14ac:dyDescent="0.3">
      <c r="A28" s="19"/>
      <c r="B28" s="19" t="s">
        <v>26</v>
      </c>
      <c r="C28" s="20">
        <v>20</v>
      </c>
      <c r="D28" s="20">
        <v>20</v>
      </c>
      <c r="E28" s="22">
        <v>4708</v>
      </c>
      <c r="F28" s="21">
        <v>1655</v>
      </c>
      <c r="G28" s="23">
        <v>663</v>
      </c>
      <c r="H28" s="19">
        <v>815</v>
      </c>
      <c r="I28" s="23">
        <v>5019</v>
      </c>
      <c r="J28" s="19">
        <v>3816</v>
      </c>
      <c r="K28" s="23">
        <v>1640</v>
      </c>
      <c r="L28" s="19">
        <v>241</v>
      </c>
      <c r="M28" s="23">
        <v>84</v>
      </c>
      <c r="N28" s="19">
        <v>28</v>
      </c>
      <c r="O28" s="23">
        <v>5</v>
      </c>
      <c r="P28" s="19">
        <v>7</v>
      </c>
      <c r="Q28" s="23">
        <v>210</v>
      </c>
      <c r="R28" s="19">
        <v>1026</v>
      </c>
      <c r="S28" s="24">
        <v>7401</v>
      </c>
      <c r="T28" s="25">
        <v>6153</v>
      </c>
      <c r="U28" s="27">
        <v>13554</v>
      </c>
      <c r="V28" s="26">
        <f t="shared" si="0"/>
        <v>13554</v>
      </c>
      <c r="W28" s="19">
        <f t="shared" si="2"/>
        <v>13554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>
        <f t="shared" si="2"/>
        <v>0</v>
      </c>
    </row>
    <row r="30" spans="1:23" x14ac:dyDescent="0.3">
      <c r="A30" s="19" t="s">
        <v>27</v>
      </c>
      <c r="B30" s="19" t="s">
        <v>27</v>
      </c>
      <c r="C30" s="20">
        <v>15</v>
      </c>
      <c r="D30" s="20">
        <v>15</v>
      </c>
      <c r="E30" s="21">
        <v>1258</v>
      </c>
      <c r="F30" s="21">
        <v>515</v>
      </c>
      <c r="G30" s="23">
        <v>76</v>
      </c>
      <c r="H30" s="19">
        <v>296</v>
      </c>
      <c r="I30" s="23">
        <v>978</v>
      </c>
      <c r="J30" s="19">
        <v>1926</v>
      </c>
      <c r="K30" s="23">
        <v>1339</v>
      </c>
      <c r="L30" s="19">
        <v>654</v>
      </c>
      <c r="M30" s="23">
        <v>644</v>
      </c>
      <c r="N30" s="19">
        <v>439</v>
      </c>
      <c r="O30" s="23">
        <v>160</v>
      </c>
      <c r="P30" s="19">
        <v>49</v>
      </c>
      <c r="Q30" s="23">
        <v>26</v>
      </c>
      <c r="R30" s="19">
        <v>194</v>
      </c>
      <c r="S30" s="24">
        <v>3495</v>
      </c>
      <c r="T30" s="25">
        <v>3286</v>
      </c>
      <c r="U30" s="27">
        <v>6781</v>
      </c>
      <c r="V30" s="26">
        <f t="shared" si="0"/>
        <v>6781</v>
      </c>
      <c r="W30" s="19">
        <f t="shared" si="2"/>
        <v>6781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2623</v>
      </c>
      <c r="F31" s="21">
        <v>510</v>
      </c>
      <c r="G31" s="23">
        <v>114</v>
      </c>
      <c r="H31" s="19">
        <v>130</v>
      </c>
      <c r="I31" s="23">
        <v>506</v>
      </c>
      <c r="J31" s="19">
        <v>975</v>
      </c>
      <c r="K31" s="29">
        <v>758</v>
      </c>
      <c r="L31" s="28">
        <v>143</v>
      </c>
      <c r="M31" s="23">
        <v>12</v>
      </c>
      <c r="N31" s="19">
        <v>26</v>
      </c>
      <c r="O31" s="23">
        <v>35</v>
      </c>
      <c r="P31" s="19">
        <v>250</v>
      </c>
      <c r="Q31" s="23">
        <v>342</v>
      </c>
      <c r="R31" s="19">
        <v>215</v>
      </c>
      <c r="S31" s="24">
        <v>1887</v>
      </c>
      <c r="T31" s="25">
        <v>1619</v>
      </c>
      <c r="U31" s="27">
        <v>3506</v>
      </c>
      <c r="V31" s="26">
        <f t="shared" si="0"/>
        <v>3506</v>
      </c>
      <c r="W31" s="19">
        <f t="shared" si="2"/>
        <v>3506</v>
      </c>
    </row>
    <row r="32" spans="1:23" x14ac:dyDescent="0.3">
      <c r="A32" s="19"/>
      <c r="B32" s="19" t="s">
        <v>29</v>
      </c>
      <c r="C32" s="20">
        <v>13</v>
      </c>
      <c r="D32" s="20">
        <v>13</v>
      </c>
      <c r="E32" s="22">
        <v>6318</v>
      </c>
      <c r="F32" s="21">
        <v>708</v>
      </c>
      <c r="G32" s="23">
        <v>309</v>
      </c>
      <c r="H32" s="19">
        <v>387</v>
      </c>
      <c r="I32" s="23">
        <v>742</v>
      </c>
      <c r="J32" s="28">
        <v>631</v>
      </c>
      <c r="K32" s="23">
        <v>263</v>
      </c>
      <c r="L32" s="19">
        <v>21</v>
      </c>
      <c r="M32" s="23">
        <v>6</v>
      </c>
      <c r="N32" s="19">
        <v>1</v>
      </c>
      <c r="O32" s="23" t="s">
        <v>53</v>
      </c>
      <c r="P32" s="19">
        <v>96</v>
      </c>
      <c r="Q32" s="23">
        <v>207</v>
      </c>
      <c r="R32" s="19">
        <v>275</v>
      </c>
      <c r="S32" s="24">
        <v>1550</v>
      </c>
      <c r="T32" s="25">
        <v>1388</v>
      </c>
      <c r="U32" s="27">
        <v>2938</v>
      </c>
      <c r="V32" s="26">
        <f t="shared" si="0"/>
        <v>2938</v>
      </c>
      <c r="W32" s="19">
        <f t="shared" si="2"/>
        <v>2938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 t="shared" si="2"/>
        <v>0</v>
      </c>
    </row>
    <row r="34" spans="1:27" x14ac:dyDescent="0.3">
      <c r="A34" s="19" t="s">
        <v>47</v>
      </c>
      <c r="B34" s="19"/>
      <c r="C34" s="19">
        <f t="shared" ref="C34:U34" si="3">SUM(C2:C32)</f>
        <v>446</v>
      </c>
      <c r="D34" s="19">
        <f t="shared" si="3"/>
        <v>437</v>
      </c>
      <c r="E34" s="19">
        <f t="shared" si="3"/>
        <v>118736</v>
      </c>
      <c r="F34" s="19">
        <f t="shared" si="3"/>
        <v>16272</v>
      </c>
      <c r="G34" s="19">
        <f t="shared" si="3"/>
        <v>10018</v>
      </c>
      <c r="H34" s="19">
        <f t="shared" si="3"/>
        <v>8818</v>
      </c>
      <c r="I34" s="19">
        <f t="shared" si="3"/>
        <v>24543</v>
      </c>
      <c r="J34" s="19">
        <f t="shared" si="3"/>
        <v>26036</v>
      </c>
      <c r="K34" s="19">
        <f t="shared" si="3"/>
        <v>14621</v>
      </c>
      <c r="L34" s="19">
        <f t="shared" si="3"/>
        <v>5435</v>
      </c>
      <c r="M34" s="19">
        <f t="shared" si="3"/>
        <v>3239</v>
      </c>
      <c r="N34" s="19">
        <f t="shared" si="3"/>
        <v>1993</v>
      </c>
      <c r="O34" s="19">
        <f t="shared" si="3"/>
        <v>694</v>
      </c>
      <c r="P34" s="19">
        <f t="shared" si="3"/>
        <v>1378</v>
      </c>
      <c r="Q34" s="19">
        <f t="shared" si="3"/>
        <v>6726</v>
      </c>
      <c r="R34" s="19">
        <f t="shared" si="3"/>
        <v>7676</v>
      </c>
      <c r="S34" s="19">
        <f t="shared" si="3"/>
        <v>60346</v>
      </c>
      <c r="T34" s="19">
        <f t="shared" si="3"/>
        <v>51231</v>
      </c>
      <c r="U34" s="19">
        <f t="shared" si="3"/>
        <v>111577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57" priority="2">
      <formula>$W2=$U2</formula>
    </cfRule>
  </conditionalFormatting>
  <conditionalFormatting sqref="V2:V33">
    <cfRule type="expression" dxfId="156" priority="3">
      <formula>$V2=U2</formula>
    </cfRule>
  </conditionalFormatting>
  <conditionalFormatting sqref="C34:U34">
    <cfRule type="expression" dxfId="155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88"/>
  <sheetViews>
    <sheetView topLeftCell="A2" zoomScale="63" workbookViewId="0">
      <selection activeCell="K14" sqref="K14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3560</v>
      </c>
      <c r="F2" s="22">
        <v>555</v>
      </c>
      <c r="G2" s="23">
        <v>18</v>
      </c>
      <c r="H2" s="19">
        <v>177</v>
      </c>
      <c r="I2" s="23">
        <v>361</v>
      </c>
      <c r="J2" s="19">
        <v>522</v>
      </c>
      <c r="K2" s="23">
        <v>71</v>
      </c>
      <c r="L2" s="19">
        <v>167</v>
      </c>
      <c r="M2" s="23">
        <v>196</v>
      </c>
      <c r="N2" s="19">
        <v>96</v>
      </c>
      <c r="O2" s="23">
        <v>18</v>
      </c>
      <c r="P2" s="19">
        <v>83</v>
      </c>
      <c r="Q2" s="23">
        <v>367</v>
      </c>
      <c r="R2" s="19">
        <v>1241</v>
      </c>
      <c r="S2" s="24">
        <v>1769</v>
      </c>
      <c r="T2" s="25">
        <v>1548</v>
      </c>
      <c r="U2" s="19">
        <v>3317</v>
      </c>
      <c r="V2" s="26">
        <f>SUM(S2:T2)</f>
        <v>3317</v>
      </c>
      <c r="W2" s="19">
        <f>SUM(G2:R2)</f>
        <v>3317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3196</v>
      </c>
      <c r="F3" s="21">
        <v>326</v>
      </c>
      <c r="G3" s="23">
        <v>38</v>
      </c>
      <c r="H3" s="19">
        <v>49</v>
      </c>
      <c r="I3" s="23">
        <v>6</v>
      </c>
      <c r="J3" s="19">
        <v>19</v>
      </c>
      <c r="K3" s="23">
        <v>52</v>
      </c>
      <c r="L3" s="19">
        <v>119</v>
      </c>
      <c r="M3" s="23">
        <v>239</v>
      </c>
      <c r="N3" s="19">
        <v>133</v>
      </c>
      <c r="O3" s="23">
        <v>15</v>
      </c>
      <c r="P3" s="19">
        <v>30</v>
      </c>
      <c r="Q3" s="23">
        <v>227</v>
      </c>
      <c r="R3" s="19">
        <v>721</v>
      </c>
      <c r="S3" s="24">
        <v>816</v>
      </c>
      <c r="T3" s="25">
        <v>832</v>
      </c>
      <c r="U3" s="19">
        <v>1648</v>
      </c>
      <c r="V3" s="26">
        <f t="shared" ref="V3:V33" si="0">SUM(S3:T3)</f>
        <v>1648</v>
      </c>
      <c r="W3" s="19">
        <f t="shared" ref="W3:W32" si="1">SUM(G3:R3)</f>
        <v>1648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5497</v>
      </c>
      <c r="F4" s="21">
        <v>190</v>
      </c>
      <c r="G4" s="23">
        <v>2</v>
      </c>
      <c r="H4" s="19">
        <v>68</v>
      </c>
      <c r="I4" s="23">
        <v>201</v>
      </c>
      <c r="J4" s="19">
        <v>150</v>
      </c>
      <c r="K4" s="23">
        <v>55</v>
      </c>
      <c r="L4" s="19">
        <v>27</v>
      </c>
      <c r="M4" s="23">
        <v>138</v>
      </c>
      <c r="N4" s="19">
        <v>76</v>
      </c>
      <c r="O4" s="23">
        <v>25</v>
      </c>
      <c r="P4" s="19">
        <v>22</v>
      </c>
      <c r="Q4" s="23">
        <v>10</v>
      </c>
      <c r="R4" s="19">
        <v>29</v>
      </c>
      <c r="S4" s="24">
        <v>404</v>
      </c>
      <c r="T4" s="25">
        <v>399</v>
      </c>
      <c r="U4" s="19">
        <v>803</v>
      </c>
      <c r="V4" s="26">
        <f t="shared" si="0"/>
        <v>803</v>
      </c>
      <c r="W4" s="19">
        <f t="shared" si="1"/>
        <v>803</v>
      </c>
    </row>
    <row r="5" spans="1:32" x14ac:dyDescent="0.3">
      <c r="A5" s="19"/>
      <c r="B5" s="19" t="s">
        <v>5</v>
      </c>
      <c r="C5" s="20">
        <v>32</v>
      </c>
      <c r="D5" s="20">
        <v>31</v>
      </c>
      <c r="E5" s="21">
        <v>14933</v>
      </c>
      <c r="F5" s="21">
        <v>1413</v>
      </c>
      <c r="G5" s="23">
        <v>491</v>
      </c>
      <c r="H5" s="19">
        <v>722</v>
      </c>
      <c r="I5" s="23">
        <v>739</v>
      </c>
      <c r="J5" s="19">
        <v>506</v>
      </c>
      <c r="K5" s="23">
        <v>342</v>
      </c>
      <c r="L5" s="19">
        <v>370</v>
      </c>
      <c r="M5" s="23">
        <v>1089</v>
      </c>
      <c r="N5" s="19">
        <v>361</v>
      </c>
      <c r="O5" s="23">
        <v>121</v>
      </c>
      <c r="P5" s="19">
        <v>621</v>
      </c>
      <c r="Q5" s="23">
        <v>274</v>
      </c>
      <c r="R5" s="19">
        <v>495</v>
      </c>
      <c r="S5" s="24">
        <v>3222</v>
      </c>
      <c r="T5" s="25">
        <v>2909</v>
      </c>
      <c r="U5" s="19">
        <v>6131</v>
      </c>
      <c r="V5" s="26">
        <f t="shared" si="0"/>
        <v>6131</v>
      </c>
      <c r="W5" s="19">
        <f t="shared" si="1"/>
        <v>6131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2504</v>
      </c>
      <c r="F6" s="21">
        <v>380</v>
      </c>
      <c r="G6" s="23">
        <v>29</v>
      </c>
      <c r="H6" s="19">
        <v>162</v>
      </c>
      <c r="I6" s="23">
        <v>202</v>
      </c>
      <c r="J6" s="19">
        <v>560</v>
      </c>
      <c r="K6" s="23">
        <v>254</v>
      </c>
      <c r="L6" s="19">
        <v>108</v>
      </c>
      <c r="M6" s="23">
        <v>154</v>
      </c>
      <c r="N6" s="19">
        <v>88</v>
      </c>
      <c r="O6" s="23">
        <v>38</v>
      </c>
      <c r="P6" s="19">
        <v>86</v>
      </c>
      <c r="Q6" s="23">
        <v>124</v>
      </c>
      <c r="R6" s="19">
        <v>221</v>
      </c>
      <c r="S6" s="24">
        <v>1175</v>
      </c>
      <c r="T6" s="25">
        <v>851</v>
      </c>
      <c r="U6" s="19">
        <v>2026</v>
      </c>
      <c r="V6" s="26">
        <f t="shared" si="0"/>
        <v>2026</v>
      </c>
      <c r="W6" s="19">
        <f t="shared" si="1"/>
        <v>2026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8</v>
      </c>
      <c r="D7" s="20">
        <v>8</v>
      </c>
      <c r="E7" s="21">
        <v>1413</v>
      </c>
      <c r="F7" s="22">
        <v>544</v>
      </c>
      <c r="G7" s="23">
        <v>232</v>
      </c>
      <c r="H7" s="19">
        <v>287</v>
      </c>
      <c r="I7" s="23">
        <v>405</v>
      </c>
      <c r="J7" s="19">
        <v>486</v>
      </c>
      <c r="K7" s="23">
        <v>199</v>
      </c>
      <c r="L7" s="19">
        <v>176</v>
      </c>
      <c r="M7" s="23">
        <v>168</v>
      </c>
      <c r="N7" s="19">
        <v>97</v>
      </c>
      <c r="O7" s="23">
        <v>90</v>
      </c>
      <c r="P7" s="19">
        <v>462</v>
      </c>
      <c r="Q7" s="23">
        <v>280</v>
      </c>
      <c r="R7" s="19">
        <v>694</v>
      </c>
      <c r="S7" s="24">
        <v>1934</v>
      </c>
      <c r="T7" s="25">
        <v>1642</v>
      </c>
      <c r="U7" s="19">
        <v>3576</v>
      </c>
      <c r="V7" s="26">
        <f t="shared" si="0"/>
        <v>3576</v>
      </c>
      <c r="W7" s="19">
        <f t="shared" si="1"/>
        <v>3576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48</v>
      </c>
      <c r="D9" s="20">
        <v>46</v>
      </c>
      <c r="E9" s="21">
        <v>5701</v>
      </c>
      <c r="F9" s="21">
        <v>926</v>
      </c>
      <c r="G9" s="23">
        <v>1486</v>
      </c>
      <c r="H9" s="19">
        <v>1166</v>
      </c>
      <c r="I9" s="23">
        <v>1336</v>
      </c>
      <c r="J9" s="19">
        <v>634</v>
      </c>
      <c r="K9" s="23">
        <v>210</v>
      </c>
      <c r="L9" s="19">
        <v>119</v>
      </c>
      <c r="M9" s="23">
        <v>165</v>
      </c>
      <c r="N9" s="19">
        <v>152</v>
      </c>
      <c r="O9" s="23">
        <v>73</v>
      </c>
      <c r="P9" s="19">
        <v>113</v>
      </c>
      <c r="Q9" s="23">
        <v>320</v>
      </c>
      <c r="R9" s="19">
        <v>1051</v>
      </c>
      <c r="S9" s="24">
        <v>3999</v>
      </c>
      <c r="T9" s="25">
        <v>2826</v>
      </c>
      <c r="U9" s="19">
        <v>6825</v>
      </c>
      <c r="V9" s="26">
        <f t="shared" si="0"/>
        <v>6825</v>
      </c>
      <c r="W9" s="19">
        <f t="shared" si="1"/>
        <v>6825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127</v>
      </c>
      <c r="H10" s="19">
        <v>215</v>
      </c>
      <c r="I10" s="23">
        <v>393</v>
      </c>
      <c r="J10" s="19">
        <v>475</v>
      </c>
      <c r="K10" s="23">
        <v>278</v>
      </c>
      <c r="L10" s="19">
        <v>316</v>
      </c>
      <c r="M10" s="23">
        <v>171</v>
      </c>
      <c r="N10" s="19">
        <v>80</v>
      </c>
      <c r="O10" s="23">
        <v>255</v>
      </c>
      <c r="P10" s="19">
        <v>168</v>
      </c>
      <c r="Q10" s="23">
        <v>120</v>
      </c>
      <c r="R10" s="19">
        <v>156</v>
      </c>
      <c r="S10" s="24">
        <v>1864</v>
      </c>
      <c r="T10" s="25">
        <v>890</v>
      </c>
      <c r="U10" s="19">
        <v>2754</v>
      </c>
      <c r="V10" s="26">
        <f t="shared" si="0"/>
        <v>2754</v>
      </c>
      <c r="W10" s="19">
        <f t="shared" si="1"/>
        <v>2754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30</v>
      </c>
      <c r="E11" s="21">
        <v>2982</v>
      </c>
      <c r="F11" s="21">
        <v>770</v>
      </c>
      <c r="G11" s="23">
        <v>242</v>
      </c>
      <c r="H11" s="19">
        <v>369</v>
      </c>
      <c r="I11" s="23">
        <v>870</v>
      </c>
      <c r="J11" s="19">
        <v>706</v>
      </c>
      <c r="K11" s="23">
        <v>393</v>
      </c>
      <c r="L11" s="19">
        <v>134</v>
      </c>
      <c r="M11" s="23">
        <v>11</v>
      </c>
      <c r="N11" s="19">
        <v>9</v>
      </c>
      <c r="O11" s="23">
        <v>24</v>
      </c>
      <c r="P11" s="19">
        <v>581</v>
      </c>
      <c r="Q11" s="23">
        <v>2597</v>
      </c>
      <c r="R11" s="19">
        <v>1423</v>
      </c>
      <c r="S11" s="24">
        <v>3682</v>
      </c>
      <c r="T11" s="25">
        <v>3677</v>
      </c>
      <c r="U11" s="19">
        <v>7359</v>
      </c>
      <c r="V11" s="26">
        <f t="shared" si="0"/>
        <v>7359</v>
      </c>
      <c r="W11" s="19">
        <f t="shared" si="1"/>
        <v>7359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29</v>
      </c>
      <c r="E12" s="21">
        <v>3627</v>
      </c>
      <c r="F12" s="21">
        <v>748</v>
      </c>
      <c r="G12" s="23">
        <v>106</v>
      </c>
      <c r="H12" s="19">
        <v>100</v>
      </c>
      <c r="I12" s="23">
        <v>386</v>
      </c>
      <c r="J12" s="19">
        <v>545</v>
      </c>
      <c r="K12" s="23">
        <v>85</v>
      </c>
      <c r="L12" s="19">
        <v>91</v>
      </c>
      <c r="M12" s="23">
        <v>245</v>
      </c>
      <c r="N12" s="19">
        <v>236</v>
      </c>
      <c r="O12" s="23">
        <v>177</v>
      </c>
      <c r="P12" s="19">
        <v>441</v>
      </c>
      <c r="Q12" s="23">
        <v>814</v>
      </c>
      <c r="R12" s="19">
        <v>867</v>
      </c>
      <c r="S12" s="24">
        <v>2058</v>
      </c>
      <c r="T12" s="25">
        <v>2035</v>
      </c>
      <c r="U12" s="19">
        <v>4093</v>
      </c>
      <c r="V12" s="26">
        <f t="shared" si="0"/>
        <v>4093</v>
      </c>
      <c r="W12" s="19">
        <f t="shared" si="1"/>
        <v>4093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4851</v>
      </c>
      <c r="F13" s="22">
        <v>828</v>
      </c>
      <c r="G13" s="23">
        <v>801</v>
      </c>
      <c r="H13" s="19">
        <v>392</v>
      </c>
      <c r="I13" s="23">
        <v>1174</v>
      </c>
      <c r="J13" s="19">
        <v>1029</v>
      </c>
      <c r="K13" s="23">
        <v>252</v>
      </c>
      <c r="L13" s="19">
        <v>55</v>
      </c>
      <c r="M13" s="23">
        <v>10</v>
      </c>
      <c r="N13" s="19">
        <v>5</v>
      </c>
      <c r="O13" s="23">
        <v>33</v>
      </c>
      <c r="P13" s="19">
        <v>210</v>
      </c>
      <c r="Q13" s="23">
        <v>719</v>
      </c>
      <c r="R13" s="19">
        <v>1015</v>
      </c>
      <c r="S13" s="24">
        <v>3013</v>
      </c>
      <c r="T13" s="25">
        <v>2682</v>
      </c>
      <c r="U13" s="19">
        <v>5695</v>
      </c>
      <c r="V13" s="26">
        <f t="shared" si="0"/>
        <v>5695</v>
      </c>
      <c r="W13" s="19">
        <f t="shared" si="1"/>
        <v>5695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3209</v>
      </c>
      <c r="F14" s="21">
        <v>811</v>
      </c>
      <c r="G14" s="23">
        <v>653</v>
      </c>
      <c r="H14" s="19">
        <v>479</v>
      </c>
      <c r="I14" s="23">
        <v>1189</v>
      </c>
      <c r="J14" s="19">
        <v>783</v>
      </c>
      <c r="K14" s="23">
        <v>422</v>
      </c>
      <c r="L14" s="19">
        <v>110</v>
      </c>
      <c r="M14" s="23">
        <v>75</v>
      </c>
      <c r="N14" s="19">
        <v>27</v>
      </c>
      <c r="O14" s="23">
        <v>10</v>
      </c>
      <c r="P14" s="19">
        <v>33</v>
      </c>
      <c r="Q14" s="23">
        <v>424</v>
      </c>
      <c r="R14" s="19">
        <v>705</v>
      </c>
      <c r="S14" s="24">
        <v>2754</v>
      </c>
      <c r="T14" s="25">
        <v>2156</v>
      </c>
      <c r="U14" s="27">
        <v>4910</v>
      </c>
      <c r="V14" s="26">
        <f t="shared" si="0"/>
        <v>4910</v>
      </c>
      <c r="W14" s="19">
        <f t="shared" si="1"/>
        <v>4910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>
        <f t="shared" si="0"/>
        <v>0</v>
      </c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6025</v>
      </c>
      <c r="F16" s="21">
        <v>855</v>
      </c>
      <c r="G16" s="23">
        <v>326</v>
      </c>
      <c r="H16" s="19">
        <v>168</v>
      </c>
      <c r="I16" s="23">
        <v>360</v>
      </c>
      <c r="J16" s="19">
        <v>1001</v>
      </c>
      <c r="K16" s="23">
        <v>423</v>
      </c>
      <c r="L16" s="19">
        <v>140</v>
      </c>
      <c r="M16" s="23">
        <v>265</v>
      </c>
      <c r="N16" s="19">
        <v>32</v>
      </c>
      <c r="O16" s="23">
        <v>108</v>
      </c>
      <c r="P16" s="19">
        <v>538</v>
      </c>
      <c r="Q16" s="23">
        <v>1492</v>
      </c>
      <c r="R16" s="19">
        <v>916</v>
      </c>
      <c r="S16" s="24">
        <v>2986</v>
      </c>
      <c r="T16" s="25">
        <v>2783</v>
      </c>
      <c r="U16" s="27">
        <v>5769</v>
      </c>
      <c r="V16" s="26">
        <f t="shared" si="0"/>
        <v>5769</v>
      </c>
      <c r="W16" s="19">
        <f t="shared" si="1"/>
        <v>5769</v>
      </c>
    </row>
    <row r="17" spans="1:23" x14ac:dyDescent="0.3">
      <c r="A17" s="19"/>
      <c r="B17" s="19" t="s">
        <v>16</v>
      </c>
      <c r="C17" s="20">
        <v>16</v>
      </c>
      <c r="D17" s="20">
        <v>16</v>
      </c>
      <c r="E17" s="21">
        <v>7232</v>
      </c>
      <c r="F17" s="21">
        <v>566</v>
      </c>
      <c r="G17" s="23">
        <v>240</v>
      </c>
      <c r="H17" s="19">
        <v>652</v>
      </c>
      <c r="I17" s="23">
        <v>725</v>
      </c>
      <c r="J17" s="19">
        <v>1270</v>
      </c>
      <c r="K17" s="23">
        <v>275</v>
      </c>
      <c r="L17" s="19">
        <v>37</v>
      </c>
      <c r="M17" s="23">
        <v>128</v>
      </c>
      <c r="N17" s="19">
        <v>87</v>
      </c>
      <c r="O17" s="23">
        <v>20</v>
      </c>
      <c r="P17" s="19">
        <v>28</v>
      </c>
      <c r="Q17" s="23">
        <v>313</v>
      </c>
      <c r="R17" s="19">
        <v>316</v>
      </c>
      <c r="S17" s="24">
        <v>2039</v>
      </c>
      <c r="T17" s="25">
        <v>2052</v>
      </c>
      <c r="U17" s="27">
        <v>4091</v>
      </c>
      <c r="V17" s="26">
        <f t="shared" si="0"/>
        <v>4091</v>
      </c>
      <c r="W17" s="19">
        <f t="shared" si="1"/>
        <v>4091</v>
      </c>
    </row>
    <row r="18" spans="1:23" x14ac:dyDescent="0.3">
      <c r="A18" s="19"/>
      <c r="B18" s="19" t="s">
        <v>17</v>
      </c>
      <c r="C18" s="20">
        <v>9</v>
      </c>
      <c r="D18" s="20">
        <v>9</v>
      </c>
      <c r="E18" s="21">
        <v>3329</v>
      </c>
      <c r="F18" s="21">
        <v>241</v>
      </c>
      <c r="G18" s="23">
        <v>36</v>
      </c>
      <c r="H18" s="19">
        <v>32</v>
      </c>
      <c r="I18" s="23">
        <v>108</v>
      </c>
      <c r="J18" s="19">
        <v>509</v>
      </c>
      <c r="K18" s="23">
        <v>818</v>
      </c>
      <c r="L18" s="19">
        <v>420</v>
      </c>
      <c r="M18" s="23">
        <v>394</v>
      </c>
      <c r="N18" s="19">
        <v>115</v>
      </c>
      <c r="O18" s="23">
        <v>45</v>
      </c>
      <c r="P18" s="19">
        <v>6</v>
      </c>
      <c r="Q18" s="23">
        <v>30</v>
      </c>
      <c r="R18" s="19">
        <v>33</v>
      </c>
      <c r="S18" s="24">
        <v>1326</v>
      </c>
      <c r="T18" s="25">
        <v>1220</v>
      </c>
      <c r="U18" s="27">
        <v>2546</v>
      </c>
      <c r="V18" s="26">
        <f t="shared" si="0"/>
        <v>2546</v>
      </c>
      <c r="W18" s="19">
        <f t="shared" si="1"/>
        <v>2546</v>
      </c>
    </row>
    <row r="19" spans="1:23" x14ac:dyDescent="0.3">
      <c r="A19" s="19"/>
      <c r="B19" s="19" t="s">
        <v>18</v>
      </c>
      <c r="C19" s="20">
        <v>5</v>
      </c>
      <c r="D19" s="20">
        <v>4</v>
      </c>
      <c r="E19" s="21">
        <v>1319</v>
      </c>
      <c r="F19" s="21">
        <v>93</v>
      </c>
      <c r="G19" s="23">
        <v>2</v>
      </c>
      <c r="H19" s="19" t="s">
        <v>53</v>
      </c>
      <c r="I19" s="23">
        <v>64</v>
      </c>
      <c r="J19" s="19">
        <v>81</v>
      </c>
      <c r="K19" s="23">
        <v>85</v>
      </c>
      <c r="L19" s="19">
        <v>54</v>
      </c>
      <c r="M19" s="23">
        <v>83</v>
      </c>
      <c r="N19" s="19">
        <v>53</v>
      </c>
      <c r="O19" s="23">
        <v>9</v>
      </c>
      <c r="P19" s="19">
        <v>1</v>
      </c>
      <c r="Q19" s="23" t="s">
        <v>53</v>
      </c>
      <c r="R19" s="19">
        <v>1</v>
      </c>
      <c r="S19" s="24">
        <v>237</v>
      </c>
      <c r="T19" s="25">
        <v>196</v>
      </c>
      <c r="U19" s="27">
        <v>433</v>
      </c>
      <c r="V19" s="26">
        <f t="shared" si="0"/>
        <v>433</v>
      </c>
      <c r="W19" s="19">
        <f t="shared" si="1"/>
        <v>433</v>
      </c>
    </row>
    <row r="20" spans="1:23" x14ac:dyDescent="0.3">
      <c r="A20" s="19"/>
      <c r="B20" s="19" t="s">
        <v>19</v>
      </c>
      <c r="C20" s="20">
        <v>17</v>
      </c>
      <c r="D20" s="20">
        <v>17</v>
      </c>
      <c r="E20" s="22">
        <v>3537</v>
      </c>
      <c r="F20" s="21">
        <v>237</v>
      </c>
      <c r="G20" s="23">
        <v>339</v>
      </c>
      <c r="H20" s="19">
        <v>150</v>
      </c>
      <c r="I20" s="23">
        <v>258</v>
      </c>
      <c r="J20" s="19">
        <v>701</v>
      </c>
      <c r="K20" s="23">
        <v>181</v>
      </c>
      <c r="L20" s="19">
        <v>11</v>
      </c>
      <c r="M20" s="23">
        <v>54</v>
      </c>
      <c r="N20" s="19">
        <v>57</v>
      </c>
      <c r="O20" s="23">
        <v>62</v>
      </c>
      <c r="P20" s="19">
        <v>335</v>
      </c>
      <c r="Q20" s="23">
        <v>297</v>
      </c>
      <c r="R20" s="19">
        <v>166</v>
      </c>
      <c r="S20" s="24">
        <v>1287</v>
      </c>
      <c r="T20" s="25">
        <v>1324</v>
      </c>
      <c r="U20" s="27">
        <v>2611</v>
      </c>
      <c r="V20" s="26">
        <f t="shared" si="0"/>
        <v>2611</v>
      </c>
      <c r="W20" s="19">
        <f t="shared" si="1"/>
        <v>2611</v>
      </c>
    </row>
    <row r="21" spans="1:23" x14ac:dyDescent="0.3">
      <c r="A21" s="19"/>
      <c r="B21" s="19" t="s">
        <v>20</v>
      </c>
      <c r="C21" s="20">
        <v>10</v>
      </c>
      <c r="D21" s="20">
        <v>10</v>
      </c>
      <c r="E21" s="22">
        <v>3861</v>
      </c>
      <c r="F21" s="21">
        <v>286</v>
      </c>
      <c r="G21" s="23">
        <v>212</v>
      </c>
      <c r="H21" s="19">
        <v>155</v>
      </c>
      <c r="I21" s="23">
        <v>51</v>
      </c>
      <c r="J21" s="19">
        <v>116</v>
      </c>
      <c r="K21" s="23">
        <v>158</v>
      </c>
      <c r="L21" s="19">
        <v>23</v>
      </c>
      <c r="M21" s="23">
        <v>8</v>
      </c>
      <c r="N21" s="19">
        <v>17</v>
      </c>
      <c r="O21" s="23">
        <v>91</v>
      </c>
      <c r="P21" s="19">
        <v>751</v>
      </c>
      <c r="Q21" s="23">
        <v>427</v>
      </c>
      <c r="R21" s="19">
        <v>76</v>
      </c>
      <c r="S21" s="24">
        <v>1048</v>
      </c>
      <c r="T21" s="25">
        <v>1037</v>
      </c>
      <c r="U21" s="27">
        <v>2085</v>
      </c>
      <c r="V21" s="26">
        <f t="shared" si="0"/>
        <v>2085</v>
      </c>
      <c r="W21" s="19">
        <f t="shared" si="1"/>
        <v>2085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3883</v>
      </c>
      <c r="F22" s="21">
        <v>422</v>
      </c>
      <c r="G22" s="23">
        <v>157</v>
      </c>
      <c r="H22" s="19">
        <v>67</v>
      </c>
      <c r="I22" s="23">
        <v>35</v>
      </c>
      <c r="J22" s="19">
        <v>244</v>
      </c>
      <c r="K22" s="23">
        <v>124</v>
      </c>
      <c r="L22" s="19">
        <v>27</v>
      </c>
      <c r="M22" s="23">
        <v>73</v>
      </c>
      <c r="N22" s="19">
        <v>25</v>
      </c>
      <c r="O22" s="23">
        <v>31</v>
      </c>
      <c r="P22" s="19">
        <v>490</v>
      </c>
      <c r="Q22" s="23">
        <v>858</v>
      </c>
      <c r="R22" s="19">
        <v>282</v>
      </c>
      <c r="S22" s="24">
        <v>1256</v>
      </c>
      <c r="T22" s="25">
        <v>1157</v>
      </c>
      <c r="U22" s="27">
        <v>2413</v>
      </c>
      <c r="V22" s="26">
        <f t="shared" si="0"/>
        <v>2413</v>
      </c>
      <c r="W22" s="19">
        <f t="shared" si="1"/>
        <v>2413</v>
      </c>
    </row>
    <row r="23" spans="1:23" x14ac:dyDescent="0.3">
      <c r="A23" s="19"/>
      <c r="B23" s="19" t="s">
        <v>22</v>
      </c>
      <c r="C23" s="20">
        <v>13</v>
      </c>
      <c r="D23" s="20">
        <v>13</v>
      </c>
      <c r="E23" s="22">
        <v>3248</v>
      </c>
      <c r="F23" s="21">
        <v>408</v>
      </c>
      <c r="G23" s="23">
        <v>230</v>
      </c>
      <c r="H23" s="19">
        <v>52</v>
      </c>
      <c r="I23" s="23">
        <v>29</v>
      </c>
      <c r="J23" s="19">
        <v>120</v>
      </c>
      <c r="K23" s="23">
        <v>138</v>
      </c>
      <c r="L23" s="19">
        <v>112</v>
      </c>
      <c r="M23" s="23">
        <v>53</v>
      </c>
      <c r="N23" s="19">
        <v>50</v>
      </c>
      <c r="O23" s="23">
        <v>40</v>
      </c>
      <c r="P23" s="19">
        <v>83</v>
      </c>
      <c r="Q23" s="23">
        <v>511</v>
      </c>
      <c r="R23" s="19">
        <v>458</v>
      </c>
      <c r="S23" s="24">
        <v>970</v>
      </c>
      <c r="T23" s="25">
        <v>906</v>
      </c>
      <c r="U23" s="27">
        <v>1876</v>
      </c>
      <c r="V23" s="26">
        <f t="shared" si="0"/>
        <v>1876</v>
      </c>
      <c r="W23" s="19">
        <f t="shared" si="1"/>
        <v>1876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6792</v>
      </c>
      <c r="F25" s="21">
        <v>2216</v>
      </c>
      <c r="G25" s="23">
        <v>1942</v>
      </c>
      <c r="H25" s="19">
        <v>1251</v>
      </c>
      <c r="I25" s="23">
        <v>3521</v>
      </c>
      <c r="J25" s="28">
        <v>3412</v>
      </c>
      <c r="K25" s="23">
        <v>290</v>
      </c>
      <c r="L25" s="19">
        <v>46</v>
      </c>
      <c r="M25" s="23">
        <v>35</v>
      </c>
      <c r="N25" s="19">
        <v>14</v>
      </c>
      <c r="O25" s="23">
        <v>79</v>
      </c>
      <c r="P25" s="19">
        <v>852</v>
      </c>
      <c r="Q25" s="23">
        <v>2951</v>
      </c>
      <c r="R25" s="19">
        <v>2656</v>
      </c>
      <c r="S25" s="24">
        <v>8888</v>
      </c>
      <c r="T25" s="25">
        <v>8161</v>
      </c>
      <c r="U25" s="27">
        <v>17049</v>
      </c>
      <c r="V25" s="26">
        <f t="shared" si="0"/>
        <v>17049</v>
      </c>
      <c r="W25" s="19">
        <f t="shared" si="1"/>
        <v>17049</v>
      </c>
    </row>
    <row r="26" spans="1:23" x14ac:dyDescent="0.3">
      <c r="A26" s="19"/>
      <c r="B26" s="19" t="s">
        <v>24</v>
      </c>
      <c r="C26" s="20">
        <v>27</v>
      </c>
      <c r="D26" s="20">
        <v>27</v>
      </c>
      <c r="E26" s="22">
        <v>7959</v>
      </c>
      <c r="F26" s="21">
        <v>1257</v>
      </c>
      <c r="G26" s="29">
        <v>1896</v>
      </c>
      <c r="H26" s="19">
        <v>1159</v>
      </c>
      <c r="I26" s="23">
        <v>1267</v>
      </c>
      <c r="J26" s="19">
        <v>1711</v>
      </c>
      <c r="K26" s="29">
        <v>715</v>
      </c>
      <c r="L26" s="19">
        <v>137</v>
      </c>
      <c r="M26" s="23">
        <v>38</v>
      </c>
      <c r="N26" s="19">
        <v>91</v>
      </c>
      <c r="O26" s="23">
        <v>468</v>
      </c>
      <c r="P26" s="19">
        <v>1668</v>
      </c>
      <c r="Q26" s="23">
        <v>3782</v>
      </c>
      <c r="R26" s="19">
        <v>5347</v>
      </c>
      <c r="S26" s="24">
        <v>9613</v>
      </c>
      <c r="T26" s="25">
        <v>8666</v>
      </c>
      <c r="U26" s="27">
        <v>18279</v>
      </c>
      <c r="V26" s="26">
        <f t="shared" si="0"/>
        <v>18279</v>
      </c>
      <c r="W26" s="19">
        <f t="shared" si="1"/>
        <v>18279</v>
      </c>
    </row>
    <row r="27" spans="1:23" x14ac:dyDescent="0.3">
      <c r="A27" s="19"/>
      <c r="B27" s="19" t="s">
        <v>25</v>
      </c>
      <c r="C27" s="20">
        <v>15</v>
      </c>
      <c r="D27" s="20">
        <v>15</v>
      </c>
      <c r="E27" s="22">
        <v>4431</v>
      </c>
      <c r="F27" s="21">
        <v>1075</v>
      </c>
      <c r="G27" s="23">
        <v>735</v>
      </c>
      <c r="H27" s="19">
        <v>333</v>
      </c>
      <c r="I27" s="23">
        <v>2188</v>
      </c>
      <c r="J27" s="19">
        <v>1409</v>
      </c>
      <c r="K27" s="30">
        <v>156</v>
      </c>
      <c r="L27" s="19">
        <v>50</v>
      </c>
      <c r="M27" s="23">
        <v>40</v>
      </c>
      <c r="N27" s="19">
        <v>15</v>
      </c>
      <c r="O27" s="23">
        <v>69</v>
      </c>
      <c r="P27" s="19">
        <v>422</v>
      </c>
      <c r="Q27" s="23">
        <v>1738</v>
      </c>
      <c r="R27" s="19">
        <v>1821</v>
      </c>
      <c r="S27" s="24">
        <v>4716</v>
      </c>
      <c r="T27" s="25">
        <v>4260</v>
      </c>
      <c r="U27" s="27">
        <v>8976</v>
      </c>
      <c r="V27" s="26">
        <f t="shared" si="0"/>
        <v>8976</v>
      </c>
      <c r="W27" s="19">
        <f t="shared" si="1"/>
        <v>8976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4708</v>
      </c>
      <c r="F28" s="21">
        <v>1770</v>
      </c>
      <c r="G28" s="23">
        <v>876</v>
      </c>
      <c r="H28" s="19">
        <v>693</v>
      </c>
      <c r="I28" s="23">
        <v>1841</v>
      </c>
      <c r="J28" s="19">
        <v>1788</v>
      </c>
      <c r="K28" s="23">
        <v>1625</v>
      </c>
      <c r="L28" s="19">
        <v>235</v>
      </c>
      <c r="M28" s="23">
        <v>75</v>
      </c>
      <c r="N28" s="19">
        <v>17</v>
      </c>
      <c r="O28" s="23">
        <v>3</v>
      </c>
      <c r="P28" s="19">
        <v>23</v>
      </c>
      <c r="Q28" s="23">
        <v>557</v>
      </c>
      <c r="R28" s="19">
        <v>2160</v>
      </c>
      <c r="S28" s="24">
        <v>5451</v>
      </c>
      <c r="T28" s="25">
        <v>4442</v>
      </c>
      <c r="U28" s="27">
        <v>9893</v>
      </c>
      <c r="V28" s="26">
        <f t="shared" si="0"/>
        <v>9893</v>
      </c>
      <c r="W28" s="19">
        <f t="shared" si="1"/>
        <v>9893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13</v>
      </c>
      <c r="E30" s="21">
        <v>1234</v>
      </c>
      <c r="F30" s="21">
        <v>176</v>
      </c>
      <c r="G30" s="23">
        <v>1</v>
      </c>
      <c r="H30" s="19">
        <v>82</v>
      </c>
      <c r="I30" s="23">
        <v>220</v>
      </c>
      <c r="J30" s="19">
        <v>191</v>
      </c>
      <c r="K30" s="23">
        <v>202</v>
      </c>
      <c r="L30" s="19">
        <v>93</v>
      </c>
      <c r="M30" s="23">
        <v>23</v>
      </c>
      <c r="N30" s="19">
        <v>34</v>
      </c>
      <c r="O30" s="23">
        <v>79</v>
      </c>
      <c r="P30" s="19">
        <v>39</v>
      </c>
      <c r="Q30" s="23">
        <v>143</v>
      </c>
      <c r="R30" s="19">
        <v>156</v>
      </c>
      <c r="S30" s="24">
        <v>660</v>
      </c>
      <c r="T30" s="25">
        <v>603</v>
      </c>
      <c r="U30" s="27">
        <v>1263</v>
      </c>
      <c r="V30" s="26">
        <f t="shared" si="0"/>
        <v>1263</v>
      </c>
      <c r="W30" s="19">
        <f t="shared" si="1"/>
        <v>1263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2625</v>
      </c>
      <c r="F31" s="21">
        <v>891</v>
      </c>
      <c r="G31" s="23">
        <v>513</v>
      </c>
      <c r="H31" s="19">
        <v>725</v>
      </c>
      <c r="I31" s="23">
        <v>595</v>
      </c>
      <c r="J31" s="19">
        <v>340</v>
      </c>
      <c r="K31" s="29">
        <v>229</v>
      </c>
      <c r="L31" s="28">
        <v>77</v>
      </c>
      <c r="M31" s="23">
        <v>14</v>
      </c>
      <c r="N31" s="19">
        <v>20</v>
      </c>
      <c r="O31" s="23">
        <v>9</v>
      </c>
      <c r="P31" s="19">
        <v>20</v>
      </c>
      <c r="Q31" s="23">
        <v>550</v>
      </c>
      <c r="R31" s="19">
        <v>753</v>
      </c>
      <c r="S31" s="24">
        <v>2060</v>
      </c>
      <c r="T31" s="25">
        <v>1785</v>
      </c>
      <c r="U31" s="27">
        <v>3845</v>
      </c>
      <c r="V31" s="26">
        <f t="shared" si="0"/>
        <v>3845</v>
      </c>
      <c r="W31" s="19">
        <f t="shared" si="1"/>
        <v>3845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6320</v>
      </c>
      <c r="F32" s="21">
        <v>1232</v>
      </c>
      <c r="G32" s="23">
        <v>1201</v>
      </c>
      <c r="H32" s="19">
        <v>1506</v>
      </c>
      <c r="I32" s="23">
        <v>1433</v>
      </c>
      <c r="J32" s="28">
        <v>472</v>
      </c>
      <c r="K32" s="23">
        <v>163</v>
      </c>
      <c r="L32" s="19">
        <v>56</v>
      </c>
      <c r="M32" s="23">
        <v>37</v>
      </c>
      <c r="N32" s="19">
        <v>7</v>
      </c>
      <c r="O32" s="23">
        <v>4</v>
      </c>
      <c r="P32" s="19">
        <v>20</v>
      </c>
      <c r="Q32" s="23">
        <v>1483</v>
      </c>
      <c r="R32" s="19">
        <v>2023</v>
      </c>
      <c r="S32" s="24">
        <v>4405</v>
      </c>
      <c r="T32" s="25">
        <v>4000</v>
      </c>
      <c r="U32" s="27">
        <v>8405</v>
      </c>
      <c r="V32" s="26">
        <f t="shared" si="0"/>
        <v>8405</v>
      </c>
      <c r="W32" s="19">
        <f t="shared" si="1"/>
        <v>8405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467</v>
      </c>
      <c r="D34" s="19">
        <f t="shared" si="2"/>
        <v>461</v>
      </c>
      <c r="E34" s="19">
        <f t="shared" si="2"/>
        <v>117977</v>
      </c>
      <c r="F34" s="19">
        <f t="shared" si="2"/>
        <v>19217</v>
      </c>
      <c r="G34" s="19">
        <f t="shared" si="2"/>
        <v>12931</v>
      </c>
      <c r="H34" s="19">
        <f t="shared" si="2"/>
        <v>11211</v>
      </c>
      <c r="I34" s="19">
        <f t="shared" si="2"/>
        <v>19957</v>
      </c>
      <c r="J34" s="19">
        <f t="shared" si="2"/>
        <v>19780</v>
      </c>
      <c r="K34" s="19">
        <f t="shared" si="2"/>
        <v>8195</v>
      </c>
      <c r="L34" s="19">
        <f t="shared" si="2"/>
        <v>3310</v>
      </c>
      <c r="M34" s="19">
        <f t="shared" si="2"/>
        <v>3981</v>
      </c>
      <c r="N34" s="19">
        <f t="shared" si="2"/>
        <v>1994</v>
      </c>
      <c r="O34" s="19">
        <f t="shared" si="2"/>
        <v>1996</v>
      </c>
      <c r="P34" s="19">
        <f t="shared" si="2"/>
        <v>8126</v>
      </c>
      <c r="Q34" s="19">
        <f t="shared" si="2"/>
        <v>21408</v>
      </c>
      <c r="R34" s="19">
        <f t="shared" si="2"/>
        <v>25782</v>
      </c>
      <c r="S34" s="19">
        <f t="shared" si="2"/>
        <v>73632</v>
      </c>
      <c r="T34" s="19">
        <f t="shared" si="2"/>
        <v>65039</v>
      </c>
      <c r="U34" s="19">
        <f t="shared" si="2"/>
        <v>138671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30" priority="2">
      <formula>$W2=$U2</formula>
    </cfRule>
  </conditionalFormatting>
  <conditionalFormatting sqref="V2:V33">
    <cfRule type="expression" dxfId="129" priority="3">
      <formula>$V2=U2</formula>
    </cfRule>
  </conditionalFormatting>
  <conditionalFormatting sqref="C34:U34">
    <cfRule type="expression" dxfId="128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F88"/>
  <sheetViews>
    <sheetView zoomScale="83" workbookViewId="0">
      <selection activeCell="V33" sqref="V33:W3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3662</v>
      </c>
      <c r="F2" s="22">
        <v>309</v>
      </c>
      <c r="G2" s="23">
        <v>340</v>
      </c>
      <c r="H2" s="19">
        <v>96</v>
      </c>
      <c r="I2" s="23">
        <v>246</v>
      </c>
      <c r="J2" s="19">
        <v>169</v>
      </c>
      <c r="K2" s="23">
        <v>138</v>
      </c>
      <c r="L2" s="19">
        <v>121</v>
      </c>
      <c r="M2" s="23">
        <v>114</v>
      </c>
      <c r="N2" s="19">
        <v>66</v>
      </c>
      <c r="O2" s="23">
        <v>43</v>
      </c>
      <c r="P2" s="19">
        <v>8</v>
      </c>
      <c r="Q2" s="23">
        <v>35</v>
      </c>
      <c r="R2" s="19">
        <v>244</v>
      </c>
      <c r="S2" s="24">
        <v>854</v>
      </c>
      <c r="T2" s="25">
        <v>766</v>
      </c>
      <c r="U2" s="19">
        <v>1620</v>
      </c>
      <c r="V2" s="26">
        <f t="shared" ref="V2:V7" si="0">SUM(S2:T2)</f>
        <v>1620</v>
      </c>
      <c r="W2" s="19">
        <f t="shared" ref="W2:W7" si="1">SUM(G2:R2)</f>
        <v>1620</v>
      </c>
    </row>
    <row r="3" spans="1:32" x14ac:dyDescent="0.3">
      <c r="A3" s="19"/>
      <c r="B3" s="19" t="s">
        <v>3</v>
      </c>
      <c r="C3" s="20">
        <v>10</v>
      </c>
      <c r="D3" s="20">
        <v>9</v>
      </c>
      <c r="E3" s="21">
        <v>3317</v>
      </c>
      <c r="F3" s="21">
        <v>163</v>
      </c>
      <c r="G3" s="23">
        <v>291</v>
      </c>
      <c r="H3" s="19">
        <v>147</v>
      </c>
      <c r="I3" s="23">
        <v>179</v>
      </c>
      <c r="J3" s="19">
        <v>87</v>
      </c>
      <c r="K3" s="23">
        <v>141</v>
      </c>
      <c r="L3" s="19">
        <v>64</v>
      </c>
      <c r="M3" s="23">
        <v>18</v>
      </c>
      <c r="N3" s="19">
        <v>7</v>
      </c>
      <c r="O3" s="23">
        <v>19</v>
      </c>
      <c r="P3" s="19">
        <v>4</v>
      </c>
      <c r="Q3" s="23">
        <v>4</v>
      </c>
      <c r="R3" s="19">
        <v>63</v>
      </c>
      <c r="S3" s="24">
        <v>527</v>
      </c>
      <c r="T3" s="25">
        <v>497</v>
      </c>
      <c r="U3" s="19">
        <v>1024</v>
      </c>
      <c r="V3" s="26">
        <f t="shared" si="0"/>
        <v>1024</v>
      </c>
      <c r="W3" s="19">
        <f t="shared" si="1"/>
        <v>1024</v>
      </c>
    </row>
    <row r="4" spans="1:32" x14ac:dyDescent="0.3">
      <c r="A4" s="19"/>
      <c r="B4" s="19" t="s">
        <v>4</v>
      </c>
      <c r="C4" s="20">
        <v>14</v>
      </c>
      <c r="D4" s="20">
        <v>13</v>
      </c>
      <c r="E4" s="21">
        <v>5592</v>
      </c>
      <c r="F4" s="21">
        <v>117</v>
      </c>
      <c r="G4" s="23">
        <v>105</v>
      </c>
      <c r="H4" s="19">
        <v>45</v>
      </c>
      <c r="I4" s="23">
        <v>63</v>
      </c>
      <c r="J4" s="19">
        <v>16</v>
      </c>
      <c r="K4" s="23">
        <v>31</v>
      </c>
      <c r="L4" s="19">
        <v>24</v>
      </c>
      <c r="M4" s="23">
        <v>16</v>
      </c>
      <c r="N4" s="19">
        <v>17</v>
      </c>
      <c r="O4" s="23">
        <v>22</v>
      </c>
      <c r="P4" s="19">
        <v>39</v>
      </c>
      <c r="Q4" s="23">
        <v>27</v>
      </c>
      <c r="R4" s="19">
        <v>65</v>
      </c>
      <c r="S4" s="24">
        <v>244</v>
      </c>
      <c r="T4" s="25">
        <v>226</v>
      </c>
      <c r="U4" s="19">
        <v>470</v>
      </c>
      <c r="V4" s="26">
        <f t="shared" si="0"/>
        <v>470</v>
      </c>
      <c r="W4" s="19">
        <f t="shared" si="1"/>
        <v>470</v>
      </c>
    </row>
    <row r="5" spans="1:32" x14ac:dyDescent="0.3">
      <c r="A5" s="19"/>
      <c r="B5" s="19" t="s">
        <v>5</v>
      </c>
      <c r="C5" s="20">
        <v>33</v>
      </c>
      <c r="D5" s="20">
        <v>32</v>
      </c>
      <c r="E5" s="21">
        <v>8464</v>
      </c>
      <c r="F5" s="21">
        <v>1345</v>
      </c>
      <c r="G5" s="23">
        <v>1017</v>
      </c>
      <c r="H5" s="19">
        <v>1077</v>
      </c>
      <c r="I5" s="23">
        <v>722</v>
      </c>
      <c r="J5" s="19">
        <v>465</v>
      </c>
      <c r="K5" s="23">
        <v>201</v>
      </c>
      <c r="L5" s="19">
        <v>165</v>
      </c>
      <c r="M5" s="23">
        <v>202</v>
      </c>
      <c r="N5" s="19">
        <v>161</v>
      </c>
      <c r="O5" s="23">
        <v>204</v>
      </c>
      <c r="P5" s="19">
        <v>484</v>
      </c>
      <c r="Q5" s="23">
        <v>559</v>
      </c>
      <c r="R5" s="19">
        <v>1666</v>
      </c>
      <c r="S5" s="24">
        <v>3670</v>
      </c>
      <c r="T5" s="25">
        <v>3253</v>
      </c>
      <c r="U5" s="19">
        <v>6923</v>
      </c>
      <c r="V5" s="26">
        <f t="shared" si="0"/>
        <v>6923</v>
      </c>
      <c r="W5" s="19">
        <f t="shared" si="1"/>
        <v>6923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2383</v>
      </c>
      <c r="F6" s="21">
        <v>365</v>
      </c>
      <c r="G6" s="23">
        <v>217</v>
      </c>
      <c r="H6" s="19">
        <v>76</v>
      </c>
      <c r="I6" s="23">
        <v>87</v>
      </c>
      <c r="J6" s="19">
        <v>180</v>
      </c>
      <c r="K6" s="23">
        <v>247</v>
      </c>
      <c r="L6" s="19">
        <v>136</v>
      </c>
      <c r="M6" s="23">
        <v>51</v>
      </c>
      <c r="N6" s="19">
        <v>22</v>
      </c>
      <c r="O6" s="23">
        <v>70</v>
      </c>
      <c r="P6" s="19">
        <v>234</v>
      </c>
      <c r="Q6" s="23">
        <v>186</v>
      </c>
      <c r="R6" s="57">
        <v>314</v>
      </c>
      <c r="S6" s="65">
        <v>1031</v>
      </c>
      <c r="T6" s="64">
        <v>789</v>
      </c>
      <c r="U6" s="19">
        <v>1820</v>
      </c>
      <c r="V6" s="26">
        <f t="shared" si="0"/>
        <v>1820</v>
      </c>
      <c r="W6" s="19">
        <f t="shared" si="1"/>
        <v>1820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8</v>
      </c>
      <c r="D7" s="20">
        <v>8</v>
      </c>
      <c r="E7" s="21">
        <v>1451</v>
      </c>
      <c r="F7" s="22">
        <v>507</v>
      </c>
      <c r="G7" s="23">
        <v>436</v>
      </c>
      <c r="H7" s="19">
        <v>248</v>
      </c>
      <c r="I7" s="23">
        <v>262</v>
      </c>
      <c r="J7" s="19">
        <v>229</v>
      </c>
      <c r="K7" s="23">
        <v>281</v>
      </c>
      <c r="L7" s="19">
        <v>145</v>
      </c>
      <c r="M7" s="23">
        <v>87</v>
      </c>
      <c r="N7" s="19">
        <v>46</v>
      </c>
      <c r="O7" s="23">
        <v>35</v>
      </c>
      <c r="P7" s="19">
        <v>186</v>
      </c>
      <c r="Q7" s="19">
        <v>160</v>
      </c>
      <c r="R7" s="24">
        <v>652</v>
      </c>
      <c r="S7" s="25">
        <v>1526</v>
      </c>
      <c r="T7" s="25">
        <v>1241</v>
      </c>
      <c r="U7" s="19">
        <v>2767</v>
      </c>
      <c r="V7" s="26">
        <f t="shared" si="0"/>
        <v>2767</v>
      </c>
      <c r="W7" s="19">
        <f t="shared" si="1"/>
        <v>2767</v>
      </c>
      <c r="AD7" s="3"/>
      <c r="AE7" s="3"/>
    </row>
    <row r="8" spans="1:32" x14ac:dyDescent="0.3">
      <c r="A8" s="19"/>
      <c r="B8" s="19"/>
      <c r="C8" s="20"/>
      <c r="D8" s="20"/>
      <c r="E8" s="21"/>
      <c r="F8" s="21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50</v>
      </c>
      <c r="D9" s="20">
        <v>49</v>
      </c>
      <c r="E9" s="21">
        <v>5082</v>
      </c>
      <c r="F9" s="22">
        <v>813</v>
      </c>
      <c r="G9" s="23">
        <v>1211</v>
      </c>
      <c r="H9" s="19">
        <v>457</v>
      </c>
      <c r="I9" s="23">
        <v>768</v>
      </c>
      <c r="J9" s="19">
        <v>487</v>
      </c>
      <c r="K9" s="23">
        <v>156</v>
      </c>
      <c r="L9" s="19">
        <v>89</v>
      </c>
      <c r="M9" s="23">
        <v>109</v>
      </c>
      <c r="N9" s="19">
        <v>86</v>
      </c>
      <c r="O9" s="23">
        <v>47</v>
      </c>
      <c r="P9" s="19">
        <v>81</v>
      </c>
      <c r="Q9" s="23">
        <v>224</v>
      </c>
      <c r="R9" s="19">
        <v>1161</v>
      </c>
      <c r="S9" s="24">
        <v>2691</v>
      </c>
      <c r="T9" s="25">
        <v>2185</v>
      </c>
      <c r="U9" s="19">
        <v>4876</v>
      </c>
      <c r="V9" s="26">
        <f t="shared" ref="V9:V14" si="2">SUM(S9:T9)</f>
        <v>4876</v>
      </c>
      <c r="W9" s="19">
        <f t="shared" ref="W9:W14" si="3">SUM(G9:R9)</f>
        <v>4876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113</v>
      </c>
      <c r="H10" s="19">
        <v>83</v>
      </c>
      <c r="I10" s="23">
        <v>223</v>
      </c>
      <c r="J10" s="19">
        <v>275</v>
      </c>
      <c r="K10" s="23">
        <v>288</v>
      </c>
      <c r="L10" s="19">
        <v>190</v>
      </c>
      <c r="M10" s="23">
        <v>85</v>
      </c>
      <c r="N10" s="19">
        <v>34</v>
      </c>
      <c r="O10" s="23">
        <v>31</v>
      </c>
      <c r="P10" s="19">
        <v>100</v>
      </c>
      <c r="Q10" s="23">
        <v>149</v>
      </c>
      <c r="R10" s="19">
        <v>149</v>
      </c>
      <c r="S10" s="24">
        <v>1201</v>
      </c>
      <c r="T10" s="25">
        <v>519</v>
      </c>
      <c r="U10" s="19">
        <v>1720</v>
      </c>
      <c r="V10" s="26">
        <f t="shared" si="2"/>
        <v>1720</v>
      </c>
      <c r="W10" s="19">
        <f t="shared" si="3"/>
        <v>1720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30</v>
      </c>
      <c r="E11" s="21">
        <v>3411</v>
      </c>
      <c r="F11" s="21">
        <v>4107</v>
      </c>
      <c r="G11" s="23">
        <v>617</v>
      </c>
      <c r="H11" s="19">
        <v>160</v>
      </c>
      <c r="I11" s="23">
        <v>150</v>
      </c>
      <c r="J11" s="19">
        <v>257</v>
      </c>
      <c r="K11" s="23">
        <v>173</v>
      </c>
      <c r="L11" s="19">
        <v>91</v>
      </c>
      <c r="M11" s="23">
        <v>126</v>
      </c>
      <c r="N11" s="19">
        <v>43</v>
      </c>
      <c r="O11" s="23">
        <v>86</v>
      </c>
      <c r="P11" s="19">
        <v>44</v>
      </c>
      <c r="Q11" s="23">
        <v>132</v>
      </c>
      <c r="R11" s="19">
        <v>515</v>
      </c>
      <c r="S11" s="24">
        <v>1203</v>
      </c>
      <c r="T11" s="25">
        <v>1191</v>
      </c>
      <c r="U11" s="19">
        <v>2394</v>
      </c>
      <c r="V11" s="26">
        <f t="shared" si="2"/>
        <v>2394</v>
      </c>
      <c r="W11" s="19">
        <f t="shared" si="3"/>
        <v>2394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28</v>
      </c>
      <c r="E12" s="21">
        <v>3668</v>
      </c>
      <c r="F12" s="21">
        <v>318</v>
      </c>
      <c r="G12" s="23">
        <v>490</v>
      </c>
      <c r="H12" s="19">
        <v>599</v>
      </c>
      <c r="I12" s="23">
        <v>392</v>
      </c>
      <c r="J12" s="19">
        <v>221</v>
      </c>
      <c r="K12" s="23">
        <v>206</v>
      </c>
      <c r="L12" s="19">
        <v>90</v>
      </c>
      <c r="M12" s="23">
        <v>32</v>
      </c>
      <c r="N12" s="19">
        <v>23</v>
      </c>
      <c r="O12" s="23">
        <v>11</v>
      </c>
      <c r="P12" s="19">
        <v>30</v>
      </c>
      <c r="Q12" s="23">
        <v>32</v>
      </c>
      <c r="R12" s="19">
        <v>24</v>
      </c>
      <c r="S12" s="24">
        <v>1113</v>
      </c>
      <c r="T12" s="25">
        <v>1037</v>
      </c>
      <c r="U12" s="19">
        <v>2150</v>
      </c>
      <c r="V12" s="26">
        <f t="shared" si="2"/>
        <v>2150</v>
      </c>
      <c r="W12" s="19">
        <f t="shared" si="3"/>
        <v>2150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4894</v>
      </c>
      <c r="F13" s="22">
        <v>805</v>
      </c>
      <c r="G13" s="23">
        <v>725</v>
      </c>
      <c r="H13" s="19">
        <v>166</v>
      </c>
      <c r="I13" s="23">
        <v>282</v>
      </c>
      <c r="J13" s="19">
        <v>589</v>
      </c>
      <c r="K13" s="23">
        <v>274</v>
      </c>
      <c r="L13" s="19">
        <v>69</v>
      </c>
      <c r="M13" s="23">
        <v>35</v>
      </c>
      <c r="N13" s="19">
        <v>5</v>
      </c>
      <c r="O13" s="23" t="s">
        <v>53</v>
      </c>
      <c r="P13" s="19">
        <v>10</v>
      </c>
      <c r="Q13" s="23">
        <v>519</v>
      </c>
      <c r="R13" s="19">
        <v>2757</v>
      </c>
      <c r="S13" s="24">
        <v>2826</v>
      </c>
      <c r="T13" s="25">
        <v>2605</v>
      </c>
      <c r="U13" s="19">
        <v>5431</v>
      </c>
      <c r="V13" s="26">
        <f t="shared" si="2"/>
        <v>5431</v>
      </c>
      <c r="W13" s="19">
        <f t="shared" si="3"/>
        <v>5431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3441</v>
      </c>
      <c r="F14" s="21">
        <v>746</v>
      </c>
      <c r="G14" s="23">
        <v>333</v>
      </c>
      <c r="H14" s="19">
        <v>87</v>
      </c>
      <c r="I14" s="23">
        <v>263</v>
      </c>
      <c r="J14" s="19">
        <v>373</v>
      </c>
      <c r="K14" s="23">
        <v>181</v>
      </c>
      <c r="L14" s="19">
        <v>60</v>
      </c>
      <c r="M14" s="23">
        <v>18</v>
      </c>
      <c r="N14" s="19">
        <v>7</v>
      </c>
      <c r="O14" s="23">
        <v>5</v>
      </c>
      <c r="P14" s="19">
        <v>5</v>
      </c>
      <c r="Q14" s="23">
        <v>230</v>
      </c>
      <c r="R14" s="19">
        <v>861</v>
      </c>
      <c r="S14" s="24">
        <v>1399</v>
      </c>
      <c r="T14" s="25">
        <v>1024</v>
      </c>
      <c r="U14" s="27">
        <v>2423</v>
      </c>
      <c r="V14" s="26">
        <f t="shared" si="2"/>
        <v>2423</v>
      </c>
      <c r="W14" s="19">
        <f t="shared" si="3"/>
        <v>2423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6344</v>
      </c>
      <c r="F16" s="21">
        <v>273</v>
      </c>
      <c r="G16" s="23">
        <v>275</v>
      </c>
      <c r="H16" s="19">
        <v>28</v>
      </c>
      <c r="I16" s="23">
        <v>26</v>
      </c>
      <c r="J16" s="19">
        <v>418</v>
      </c>
      <c r="K16" s="23">
        <v>468</v>
      </c>
      <c r="L16" s="19">
        <v>107</v>
      </c>
      <c r="M16" s="23">
        <v>12</v>
      </c>
      <c r="N16" s="19">
        <v>4</v>
      </c>
      <c r="O16" s="23" t="s">
        <v>53</v>
      </c>
      <c r="P16" s="19">
        <v>3</v>
      </c>
      <c r="Q16" s="23">
        <v>4</v>
      </c>
      <c r="R16" s="19">
        <v>21</v>
      </c>
      <c r="S16" s="24">
        <v>736</v>
      </c>
      <c r="T16" s="25">
        <v>630</v>
      </c>
      <c r="U16" s="27">
        <v>1366</v>
      </c>
      <c r="V16" s="26">
        <f t="shared" ref="V16:V23" si="4">SUM(S16:T16)</f>
        <v>1366</v>
      </c>
      <c r="W16" s="19">
        <f t="shared" ref="W16:W23" si="5">SUM(G16:R16)</f>
        <v>1366</v>
      </c>
    </row>
    <row r="17" spans="1:23" x14ac:dyDescent="0.3">
      <c r="A17" s="19"/>
      <c r="B17" s="19" t="s">
        <v>16</v>
      </c>
      <c r="C17" s="20">
        <v>16</v>
      </c>
      <c r="D17" s="20">
        <v>15</v>
      </c>
      <c r="E17" s="21">
        <v>7841</v>
      </c>
      <c r="F17" s="21">
        <v>78</v>
      </c>
      <c r="G17" s="23">
        <v>46</v>
      </c>
      <c r="H17" s="19">
        <v>31</v>
      </c>
      <c r="I17" s="23">
        <v>3</v>
      </c>
      <c r="J17" s="19">
        <v>39</v>
      </c>
      <c r="K17" s="23">
        <v>128</v>
      </c>
      <c r="L17" s="19">
        <v>6</v>
      </c>
      <c r="M17" s="23">
        <v>13</v>
      </c>
      <c r="N17" s="19">
        <v>10</v>
      </c>
      <c r="O17" s="23">
        <v>36</v>
      </c>
      <c r="P17" s="19">
        <v>31</v>
      </c>
      <c r="Q17" s="23">
        <v>28</v>
      </c>
      <c r="R17" s="19">
        <v>24</v>
      </c>
      <c r="S17" s="24">
        <v>224</v>
      </c>
      <c r="T17" s="25">
        <v>171</v>
      </c>
      <c r="U17" s="27">
        <v>395</v>
      </c>
      <c r="V17" s="26">
        <f t="shared" si="4"/>
        <v>395</v>
      </c>
      <c r="W17" s="19">
        <f t="shared" si="5"/>
        <v>395</v>
      </c>
    </row>
    <row r="18" spans="1:23" x14ac:dyDescent="0.3">
      <c r="A18" s="19"/>
      <c r="B18" s="19" t="s">
        <v>17</v>
      </c>
      <c r="C18" s="20">
        <v>9</v>
      </c>
      <c r="D18" s="20">
        <v>8</v>
      </c>
      <c r="E18" s="21">
        <v>766</v>
      </c>
      <c r="F18" s="21">
        <v>45</v>
      </c>
      <c r="G18" s="23">
        <v>2</v>
      </c>
      <c r="H18" s="19" t="s">
        <v>53</v>
      </c>
      <c r="I18" s="23">
        <v>8</v>
      </c>
      <c r="J18" s="19">
        <v>16</v>
      </c>
      <c r="K18" s="23">
        <v>34</v>
      </c>
      <c r="L18" s="19">
        <v>20</v>
      </c>
      <c r="M18" s="23">
        <v>6</v>
      </c>
      <c r="N18" s="19">
        <v>12</v>
      </c>
      <c r="O18" s="23">
        <v>25</v>
      </c>
      <c r="P18" s="19">
        <v>12</v>
      </c>
      <c r="Q18" s="23">
        <v>17</v>
      </c>
      <c r="R18" s="19">
        <v>2</v>
      </c>
      <c r="S18" s="24">
        <v>73</v>
      </c>
      <c r="T18" s="25">
        <v>81</v>
      </c>
      <c r="U18" s="27">
        <v>154</v>
      </c>
      <c r="V18" s="26">
        <f t="shared" si="4"/>
        <v>154</v>
      </c>
      <c r="W18" s="19">
        <f t="shared" si="5"/>
        <v>154</v>
      </c>
    </row>
    <row r="19" spans="1:23" x14ac:dyDescent="0.3">
      <c r="A19" s="19"/>
      <c r="B19" s="19" t="s">
        <v>18</v>
      </c>
      <c r="C19" s="20">
        <v>5</v>
      </c>
      <c r="D19" s="20">
        <v>1</v>
      </c>
      <c r="E19" s="21">
        <v>569</v>
      </c>
      <c r="F19" s="21">
        <v>1</v>
      </c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>
        <v>1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 t="s">
        <v>53</v>
      </c>
      <c r="T19" s="25">
        <v>1</v>
      </c>
      <c r="U19" s="27">
        <v>1</v>
      </c>
      <c r="V19" s="26">
        <f t="shared" si="4"/>
        <v>1</v>
      </c>
      <c r="W19" s="19">
        <f t="shared" si="5"/>
        <v>1</v>
      </c>
    </row>
    <row r="20" spans="1:23" x14ac:dyDescent="0.3">
      <c r="A20" s="19"/>
      <c r="B20" s="19" t="s">
        <v>19</v>
      </c>
      <c r="C20" s="20">
        <v>17</v>
      </c>
      <c r="D20" s="20">
        <v>13</v>
      </c>
      <c r="E20" s="22">
        <v>5212</v>
      </c>
      <c r="F20" s="21">
        <v>90</v>
      </c>
      <c r="G20" s="23">
        <v>33</v>
      </c>
      <c r="H20" s="19">
        <v>1</v>
      </c>
      <c r="I20" s="23">
        <v>11</v>
      </c>
      <c r="J20" s="19">
        <v>124</v>
      </c>
      <c r="K20" s="23">
        <v>145</v>
      </c>
      <c r="L20" s="19">
        <v>31</v>
      </c>
      <c r="M20" s="23">
        <v>11</v>
      </c>
      <c r="N20" s="19">
        <v>1</v>
      </c>
      <c r="O20" s="23">
        <v>11</v>
      </c>
      <c r="P20" s="19">
        <v>9</v>
      </c>
      <c r="Q20" s="23">
        <v>26</v>
      </c>
      <c r="R20" s="19">
        <v>132</v>
      </c>
      <c r="S20" s="24">
        <v>278</v>
      </c>
      <c r="T20" s="25">
        <v>257</v>
      </c>
      <c r="U20" s="27">
        <v>535</v>
      </c>
      <c r="V20" s="26">
        <f t="shared" si="4"/>
        <v>535</v>
      </c>
      <c r="W20" s="19">
        <f t="shared" si="5"/>
        <v>535</v>
      </c>
    </row>
    <row r="21" spans="1:23" x14ac:dyDescent="0.3">
      <c r="A21" s="19"/>
      <c r="B21" s="19" t="s">
        <v>20</v>
      </c>
      <c r="C21" s="20">
        <v>10</v>
      </c>
      <c r="D21" s="20">
        <v>9</v>
      </c>
      <c r="E21" s="22">
        <v>3865</v>
      </c>
      <c r="F21" s="21">
        <v>93</v>
      </c>
      <c r="G21" s="23">
        <v>17</v>
      </c>
      <c r="H21" s="19" t="s">
        <v>53</v>
      </c>
      <c r="I21" s="23">
        <v>2</v>
      </c>
      <c r="J21" s="19">
        <v>54</v>
      </c>
      <c r="K21" s="23">
        <v>87</v>
      </c>
      <c r="L21" s="19">
        <v>27</v>
      </c>
      <c r="M21" s="23">
        <v>13</v>
      </c>
      <c r="N21" s="19">
        <v>1</v>
      </c>
      <c r="O21" s="23" t="s">
        <v>53</v>
      </c>
      <c r="P21" s="19" t="s">
        <v>53</v>
      </c>
      <c r="Q21" s="23">
        <v>6</v>
      </c>
      <c r="R21" s="19">
        <v>99</v>
      </c>
      <c r="S21" s="24">
        <v>173</v>
      </c>
      <c r="T21" s="25">
        <v>133</v>
      </c>
      <c r="U21" s="27">
        <v>306</v>
      </c>
      <c r="V21" s="26">
        <f t="shared" si="4"/>
        <v>306</v>
      </c>
      <c r="W21" s="19">
        <f t="shared" si="5"/>
        <v>306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3720</v>
      </c>
      <c r="F22" s="21">
        <v>158</v>
      </c>
      <c r="G22" s="23">
        <v>65</v>
      </c>
      <c r="H22" s="19">
        <v>8</v>
      </c>
      <c r="I22" s="23">
        <v>23</v>
      </c>
      <c r="J22" s="19">
        <v>54</v>
      </c>
      <c r="K22" s="23">
        <v>308</v>
      </c>
      <c r="L22" s="19">
        <v>25</v>
      </c>
      <c r="M22" s="23">
        <v>3</v>
      </c>
      <c r="N22" s="19">
        <v>16</v>
      </c>
      <c r="O22" s="23" t="s">
        <v>53</v>
      </c>
      <c r="P22" s="19">
        <v>5</v>
      </c>
      <c r="Q22" s="23">
        <v>8</v>
      </c>
      <c r="R22" s="19">
        <v>125</v>
      </c>
      <c r="S22" s="24">
        <v>361</v>
      </c>
      <c r="T22" s="25">
        <v>279</v>
      </c>
      <c r="U22" s="27">
        <v>640</v>
      </c>
      <c r="V22" s="26">
        <f t="shared" si="4"/>
        <v>640</v>
      </c>
      <c r="W22" s="19">
        <f t="shared" si="5"/>
        <v>640</v>
      </c>
    </row>
    <row r="23" spans="1:23" x14ac:dyDescent="0.3">
      <c r="A23" s="19"/>
      <c r="B23" s="19" t="s">
        <v>22</v>
      </c>
      <c r="C23" s="20">
        <v>13</v>
      </c>
      <c r="D23" s="20">
        <v>11</v>
      </c>
      <c r="E23" s="22">
        <v>3555</v>
      </c>
      <c r="F23" s="21">
        <v>103</v>
      </c>
      <c r="G23" s="23">
        <v>91</v>
      </c>
      <c r="H23" s="19">
        <v>20</v>
      </c>
      <c r="I23" s="23" t="s">
        <v>53</v>
      </c>
      <c r="J23" s="19">
        <v>14</v>
      </c>
      <c r="K23" s="23">
        <v>16</v>
      </c>
      <c r="L23" s="19">
        <v>53</v>
      </c>
      <c r="M23" s="23">
        <v>22</v>
      </c>
      <c r="N23" s="19">
        <v>2</v>
      </c>
      <c r="O23" s="23" t="s">
        <v>53</v>
      </c>
      <c r="P23" s="19">
        <v>13</v>
      </c>
      <c r="Q23" s="23">
        <v>101</v>
      </c>
      <c r="R23" s="19">
        <v>118</v>
      </c>
      <c r="S23" s="24">
        <v>251</v>
      </c>
      <c r="T23" s="25">
        <v>199</v>
      </c>
      <c r="U23" s="27">
        <v>450</v>
      </c>
      <c r="V23" s="26">
        <f t="shared" si="4"/>
        <v>450</v>
      </c>
      <c r="W23" s="19">
        <f t="shared" si="5"/>
        <v>450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7263</v>
      </c>
      <c r="F25" s="21">
        <v>1119</v>
      </c>
      <c r="G25" s="23">
        <v>607</v>
      </c>
      <c r="H25" s="19">
        <v>172</v>
      </c>
      <c r="I25" s="23">
        <v>325</v>
      </c>
      <c r="J25" s="28">
        <v>2191</v>
      </c>
      <c r="K25" s="23">
        <v>584</v>
      </c>
      <c r="L25" s="19">
        <v>58</v>
      </c>
      <c r="M25" s="23">
        <v>38</v>
      </c>
      <c r="N25" s="19">
        <v>8</v>
      </c>
      <c r="O25" s="23">
        <v>22</v>
      </c>
      <c r="P25" s="19">
        <v>50</v>
      </c>
      <c r="Q25" s="23">
        <v>380</v>
      </c>
      <c r="R25" s="19">
        <v>2059</v>
      </c>
      <c r="S25" s="24">
        <v>3465</v>
      </c>
      <c r="T25" s="25">
        <v>3029</v>
      </c>
      <c r="U25" s="27">
        <v>6494</v>
      </c>
      <c r="V25" s="26">
        <f>SUM(S25:T25)</f>
        <v>6494</v>
      </c>
      <c r="W25" s="19">
        <f>SUM(G25:R25)</f>
        <v>6494</v>
      </c>
    </row>
    <row r="26" spans="1:23" x14ac:dyDescent="0.3">
      <c r="A26" s="19"/>
      <c r="B26" s="19" t="s">
        <v>24</v>
      </c>
      <c r="C26" s="20">
        <v>27</v>
      </c>
      <c r="D26" s="20">
        <v>27</v>
      </c>
      <c r="E26" s="22">
        <v>9770</v>
      </c>
      <c r="F26" s="21">
        <v>432</v>
      </c>
      <c r="G26" s="29">
        <v>1948</v>
      </c>
      <c r="H26" s="19">
        <v>390</v>
      </c>
      <c r="I26" s="23">
        <v>193</v>
      </c>
      <c r="J26" s="19">
        <v>687</v>
      </c>
      <c r="K26" s="29">
        <v>344</v>
      </c>
      <c r="L26" s="19">
        <v>33</v>
      </c>
      <c r="M26" s="23">
        <v>16</v>
      </c>
      <c r="N26" s="19">
        <v>3</v>
      </c>
      <c r="O26" s="23">
        <v>9</v>
      </c>
      <c r="P26" s="19">
        <v>7</v>
      </c>
      <c r="Q26" s="23">
        <v>117</v>
      </c>
      <c r="R26" s="19">
        <v>811</v>
      </c>
      <c r="S26" s="24">
        <v>2453</v>
      </c>
      <c r="T26" s="25">
        <v>2105</v>
      </c>
      <c r="U26" s="27">
        <v>4558</v>
      </c>
      <c r="V26" s="26">
        <f>SUM(S26:T26)</f>
        <v>4558</v>
      </c>
      <c r="W26" s="19">
        <f>SUM(G26:R26)</f>
        <v>4558</v>
      </c>
    </row>
    <row r="27" spans="1:23" x14ac:dyDescent="0.3">
      <c r="A27" s="19"/>
      <c r="B27" s="19" t="s">
        <v>25</v>
      </c>
      <c r="C27" s="20">
        <v>15</v>
      </c>
      <c r="D27" s="20">
        <v>15</v>
      </c>
      <c r="E27" s="22">
        <v>5283</v>
      </c>
      <c r="F27" s="21">
        <v>690</v>
      </c>
      <c r="G27" s="23">
        <v>682</v>
      </c>
      <c r="H27" s="19">
        <v>177</v>
      </c>
      <c r="I27" s="23">
        <v>245</v>
      </c>
      <c r="J27" s="19">
        <v>659</v>
      </c>
      <c r="K27" s="30">
        <v>318</v>
      </c>
      <c r="L27" s="19">
        <v>10</v>
      </c>
      <c r="M27" s="23">
        <v>15</v>
      </c>
      <c r="N27" s="19" t="s">
        <v>53</v>
      </c>
      <c r="O27" s="23">
        <v>4</v>
      </c>
      <c r="P27" s="19">
        <v>2</v>
      </c>
      <c r="Q27" s="23">
        <v>5</v>
      </c>
      <c r="R27" s="19">
        <v>438</v>
      </c>
      <c r="S27" s="24">
        <v>1406</v>
      </c>
      <c r="T27" s="25">
        <v>1149</v>
      </c>
      <c r="U27" s="27">
        <v>2555</v>
      </c>
      <c r="V27" s="26">
        <f>SUM(S27:T27)</f>
        <v>2555</v>
      </c>
      <c r="W27" s="19">
        <f>SUM(G27:R27)</f>
        <v>2555</v>
      </c>
    </row>
    <row r="28" spans="1:23" x14ac:dyDescent="0.3">
      <c r="A28" s="19"/>
      <c r="B28" s="19" t="s">
        <v>26</v>
      </c>
      <c r="C28" s="20">
        <v>21</v>
      </c>
      <c r="D28" s="20">
        <v>20</v>
      </c>
      <c r="E28" s="22">
        <v>4612</v>
      </c>
      <c r="F28" s="21">
        <v>1125</v>
      </c>
      <c r="G28" s="23">
        <v>675</v>
      </c>
      <c r="H28" s="19">
        <v>131</v>
      </c>
      <c r="I28" s="23">
        <v>684</v>
      </c>
      <c r="J28" s="19">
        <v>931</v>
      </c>
      <c r="K28" s="23">
        <v>484</v>
      </c>
      <c r="L28" s="19">
        <v>121</v>
      </c>
      <c r="M28" s="23">
        <v>32</v>
      </c>
      <c r="N28" s="19">
        <v>4</v>
      </c>
      <c r="O28" s="23">
        <v>4</v>
      </c>
      <c r="P28" s="19">
        <v>5</v>
      </c>
      <c r="Q28" s="23">
        <v>40</v>
      </c>
      <c r="R28" s="19">
        <v>1268</v>
      </c>
      <c r="S28" s="24">
        <v>2522</v>
      </c>
      <c r="T28" s="25">
        <v>1857</v>
      </c>
      <c r="U28" s="27">
        <v>4379</v>
      </c>
      <c r="V28" s="26">
        <f>SUM(S28:T28)</f>
        <v>4379</v>
      </c>
      <c r="W28" s="19">
        <f>SUM(G28:R28)</f>
        <v>4379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12</v>
      </c>
      <c r="E30" s="22">
        <v>1450</v>
      </c>
      <c r="F30" s="21">
        <v>212</v>
      </c>
      <c r="G30" s="23">
        <v>76</v>
      </c>
      <c r="H30" s="19">
        <v>54</v>
      </c>
      <c r="I30" s="23">
        <v>266</v>
      </c>
      <c r="J30" s="28">
        <v>258</v>
      </c>
      <c r="K30" s="23">
        <v>260</v>
      </c>
      <c r="L30" s="19">
        <v>186</v>
      </c>
      <c r="M30" s="23">
        <v>139</v>
      </c>
      <c r="N30" s="19">
        <v>85</v>
      </c>
      <c r="O30" s="23">
        <v>31</v>
      </c>
      <c r="P30" s="19">
        <v>27</v>
      </c>
      <c r="Q30" s="23">
        <v>56</v>
      </c>
      <c r="R30" s="19">
        <v>193</v>
      </c>
      <c r="S30" s="24">
        <v>797</v>
      </c>
      <c r="T30" s="25">
        <v>834</v>
      </c>
      <c r="U30" s="27">
        <v>1631</v>
      </c>
      <c r="V30" s="26">
        <f>SUM(S30:T30)</f>
        <v>1631</v>
      </c>
      <c r="W30" s="19">
        <f>SUM(G30:R30)</f>
        <v>1631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2633</v>
      </c>
      <c r="F31" s="21">
        <v>382</v>
      </c>
      <c r="G31" s="23">
        <v>245</v>
      </c>
      <c r="H31" s="19">
        <v>70</v>
      </c>
      <c r="I31" s="23">
        <v>222</v>
      </c>
      <c r="J31" s="19">
        <v>388</v>
      </c>
      <c r="K31" s="29">
        <v>134</v>
      </c>
      <c r="L31" s="28">
        <v>69</v>
      </c>
      <c r="M31" s="23">
        <v>79</v>
      </c>
      <c r="N31" s="19">
        <v>41</v>
      </c>
      <c r="O31" s="23">
        <v>23</v>
      </c>
      <c r="P31" s="19">
        <v>29</v>
      </c>
      <c r="Q31" s="23">
        <v>317</v>
      </c>
      <c r="R31" s="19">
        <v>450</v>
      </c>
      <c r="S31" s="24">
        <v>1119</v>
      </c>
      <c r="T31" s="25">
        <v>948</v>
      </c>
      <c r="U31" s="27">
        <v>2067</v>
      </c>
      <c r="V31" s="26">
        <f>SUM(S31:T31)</f>
        <v>2067</v>
      </c>
      <c r="W31" s="19">
        <f>SUM(G31:R31)</f>
        <v>2067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1">
        <v>5361</v>
      </c>
      <c r="F32" s="21">
        <v>1033</v>
      </c>
      <c r="G32" s="23">
        <v>628</v>
      </c>
      <c r="H32" s="19">
        <v>333</v>
      </c>
      <c r="I32" s="23">
        <v>516</v>
      </c>
      <c r="J32" s="19">
        <v>1997</v>
      </c>
      <c r="K32" s="23">
        <v>553</v>
      </c>
      <c r="L32" s="19">
        <v>64</v>
      </c>
      <c r="M32" s="23">
        <v>20</v>
      </c>
      <c r="N32" s="19">
        <v>107</v>
      </c>
      <c r="O32" s="23">
        <v>18</v>
      </c>
      <c r="P32" s="19">
        <v>15</v>
      </c>
      <c r="Q32" s="23">
        <v>143</v>
      </c>
      <c r="R32" s="19">
        <v>781</v>
      </c>
      <c r="S32" s="24">
        <v>2756</v>
      </c>
      <c r="T32" s="25">
        <v>2419</v>
      </c>
      <c r="U32" s="27">
        <v>5175</v>
      </c>
      <c r="V32" s="26">
        <f>SUM(S32:T32)</f>
        <v>5175</v>
      </c>
      <c r="W32" s="19">
        <f>SUM(G32:R32)</f>
        <v>5175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3"/>
      <c r="H33" s="19"/>
      <c r="I33" s="23"/>
      <c r="J33" s="28"/>
      <c r="K33" s="23"/>
      <c r="L33" s="19"/>
      <c r="V33" s="26"/>
      <c r="W33" s="19"/>
    </row>
    <row r="34" spans="1:27" x14ac:dyDescent="0.3">
      <c r="A34" s="19" t="s">
        <v>47</v>
      </c>
      <c r="B34" s="19"/>
      <c r="C34" s="19">
        <f t="shared" ref="C34:U34" si="6">SUM(C2:C32)</f>
        <v>470</v>
      </c>
      <c r="D34" s="19">
        <f t="shared" si="6"/>
        <v>448</v>
      </c>
      <c r="E34" s="19">
        <f t="shared" si="6"/>
        <v>113610</v>
      </c>
      <c r="F34" s="19">
        <f t="shared" si="6"/>
        <v>15430</v>
      </c>
      <c r="G34" s="19">
        <f t="shared" si="6"/>
        <v>11285</v>
      </c>
      <c r="H34" s="19">
        <f t="shared" si="6"/>
        <v>4656</v>
      </c>
      <c r="I34" s="19">
        <f t="shared" si="6"/>
        <v>6161</v>
      </c>
      <c r="J34" s="19">
        <f t="shared" si="6"/>
        <v>11178</v>
      </c>
      <c r="K34" s="19">
        <f t="shared" si="6"/>
        <v>6180</v>
      </c>
      <c r="L34" s="19">
        <f t="shared" si="6"/>
        <v>2055</v>
      </c>
      <c r="M34" s="19">
        <f t="shared" si="6"/>
        <v>1312</v>
      </c>
      <c r="N34" s="19">
        <f t="shared" si="6"/>
        <v>811</v>
      </c>
      <c r="O34" s="19">
        <f t="shared" si="6"/>
        <v>756</v>
      </c>
      <c r="P34" s="19">
        <f t="shared" si="6"/>
        <v>1433</v>
      </c>
      <c r="Q34" s="19">
        <f t="shared" si="6"/>
        <v>3505</v>
      </c>
      <c r="R34" s="19">
        <f t="shared" si="6"/>
        <v>14992</v>
      </c>
      <c r="S34" s="19">
        <f t="shared" si="6"/>
        <v>34899</v>
      </c>
      <c r="T34" s="19">
        <f t="shared" si="6"/>
        <v>29425</v>
      </c>
      <c r="U34" s="19">
        <f t="shared" si="6"/>
        <v>64324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2">
    <cfRule type="expression" dxfId="127" priority="2">
      <formula>$W2=$U2</formula>
    </cfRule>
  </conditionalFormatting>
  <conditionalFormatting sqref="V2:V33">
    <cfRule type="expression" dxfId="126" priority="3">
      <formula>$V2=U2</formula>
    </cfRule>
  </conditionalFormatting>
  <conditionalFormatting sqref="C34:L34">
    <cfRule type="expression" dxfId="125" priority="1">
      <formula>C$34=C$33</formula>
    </cfRule>
  </conditionalFormatting>
  <conditionalFormatting sqref="W33">
    <cfRule type="expression" dxfId="124" priority="4">
      <formula>$W33=$U32</formula>
    </cfRule>
  </conditionalFormatting>
  <conditionalFormatting sqref="M34:U34">
    <cfRule type="expression" dxfId="123" priority="5">
      <formula>M$34=M$32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F88"/>
  <sheetViews>
    <sheetView zoomScale="85" zoomScaleNormal="85" workbookViewId="0">
      <selection activeCell="L12" sqref="L1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3668</v>
      </c>
      <c r="F2" s="22">
        <v>712</v>
      </c>
      <c r="G2" s="23">
        <v>99</v>
      </c>
      <c r="H2" s="19">
        <v>149</v>
      </c>
      <c r="I2" s="23">
        <v>704</v>
      </c>
      <c r="J2" s="19">
        <v>849</v>
      </c>
      <c r="K2" s="23">
        <v>210</v>
      </c>
      <c r="L2" s="19">
        <v>127</v>
      </c>
      <c r="M2" s="23">
        <v>112</v>
      </c>
      <c r="N2" s="19">
        <v>142</v>
      </c>
      <c r="O2" s="23">
        <v>47</v>
      </c>
      <c r="P2" s="19">
        <v>69</v>
      </c>
      <c r="Q2" s="23">
        <v>130</v>
      </c>
      <c r="R2" s="19">
        <v>236</v>
      </c>
      <c r="S2" s="24">
        <v>1544</v>
      </c>
      <c r="T2" s="25">
        <v>1330</v>
      </c>
      <c r="U2" s="19">
        <v>2874</v>
      </c>
      <c r="V2" s="26">
        <f>SUM(S2:T2)</f>
        <v>2874</v>
      </c>
      <c r="W2" s="19">
        <f>SUM(G2:R2)</f>
        <v>2874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3318</v>
      </c>
      <c r="F3" s="21">
        <v>143</v>
      </c>
      <c r="G3" s="23">
        <v>20</v>
      </c>
      <c r="H3" s="19">
        <v>42</v>
      </c>
      <c r="I3" s="23">
        <v>81</v>
      </c>
      <c r="J3" s="19">
        <v>138</v>
      </c>
      <c r="K3" s="23">
        <v>14</v>
      </c>
      <c r="L3" s="19">
        <v>33</v>
      </c>
      <c r="M3" s="23">
        <v>35</v>
      </c>
      <c r="N3" s="19">
        <v>50</v>
      </c>
      <c r="O3" s="23">
        <v>35</v>
      </c>
      <c r="P3" s="19">
        <v>18</v>
      </c>
      <c r="Q3" s="23">
        <v>25</v>
      </c>
      <c r="R3" s="19">
        <v>136</v>
      </c>
      <c r="S3" s="24">
        <v>319</v>
      </c>
      <c r="T3" s="25">
        <v>308</v>
      </c>
      <c r="U3" s="19">
        <v>627</v>
      </c>
      <c r="V3" s="26">
        <f t="shared" ref="V3:V33" si="0">SUM(S3:T3)</f>
        <v>627</v>
      </c>
      <c r="W3" s="19">
        <f t="shared" ref="W3:W32" si="1">SUM(G3:R3)</f>
        <v>627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5595</v>
      </c>
      <c r="F4" s="21">
        <v>305</v>
      </c>
      <c r="G4" s="23">
        <v>117</v>
      </c>
      <c r="H4" s="19">
        <v>127</v>
      </c>
      <c r="I4" s="23">
        <v>271</v>
      </c>
      <c r="J4" s="19">
        <v>294</v>
      </c>
      <c r="K4" s="23">
        <v>136</v>
      </c>
      <c r="L4" s="19">
        <v>40</v>
      </c>
      <c r="M4" s="23">
        <v>53</v>
      </c>
      <c r="N4" s="19">
        <v>142</v>
      </c>
      <c r="O4" s="23">
        <v>48</v>
      </c>
      <c r="P4" s="19">
        <v>1</v>
      </c>
      <c r="Q4" s="23">
        <v>32</v>
      </c>
      <c r="R4" s="19">
        <v>107</v>
      </c>
      <c r="S4" s="24">
        <v>679</v>
      </c>
      <c r="T4" s="25">
        <v>689</v>
      </c>
      <c r="U4" s="19">
        <v>1368</v>
      </c>
      <c r="V4" s="26">
        <f t="shared" si="0"/>
        <v>1368</v>
      </c>
      <c r="W4" s="19">
        <f t="shared" si="1"/>
        <v>1368</v>
      </c>
    </row>
    <row r="5" spans="1:32" x14ac:dyDescent="0.3">
      <c r="A5" s="19"/>
      <c r="B5" s="19" t="s">
        <v>5</v>
      </c>
      <c r="C5" s="20">
        <v>33</v>
      </c>
      <c r="D5" s="20">
        <v>32</v>
      </c>
      <c r="E5" s="21">
        <v>8471</v>
      </c>
      <c r="F5" s="21">
        <v>2054</v>
      </c>
      <c r="G5" s="23">
        <v>1146</v>
      </c>
      <c r="H5" s="19">
        <v>1248</v>
      </c>
      <c r="I5" s="23">
        <v>1407</v>
      </c>
      <c r="J5" s="19">
        <v>857</v>
      </c>
      <c r="K5" s="23">
        <v>200</v>
      </c>
      <c r="L5" s="19">
        <v>157</v>
      </c>
      <c r="M5" s="23">
        <v>373</v>
      </c>
      <c r="N5" s="19">
        <v>460</v>
      </c>
      <c r="O5" s="23">
        <v>713</v>
      </c>
      <c r="P5" s="19">
        <v>625</v>
      </c>
      <c r="Q5" s="23">
        <v>885</v>
      </c>
      <c r="R5" s="19">
        <v>2550</v>
      </c>
      <c r="S5" s="24">
        <v>5528</v>
      </c>
      <c r="T5" s="25">
        <v>5093</v>
      </c>
      <c r="U5" s="19">
        <v>10621</v>
      </c>
      <c r="V5" s="26">
        <f t="shared" si="0"/>
        <v>10621</v>
      </c>
      <c r="W5" s="19">
        <f t="shared" si="1"/>
        <v>10621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2391</v>
      </c>
      <c r="F6" s="21">
        <v>636</v>
      </c>
      <c r="G6" s="23">
        <v>251</v>
      </c>
      <c r="H6" s="19">
        <v>151</v>
      </c>
      <c r="I6" s="23">
        <v>449</v>
      </c>
      <c r="J6" s="19">
        <v>368</v>
      </c>
      <c r="K6" s="23">
        <v>123</v>
      </c>
      <c r="L6" s="19">
        <v>58</v>
      </c>
      <c r="M6" s="23">
        <v>78</v>
      </c>
      <c r="N6" s="19">
        <v>166</v>
      </c>
      <c r="O6" s="23">
        <v>645</v>
      </c>
      <c r="P6" s="19">
        <v>519</v>
      </c>
      <c r="Q6" s="23">
        <v>299</v>
      </c>
      <c r="R6" s="19">
        <v>629</v>
      </c>
      <c r="S6" s="24">
        <v>2056</v>
      </c>
      <c r="T6" s="25">
        <v>1680</v>
      </c>
      <c r="U6" s="19">
        <v>3736</v>
      </c>
      <c r="V6" s="26">
        <f t="shared" si="0"/>
        <v>3736</v>
      </c>
      <c r="W6" s="19">
        <f t="shared" si="1"/>
        <v>3736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8</v>
      </c>
      <c r="D7" s="20">
        <v>8</v>
      </c>
      <c r="E7" s="21">
        <v>1453</v>
      </c>
      <c r="F7" s="22">
        <v>648</v>
      </c>
      <c r="G7" s="23">
        <v>396</v>
      </c>
      <c r="H7" s="19">
        <v>563</v>
      </c>
      <c r="I7" s="23">
        <v>649</v>
      </c>
      <c r="J7" s="19">
        <v>490</v>
      </c>
      <c r="K7" s="23">
        <v>193</v>
      </c>
      <c r="L7" s="19">
        <v>111</v>
      </c>
      <c r="M7" s="23">
        <v>118</v>
      </c>
      <c r="N7" s="19">
        <v>104</v>
      </c>
      <c r="O7" s="23">
        <v>193</v>
      </c>
      <c r="P7" s="19">
        <v>232</v>
      </c>
      <c r="Q7" s="23">
        <v>315</v>
      </c>
      <c r="R7" s="19">
        <v>653</v>
      </c>
      <c r="S7" s="24">
        <v>2240</v>
      </c>
      <c r="T7" s="25">
        <v>1777</v>
      </c>
      <c r="U7" s="19">
        <v>4017</v>
      </c>
      <c r="V7" s="26">
        <f t="shared" si="0"/>
        <v>4017</v>
      </c>
      <c r="W7" s="19">
        <f t="shared" si="1"/>
        <v>4017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50</v>
      </c>
      <c r="D9" s="20">
        <v>49</v>
      </c>
      <c r="E9" s="21">
        <v>5107</v>
      </c>
      <c r="F9" s="21">
        <v>1245</v>
      </c>
      <c r="G9" s="23">
        <v>1566</v>
      </c>
      <c r="H9" s="19">
        <v>1667</v>
      </c>
      <c r="I9" s="23">
        <v>1623</v>
      </c>
      <c r="J9" s="19">
        <v>1155</v>
      </c>
      <c r="K9" s="23">
        <v>253</v>
      </c>
      <c r="L9" s="19">
        <v>101</v>
      </c>
      <c r="M9" s="23">
        <v>131</v>
      </c>
      <c r="N9" s="19">
        <v>128</v>
      </c>
      <c r="O9" s="23">
        <v>71</v>
      </c>
      <c r="P9" s="19">
        <v>145</v>
      </c>
      <c r="Q9" s="23">
        <v>321</v>
      </c>
      <c r="R9" s="19">
        <v>2738</v>
      </c>
      <c r="S9" s="24">
        <v>5586</v>
      </c>
      <c r="T9" s="25">
        <v>4313</v>
      </c>
      <c r="U9" s="19">
        <v>9899</v>
      </c>
      <c r="V9" s="26">
        <f t="shared" si="0"/>
        <v>9899</v>
      </c>
      <c r="W9" s="19">
        <f t="shared" si="1"/>
        <v>9899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202</v>
      </c>
      <c r="H10" s="19">
        <v>335</v>
      </c>
      <c r="I10" s="23">
        <v>521</v>
      </c>
      <c r="J10" s="19">
        <v>580</v>
      </c>
      <c r="K10" s="23">
        <v>278</v>
      </c>
      <c r="L10" s="19">
        <v>137</v>
      </c>
      <c r="M10" s="23">
        <v>178</v>
      </c>
      <c r="N10" s="19">
        <v>51</v>
      </c>
      <c r="O10" s="23">
        <v>57</v>
      </c>
      <c r="P10" s="19">
        <v>74</v>
      </c>
      <c r="Q10" s="23">
        <v>142</v>
      </c>
      <c r="R10" s="19">
        <v>161</v>
      </c>
      <c r="S10" s="24">
        <v>1878</v>
      </c>
      <c r="T10" s="25">
        <v>838</v>
      </c>
      <c r="U10" s="19">
        <v>2716</v>
      </c>
      <c r="V10" s="26">
        <f t="shared" si="0"/>
        <v>2716</v>
      </c>
      <c r="W10" s="19">
        <f t="shared" si="1"/>
        <v>2716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30</v>
      </c>
      <c r="E11" s="21">
        <v>3420</v>
      </c>
      <c r="F11" s="21">
        <v>694</v>
      </c>
      <c r="G11" s="23">
        <v>123</v>
      </c>
      <c r="H11" s="19">
        <v>231</v>
      </c>
      <c r="I11" s="23">
        <v>1088</v>
      </c>
      <c r="J11" s="19">
        <v>2460</v>
      </c>
      <c r="K11" s="23">
        <v>683</v>
      </c>
      <c r="L11" s="19">
        <v>63</v>
      </c>
      <c r="M11" s="23">
        <v>27</v>
      </c>
      <c r="N11" s="19">
        <v>73</v>
      </c>
      <c r="O11" s="23">
        <v>53</v>
      </c>
      <c r="P11" s="19">
        <v>95</v>
      </c>
      <c r="Q11" s="23">
        <v>386</v>
      </c>
      <c r="R11" s="19">
        <v>1662</v>
      </c>
      <c r="S11" s="24">
        <v>3720</v>
      </c>
      <c r="T11" s="25">
        <v>3224</v>
      </c>
      <c r="U11" s="19">
        <v>6944</v>
      </c>
      <c r="V11" s="26">
        <f t="shared" si="0"/>
        <v>6944</v>
      </c>
      <c r="W11" s="19">
        <f t="shared" si="1"/>
        <v>6944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28</v>
      </c>
      <c r="E12" s="21">
        <v>3673</v>
      </c>
      <c r="F12" s="21">
        <v>356</v>
      </c>
      <c r="G12" s="23">
        <v>53</v>
      </c>
      <c r="H12" s="19">
        <v>13</v>
      </c>
      <c r="I12" s="23">
        <v>58</v>
      </c>
      <c r="J12" s="19">
        <v>184</v>
      </c>
      <c r="K12" s="23">
        <v>86</v>
      </c>
      <c r="L12" s="19">
        <v>9</v>
      </c>
      <c r="M12" s="23">
        <v>25</v>
      </c>
      <c r="N12" s="19">
        <v>114</v>
      </c>
      <c r="O12" s="23">
        <v>73</v>
      </c>
      <c r="P12" s="19">
        <v>269</v>
      </c>
      <c r="Q12" s="23">
        <v>755</v>
      </c>
      <c r="R12" s="19">
        <v>570</v>
      </c>
      <c r="S12" s="24">
        <v>1176</v>
      </c>
      <c r="T12" s="25">
        <v>1033</v>
      </c>
      <c r="U12" s="19">
        <v>2209</v>
      </c>
      <c r="V12" s="26">
        <f t="shared" si="0"/>
        <v>2209</v>
      </c>
      <c r="W12" s="19">
        <f t="shared" si="1"/>
        <v>2209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4897</v>
      </c>
      <c r="F13" s="22">
        <v>1017</v>
      </c>
      <c r="G13" s="23">
        <v>932</v>
      </c>
      <c r="H13" s="19">
        <v>353</v>
      </c>
      <c r="I13" s="23">
        <v>401</v>
      </c>
      <c r="J13" s="19">
        <v>769</v>
      </c>
      <c r="K13" s="23">
        <v>140</v>
      </c>
      <c r="L13" s="19">
        <v>21</v>
      </c>
      <c r="M13" s="23">
        <v>29</v>
      </c>
      <c r="N13" s="19">
        <v>136</v>
      </c>
      <c r="O13" s="23">
        <v>205</v>
      </c>
      <c r="P13" s="19">
        <v>197</v>
      </c>
      <c r="Q13" s="23">
        <v>736</v>
      </c>
      <c r="R13" s="19">
        <v>1197</v>
      </c>
      <c r="S13" s="24">
        <v>2654</v>
      </c>
      <c r="T13" s="25">
        <v>2462</v>
      </c>
      <c r="U13" s="19">
        <v>5116</v>
      </c>
      <c r="V13" s="26">
        <f t="shared" si="0"/>
        <v>5116</v>
      </c>
      <c r="W13" s="19">
        <f t="shared" si="1"/>
        <v>5116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3444</v>
      </c>
      <c r="F14" s="21">
        <v>806</v>
      </c>
      <c r="G14" s="23">
        <v>486</v>
      </c>
      <c r="H14" s="19">
        <v>203</v>
      </c>
      <c r="I14" s="23">
        <v>373</v>
      </c>
      <c r="J14" s="19">
        <v>345</v>
      </c>
      <c r="K14" s="23">
        <v>127</v>
      </c>
      <c r="L14" s="19">
        <v>22</v>
      </c>
      <c r="M14" s="23">
        <v>41</v>
      </c>
      <c r="N14" s="19">
        <v>61</v>
      </c>
      <c r="O14" s="23">
        <v>38</v>
      </c>
      <c r="P14" s="19">
        <v>76</v>
      </c>
      <c r="Q14" s="23">
        <v>289</v>
      </c>
      <c r="R14" s="19">
        <v>1263</v>
      </c>
      <c r="S14" s="24">
        <v>1850</v>
      </c>
      <c r="T14" s="25">
        <v>1474</v>
      </c>
      <c r="U14" s="27">
        <v>3324</v>
      </c>
      <c r="V14" s="26">
        <f t="shared" si="0"/>
        <v>3324</v>
      </c>
      <c r="W14" s="19">
        <f t="shared" si="1"/>
        <v>3324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6346</v>
      </c>
      <c r="F16" s="21">
        <v>335</v>
      </c>
      <c r="G16" s="23">
        <v>57</v>
      </c>
      <c r="H16" s="19">
        <v>46</v>
      </c>
      <c r="I16" s="23">
        <v>143</v>
      </c>
      <c r="J16" s="19">
        <v>905</v>
      </c>
      <c r="K16" s="23">
        <v>608</v>
      </c>
      <c r="L16" s="19">
        <v>117</v>
      </c>
      <c r="M16" s="23">
        <v>248</v>
      </c>
      <c r="N16" s="19">
        <v>137</v>
      </c>
      <c r="O16" s="23">
        <v>17</v>
      </c>
      <c r="P16" s="19">
        <v>32</v>
      </c>
      <c r="Q16" s="23">
        <v>108</v>
      </c>
      <c r="R16" s="19">
        <v>235</v>
      </c>
      <c r="S16" s="24">
        <v>1408</v>
      </c>
      <c r="T16" s="25">
        <v>1245</v>
      </c>
      <c r="U16" s="27">
        <v>2653</v>
      </c>
      <c r="V16" s="26">
        <f t="shared" si="0"/>
        <v>2653</v>
      </c>
      <c r="W16" s="19">
        <f t="shared" si="1"/>
        <v>2653</v>
      </c>
    </row>
    <row r="17" spans="1:23" x14ac:dyDescent="0.3">
      <c r="A17" s="19"/>
      <c r="B17" s="19" t="s">
        <v>16</v>
      </c>
      <c r="C17" s="20">
        <v>16</v>
      </c>
      <c r="D17" s="20">
        <v>15</v>
      </c>
      <c r="E17" s="21">
        <v>7842</v>
      </c>
      <c r="F17" s="21">
        <v>73</v>
      </c>
      <c r="G17" s="23">
        <v>76</v>
      </c>
      <c r="H17" s="19">
        <v>48</v>
      </c>
      <c r="I17" s="23">
        <v>24</v>
      </c>
      <c r="J17" s="19">
        <v>53</v>
      </c>
      <c r="K17" s="23">
        <v>52</v>
      </c>
      <c r="L17" s="19">
        <v>185</v>
      </c>
      <c r="M17" s="23">
        <v>64</v>
      </c>
      <c r="N17" s="19">
        <v>77</v>
      </c>
      <c r="O17" s="23">
        <v>9</v>
      </c>
      <c r="P17" s="19">
        <v>1</v>
      </c>
      <c r="Q17" s="23" t="s">
        <v>53</v>
      </c>
      <c r="R17" s="19">
        <v>10</v>
      </c>
      <c r="S17" s="24">
        <v>303</v>
      </c>
      <c r="T17" s="25">
        <v>296</v>
      </c>
      <c r="U17" s="27">
        <v>599</v>
      </c>
      <c r="V17" s="26">
        <f t="shared" si="0"/>
        <v>599</v>
      </c>
      <c r="W17" s="19">
        <f t="shared" si="1"/>
        <v>599</v>
      </c>
    </row>
    <row r="18" spans="1:23" x14ac:dyDescent="0.3">
      <c r="A18" s="19"/>
      <c r="B18" s="19" t="s">
        <v>17</v>
      </c>
      <c r="C18" s="20">
        <v>9</v>
      </c>
      <c r="D18" s="20">
        <v>5</v>
      </c>
      <c r="E18" s="21">
        <v>798</v>
      </c>
      <c r="F18" s="21">
        <v>11</v>
      </c>
      <c r="G18" s="23" t="s">
        <v>53</v>
      </c>
      <c r="H18" s="19" t="s">
        <v>53</v>
      </c>
      <c r="I18" s="23" t="s">
        <v>53</v>
      </c>
      <c r="J18" s="19">
        <v>3</v>
      </c>
      <c r="K18" s="23">
        <v>1</v>
      </c>
      <c r="L18" s="19">
        <v>2</v>
      </c>
      <c r="M18" s="23">
        <v>4</v>
      </c>
      <c r="N18" s="19">
        <v>5</v>
      </c>
      <c r="O18" s="23">
        <v>1</v>
      </c>
      <c r="P18" s="19">
        <v>1</v>
      </c>
      <c r="Q18" s="23" t="s">
        <v>53</v>
      </c>
      <c r="R18" s="19">
        <v>4</v>
      </c>
      <c r="S18" s="24">
        <v>9</v>
      </c>
      <c r="T18" s="25">
        <v>12</v>
      </c>
      <c r="U18" s="27">
        <v>21</v>
      </c>
      <c r="V18" s="26">
        <f t="shared" si="0"/>
        <v>21</v>
      </c>
      <c r="W18" s="19">
        <f t="shared" si="1"/>
        <v>21</v>
      </c>
    </row>
    <row r="19" spans="1:23" x14ac:dyDescent="0.3">
      <c r="A19" s="19"/>
      <c r="B19" s="19" t="s">
        <v>18</v>
      </c>
      <c r="C19" s="20">
        <v>5</v>
      </c>
      <c r="D19" s="20">
        <v>2</v>
      </c>
      <c r="E19" s="21">
        <v>571</v>
      </c>
      <c r="F19" s="21">
        <v>4</v>
      </c>
      <c r="G19" s="23" t="s">
        <v>53</v>
      </c>
      <c r="H19" s="19">
        <v>1</v>
      </c>
      <c r="I19" s="23" t="s">
        <v>53</v>
      </c>
      <c r="J19" s="19">
        <v>1</v>
      </c>
      <c r="K19" s="23">
        <v>2</v>
      </c>
      <c r="L19" s="19" t="s">
        <v>53</v>
      </c>
      <c r="M19" s="23">
        <v>1</v>
      </c>
      <c r="N19" s="19" t="s">
        <v>53</v>
      </c>
      <c r="O19" s="23" t="s">
        <v>53</v>
      </c>
      <c r="P19" s="19" t="s">
        <v>53</v>
      </c>
      <c r="Q19" s="23" t="s">
        <v>53</v>
      </c>
      <c r="R19" s="19">
        <v>1</v>
      </c>
      <c r="S19" s="24">
        <v>6</v>
      </c>
      <c r="T19" s="25" t="s">
        <v>53</v>
      </c>
      <c r="U19" s="27">
        <v>6</v>
      </c>
      <c r="V19" s="26">
        <f t="shared" si="0"/>
        <v>6</v>
      </c>
      <c r="W19" s="19">
        <f t="shared" si="1"/>
        <v>6</v>
      </c>
    </row>
    <row r="20" spans="1:23" x14ac:dyDescent="0.3">
      <c r="A20" s="19"/>
      <c r="B20" s="19" t="s">
        <v>19</v>
      </c>
      <c r="C20" s="20">
        <v>17</v>
      </c>
      <c r="D20" s="20">
        <v>12</v>
      </c>
      <c r="E20" s="22">
        <v>5218</v>
      </c>
      <c r="F20" s="21">
        <v>74</v>
      </c>
      <c r="G20" s="23">
        <v>41</v>
      </c>
      <c r="H20" s="19">
        <v>8</v>
      </c>
      <c r="I20" s="23">
        <v>27</v>
      </c>
      <c r="J20" s="19">
        <v>65</v>
      </c>
      <c r="K20" s="23">
        <v>40</v>
      </c>
      <c r="L20" s="19">
        <v>8</v>
      </c>
      <c r="M20" s="23">
        <v>5</v>
      </c>
      <c r="N20" s="19">
        <v>7</v>
      </c>
      <c r="O20" s="23">
        <v>3</v>
      </c>
      <c r="P20" s="19">
        <v>7</v>
      </c>
      <c r="Q20" s="23">
        <v>17</v>
      </c>
      <c r="R20" s="19">
        <v>143</v>
      </c>
      <c r="S20" s="24">
        <v>180</v>
      </c>
      <c r="T20" s="25">
        <v>191</v>
      </c>
      <c r="U20" s="27">
        <v>371</v>
      </c>
      <c r="V20" s="26">
        <f t="shared" si="0"/>
        <v>371</v>
      </c>
      <c r="W20" s="19">
        <f t="shared" si="1"/>
        <v>371</v>
      </c>
    </row>
    <row r="21" spans="1:23" x14ac:dyDescent="0.3">
      <c r="A21" s="19"/>
      <c r="B21" s="19" t="s">
        <v>20</v>
      </c>
      <c r="C21" s="20">
        <v>10</v>
      </c>
      <c r="D21" s="20">
        <v>10</v>
      </c>
      <c r="E21" s="22">
        <v>3867</v>
      </c>
      <c r="F21" s="21">
        <v>185</v>
      </c>
      <c r="G21" s="23">
        <v>24</v>
      </c>
      <c r="H21" s="19">
        <v>7</v>
      </c>
      <c r="I21" s="23">
        <v>78</v>
      </c>
      <c r="J21" s="19">
        <v>447</v>
      </c>
      <c r="K21" s="23">
        <v>173</v>
      </c>
      <c r="L21" s="19">
        <v>87</v>
      </c>
      <c r="M21" s="23">
        <v>93</v>
      </c>
      <c r="N21" s="19">
        <v>8</v>
      </c>
      <c r="O21" s="23">
        <v>17</v>
      </c>
      <c r="P21" s="19">
        <v>21</v>
      </c>
      <c r="Q21" s="23">
        <v>22</v>
      </c>
      <c r="R21" s="19">
        <v>83</v>
      </c>
      <c r="S21" s="24">
        <v>579</v>
      </c>
      <c r="T21" s="25">
        <v>481</v>
      </c>
      <c r="U21" s="27">
        <v>1060</v>
      </c>
      <c r="V21" s="26">
        <f t="shared" si="0"/>
        <v>1060</v>
      </c>
      <c r="W21" s="19">
        <f t="shared" si="1"/>
        <v>1060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3722</v>
      </c>
      <c r="F22" s="21">
        <v>435</v>
      </c>
      <c r="G22" s="23">
        <v>234</v>
      </c>
      <c r="H22" s="19">
        <v>77</v>
      </c>
      <c r="I22" s="23">
        <v>148</v>
      </c>
      <c r="J22" s="19">
        <v>1161</v>
      </c>
      <c r="K22" s="23">
        <v>376</v>
      </c>
      <c r="L22" s="19">
        <v>17</v>
      </c>
      <c r="M22" s="23">
        <v>7</v>
      </c>
      <c r="N22" s="19">
        <v>101</v>
      </c>
      <c r="O22" s="23">
        <v>221</v>
      </c>
      <c r="P22" s="19">
        <v>145</v>
      </c>
      <c r="Q22" s="23">
        <v>186</v>
      </c>
      <c r="R22" s="19">
        <v>164</v>
      </c>
      <c r="S22" s="24">
        <v>1464</v>
      </c>
      <c r="T22" s="25">
        <v>1373</v>
      </c>
      <c r="U22" s="27">
        <v>2837</v>
      </c>
      <c r="V22" s="26">
        <f t="shared" si="0"/>
        <v>2837</v>
      </c>
      <c r="W22" s="19">
        <f t="shared" si="1"/>
        <v>2837</v>
      </c>
    </row>
    <row r="23" spans="1:23" x14ac:dyDescent="0.3">
      <c r="A23" s="19"/>
      <c r="B23" s="19" t="s">
        <v>22</v>
      </c>
      <c r="C23" s="20">
        <v>13</v>
      </c>
      <c r="D23" s="20">
        <v>13</v>
      </c>
      <c r="E23" s="22">
        <v>3558</v>
      </c>
      <c r="F23" s="21">
        <v>237</v>
      </c>
      <c r="G23" s="23">
        <v>40</v>
      </c>
      <c r="H23" s="19">
        <v>3</v>
      </c>
      <c r="I23" s="23">
        <v>32</v>
      </c>
      <c r="J23" s="19">
        <v>253</v>
      </c>
      <c r="K23" s="23">
        <v>206</v>
      </c>
      <c r="L23" s="19">
        <v>124</v>
      </c>
      <c r="M23" s="23">
        <v>1</v>
      </c>
      <c r="N23" s="19">
        <v>10</v>
      </c>
      <c r="O23" s="23">
        <v>5</v>
      </c>
      <c r="P23" s="19">
        <v>60</v>
      </c>
      <c r="Q23" s="23">
        <v>193</v>
      </c>
      <c r="R23" s="19">
        <v>127</v>
      </c>
      <c r="S23" s="24">
        <v>595</v>
      </c>
      <c r="T23" s="25">
        <v>459</v>
      </c>
      <c r="U23" s="27">
        <v>1054</v>
      </c>
      <c r="V23" s="26">
        <f t="shared" si="0"/>
        <v>1054</v>
      </c>
      <c r="W23" s="19">
        <f t="shared" si="1"/>
        <v>1054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7265</v>
      </c>
      <c r="F25" s="21">
        <v>2131</v>
      </c>
      <c r="G25" s="23">
        <v>938</v>
      </c>
      <c r="H25" s="19">
        <v>389</v>
      </c>
      <c r="I25" s="23">
        <v>767</v>
      </c>
      <c r="J25" s="28">
        <v>1882</v>
      </c>
      <c r="K25" s="23">
        <v>286</v>
      </c>
      <c r="L25" s="19">
        <v>94</v>
      </c>
      <c r="M25" s="23">
        <v>61</v>
      </c>
      <c r="N25" s="19">
        <v>10</v>
      </c>
      <c r="O25" s="23">
        <v>106</v>
      </c>
      <c r="P25" s="19">
        <v>281</v>
      </c>
      <c r="Q25" s="23">
        <v>357</v>
      </c>
      <c r="R25" s="19">
        <v>1388</v>
      </c>
      <c r="S25" s="24">
        <v>3665</v>
      </c>
      <c r="T25" s="25">
        <v>2894</v>
      </c>
      <c r="U25" s="27">
        <v>6559</v>
      </c>
      <c r="V25" s="26">
        <f t="shared" si="0"/>
        <v>6559</v>
      </c>
      <c r="W25" s="19">
        <f t="shared" si="1"/>
        <v>6559</v>
      </c>
    </row>
    <row r="26" spans="1:23" x14ac:dyDescent="0.3">
      <c r="A26" s="19"/>
      <c r="B26" s="19" t="s">
        <v>24</v>
      </c>
      <c r="C26" s="20">
        <v>27</v>
      </c>
      <c r="D26" s="20">
        <v>26</v>
      </c>
      <c r="E26" s="22">
        <v>9778</v>
      </c>
      <c r="F26" s="21">
        <v>636</v>
      </c>
      <c r="G26" s="29">
        <v>960</v>
      </c>
      <c r="H26" s="19">
        <v>493</v>
      </c>
      <c r="I26" s="23">
        <v>415</v>
      </c>
      <c r="J26" s="19">
        <v>1041</v>
      </c>
      <c r="K26" s="29">
        <v>651</v>
      </c>
      <c r="L26" s="19">
        <v>127</v>
      </c>
      <c r="M26" s="23">
        <v>31</v>
      </c>
      <c r="N26" s="19">
        <v>16</v>
      </c>
      <c r="O26" s="23">
        <v>29</v>
      </c>
      <c r="P26" s="19">
        <v>135</v>
      </c>
      <c r="Q26" s="23">
        <v>389</v>
      </c>
      <c r="R26" s="19">
        <v>821</v>
      </c>
      <c r="S26" s="24">
        <v>2666</v>
      </c>
      <c r="T26" s="25">
        <v>2442</v>
      </c>
      <c r="U26" s="27">
        <v>5108</v>
      </c>
      <c r="V26" s="26">
        <f t="shared" si="0"/>
        <v>5108</v>
      </c>
      <c r="W26" s="19">
        <f t="shared" si="1"/>
        <v>5108</v>
      </c>
    </row>
    <row r="27" spans="1:23" x14ac:dyDescent="0.3">
      <c r="A27" s="19"/>
      <c r="B27" s="19" t="s">
        <v>25</v>
      </c>
      <c r="C27" s="20">
        <v>15</v>
      </c>
      <c r="D27" s="20">
        <v>15</v>
      </c>
      <c r="E27" s="22">
        <v>5285</v>
      </c>
      <c r="F27" s="21">
        <v>1067</v>
      </c>
      <c r="G27" s="23">
        <v>559</v>
      </c>
      <c r="H27" s="19">
        <v>377</v>
      </c>
      <c r="I27" s="23">
        <v>850</v>
      </c>
      <c r="J27" s="19">
        <v>2951</v>
      </c>
      <c r="K27" s="30">
        <v>400</v>
      </c>
      <c r="L27" s="19">
        <v>20</v>
      </c>
      <c r="M27" s="23">
        <v>20</v>
      </c>
      <c r="N27" s="19">
        <v>116</v>
      </c>
      <c r="O27" s="23">
        <v>150</v>
      </c>
      <c r="P27" s="19">
        <v>206</v>
      </c>
      <c r="Q27" s="23">
        <v>658</v>
      </c>
      <c r="R27" s="19">
        <v>1595</v>
      </c>
      <c r="S27" s="24">
        <v>4198</v>
      </c>
      <c r="T27" s="25">
        <v>3704</v>
      </c>
      <c r="U27" s="27">
        <v>7902</v>
      </c>
      <c r="V27" s="26">
        <f t="shared" si="0"/>
        <v>7902</v>
      </c>
      <c r="W27" s="19">
        <f t="shared" si="1"/>
        <v>7902</v>
      </c>
    </row>
    <row r="28" spans="1:23" x14ac:dyDescent="0.3">
      <c r="A28" s="19"/>
      <c r="B28" s="19" t="s">
        <v>26</v>
      </c>
      <c r="C28" s="20">
        <v>21</v>
      </c>
      <c r="D28" s="20">
        <v>20</v>
      </c>
      <c r="E28" s="22">
        <v>4617</v>
      </c>
      <c r="F28" s="21">
        <v>1428</v>
      </c>
      <c r="G28" s="23">
        <v>1085</v>
      </c>
      <c r="H28" s="19">
        <v>583</v>
      </c>
      <c r="I28" s="23">
        <v>1016</v>
      </c>
      <c r="J28" s="19">
        <v>1168</v>
      </c>
      <c r="K28" s="23">
        <v>420</v>
      </c>
      <c r="L28" s="19">
        <v>89</v>
      </c>
      <c r="M28" s="23">
        <v>65</v>
      </c>
      <c r="N28" s="19">
        <v>61</v>
      </c>
      <c r="O28" s="23">
        <v>16</v>
      </c>
      <c r="P28" s="19">
        <v>28</v>
      </c>
      <c r="Q28" s="23">
        <v>192</v>
      </c>
      <c r="R28" s="19">
        <v>1861</v>
      </c>
      <c r="S28" s="24">
        <v>3632</v>
      </c>
      <c r="T28" s="25">
        <v>2952</v>
      </c>
      <c r="U28" s="27">
        <v>6584</v>
      </c>
      <c r="V28" s="26">
        <f t="shared" si="0"/>
        <v>6584</v>
      </c>
      <c r="W28" s="19">
        <f t="shared" si="1"/>
        <v>6584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10</v>
      </c>
      <c r="E30" s="21">
        <v>1452</v>
      </c>
      <c r="F30" s="21">
        <v>67</v>
      </c>
      <c r="G30" s="23">
        <v>39</v>
      </c>
      <c r="H30" s="19">
        <v>83</v>
      </c>
      <c r="I30" s="23">
        <v>59</v>
      </c>
      <c r="J30" s="19">
        <v>26</v>
      </c>
      <c r="K30" s="23">
        <v>42</v>
      </c>
      <c r="L30" s="19">
        <v>29</v>
      </c>
      <c r="M30" s="23">
        <v>12</v>
      </c>
      <c r="N30" s="19">
        <v>11</v>
      </c>
      <c r="O30" s="23">
        <v>1</v>
      </c>
      <c r="P30" s="19">
        <v>2</v>
      </c>
      <c r="Q30" s="23">
        <v>3</v>
      </c>
      <c r="R30" s="19">
        <v>31</v>
      </c>
      <c r="S30" s="24">
        <v>148</v>
      </c>
      <c r="T30" s="25">
        <v>190</v>
      </c>
      <c r="U30" s="27">
        <v>338</v>
      </c>
      <c r="V30" s="26">
        <f t="shared" si="0"/>
        <v>338</v>
      </c>
      <c r="W30" s="19">
        <f t="shared" si="1"/>
        <v>338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2634</v>
      </c>
      <c r="F31" s="21">
        <v>189</v>
      </c>
      <c r="G31" s="23">
        <v>125</v>
      </c>
      <c r="H31" s="19">
        <v>46</v>
      </c>
      <c r="I31" s="23">
        <v>48</v>
      </c>
      <c r="J31" s="19">
        <v>53</v>
      </c>
      <c r="K31" s="29">
        <v>16</v>
      </c>
      <c r="L31" s="28">
        <v>4</v>
      </c>
      <c r="M31" s="23">
        <v>5</v>
      </c>
      <c r="N31" s="19">
        <v>6</v>
      </c>
      <c r="O31" s="23">
        <v>7</v>
      </c>
      <c r="P31" s="19">
        <v>16</v>
      </c>
      <c r="Q31" s="23">
        <v>32</v>
      </c>
      <c r="R31" s="19">
        <v>261</v>
      </c>
      <c r="S31" s="24">
        <v>347</v>
      </c>
      <c r="T31" s="25">
        <v>272</v>
      </c>
      <c r="U31" s="27">
        <v>619</v>
      </c>
      <c r="V31" s="26">
        <f t="shared" si="0"/>
        <v>619</v>
      </c>
      <c r="W31" s="19">
        <f t="shared" si="1"/>
        <v>619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5364</v>
      </c>
      <c r="F32" s="21">
        <v>476</v>
      </c>
      <c r="G32" s="23">
        <v>393</v>
      </c>
      <c r="H32" s="19">
        <v>301</v>
      </c>
      <c r="I32" s="23">
        <v>351</v>
      </c>
      <c r="J32" s="28">
        <v>212</v>
      </c>
      <c r="K32" s="23">
        <v>43</v>
      </c>
      <c r="L32" s="19">
        <v>1</v>
      </c>
      <c r="M32" s="23">
        <v>17</v>
      </c>
      <c r="N32" s="19">
        <v>11</v>
      </c>
      <c r="O32" s="23" t="s">
        <v>53</v>
      </c>
      <c r="P32" s="19">
        <v>2</v>
      </c>
      <c r="Q32" s="23">
        <v>33</v>
      </c>
      <c r="R32" s="19">
        <v>271</v>
      </c>
      <c r="S32" s="24">
        <v>856</v>
      </c>
      <c r="T32" s="25">
        <v>779</v>
      </c>
      <c r="U32" s="27">
        <v>1635</v>
      </c>
      <c r="V32" s="26">
        <f t="shared" si="0"/>
        <v>1635</v>
      </c>
      <c r="W32" s="19">
        <f t="shared" si="1"/>
        <v>1635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470</v>
      </c>
      <c r="D34" s="19">
        <f t="shared" si="2"/>
        <v>447</v>
      </c>
      <c r="E34" s="19">
        <f t="shared" si="2"/>
        <v>113755</v>
      </c>
      <c r="F34" s="19">
        <f t="shared" si="2"/>
        <v>15965</v>
      </c>
      <c r="G34" s="19">
        <f t="shared" si="2"/>
        <v>9962</v>
      </c>
      <c r="H34" s="19">
        <f t="shared" si="2"/>
        <v>7544</v>
      </c>
      <c r="I34" s="19">
        <f t="shared" si="2"/>
        <v>11583</v>
      </c>
      <c r="J34" s="19">
        <f t="shared" si="2"/>
        <v>18710</v>
      </c>
      <c r="K34" s="19">
        <f t="shared" si="2"/>
        <v>5759</v>
      </c>
      <c r="L34" s="19">
        <f t="shared" si="2"/>
        <v>1783</v>
      </c>
      <c r="M34" s="19">
        <f t="shared" si="2"/>
        <v>1834</v>
      </c>
      <c r="N34" s="19">
        <f t="shared" si="2"/>
        <v>2203</v>
      </c>
      <c r="O34" s="19">
        <f t="shared" si="2"/>
        <v>2760</v>
      </c>
      <c r="P34" s="19">
        <f t="shared" si="2"/>
        <v>3257</v>
      </c>
      <c r="Q34" s="19">
        <f t="shared" si="2"/>
        <v>6505</v>
      </c>
      <c r="R34" s="19">
        <f t="shared" si="2"/>
        <v>18897</v>
      </c>
      <c r="S34" s="19">
        <f t="shared" si="2"/>
        <v>49286</v>
      </c>
      <c r="T34" s="19">
        <f t="shared" si="2"/>
        <v>41511</v>
      </c>
      <c r="U34" s="19">
        <f t="shared" si="2"/>
        <v>90797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22" priority="2">
      <formula>$W2=$U2</formula>
    </cfRule>
  </conditionalFormatting>
  <conditionalFormatting sqref="V2:V33">
    <cfRule type="expression" dxfId="121" priority="3">
      <formula>$V2=U2</formula>
    </cfRule>
  </conditionalFormatting>
  <conditionalFormatting sqref="C34:U34">
    <cfRule type="expression" dxfId="120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88"/>
  <sheetViews>
    <sheetView topLeftCell="A4" zoomScale="68" workbookViewId="0">
      <selection activeCell="Y37" sqref="Y37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197</v>
      </c>
      <c r="H2" s="19">
        <v>152</v>
      </c>
      <c r="I2" s="23">
        <v>538</v>
      </c>
      <c r="J2" s="19">
        <v>600</v>
      </c>
      <c r="K2" s="23">
        <v>323</v>
      </c>
      <c r="L2" s="19">
        <v>117</v>
      </c>
      <c r="M2" s="23">
        <v>53</v>
      </c>
      <c r="N2" s="19">
        <v>99</v>
      </c>
      <c r="O2" s="23">
        <v>77</v>
      </c>
      <c r="P2" s="19">
        <v>131</v>
      </c>
      <c r="Q2" s="23">
        <v>118</v>
      </c>
      <c r="R2" s="19">
        <v>87</v>
      </c>
      <c r="S2" s="24">
        <v>1328</v>
      </c>
      <c r="T2" s="25">
        <v>1164</v>
      </c>
      <c r="U2" s="19">
        <v>2492</v>
      </c>
      <c r="V2" s="26">
        <f>SUM(S2:T2)</f>
        <v>2492</v>
      </c>
      <c r="W2" s="19">
        <f>SUM(G2:R2)</f>
        <v>2492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>
        <v>36</v>
      </c>
      <c r="H3" s="19">
        <v>20</v>
      </c>
      <c r="I3" s="23">
        <v>129</v>
      </c>
      <c r="J3" s="19">
        <v>75</v>
      </c>
      <c r="K3" s="23">
        <v>22</v>
      </c>
      <c r="L3" s="19">
        <v>38</v>
      </c>
      <c r="M3" s="23">
        <v>99</v>
      </c>
      <c r="N3" s="19">
        <v>68</v>
      </c>
      <c r="O3" s="23">
        <v>104</v>
      </c>
      <c r="P3" s="19">
        <v>42</v>
      </c>
      <c r="Q3" s="23">
        <v>31</v>
      </c>
      <c r="R3" s="19">
        <v>158</v>
      </c>
      <c r="S3" s="24">
        <v>426</v>
      </c>
      <c r="T3" s="25">
        <v>396</v>
      </c>
      <c r="U3" s="19">
        <v>822</v>
      </c>
      <c r="V3" s="26">
        <f t="shared" ref="V3:V32" si="0">SUM(S3:T3)</f>
        <v>822</v>
      </c>
      <c r="W3" s="19">
        <f t="shared" ref="W3:W31" si="1">SUM(G3:R3)</f>
        <v>822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>
        <v>101</v>
      </c>
      <c r="H4" s="19">
        <v>51</v>
      </c>
      <c r="I4" s="23">
        <v>418</v>
      </c>
      <c r="J4" s="19">
        <v>677</v>
      </c>
      <c r="K4" s="23">
        <v>441</v>
      </c>
      <c r="L4" s="19">
        <v>203</v>
      </c>
      <c r="M4" s="23">
        <v>199</v>
      </c>
      <c r="N4" s="19">
        <v>230</v>
      </c>
      <c r="O4" s="23">
        <v>74</v>
      </c>
      <c r="P4" s="19">
        <v>55</v>
      </c>
      <c r="Q4" s="23">
        <v>47</v>
      </c>
      <c r="R4" s="19">
        <v>46</v>
      </c>
      <c r="S4" s="24">
        <v>1269</v>
      </c>
      <c r="T4" s="25">
        <v>1273</v>
      </c>
      <c r="U4" s="19">
        <v>2542</v>
      </c>
      <c r="V4" s="26">
        <f t="shared" si="0"/>
        <v>2542</v>
      </c>
      <c r="W4" s="19">
        <f t="shared" si="1"/>
        <v>2542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1911</v>
      </c>
      <c r="H5" s="19">
        <v>1841</v>
      </c>
      <c r="I5" s="23">
        <v>1544</v>
      </c>
      <c r="J5" s="19">
        <v>480</v>
      </c>
      <c r="K5" s="23">
        <v>291</v>
      </c>
      <c r="L5" s="19">
        <v>343</v>
      </c>
      <c r="M5" s="23">
        <v>524</v>
      </c>
      <c r="N5" s="19">
        <v>255</v>
      </c>
      <c r="O5" s="23">
        <v>117</v>
      </c>
      <c r="P5" s="19">
        <v>132</v>
      </c>
      <c r="Q5" s="23">
        <v>248</v>
      </c>
      <c r="R5" s="19">
        <v>282</v>
      </c>
      <c r="S5" s="24">
        <v>4161</v>
      </c>
      <c r="T5" s="25">
        <v>3807</v>
      </c>
      <c r="U5" s="19">
        <v>7968</v>
      </c>
      <c r="V5" s="26">
        <f t="shared" si="0"/>
        <v>7968</v>
      </c>
      <c r="W5" s="19">
        <f t="shared" si="1"/>
        <v>7968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143</v>
      </c>
      <c r="H6" s="19">
        <v>106</v>
      </c>
      <c r="I6" s="23">
        <v>345</v>
      </c>
      <c r="J6" s="19">
        <v>342</v>
      </c>
      <c r="K6" s="23">
        <v>175</v>
      </c>
      <c r="L6" s="19">
        <v>42</v>
      </c>
      <c r="M6" s="23">
        <v>46</v>
      </c>
      <c r="N6" s="19">
        <v>32</v>
      </c>
      <c r="O6" s="23">
        <v>38</v>
      </c>
      <c r="P6" s="19">
        <v>65</v>
      </c>
      <c r="Q6" s="23">
        <v>291</v>
      </c>
      <c r="R6" s="19">
        <v>436</v>
      </c>
      <c r="S6" s="24">
        <v>1155</v>
      </c>
      <c r="T6" s="25">
        <v>906</v>
      </c>
      <c r="U6" s="19">
        <v>2061</v>
      </c>
      <c r="V6" s="26">
        <f t="shared" si="0"/>
        <v>2061</v>
      </c>
      <c r="W6" s="19">
        <f t="shared" si="1"/>
        <v>2061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600</v>
      </c>
      <c r="H7" s="19">
        <v>630</v>
      </c>
      <c r="I7" s="23">
        <v>514</v>
      </c>
      <c r="J7" s="19">
        <v>533</v>
      </c>
      <c r="K7" s="23">
        <v>263</v>
      </c>
      <c r="L7" s="19">
        <v>150</v>
      </c>
      <c r="M7" s="23">
        <v>108</v>
      </c>
      <c r="N7" s="19">
        <v>74</v>
      </c>
      <c r="O7" s="23">
        <v>62</v>
      </c>
      <c r="P7" s="19">
        <v>59</v>
      </c>
      <c r="Q7" s="23">
        <v>215</v>
      </c>
      <c r="R7" s="19">
        <v>459</v>
      </c>
      <c r="S7" s="24">
        <v>1956</v>
      </c>
      <c r="T7" s="25">
        <v>1711</v>
      </c>
      <c r="U7" s="19">
        <v>3667</v>
      </c>
      <c r="V7" s="26">
        <f t="shared" si="0"/>
        <v>3667</v>
      </c>
      <c r="W7" s="19">
        <f t="shared" si="1"/>
        <v>3667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3327</v>
      </c>
      <c r="H9" s="19">
        <v>2381</v>
      </c>
      <c r="I9" s="23">
        <v>1692</v>
      </c>
      <c r="J9" s="19">
        <v>1020</v>
      </c>
      <c r="K9" s="23">
        <v>460</v>
      </c>
      <c r="L9" s="19">
        <v>163</v>
      </c>
      <c r="M9" s="23">
        <v>238</v>
      </c>
      <c r="N9" s="19">
        <v>78</v>
      </c>
      <c r="O9" s="23">
        <v>64</v>
      </c>
      <c r="P9" s="19">
        <v>36</v>
      </c>
      <c r="Q9" s="23">
        <v>633</v>
      </c>
      <c r="R9" s="19">
        <v>2011</v>
      </c>
      <c r="S9" s="24">
        <v>6543</v>
      </c>
      <c r="T9" s="25">
        <v>5560</v>
      </c>
      <c r="U9" s="19">
        <v>12103</v>
      </c>
      <c r="V9" s="26">
        <f t="shared" si="0"/>
        <v>12103</v>
      </c>
      <c r="W9" s="19">
        <f t="shared" si="1"/>
        <v>12103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172</v>
      </c>
      <c r="H10" s="19">
        <v>207</v>
      </c>
      <c r="I10" s="23">
        <v>274</v>
      </c>
      <c r="J10" s="19">
        <v>488</v>
      </c>
      <c r="K10" s="23">
        <v>269</v>
      </c>
      <c r="L10" s="19">
        <v>149</v>
      </c>
      <c r="M10" s="23">
        <v>90</v>
      </c>
      <c r="N10" s="19">
        <v>39</v>
      </c>
      <c r="O10" s="23">
        <v>24</v>
      </c>
      <c r="P10" s="19">
        <v>40</v>
      </c>
      <c r="Q10" s="23">
        <v>119</v>
      </c>
      <c r="R10" s="19">
        <v>119</v>
      </c>
      <c r="S10" s="24">
        <v>1396</v>
      </c>
      <c r="T10" s="25">
        <v>594</v>
      </c>
      <c r="U10" s="19">
        <v>1990</v>
      </c>
      <c r="V10" s="26">
        <f t="shared" si="0"/>
        <v>1990</v>
      </c>
      <c r="W10" s="19">
        <f t="shared" si="1"/>
        <v>1990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678</v>
      </c>
      <c r="H11" s="19">
        <v>282</v>
      </c>
      <c r="I11" s="23">
        <v>1190</v>
      </c>
      <c r="J11" s="19">
        <v>2227</v>
      </c>
      <c r="K11" s="23">
        <v>1210</v>
      </c>
      <c r="L11" s="19">
        <v>314</v>
      </c>
      <c r="M11" s="23">
        <v>34</v>
      </c>
      <c r="N11" s="19">
        <v>9</v>
      </c>
      <c r="O11" s="23">
        <v>22</v>
      </c>
      <c r="P11" s="19">
        <v>5</v>
      </c>
      <c r="Q11" s="23">
        <v>150</v>
      </c>
      <c r="R11" s="19">
        <v>550</v>
      </c>
      <c r="S11" s="24">
        <v>3472</v>
      </c>
      <c r="T11" s="25">
        <v>3199</v>
      </c>
      <c r="U11" s="19">
        <v>6671</v>
      </c>
      <c r="V11" s="26">
        <f t="shared" si="0"/>
        <v>6671</v>
      </c>
      <c r="W11" s="19">
        <f t="shared" si="1"/>
        <v>6671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159</v>
      </c>
      <c r="H12" s="19">
        <v>50</v>
      </c>
      <c r="I12" s="23">
        <v>38</v>
      </c>
      <c r="J12" s="19">
        <v>88</v>
      </c>
      <c r="K12" s="23">
        <v>68</v>
      </c>
      <c r="L12" s="19">
        <v>104</v>
      </c>
      <c r="M12" s="23">
        <v>123</v>
      </c>
      <c r="N12" s="19">
        <v>117</v>
      </c>
      <c r="O12" s="23">
        <v>47</v>
      </c>
      <c r="P12" s="19">
        <v>211</v>
      </c>
      <c r="Q12" s="23">
        <v>453</v>
      </c>
      <c r="R12" s="19">
        <v>778</v>
      </c>
      <c r="S12" s="24">
        <v>1185</v>
      </c>
      <c r="T12" s="25">
        <v>1051</v>
      </c>
      <c r="U12" s="19">
        <v>2236</v>
      </c>
      <c r="V12" s="26">
        <f t="shared" si="0"/>
        <v>2236</v>
      </c>
      <c r="W12" s="19">
        <f>SUM(G12:R12)</f>
        <v>2236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1213</v>
      </c>
      <c r="H13" s="19">
        <v>595</v>
      </c>
      <c r="I13" s="23">
        <v>643</v>
      </c>
      <c r="J13" s="19">
        <v>851</v>
      </c>
      <c r="K13" s="23">
        <v>807</v>
      </c>
      <c r="L13" s="19">
        <v>106</v>
      </c>
      <c r="M13" s="23">
        <v>11</v>
      </c>
      <c r="N13" s="19">
        <v>4</v>
      </c>
      <c r="O13" s="23">
        <v>10</v>
      </c>
      <c r="P13" s="19">
        <v>11</v>
      </c>
      <c r="Q13" s="23">
        <v>36</v>
      </c>
      <c r="R13" s="19">
        <v>540</v>
      </c>
      <c r="S13" s="24">
        <v>2560</v>
      </c>
      <c r="T13" s="25">
        <v>2267</v>
      </c>
      <c r="U13" s="19">
        <v>4827</v>
      </c>
      <c r="V13" s="26">
        <f t="shared" si="0"/>
        <v>4827</v>
      </c>
      <c r="W13" s="19">
        <f t="shared" si="1"/>
        <v>4827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475</v>
      </c>
      <c r="H14" s="19">
        <v>134</v>
      </c>
      <c r="I14" s="23">
        <v>420</v>
      </c>
      <c r="J14" s="19">
        <v>764</v>
      </c>
      <c r="K14" s="23">
        <v>589</v>
      </c>
      <c r="L14" s="19">
        <v>304</v>
      </c>
      <c r="M14" s="23">
        <v>54</v>
      </c>
      <c r="N14" s="19">
        <v>81</v>
      </c>
      <c r="O14" s="23">
        <v>131</v>
      </c>
      <c r="P14" s="19">
        <v>75</v>
      </c>
      <c r="Q14" s="23">
        <v>135</v>
      </c>
      <c r="R14" s="19">
        <v>862</v>
      </c>
      <c r="S14" s="24">
        <v>2283</v>
      </c>
      <c r="T14" s="25">
        <v>1741</v>
      </c>
      <c r="U14" s="27">
        <v>4024</v>
      </c>
      <c r="V14" s="26">
        <f t="shared" si="0"/>
        <v>4024</v>
      </c>
      <c r="W14" s="19">
        <f t="shared" si="1"/>
        <v>4024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>
        <v>300</v>
      </c>
      <c r="H16" s="19">
        <v>196</v>
      </c>
      <c r="I16" s="23">
        <v>77</v>
      </c>
      <c r="J16" s="19">
        <v>805</v>
      </c>
      <c r="K16" s="23">
        <v>837</v>
      </c>
      <c r="L16" s="19">
        <v>83</v>
      </c>
      <c r="M16" s="23">
        <v>10</v>
      </c>
      <c r="N16" s="19">
        <v>12</v>
      </c>
      <c r="O16" s="23">
        <v>50</v>
      </c>
      <c r="P16" s="19">
        <v>51</v>
      </c>
      <c r="Q16" s="23">
        <v>254</v>
      </c>
      <c r="R16" s="19">
        <v>471</v>
      </c>
      <c r="S16" s="24">
        <v>1666</v>
      </c>
      <c r="T16" s="25">
        <v>1480</v>
      </c>
      <c r="U16" s="27">
        <v>3146</v>
      </c>
      <c r="V16" s="26">
        <f t="shared" si="0"/>
        <v>3146</v>
      </c>
      <c r="W16" s="19">
        <f t="shared" si="1"/>
        <v>3146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>
        <v>23</v>
      </c>
      <c r="H17" s="19">
        <v>15</v>
      </c>
      <c r="I17" s="23">
        <v>20</v>
      </c>
      <c r="J17" s="19">
        <v>190</v>
      </c>
      <c r="K17" s="23">
        <v>144</v>
      </c>
      <c r="L17" s="19">
        <v>121</v>
      </c>
      <c r="M17" s="23">
        <v>97</v>
      </c>
      <c r="N17" s="19">
        <v>215</v>
      </c>
      <c r="O17" s="23">
        <v>55</v>
      </c>
      <c r="P17" s="19">
        <v>2</v>
      </c>
      <c r="Q17" s="23">
        <v>40</v>
      </c>
      <c r="R17" s="19">
        <v>98</v>
      </c>
      <c r="S17" s="24">
        <v>540</v>
      </c>
      <c r="T17" s="25">
        <v>480</v>
      </c>
      <c r="U17" s="27">
        <v>1020</v>
      </c>
      <c r="V17" s="26">
        <f t="shared" si="0"/>
        <v>1020</v>
      </c>
      <c r="W17" s="19">
        <f t="shared" si="1"/>
        <v>1020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>
        <v>1</v>
      </c>
      <c r="H18" s="19">
        <v>2</v>
      </c>
      <c r="I18" s="23">
        <v>2</v>
      </c>
      <c r="J18" s="19">
        <v>80</v>
      </c>
      <c r="K18" s="23">
        <v>129</v>
      </c>
      <c r="L18" s="19">
        <v>35</v>
      </c>
      <c r="M18" s="23">
        <v>26</v>
      </c>
      <c r="N18" s="19">
        <v>4</v>
      </c>
      <c r="O18" s="23">
        <v>3</v>
      </c>
      <c r="P18" s="19">
        <v>4</v>
      </c>
      <c r="Q18" s="23">
        <v>7</v>
      </c>
      <c r="R18" s="19">
        <v>5</v>
      </c>
      <c r="S18" s="24">
        <v>160</v>
      </c>
      <c r="T18" s="25">
        <v>138</v>
      </c>
      <c r="U18" s="27">
        <v>298</v>
      </c>
      <c r="V18" s="26">
        <f t="shared" si="0"/>
        <v>298</v>
      </c>
      <c r="W18" s="19">
        <f t="shared" si="1"/>
        <v>298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>
        <v>1</v>
      </c>
      <c r="K19" s="23">
        <v>1</v>
      </c>
      <c r="L19" s="19" t="s">
        <v>53</v>
      </c>
      <c r="M19" s="23">
        <v>1</v>
      </c>
      <c r="N19" s="19" t="s">
        <v>53</v>
      </c>
      <c r="O19" s="23">
        <v>1</v>
      </c>
      <c r="P19" s="19" t="s">
        <v>53</v>
      </c>
      <c r="Q19" s="23" t="s">
        <v>53</v>
      </c>
      <c r="R19" s="19" t="s">
        <v>53</v>
      </c>
      <c r="S19" s="24">
        <v>4</v>
      </c>
      <c r="T19" s="25" t="s">
        <v>53</v>
      </c>
      <c r="U19" s="27">
        <v>4</v>
      </c>
      <c r="V19" s="26">
        <f t="shared" si="0"/>
        <v>4</v>
      </c>
      <c r="W19" s="19">
        <f t="shared" si="1"/>
        <v>4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>
        <v>54</v>
      </c>
      <c r="H20" s="19">
        <v>17</v>
      </c>
      <c r="I20" s="23">
        <v>1</v>
      </c>
      <c r="J20" s="19">
        <v>73</v>
      </c>
      <c r="K20" s="23">
        <v>100</v>
      </c>
      <c r="L20" s="19">
        <v>60</v>
      </c>
      <c r="M20" s="23">
        <v>64</v>
      </c>
      <c r="N20" s="19">
        <v>100</v>
      </c>
      <c r="O20" s="23">
        <v>20</v>
      </c>
      <c r="P20" s="19">
        <v>25</v>
      </c>
      <c r="Q20" s="23">
        <v>32</v>
      </c>
      <c r="R20" s="19">
        <v>93</v>
      </c>
      <c r="S20" s="24">
        <v>329</v>
      </c>
      <c r="T20" s="25">
        <v>310</v>
      </c>
      <c r="U20" s="27">
        <v>639</v>
      </c>
      <c r="V20" s="26">
        <f t="shared" si="0"/>
        <v>639</v>
      </c>
      <c r="W20" s="19">
        <f t="shared" si="1"/>
        <v>639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>
        <v>31</v>
      </c>
      <c r="H21" s="19">
        <v>24</v>
      </c>
      <c r="I21" s="23">
        <v>15</v>
      </c>
      <c r="J21" s="19">
        <v>92</v>
      </c>
      <c r="K21" s="23">
        <v>181</v>
      </c>
      <c r="L21" s="19">
        <v>36</v>
      </c>
      <c r="M21" s="23">
        <v>59</v>
      </c>
      <c r="N21" s="19">
        <v>24</v>
      </c>
      <c r="O21" s="23">
        <v>4</v>
      </c>
      <c r="P21" s="19">
        <v>6</v>
      </c>
      <c r="Q21" s="23">
        <v>33</v>
      </c>
      <c r="R21" s="19">
        <v>52</v>
      </c>
      <c r="S21" s="24">
        <v>313</v>
      </c>
      <c r="T21" s="25">
        <v>244</v>
      </c>
      <c r="U21" s="27">
        <v>557</v>
      </c>
      <c r="V21" s="26">
        <f t="shared" si="0"/>
        <v>557</v>
      </c>
      <c r="W21" s="19">
        <f t="shared" si="1"/>
        <v>557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>
        <v>57</v>
      </c>
      <c r="H22" s="19">
        <v>11</v>
      </c>
      <c r="I22" s="23">
        <v>46</v>
      </c>
      <c r="J22" s="19">
        <v>656</v>
      </c>
      <c r="K22" s="23">
        <v>428</v>
      </c>
      <c r="L22" s="19">
        <v>74</v>
      </c>
      <c r="M22" s="23">
        <v>4</v>
      </c>
      <c r="N22" s="19">
        <v>2</v>
      </c>
      <c r="O22" s="23">
        <v>6</v>
      </c>
      <c r="P22" s="19">
        <v>178</v>
      </c>
      <c r="Q22" s="23">
        <v>982</v>
      </c>
      <c r="R22" s="19">
        <v>821</v>
      </c>
      <c r="S22" s="24">
        <v>1734</v>
      </c>
      <c r="T22" s="25">
        <v>1531</v>
      </c>
      <c r="U22" s="27">
        <v>3265</v>
      </c>
      <c r="V22" s="26">
        <f t="shared" si="0"/>
        <v>3265</v>
      </c>
      <c r="W22" s="19">
        <f t="shared" si="1"/>
        <v>3265</v>
      </c>
    </row>
    <row r="23" spans="1:23" x14ac:dyDescent="0.3">
      <c r="A23" s="19"/>
      <c r="B23" s="19" t="s">
        <v>22</v>
      </c>
      <c r="C23" s="20">
        <v>14</v>
      </c>
      <c r="D23" s="20">
        <v>14</v>
      </c>
      <c r="E23" s="22">
        <v>3558</v>
      </c>
      <c r="F23" s="21">
        <v>353</v>
      </c>
      <c r="G23" s="23">
        <v>48</v>
      </c>
      <c r="H23" s="19">
        <v>1</v>
      </c>
      <c r="I23" s="23">
        <v>5</v>
      </c>
      <c r="J23" s="19">
        <v>103</v>
      </c>
      <c r="K23" s="23">
        <v>197</v>
      </c>
      <c r="L23" s="19">
        <v>124</v>
      </c>
      <c r="M23" s="23">
        <v>252</v>
      </c>
      <c r="N23" s="19">
        <v>273</v>
      </c>
      <c r="O23" s="23">
        <v>83</v>
      </c>
      <c r="P23" s="19">
        <v>45</v>
      </c>
      <c r="Q23" s="23">
        <v>320</v>
      </c>
      <c r="R23" s="19">
        <v>501</v>
      </c>
      <c r="S23" s="24">
        <v>1048</v>
      </c>
      <c r="T23" s="25">
        <v>904</v>
      </c>
      <c r="U23" s="27">
        <v>1952</v>
      </c>
      <c r="V23" s="26">
        <f t="shared" si="0"/>
        <v>1952</v>
      </c>
      <c r="W23" s="19">
        <f t="shared" si="1"/>
        <v>1952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>
        <v>810</v>
      </c>
      <c r="H25" s="19">
        <v>306</v>
      </c>
      <c r="I25" s="23">
        <v>381</v>
      </c>
      <c r="J25" s="28">
        <v>1308</v>
      </c>
      <c r="K25" s="23">
        <v>702</v>
      </c>
      <c r="L25" s="19">
        <v>87</v>
      </c>
      <c r="M25" s="23">
        <v>9</v>
      </c>
      <c r="N25" s="19">
        <v>14</v>
      </c>
      <c r="O25" s="23">
        <v>36</v>
      </c>
      <c r="P25" s="19">
        <v>46</v>
      </c>
      <c r="Q25" s="23">
        <v>553</v>
      </c>
      <c r="R25" s="19">
        <v>1302</v>
      </c>
      <c r="S25" s="24">
        <v>2940</v>
      </c>
      <c r="T25" s="25">
        <v>2614</v>
      </c>
      <c r="U25" s="27">
        <v>5554</v>
      </c>
      <c r="V25" s="26">
        <f t="shared" si="0"/>
        <v>5554</v>
      </c>
      <c r="W25" s="19">
        <f t="shared" si="1"/>
        <v>5554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>
        <v>349</v>
      </c>
      <c r="H26" s="19">
        <v>306</v>
      </c>
      <c r="I26" s="23">
        <v>427</v>
      </c>
      <c r="J26" s="19">
        <v>2362</v>
      </c>
      <c r="K26" s="29">
        <v>2017</v>
      </c>
      <c r="L26" s="19">
        <v>310</v>
      </c>
      <c r="M26" s="23">
        <v>61</v>
      </c>
      <c r="N26" s="19">
        <v>38</v>
      </c>
      <c r="O26" s="23">
        <v>28</v>
      </c>
      <c r="P26" s="19">
        <v>81</v>
      </c>
      <c r="Q26" s="23">
        <v>536</v>
      </c>
      <c r="R26" s="19">
        <v>352</v>
      </c>
      <c r="S26" s="24">
        <v>3613</v>
      </c>
      <c r="T26" s="25">
        <v>3254</v>
      </c>
      <c r="U26" s="27">
        <v>6867</v>
      </c>
      <c r="V26" s="26">
        <f t="shared" si="0"/>
        <v>6867</v>
      </c>
      <c r="W26" s="19">
        <f t="shared" si="1"/>
        <v>6867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>
        <v>463</v>
      </c>
      <c r="H27" s="19">
        <v>98</v>
      </c>
      <c r="I27" s="23">
        <v>720</v>
      </c>
      <c r="J27" s="19">
        <v>1837</v>
      </c>
      <c r="K27" s="30">
        <v>413</v>
      </c>
      <c r="L27" s="19">
        <v>65</v>
      </c>
      <c r="M27" s="23">
        <v>12</v>
      </c>
      <c r="N27" s="19">
        <v>14</v>
      </c>
      <c r="O27" s="23">
        <v>7</v>
      </c>
      <c r="P27" s="19">
        <v>5</v>
      </c>
      <c r="Q27" s="23">
        <v>33</v>
      </c>
      <c r="R27" s="19">
        <v>249</v>
      </c>
      <c r="S27" s="24">
        <v>2059</v>
      </c>
      <c r="T27" s="25">
        <v>1857</v>
      </c>
      <c r="U27" s="27">
        <v>3916</v>
      </c>
      <c r="V27" s="26">
        <f t="shared" si="0"/>
        <v>3916</v>
      </c>
      <c r="W27" s="19">
        <f t="shared" si="1"/>
        <v>3916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>
        <v>1219</v>
      </c>
      <c r="H28" s="19">
        <v>503</v>
      </c>
      <c r="I28" s="23">
        <v>1559</v>
      </c>
      <c r="J28" s="19">
        <v>2312</v>
      </c>
      <c r="K28" s="23">
        <v>1105</v>
      </c>
      <c r="L28" s="19">
        <v>476</v>
      </c>
      <c r="M28" s="23">
        <v>111</v>
      </c>
      <c r="N28" s="19">
        <v>35</v>
      </c>
      <c r="O28" s="23">
        <v>6</v>
      </c>
      <c r="P28" s="19">
        <v>5</v>
      </c>
      <c r="Q28" s="23">
        <v>32</v>
      </c>
      <c r="R28" s="19">
        <v>723</v>
      </c>
      <c r="S28" s="24">
        <v>4552</v>
      </c>
      <c r="T28" s="25">
        <v>3534</v>
      </c>
      <c r="U28" s="27">
        <v>8086</v>
      </c>
      <c r="V28" s="26">
        <f t="shared" si="0"/>
        <v>8086</v>
      </c>
      <c r="W28" s="19">
        <f t="shared" si="1"/>
        <v>8086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>
        <f t="shared" si="0"/>
        <v>0</v>
      </c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>
        <v>53</v>
      </c>
      <c r="H30" s="19">
        <v>67</v>
      </c>
      <c r="I30" s="23">
        <v>135</v>
      </c>
      <c r="J30" s="28">
        <v>557</v>
      </c>
      <c r="K30" s="23">
        <v>826</v>
      </c>
      <c r="L30" s="19">
        <v>570</v>
      </c>
      <c r="M30" s="23">
        <v>337</v>
      </c>
      <c r="N30" s="19">
        <v>153</v>
      </c>
      <c r="O30" s="23">
        <v>91</v>
      </c>
      <c r="P30" s="19">
        <v>32</v>
      </c>
      <c r="Q30" s="23">
        <v>143</v>
      </c>
      <c r="R30" s="19">
        <v>463</v>
      </c>
      <c r="S30" s="24">
        <v>1827</v>
      </c>
      <c r="T30" s="25">
        <v>1600</v>
      </c>
      <c r="U30" s="27">
        <v>3427</v>
      </c>
      <c r="V30" s="26">
        <f t="shared" si="0"/>
        <v>3427</v>
      </c>
      <c r="W30" s="19">
        <f>SUM(G30:R30)</f>
        <v>3427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>
        <v>159</v>
      </c>
      <c r="H31" s="19">
        <v>43</v>
      </c>
      <c r="I31" s="23">
        <v>42</v>
      </c>
      <c r="J31" s="19">
        <v>101</v>
      </c>
      <c r="K31" s="29">
        <v>96</v>
      </c>
      <c r="L31" s="28">
        <v>190</v>
      </c>
      <c r="M31" s="23">
        <v>98</v>
      </c>
      <c r="N31" s="19">
        <v>28</v>
      </c>
      <c r="O31" s="23">
        <v>1</v>
      </c>
      <c r="P31" s="19" t="s">
        <v>53</v>
      </c>
      <c r="Q31" s="23">
        <v>41</v>
      </c>
      <c r="R31" s="19">
        <v>309</v>
      </c>
      <c r="S31" s="24">
        <v>572</v>
      </c>
      <c r="T31" s="25">
        <v>536</v>
      </c>
      <c r="U31" s="27">
        <v>1108</v>
      </c>
      <c r="V31" s="26">
        <f t="shared" si="0"/>
        <v>1108</v>
      </c>
      <c r="W31" s="19">
        <f t="shared" si="1"/>
        <v>1108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>
        <v>492</v>
      </c>
      <c r="H32" s="19">
        <v>439</v>
      </c>
      <c r="I32" s="23">
        <v>566</v>
      </c>
      <c r="J32" s="19">
        <v>404</v>
      </c>
      <c r="K32" s="23">
        <v>228</v>
      </c>
      <c r="L32" s="19">
        <v>102</v>
      </c>
      <c r="M32" s="23">
        <v>44</v>
      </c>
      <c r="N32" s="19">
        <v>7</v>
      </c>
      <c r="O32" s="23">
        <v>2</v>
      </c>
      <c r="P32" s="19" t="s">
        <v>53</v>
      </c>
      <c r="Q32" s="23">
        <v>24</v>
      </c>
      <c r="R32" s="19">
        <v>295</v>
      </c>
      <c r="S32" s="24">
        <v>1399</v>
      </c>
      <c r="T32" s="25">
        <v>1204</v>
      </c>
      <c r="U32" s="27">
        <v>2603</v>
      </c>
      <c r="V32" s="26">
        <f t="shared" si="0"/>
        <v>2603</v>
      </c>
      <c r="W32" s="19">
        <f>SUM(G32:R32)</f>
        <v>2603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V33" s="26" t="e">
        <f>SUM(#REF!)</f>
        <v>#REF!</v>
      </c>
      <c r="W33" s="19" t="e">
        <f>SUM(#REF!)</f>
        <v>#REF!</v>
      </c>
    </row>
    <row r="34" spans="1:27" x14ac:dyDescent="0.3">
      <c r="A34" s="19" t="s">
        <v>47</v>
      </c>
      <c r="B34" s="19"/>
      <c r="C34" s="19">
        <f t="shared" ref="C34:F34" si="2">SUM(C2:C32)</f>
        <v>14</v>
      </c>
      <c r="D34" s="19">
        <f t="shared" si="2"/>
        <v>14</v>
      </c>
      <c r="E34" s="19">
        <f t="shared" si="2"/>
        <v>3558</v>
      </c>
      <c r="F34" s="19">
        <f t="shared" si="2"/>
        <v>353</v>
      </c>
      <c r="G34" s="19">
        <f t="shared" ref="G34:U34" si="3">SUM(G2:G31)</f>
        <v>12579</v>
      </c>
      <c r="H34" s="19">
        <f t="shared" si="3"/>
        <v>8038</v>
      </c>
      <c r="I34" s="19">
        <f t="shared" si="3"/>
        <v>11175</v>
      </c>
      <c r="J34" s="19">
        <f t="shared" si="3"/>
        <v>18622</v>
      </c>
      <c r="K34" s="19">
        <f t="shared" si="3"/>
        <v>12094</v>
      </c>
      <c r="L34" s="19">
        <f t="shared" si="3"/>
        <v>4264</v>
      </c>
      <c r="M34" s="19">
        <f t="shared" si="3"/>
        <v>2720</v>
      </c>
      <c r="N34" s="19">
        <f t="shared" si="3"/>
        <v>1998</v>
      </c>
      <c r="O34" s="19">
        <f t="shared" si="3"/>
        <v>1161</v>
      </c>
      <c r="P34" s="19">
        <f t="shared" si="3"/>
        <v>1342</v>
      </c>
      <c r="Q34" s="19">
        <f t="shared" si="3"/>
        <v>5482</v>
      </c>
      <c r="R34" s="19">
        <f t="shared" si="3"/>
        <v>11767</v>
      </c>
      <c r="S34" s="19">
        <f t="shared" si="3"/>
        <v>49091</v>
      </c>
      <c r="T34" s="19">
        <f t="shared" si="3"/>
        <v>42151</v>
      </c>
      <c r="U34" s="19">
        <f t="shared" si="3"/>
        <v>91242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2">
    <cfRule type="expression" dxfId="119" priority="2">
      <formula>$W2=$U2</formula>
    </cfRule>
  </conditionalFormatting>
  <conditionalFormatting sqref="V2:V33">
    <cfRule type="expression" dxfId="118" priority="3">
      <formula>$V2=U2</formula>
    </cfRule>
  </conditionalFormatting>
  <conditionalFormatting sqref="C34:F34">
    <cfRule type="expression" dxfId="117" priority="1">
      <formula>C$34=C$33</formula>
    </cfRule>
  </conditionalFormatting>
  <conditionalFormatting sqref="W33">
    <cfRule type="expression" dxfId="116" priority="6">
      <formula>$W33=#REF!</formula>
    </cfRule>
  </conditionalFormatting>
  <conditionalFormatting sqref="G34:U34">
    <cfRule type="expression" dxfId="115" priority="9">
      <formula>G$34=#REF!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88"/>
  <sheetViews>
    <sheetView topLeftCell="B1" zoomScale="70" zoomScaleNormal="70" workbookViewId="0">
      <selection activeCell="M3" sqref="M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46</v>
      </c>
      <c r="H2" s="19">
        <v>38</v>
      </c>
      <c r="I2" s="23">
        <v>92</v>
      </c>
      <c r="J2" s="19">
        <v>200</v>
      </c>
      <c r="K2" s="23">
        <v>173</v>
      </c>
      <c r="L2" s="19">
        <v>18</v>
      </c>
      <c r="M2" s="23">
        <v>16</v>
      </c>
      <c r="N2" s="19">
        <v>1</v>
      </c>
      <c r="O2" s="23">
        <v>5</v>
      </c>
      <c r="P2" s="19">
        <v>22</v>
      </c>
      <c r="Q2" s="23">
        <v>572</v>
      </c>
      <c r="R2" s="19">
        <v>1377</v>
      </c>
      <c r="S2" s="24">
        <v>1348</v>
      </c>
      <c r="T2" s="25">
        <v>1212</v>
      </c>
      <c r="U2" s="19">
        <v>2560</v>
      </c>
      <c r="V2" s="26">
        <f>SUM(S2:T2)</f>
        <v>2560</v>
      </c>
      <c r="W2" s="19">
        <f>SUM(G2:R2)</f>
        <v>2560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>
        <v>51</v>
      </c>
      <c r="H3" s="19">
        <v>23</v>
      </c>
      <c r="I3" s="23">
        <v>40</v>
      </c>
      <c r="J3" s="19">
        <v>150</v>
      </c>
      <c r="K3" s="23">
        <v>150</v>
      </c>
      <c r="L3" s="19">
        <v>43</v>
      </c>
      <c r="M3" s="23">
        <v>87</v>
      </c>
      <c r="N3" s="19">
        <v>137</v>
      </c>
      <c r="O3" s="23">
        <v>12</v>
      </c>
      <c r="P3" s="19" t="s">
        <v>53</v>
      </c>
      <c r="Q3" s="23">
        <v>184</v>
      </c>
      <c r="R3" s="19">
        <v>478</v>
      </c>
      <c r="S3" s="24">
        <v>741</v>
      </c>
      <c r="T3" s="25">
        <v>614</v>
      </c>
      <c r="U3" s="19">
        <v>1355</v>
      </c>
      <c r="V3" s="26">
        <f t="shared" ref="V3:V33" si="0">SUM(S3:T3)</f>
        <v>1355</v>
      </c>
      <c r="W3" s="19">
        <f t="shared" ref="W3:W28" si="1">SUM(G3:R3)</f>
        <v>1355</v>
      </c>
    </row>
    <row r="4" spans="1:32" ht="13.95" customHeight="1" x14ac:dyDescent="0.3">
      <c r="A4" s="19"/>
      <c r="B4" s="19" t="s">
        <v>4</v>
      </c>
      <c r="C4" s="20"/>
      <c r="D4" s="20"/>
      <c r="E4" s="21"/>
      <c r="F4" s="21"/>
      <c r="G4" s="23">
        <v>33</v>
      </c>
      <c r="H4" s="19">
        <v>27</v>
      </c>
      <c r="I4" s="23">
        <v>35</v>
      </c>
      <c r="J4" s="19">
        <v>71</v>
      </c>
      <c r="K4" s="23">
        <v>65</v>
      </c>
      <c r="L4" s="19">
        <v>6</v>
      </c>
      <c r="M4" s="23">
        <v>9</v>
      </c>
      <c r="N4" s="19">
        <v>4</v>
      </c>
      <c r="O4" s="23" t="s">
        <v>53</v>
      </c>
      <c r="P4" s="19" t="s">
        <v>53</v>
      </c>
      <c r="Q4" s="23">
        <v>32</v>
      </c>
      <c r="R4" s="19">
        <v>74</v>
      </c>
      <c r="S4" s="24">
        <v>168</v>
      </c>
      <c r="T4" s="25">
        <v>188</v>
      </c>
      <c r="U4" s="19">
        <v>356</v>
      </c>
      <c r="V4" s="26">
        <f t="shared" si="0"/>
        <v>356</v>
      </c>
      <c r="W4" s="19">
        <f t="shared" si="1"/>
        <v>356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269</v>
      </c>
      <c r="H5" s="19">
        <v>770</v>
      </c>
      <c r="I5" s="23">
        <v>612</v>
      </c>
      <c r="J5" s="19">
        <v>781</v>
      </c>
      <c r="K5" s="23">
        <v>415</v>
      </c>
      <c r="L5" s="19">
        <v>60</v>
      </c>
      <c r="M5" s="23">
        <v>41</v>
      </c>
      <c r="N5" s="19">
        <v>113</v>
      </c>
      <c r="O5" s="23">
        <v>60</v>
      </c>
      <c r="P5" s="19">
        <v>64</v>
      </c>
      <c r="Q5" s="23">
        <v>238</v>
      </c>
      <c r="R5" s="19">
        <v>1224</v>
      </c>
      <c r="S5" s="24">
        <v>2408</v>
      </c>
      <c r="T5" s="25">
        <v>2239</v>
      </c>
      <c r="U5" s="19">
        <v>4647</v>
      </c>
      <c r="V5" s="26">
        <f t="shared" si="0"/>
        <v>4647</v>
      </c>
      <c r="W5" s="19">
        <f t="shared" si="1"/>
        <v>4647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129</v>
      </c>
      <c r="H6" s="19">
        <v>113</v>
      </c>
      <c r="I6" s="23">
        <v>190</v>
      </c>
      <c r="J6" s="19">
        <v>299</v>
      </c>
      <c r="K6" s="23">
        <v>159</v>
      </c>
      <c r="L6" s="19">
        <v>31</v>
      </c>
      <c r="M6" s="23">
        <v>19</v>
      </c>
      <c r="N6" s="19">
        <v>12</v>
      </c>
      <c r="O6" s="23">
        <v>3</v>
      </c>
      <c r="P6" s="19">
        <v>7</v>
      </c>
      <c r="Q6" s="23">
        <v>210</v>
      </c>
      <c r="R6" s="19">
        <v>493</v>
      </c>
      <c r="S6" s="24">
        <v>948</v>
      </c>
      <c r="T6" s="25">
        <v>717</v>
      </c>
      <c r="U6" s="19">
        <v>1665</v>
      </c>
      <c r="V6" s="26">
        <f t="shared" si="0"/>
        <v>1665</v>
      </c>
      <c r="W6" s="19">
        <f t="shared" si="1"/>
        <v>1665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247</v>
      </c>
      <c r="H7" s="19">
        <v>222</v>
      </c>
      <c r="I7" s="23">
        <v>355</v>
      </c>
      <c r="J7" s="19">
        <v>533</v>
      </c>
      <c r="K7" s="23">
        <v>277</v>
      </c>
      <c r="L7" s="19">
        <v>72</v>
      </c>
      <c r="M7" s="23">
        <v>43</v>
      </c>
      <c r="N7" s="19">
        <v>51</v>
      </c>
      <c r="O7" s="23">
        <v>37</v>
      </c>
      <c r="P7" s="19">
        <v>93</v>
      </c>
      <c r="Q7" s="23">
        <v>300</v>
      </c>
      <c r="R7" s="19">
        <v>748</v>
      </c>
      <c r="S7" s="24">
        <v>1613</v>
      </c>
      <c r="T7" s="25">
        <v>1365</v>
      </c>
      <c r="U7" s="19">
        <v>2978</v>
      </c>
      <c r="V7" s="26">
        <f t="shared" si="0"/>
        <v>2978</v>
      </c>
      <c r="W7" s="19">
        <f t="shared" si="1"/>
        <v>2978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1983</v>
      </c>
      <c r="H9" s="19">
        <v>1240</v>
      </c>
      <c r="I9" s="23">
        <v>1023</v>
      </c>
      <c r="J9" s="19">
        <v>779</v>
      </c>
      <c r="K9" s="23">
        <v>431</v>
      </c>
      <c r="L9" s="19">
        <v>89</v>
      </c>
      <c r="M9" s="23">
        <v>77</v>
      </c>
      <c r="N9" s="19">
        <v>34</v>
      </c>
      <c r="O9" s="23">
        <v>10</v>
      </c>
      <c r="P9" s="19">
        <v>39</v>
      </c>
      <c r="Q9" s="23">
        <v>235</v>
      </c>
      <c r="R9" s="19">
        <v>2250</v>
      </c>
      <c r="S9" s="24">
        <v>4591</v>
      </c>
      <c r="T9" s="25">
        <v>3599</v>
      </c>
      <c r="U9" s="19">
        <v>8190</v>
      </c>
      <c r="V9" s="26">
        <f t="shared" si="0"/>
        <v>8190</v>
      </c>
      <c r="W9" s="19">
        <f t="shared" si="1"/>
        <v>8190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78</v>
      </c>
      <c r="H10" s="19">
        <v>102</v>
      </c>
      <c r="I10" s="23">
        <v>257</v>
      </c>
      <c r="J10" s="19">
        <v>467</v>
      </c>
      <c r="K10" s="23">
        <v>367</v>
      </c>
      <c r="L10" s="19">
        <v>60</v>
      </c>
      <c r="M10" s="23">
        <v>36</v>
      </c>
      <c r="N10" s="19">
        <v>15</v>
      </c>
      <c r="O10" s="23">
        <v>14</v>
      </c>
      <c r="P10" s="19">
        <v>40</v>
      </c>
      <c r="Q10" s="23">
        <v>155</v>
      </c>
      <c r="R10" s="19">
        <v>465</v>
      </c>
      <c r="S10" s="24">
        <v>1431</v>
      </c>
      <c r="T10" s="25">
        <v>625</v>
      </c>
      <c r="U10" s="19">
        <v>2056</v>
      </c>
      <c r="V10" s="26">
        <f t="shared" si="0"/>
        <v>2056</v>
      </c>
      <c r="W10" s="19">
        <f t="shared" si="1"/>
        <v>2056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196</v>
      </c>
      <c r="H11" s="19">
        <v>138</v>
      </c>
      <c r="I11" s="23">
        <v>156</v>
      </c>
      <c r="J11" s="19">
        <v>347</v>
      </c>
      <c r="K11" s="23">
        <v>367</v>
      </c>
      <c r="L11" s="19">
        <v>29</v>
      </c>
      <c r="M11" s="23">
        <v>4</v>
      </c>
      <c r="N11" s="19">
        <v>26</v>
      </c>
      <c r="O11" s="23">
        <v>94</v>
      </c>
      <c r="P11" s="19">
        <v>719</v>
      </c>
      <c r="Q11" s="23">
        <v>2815</v>
      </c>
      <c r="R11" s="19">
        <v>1981</v>
      </c>
      <c r="S11" s="24">
        <v>3592</v>
      </c>
      <c r="T11" s="25">
        <v>3280</v>
      </c>
      <c r="U11" s="19">
        <v>6872</v>
      </c>
      <c r="V11" s="26">
        <f t="shared" si="0"/>
        <v>6872</v>
      </c>
      <c r="W11" s="19">
        <f t="shared" si="1"/>
        <v>6872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99</v>
      </c>
      <c r="H12" s="19">
        <v>52</v>
      </c>
      <c r="I12" s="23">
        <v>210</v>
      </c>
      <c r="J12" s="19">
        <v>453</v>
      </c>
      <c r="K12" s="23">
        <v>458</v>
      </c>
      <c r="L12" s="19">
        <v>177</v>
      </c>
      <c r="M12" s="23">
        <v>480</v>
      </c>
      <c r="N12" s="19">
        <v>440</v>
      </c>
      <c r="O12" s="23">
        <v>149</v>
      </c>
      <c r="P12" s="19">
        <v>202</v>
      </c>
      <c r="Q12" s="23">
        <v>802</v>
      </c>
      <c r="R12" s="19">
        <v>855</v>
      </c>
      <c r="S12" s="24">
        <v>2371</v>
      </c>
      <c r="T12" s="25">
        <v>2006</v>
      </c>
      <c r="U12" s="19">
        <v>4377</v>
      </c>
      <c r="V12" s="26">
        <f t="shared" si="0"/>
        <v>4377</v>
      </c>
      <c r="W12" s="19">
        <f t="shared" si="1"/>
        <v>4377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881</v>
      </c>
      <c r="H13" s="19">
        <v>507</v>
      </c>
      <c r="I13" s="23">
        <v>297</v>
      </c>
      <c r="J13" s="19">
        <v>323</v>
      </c>
      <c r="K13" s="23">
        <v>128</v>
      </c>
      <c r="L13" s="19">
        <v>14</v>
      </c>
      <c r="M13" s="23">
        <v>2</v>
      </c>
      <c r="N13" s="19">
        <v>2</v>
      </c>
      <c r="O13" s="23">
        <v>38</v>
      </c>
      <c r="P13" s="19">
        <v>846</v>
      </c>
      <c r="Q13" s="23">
        <v>2229</v>
      </c>
      <c r="R13" s="19">
        <v>2485</v>
      </c>
      <c r="S13" s="24">
        <v>4072</v>
      </c>
      <c r="T13" s="25">
        <v>3680</v>
      </c>
      <c r="U13" s="19">
        <v>7752</v>
      </c>
      <c r="V13" s="26">
        <f t="shared" si="0"/>
        <v>7752</v>
      </c>
      <c r="W13" s="19">
        <f t="shared" si="1"/>
        <v>7752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630</v>
      </c>
      <c r="H14" s="19">
        <v>224</v>
      </c>
      <c r="I14" s="23">
        <v>327</v>
      </c>
      <c r="J14" s="19">
        <v>601</v>
      </c>
      <c r="K14" s="23">
        <v>238</v>
      </c>
      <c r="L14" s="19">
        <v>29</v>
      </c>
      <c r="M14" s="23">
        <v>67</v>
      </c>
      <c r="N14" s="19">
        <v>32</v>
      </c>
      <c r="O14" s="23">
        <v>14</v>
      </c>
      <c r="P14" s="19">
        <v>30</v>
      </c>
      <c r="Q14" s="23">
        <v>257</v>
      </c>
      <c r="R14" s="19">
        <v>786</v>
      </c>
      <c r="S14" s="24">
        <v>1853</v>
      </c>
      <c r="T14" s="25">
        <v>1382</v>
      </c>
      <c r="U14" s="27">
        <v>3235</v>
      </c>
      <c r="V14" s="26">
        <f t="shared" si="0"/>
        <v>3235</v>
      </c>
      <c r="W14" s="19">
        <f t="shared" si="1"/>
        <v>3235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>
        <v>247</v>
      </c>
      <c r="H16" s="19">
        <v>78</v>
      </c>
      <c r="I16" s="23">
        <v>47</v>
      </c>
      <c r="J16" s="19">
        <v>132</v>
      </c>
      <c r="K16" s="23">
        <v>75</v>
      </c>
      <c r="L16" s="19">
        <v>17</v>
      </c>
      <c r="M16" s="23">
        <v>22</v>
      </c>
      <c r="N16" s="19">
        <v>32</v>
      </c>
      <c r="O16" s="23">
        <v>82</v>
      </c>
      <c r="P16" s="19">
        <v>547</v>
      </c>
      <c r="Q16" s="23">
        <v>1931</v>
      </c>
      <c r="R16" s="19">
        <v>1722</v>
      </c>
      <c r="S16" s="24">
        <v>2535</v>
      </c>
      <c r="T16" s="25">
        <v>2397</v>
      </c>
      <c r="U16" s="27">
        <v>4932</v>
      </c>
      <c r="V16" s="26">
        <f t="shared" si="0"/>
        <v>4932</v>
      </c>
      <c r="W16" s="19">
        <f t="shared" si="1"/>
        <v>4932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>
        <v>18</v>
      </c>
      <c r="H17" s="19">
        <v>1</v>
      </c>
      <c r="I17" s="23">
        <v>6</v>
      </c>
      <c r="J17" s="19">
        <v>187</v>
      </c>
      <c r="K17" s="23">
        <v>148</v>
      </c>
      <c r="L17" s="19">
        <v>17</v>
      </c>
      <c r="M17" s="23">
        <v>2</v>
      </c>
      <c r="N17" s="19" t="s">
        <v>53</v>
      </c>
      <c r="O17" s="23">
        <v>9</v>
      </c>
      <c r="P17" s="19">
        <v>17</v>
      </c>
      <c r="Q17" s="23">
        <v>201</v>
      </c>
      <c r="R17" s="19">
        <v>114</v>
      </c>
      <c r="S17" s="24">
        <v>412</v>
      </c>
      <c r="T17" s="25">
        <v>308</v>
      </c>
      <c r="U17" s="27">
        <v>720</v>
      </c>
      <c r="V17" s="26">
        <f t="shared" si="0"/>
        <v>720</v>
      </c>
      <c r="W17" s="19">
        <f t="shared" si="1"/>
        <v>720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>
        <v>4</v>
      </c>
      <c r="H18" s="19">
        <v>4</v>
      </c>
      <c r="I18" s="23">
        <v>2</v>
      </c>
      <c r="J18" s="19">
        <v>2</v>
      </c>
      <c r="K18" s="23">
        <v>5</v>
      </c>
      <c r="L18" s="19">
        <v>94</v>
      </c>
      <c r="M18" s="23">
        <v>38</v>
      </c>
      <c r="N18" s="19">
        <v>43</v>
      </c>
      <c r="O18" s="23">
        <v>6</v>
      </c>
      <c r="P18" s="19">
        <v>81</v>
      </c>
      <c r="Q18" s="23">
        <v>55</v>
      </c>
      <c r="R18" s="19" t="s">
        <v>53</v>
      </c>
      <c r="S18" s="24">
        <v>170</v>
      </c>
      <c r="T18" s="25">
        <v>164</v>
      </c>
      <c r="U18" s="27">
        <v>334</v>
      </c>
      <c r="V18" s="26">
        <f t="shared" si="0"/>
        <v>334</v>
      </c>
      <c r="W18" s="19">
        <f t="shared" si="1"/>
        <v>334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 t="s">
        <v>53</v>
      </c>
      <c r="I19" s="23">
        <v>1</v>
      </c>
      <c r="J19" s="19" t="s">
        <v>53</v>
      </c>
      <c r="K19" s="23" t="s">
        <v>53</v>
      </c>
      <c r="L19" s="19">
        <v>63</v>
      </c>
      <c r="M19" s="23">
        <v>85</v>
      </c>
      <c r="N19" s="19">
        <v>14</v>
      </c>
      <c r="O19" s="23">
        <v>15</v>
      </c>
      <c r="P19" s="19">
        <v>1</v>
      </c>
      <c r="Q19" s="23" t="s">
        <v>53</v>
      </c>
      <c r="R19" s="19" t="s">
        <v>53</v>
      </c>
      <c r="S19" s="24">
        <v>146</v>
      </c>
      <c r="T19" s="25">
        <v>33</v>
      </c>
      <c r="U19" s="27">
        <v>179</v>
      </c>
      <c r="V19" s="26">
        <f t="shared" si="0"/>
        <v>179</v>
      </c>
      <c r="W19" s="19">
        <f t="shared" si="1"/>
        <v>179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>
        <v>64</v>
      </c>
      <c r="H20" s="19">
        <v>3</v>
      </c>
      <c r="I20" s="23">
        <v>4</v>
      </c>
      <c r="J20" s="19">
        <v>24</v>
      </c>
      <c r="K20" s="23">
        <v>18</v>
      </c>
      <c r="L20" s="19">
        <v>3</v>
      </c>
      <c r="M20" s="23">
        <v>66</v>
      </c>
      <c r="N20" s="19">
        <v>49</v>
      </c>
      <c r="O20" s="23">
        <v>42</v>
      </c>
      <c r="P20" s="19">
        <v>22</v>
      </c>
      <c r="Q20" s="23">
        <v>198</v>
      </c>
      <c r="R20" s="19">
        <v>284</v>
      </c>
      <c r="S20" s="24">
        <v>363</v>
      </c>
      <c r="T20" s="25">
        <v>414</v>
      </c>
      <c r="U20" s="27">
        <v>777</v>
      </c>
      <c r="V20" s="26">
        <v>777</v>
      </c>
      <c r="W20" s="19">
        <f t="shared" si="1"/>
        <v>777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>
        <v>13</v>
      </c>
      <c r="H21" s="19" t="s">
        <v>53</v>
      </c>
      <c r="I21" s="23" t="s">
        <v>53</v>
      </c>
      <c r="J21" s="19">
        <v>42</v>
      </c>
      <c r="K21" s="23">
        <v>43</v>
      </c>
      <c r="L21" s="19" t="s">
        <v>53</v>
      </c>
      <c r="M21" s="23">
        <v>1</v>
      </c>
      <c r="N21" s="19">
        <v>7</v>
      </c>
      <c r="O21" s="23" t="s">
        <v>53</v>
      </c>
      <c r="P21" s="19">
        <v>12</v>
      </c>
      <c r="Q21" s="23">
        <v>162</v>
      </c>
      <c r="R21" s="19">
        <v>131</v>
      </c>
      <c r="S21" s="24">
        <v>210</v>
      </c>
      <c r="T21" s="25">
        <v>201</v>
      </c>
      <c r="U21" s="27">
        <v>411</v>
      </c>
      <c r="V21" s="26">
        <f t="shared" si="0"/>
        <v>411</v>
      </c>
      <c r="W21" s="19">
        <f t="shared" si="1"/>
        <v>411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>
        <v>169</v>
      </c>
      <c r="H22" s="19">
        <v>34</v>
      </c>
      <c r="I22" s="23">
        <v>47</v>
      </c>
      <c r="J22" s="19">
        <v>135</v>
      </c>
      <c r="K22" s="23">
        <v>136</v>
      </c>
      <c r="L22" s="19">
        <v>16</v>
      </c>
      <c r="M22" s="23">
        <v>8</v>
      </c>
      <c r="N22" s="19">
        <v>6</v>
      </c>
      <c r="O22" s="23">
        <v>10</v>
      </c>
      <c r="P22" s="19">
        <v>305</v>
      </c>
      <c r="Q22" s="23">
        <v>1140</v>
      </c>
      <c r="R22" s="19">
        <v>1102</v>
      </c>
      <c r="S22" s="24">
        <v>1606</v>
      </c>
      <c r="T22" s="25">
        <v>1502</v>
      </c>
      <c r="U22" s="27">
        <v>3108</v>
      </c>
      <c r="V22" s="26">
        <f t="shared" si="0"/>
        <v>3108</v>
      </c>
      <c r="W22" s="19">
        <f t="shared" si="1"/>
        <v>3108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>
        <v>90</v>
      </c>
      <c r="H23" s="19">
        <v>25</v>
      </c>
      <c r="I23" s="23">
        <v>175</v>
      </c>
      <c r="J23" s="19">
        <v>532</v>
      </c>
      <c r="K23" s="23">
        <v>726</v>
      </c>
      <c r="L23" s="19">
        <v>152</v>
      </c>
      <c r="M23" s="23">
        <v>46</v>
      </c>
      <c r="N23" s="19">
        <v>7</v>
      </c>
      <c r="O23" s="23">
        <v>28</v>
      </c>
      <c r="P23" s="19">
        <v>189</v>
      </c>
      <c r="Q23" s="23">
        <v>1330</v>
      </c>
      <c r="R23" s="19">
        <v>586</v>
      </c>
      <c r="S23" s="24">
        <v>2058</v>
      </c>
      <c r="T23" s="25">
        <v>1828</v>
      </c>
      <c r="U23" s="27">
        <v>3886</v>
      </c>
      <c r="V23" s="26">
        <f t="shared" si="0"/>
        <v>3886</v>
      </c>
      <c r="W23" s="19">
        <f t="shared" si="1"/>
        <v>3886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>
        <v>618</v>
      </c>
      <c r="H25" s="19">
        <v>147</v>
      </c>
      <c r="I25" s="23">
        <v>414</v>
      </c>
      <c r="J25" s="28">
        <v>768</v>
      </c>
      <c r="K25" s="23">
        <v>373</v>
      </c>
      <c r="L25" s="19">
        <v>39</v>
      </c>
      <c r="M25" s="23">
        <v>10</v>
      </c>
      <c r="N25" s="19">
        <v>36</v>
      </c>
      <c r="O25" s="23">
        <v>151</v>
      </c>
      <c r="P25" s="19">
        <v>1130</v>
      </c>
      <c r="Q25" s="23">
        <v>3437</v>
      </c>
      <c r="R25" s="19">
        <v>4041</v>
      </c>
      <c r="S25" s="24">
        <v>5707</v>
      </c>
      <c r="T25" s="25">
        <v>5457</v>
      </c>
      <c r="U25" s="27">
        <v>11164</v>
      </c>
      <c r="V25" s="26">
        <f t="shared" si="0"/>
        <v>11164</v>
      </c>
      <c r="W25" s="19">
        <f t="shared" si="1"/>
        <v>11164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>
        <v>194</v>
      </c>
      <c r="H26" s="19">
        <v>71</v>
      </c>
      <c r="I26" s="23">
        <v>266</v>
      </c>
      <c r="J26" s="19">
        <v>1131</v>
      </c>
      <c r="K26" s="29">
        <v>621</v>
      </c>
      <c r="L26" s="19">
        <v>58</v>
      </c>
      <c r="M26" s="23">
        <v>39</v>
      </c>
      <c r="N26" s="19">
        <v>32</v>
      </c>
      <c r="O26" s="23">
        <v>9</v>
      </c>
      <c r="P26" s="19">
        <v>99</v>
      </c>
      <c r="Q26" s="23">
        <v>607</v>
      </c>
      <c r="R26" s="19">
        <v>2139</v>
      </c>
      <c r="S26" s="24">
        <v>2787</v>
      </c>
      <c r="T26" s="25">
        <v>2479</v>
      </c>
      <c r="U26" s="27">
        <v>5266</v>
      </c>
      <c r="V26" s="26">
        <f t="shared" si="0"/>
        <v>5266</v>
      </c>
      <c r="W26" s="19">
        <f t="shared" si="1"/>
        <v>5266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>
        <v>175</v>
      </c>
      <c r="H27" s="19">
        <v>115</v>
      </c>
      <c r="I27" s="23">
        <v>1216</v>
      </c>
      <c r="J27" s="19">
        <v>1738</v>
      </c>
      <c r="K27" s="30">
        <v>244</v>
      </c>
      <c r="L27" s="19">
        <v>18</v>
      </c>
      <c r="M27" s="23">
        <v>6</v>
      </c>
      <c r="N27" s="19">
        <v>7</v>
      </c>
      <c r="O27" s="23">
        <v>57</v>
      </c>
      <c r="P27" s="19">
        <v>465</v>
      </c>
      <c r="Q27" s="23">
        <v>794</v>
      </c>
      <c r="R27" s="19">
        <v>1444</v>
      </c>
      <c r="S27" s="24">
        <v>3312</v>
      </c>
      <c r="T27" s="25">
        <v>2967</v>
      </c>
      <c r="U27" s="27">
        <v>6279</v>
      </c>
      <c r="V27" s="26">
        <f t="shared" si="0"/>
        <v>6279</v>
      </c>
      <c r="W27" s="19">
        <f t="shared" si="1"/>
        <v>6279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>
        <v>504</v>
      </c>
      <c r="H28" s="19">
        <v>374</v>
      </c>
      <c r="I28" s="23">
        <v>1591</v>
      </c>
      <c r="J28" s="19">
        <v>1472</v>
      </c>
      <c r="K28" s="23">
        <v>614</v>
      </c>
      <c r="L28" s="19">
        <v>102</v>
      </c>
      <c r="M28" s="23">
        <v>21</v>
      </c>
      <c r="N28" s="19">
        <v>11</v>
      </c>
      <c r="O28" s="23">
        <v>4</v>
      </c>
      <c r="P28" s="19">
        <v>27</v>
      </c>
      <c r="Q28" s="23">
        <v>389</v>
      </c>
      <c r="R28" s="19">
        <v>2340</v>
      </c>
      <c r="S28" s="24">
        <v>4083</v>
      </c>
      <c r="T28" s="25">
        <v>3366</v>
      </c>
      <c r="U28" s="27">
        <v>7449</v>
      </c>
      <c r="V28" s="26">
        <f t="shared" si="0"/>
        <v>7449</v>
      </c>
      <c r="W28" s="19">
        <f t="shared" si="1"/>
        <v>7449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>
        <v>143</v>
      </c>
      <c r="H30" s="19">
        <v>46</v>
      </c>
      <c r="I30" s="23">
        <v>23</v>
      </c>
      <c r="J30" s="19">
        <v>49</v>
      </c>
      <c r="K30" s="23">
        <v>10</v>
      </c>
      <c r="L30" s="19">
        <v>15</v>
      </c>
      <c r="M30" s="23">
        <v>93</v>
      </c>
      <c r="N30" s="19">
        <v>148</v>
      </c>
      <c r="O30" s="23">
        <v>136</v>
      </c>
      <c r="P30" s="19">
        <v>113</v>
      </c>
      <c r="Q30" s="23">
        <v>198</v>
      </c>
      <c r="R30" s="19">
        <v>320</v>
      </c>
      <c r="S30" s="24">
        <v>613</v>
      </c>
      <c r="T30" s="25">
        <v>681</v>
      </c>
      <c r="U30" s="27">
        <v>1294</v>
      </c>
      <c r="V30" s="26">
        <f t="shared" si="0"/>
        <v>1294</v>
      </c>
      <c r="W30" s="19">
        <f>SUM(G30:R30)</f>
        <v>1294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9">
        <v>149</v>
      </c>
      <c r="H31" s="28">
        <v>39</v>
      </c>
      <c r="I31" s="23">
        <v>48</v>
      </c>
      <c r="J31" s="19">
        <v>145</v>
      </c>
      <c r="K31" s="23">
        <v>105</v>
      </c>
      <c r="L31" s="19">
        <v>19</v>
      </c>
      <c r="M31" s="23">
        <v>228</v>
      </c>
      <c r="N31" s="19">
        <v>986</v>
      </c>
      <c r="O31" s="23">
        <v>401</v>
      </c>
      <c r="P31" s="19">
        <v>466</v>
      </c>
      <c r="Q31" s="23">
        <v>1207</v>
      </c>
      <c r="R31" s="19">
        <v>1125</v>
      </c>
      <c r="S31" s="24">
        <v>2423</v>
      </c>
      <c r="T31" s="25">
        <v>2495</v>
      </c>
      <c r="U31" s="27">
        <v>4918</v>
      </c>
      <c r="V31" s="26">
        <f t="shared" si="0"/>
        <v>4918</v>
      </c>
      <c r="W31" s="19">
        <f>SUM(G31:R31)</f>
        <v>4918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>
        <v>352</v>
      </c>
      <c r="H32" s="19">
        <v>208</v>
      </c>
      <c r="I32" s="23">
        <v>327</v>
      </c>
      <c r="J32" s="19">
        <v>284</v>
      </c>
      <c r="K32" s="23">
        <v>144</v>
      </c>
      <c r="L32" s="19">
        <v>13</v>
      </c>
      <c r="M32" s="23">
        <v>36</v>
      </c>
      <c r="N32" s="19">
        <v>165</v>
      </c>
      <c r="O32" s="23">
        <v>169</v>
      </c>
      <c r="P32" s="19">
        <v>365</v>
      </c>
      <c r="Q32" s="23">
        <v>1264</v>
      </c>
      <c r="R32" s="19">
        <v>2373</v>
      </c>
      <c r="S32" s="24">
        <v>2811</v>
      </c>
      <c r="T32" s="25">
        <v>2889</v>
      </c>
      <c r="U32" s="27">
        <v>5700</v>
      </c>
      <c r="V32" s="26">
        <f t="shared" si="0"/>
        <v>5700</v>
      </c>
      <c r="W32" s="19">
        <f>SUM(G32:R32)</f>
        <v>5700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>SUM(G2:G32)</f>
        <v>7382</v>
      </c>
      <c r="H34" s="19">
        <f>SUM(H2:H32)</f>
        <v>4601</v>
      </c>
      <c r="I34" s="19">
        <f>SUM(I2:I32)</f>
        <v>7761</v>
      </c>
      <c r="J34" s="19">
        <f>SUM(J2:J32)</f>
        <v>11645</v>
      </c>
      <c r="K34" s="19">
        <f t="shared" si="2"/>
        <v>6490</v>
      </c>
      <c r="L34" s="19">
        <f t="shared" si="2"/>
        <v>1254</v>
      </c>
      <c r="M34" s="19">
        <f t="shared" si="2"/>
        <v>1582</v>
      </c>
      <c r="N34" s="19">
        <f t="shared" si="2"/>
        <v>2410</v>
      </c>
      <c r="O34" s="19">
        <f t="shared" si="2"/>
        <v>1555</v>
      </c>
      <c r="P34" s="19">
        <f t="shared" si="2"/>
        <v>5901</v>
      </c>
      <c r="Q34" s="19">
        <f t="shared" si="2"/>
        <v>20942</v>
      </c>
      <c r="R34" s="19">
        <f t="shared" si="2"/>
        <v>30937</v>
      </c>
      <c r="S34" s="19">
        <f t="shared" si="2"/>
        <v>54372</v>
      </c>
      <c r="T34" s="19">
        <f t="shared" si="2"/>
        <v>48088</v>
      </c>
      <c r="U34" s="19">
        <f t="shared" si="2"/>
        <v>102460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14" priority="2">
      <formula>$W2=$U2</formula>
    </cfRule>
  </conditionalFormatting>
  <conditionalFormatting sqref="V2:V33">
    <cfRule type="expression" dxfId="113" priority="3">
      <formula>$V2=U2</formula>
    </cfRule>
  </conditionalFormatting>
  <conditionalFormatting sqref="C34:U34">
    <cfRule type="expression" dxfId="112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F88"/>
  <sheetViews>
    <sheetView zoomScale="61" workbookViewId="0">
      <selection activeCell="T20" sqref="T20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1110</v>
      </c>
      <c r="H2" s="19">
        <v>285</v>
      </c>
      <c r="I2" s="23">
        <v>507</v>
      </c>
      <c r="J2" s="19">
        <v>1077</v>
      </c>
      <c r="K2" s="23">
        <v>297</v>
      </c>
      <c r="L2" s="19">
        <v>37</v>
      </c>
      <c r="M2" s="23">
        <v>8</v>
      </c>
      <c r="N2" s="19">
        <v>35</v>
      </c>
      <c r="O2" s="23">
        <v>62</v>
      </c>
      <c r="P2" s="19">
        <v>74</v>
      </c>
      <c r="Q2" s="23">
        <v>228</v>
      </c>
      <c r="R2" s="19">
        <v>581</v>
      </c>
      <c r="S2" s="24">
        <v>2310</v>
      </c>
      <c r="T2" s="25">
        <v>1991</v>
      </c>
      <c r="U2" s="19">
        <v>4301</v>
      </c>
      <c r="V2" s="26">
        <f>SUM(S2:T2)</f>
        <v>4301</v>
      </c>
      <c r="W2" s="19">
        <f>SUM(G2:R2)</f>
        <v>4301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>
        <v>340</v>
      </c>
      <c r="H3" s="19">
        <v>141</v>
      </c>
      <c r="I3" s="23">
        <v>311</v>
      </c>
      <c r="J3" s="19">
        <v>166</v>
      </c>
      <c r="K3" s="23">
        <v>52</v>
      </c>
      <c r="L3" s="19">
        <v>25</v>
      </c>
      <c r="M3" s="23">
        <v>6</v>
      </c>
      <c r="N3" s="19">
        <v>26</v>
      </c>
      <c r="O3" s="23">
        <v>100</v>
      </c>
      <c r="P3" s="19">
        <v>131</v>
      </c>
      <c r="Q3" s="23">
        <v>376</v>
      </c>
      <c r="R3" s="19">
        <v>518</v>
      </c>
      <c r="S3" s="24">
        <v>1109</v>
      </c>
      <c r="T3" s="25">
        <v>1083</v>
      </c>
      <c r="U3" s="19">
        <v>2192</v>
      </c>
      <c r="V3" s="26">
        <f t="shared" ref="V3:V33" si="0">SUM(S3:T3)</f>
        <v>2192</v>
      </c>
      <c r="W3" s="19">
        <f t="shared" ref="W3:W32" si="1">SUM(G3:R3)</f>
        <v>2192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>
        <v>61</v>
      </c>
      <c r="H4" s="19">
        <v>78</v>
      </c>
      <c r="I4" s="23">
        <v>275</v>
      </c>
      <c r="J4" s="19">
        <v>454</v>
      </c>
      <c r="K4" s="23">
        <v>99</v>
      </c>
      <c r="L4" s="19">
        <v>29</v>
      </c>
      <c r="M4" s="23">
        <v>73</v>
      </c>
      <c r="N4" s="19">
        <v>199</v>
      </c>
      <c r="O4" s="23">
        <v>168</v>
      </c>
      <c r="P4" s="19">
        <v>196</v>
      </c>
      <c r="Q4" s="23">
        <v>56</v>
      </c>
      <c r="R4" s="19">
        <v>49</v>
      </c>
      <c r="S4" s="24">
        <v>879</v>
      </c>
      <c r="T4" s="25">
        <v>858</v>
      </c>
      <c r="U4" s="19">
        <v>1737</v>
      </c>
      <c r="V4" s="26">
        <f t="shared" si="0"/>
        <v>1737</v>
      </c>
      <c r="W4" s="19">
        <f t="shared" si="1"/>
        <v>1737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2019</v>
      </c>
      <c r="H5" s="19">
        <v>990</v>
      </c>
      <c r="I5" s="23">
        <v>716</v>
      </c>
      <c r="J5" s="19">
        <v>615</v>
      </c>
      <c r="K5" s="23">
        <v>228</v>
      </c>
      <c r="L5" s="19">
        <v>33</v>
      </c>
      <c r="M5" s="23">
        <v>67</v>
      </c>
      <c r="N5" s="19">
        <v>64</v>
      </c>
      <c r="O5" s="23">
        <v>275</v>
      </c>
      <c r="P5" s="19">
        <v>1368</v>
      </c>
      <c r="Q5" s="23">
        <v>1470</v>
      </c>
      <c r="R5" s="19">
        <v>2192</v>
      </c>
      <c r="S5" s="24">
        <v>5141</v>
      </c>
      <c r="T5" s="25">
        <v>4896</v>
      </c>
      <c r="U5" s="19">
        <v>10037</v>
      </c>
      <c r="V5" s="26">
        <f t="shared" si="0"/>
        <v>10037</v>
      </c>
      <c r="W5" s="19">
        <f t="shared" si="1"/>
        <v>10037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323</v>
      </c>
      <c r="H6" s="19">
        <v>127</v>
      </c>
      <c r="I6" s="23">
        <v>178</v>
      </c>
      <c r="J6" s="19">
        <v>327</v>
      </c>
      <c r="K6" s="23">
        <v>206</v>
      </c>
      <c r="L6" s="19">
        <v>55</v>
      </c>
      <c r="M6" s="23">
        <v>14</v>
      </c>
      <c r="N6" s="19">
        <v>63</v>
      </c>
      <c r="O6" s="23">
        <v>89</v>
      </c>
      <c r="P6" s="19">
        <v>208</v>
      </c>
      <c r="Q6" s="23">
        <v>327</v>
      </c>
      <c r="R6" s="19">
        <v>407</v>
      </c>
      <c r="S6" s="24">
        <v>1323</v>
      </c>
      <c r="T6" s="25">
        <v>1001</v>
      </c>
      <c r="U6" s="19">
        <v>2324</v>
      </c>
      <c r="V6" s="26">
        <f t="shared" si="0"/>
        <v>2324</v>
      </c>
      <c r="W6" s="19">
        <f t="shared" si="1"/>
        <v>2324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747</v>
      </c>
      <c r="H7" s="19">
        <v>382</v>
      </c>
      <c r="I7" s="23">
        <v>291</v>
      </c>
      <c r="J7" s="19">
        <v>318</v>
      </c>
      <c r="K7" s="23">
        <v>188</v>
      </c>
      <c r="L7" s="19">
        <v>39</v>
      </c>
      <c r="M7" s="23">
        <v>49</v>
      </c>
      <c r="N7" s="19">
        <v>70</v>
      </c>
      <c r="O7" s="23">
        <v>108</v>
      </c>
      <c r="P7" s="19">
        <v>445</v>
      </c>
      <c r="Q7" s="23">
        <v>517</v>
      </c>
      <c r="R7" s="19">
        <v>914</v>
      </c>
      <c r="S7" s="24">
        <v>2204</v>
      </c>
      <c r="T7" s="25">
        <v>1864</v>
      </c>
      <c r="U7" s="19">
        <v>4068</v>
      </c>
      <c r="V7" s="26">
        <f t="shared" si="0"/>
        <v>4068</v>
      </c>
      <c r="W7" s="19">
        <f t="shared" si="1"/>
        <v>4068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2368</v>
      </c>
      <c r="H9" s="19">
        <v>1155</v>
      </c>
      <c r="I9" s="23">
        <v>662</v>
      </c>
      <c r="J9" s="19">
        <v>541</v>
      </c>
      <c r="K9" s="23">
        <v>236</v>
      </c>
      <c r="L9" s="19">
        <v>24</v>
      </c>
      <c r="M9" s="23">
        <v>28</v>
      </c>
      <c r="N9" s="19">
        <v>91</v>
      </c>
      <c r="O9" s="23">
        <v>145</v>
      </c>
      <c r="P9" s="19">
        <v>183</v>
      </c>
      <c r="Q9" s="23">
        <v>714</v>
      </c>
      <c r="R9" s="19">
        <v>1944</v>
      </c>
      <c r="S9" s="24">
        <v>4510</v>
      </c>
      <c r="T9" s="25">
        <v>3581</v>
      </c>
      <c r="U9" s="19">
        <v>8091</v>
      </c>
      <c r="V9" s="26">
        <f t="shared" si="0"/>
        <v>8091</v>
      </c>
      <c r="W9" s="19">
        <f t="shared" si="1"/>
        <v>8091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513</v>
      </c>
      <c r="H10" s="19">
        <v>105</v>
      </c>
      <c r="I10" s="23">
        <v>214</v>
      </c>
      <c r="J10" s="19">
        <v>157</v>
      </c>
      <c r="K10" s="23">
        <v>122</v>
      </c>
      <c r="L10" s="19">
        <v>31</v>
      </c>
      <c r="M10" s="23">
        <v>78</v>
      </c>
      <c r="N10" s="19">
        <v>109</v>
      </c>
      <c r="O10" s="23">
        <v>169</v>
      </c>
      <c r="P10" s="19">
        <v>188</v>
      </c>
      <c r="Q10" s="23">
        <v>293</v>
      </c>
      <c r="R10" s="19">
        <v>344</v>
      </c>
      <c r="S10" s="24">
        <v>1615</v>
      </c>
      <c r="T10" s="25">
        <v>708</v>
      </c>
      <c r="U10" s="19">
        <v>2323</v>
      </c>
      <c r="V10" s="26">
        <f t="shared" si="0"/>
        <v>2323</v>
      </c>
      <c r="W10" s="19">
        <f t="shared" si="1"/>
        <v>2323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914</v>
      </c>
      <c r="H11" s="19">
        <v>114</v>
      </c>
      <c r="I11" s="23">
        <v>28</v>
      </c>
      <c r="J11" s="19">
        <v>198</v>
      </c>
      <c r="K11" s="23">
        <v>63</v>
      </c>
      <c r="L11" s="19">
        <v>12</v>
      </c>
      <c r="M11" s="23">
        <v>1</v>
      </c>
      <c r="N11" s="19">
        <v>1</v>
      </c>
      <c r="O11" s="23">
        <v>22</v>
      </c>
      <c r="P11" s="19">
        <v>520</v>
      </c>
      <c r="Q11" s="23">
        <v>1974</v>
      </c>
      <c r="R11" s="19">
        <v>1964</v>
      </c>
      <c r="S11" s="24">
        <v>2990</v>
      </c>
      <c r="T11" s="25">
        <v>2821</v>
      </c>
      <c r="U11" s="19">
        <v>5811</v>
      </c>
      <c r="V11" s="26">
        <f t="shared" si="0"/>
        <v>5811</v>
      </c>
      <c r="W11" s="19">
        <f t="shared" si="1"/>
        <v>5811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312</v>
      </c>
      <c r="H12" s="19">
        <v>318</v>
      </c>
      <c r="I12" s="23">
        <v>263</v>
      </c>
      <c r="J12" s="19">
        <v>83</v>
      </c>
      <c r="K12" s="23">
        <v>32</v>
      </c>
      <c r="L12" s="19">
        <v>19</v>
      </c>
      <c r="M12" s="23">
        <v>48</v>
      </c>
      <c r="N12" s="19">
        <v>253</v>
      </c>
      <c r="O12" s="23">
        <v>378</v>
      </c>
      <c r="P12" s="19">
        <v>835</v>
      </c>
      <c r="Q12" s="23">
        <v>1291</v>
      </c>
      <c r="R12" s="19">
        <v>1401</v>
      </c>
      <c r="S12" s="24">
        <v>2680</v>
      </c>
      <c r="T12" s="25">
        <v>2553</v>
      </c>
      <c r="U12" s="19">
        <v>5233</v>
      </c>
      <c r="V12" s="26">
        <f t="shared" si="0"/>
        <v>5233</v>
      </c>
      <c r="W12" s="19">
        <f t="shared" si="1"/>
        <v>5233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1406</v>
      </c>
      <c r="H13" s="19">
        <v>172</v>
      </c>
      <c r="I13" s="23">
        <v>36</v>
      </c>
      <c r="J13" s="19">
        <v>149</v>
      </c>
      <c r="K13" s="23">
        <v>91</v>
      </c>
      <c r="L13" s="19">
        <v>12</v>
      </c>
      <c r="M13" s="23">
        <v>2</v>
      </c>
      <c r="N13" s="19">
        <v>7</v>
      </c>
      <c r="O13" s="23">
        <v>12</v>
      </c>
      <c r="P13" s="19">
        <v>113</v>
      </c>
      <c r="Q13" s="23">
        <v>836</v>
      </c>
      <c r="R13" s="19">
        <v>1244</v>
      </c>
      <c r="S13" s="24">
        <v>2177</v>
      </c>
      <c r="T13" s="25">
        <v>1903</v>
      </c>
      <c r="U13" s="19">
        <v>4080</v>
      </c>
      <c r="V13" s="26">
        <f t="shared" si="0"/>
        <v>4080</v>
      </c>
      <c r="W13" s="19">
        <f t="shared" si="1"/>
        <v>4080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641</v>
      </c>
      <c r="H14" s="19">
        <v>128</v>
      </c>
      <c r="I14" s="23">
        <v>44</v>
      </c>
      <c r="J14" s="19">
        <v>104</v>
      </c>
      <c r="K14" s="23">
        <v>75</v>
      </c>
      <c r="L14" s="19">
        <v>42</v>
      </c>
      <c r="M14" s="23">
        <v>6</v>
      </c>
      <c r="N14" s="19">
        <v>13</v>
      </c>
      <c r="O14" s="23">
        <v>12</v>
      </c>
      <c r="P14" s="19">
        <v>53</v>
      </c>
      <c r="Q14" s="23">
        <v>364</v>
      </c>
      <c r="R14" s="19">
        <v>999</v>
      </c>
      <c r="S14" s="24">
        <v>1411</v>
      </c>
      <c r="T14" s="25">
        <v>1070</v>
      </c>
      <c r="U14" s="27">
        <v>2481</v>
      </c>
      <c r="V14" s="26">
        <f t="shared" si="0"/>
        <v>2481</v>
      </c>
      <c r="W14" s="19">
        <f t="shared" si="1"/>
        <v>2481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>
        <v>2</v>
      </c>
      <c r="N19" s="19" t="s">
        <v>53</v>
      </c>
      <c r="O19" s="23" t="s">
        <v>53</v>
      </c>
      <c r="P19" s="19">
        <v>36</v>
      </c>
      <c r="Q19" s="23">
        <v>32</v>
      </c>
      <c r="R19" s="19">
        <v>1</v>
      </c>
      <c r="S19" s="24">
        <v>47</v>
      </c>
      <c r="T19" s="25">
        <v>24</v>
      </c>
      <c r="U19" s="27">
        <v>71</v>
      </c>
      <c r="V19" s="26">
        <f t="shared" si="0"/>
        <v>71</v>
      </c>
      <c r="W19" s="19">
        <f t="shared" si="1"/>
        <v>71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10754</v>
      </c>
      <c r="H34" s="19">
        <f t="shared" si="2"/>
        <v>3995</v>
      </c>
      <c r="I34" s="19">
        <f t="shared" si="2"/>
        <v>3525</v>
      </c>
      <c r="J34" s="19">
        <f t="shared" si="2"/>
        <v>4189</v>
      </c>
      <c r="K34" s="19">
        <f t="shared" si="2"/>
        <v>1689</v>
      </c>
      <c r="L34" s="19">
        <f t="shared" si="2"/>
        <v>358</v>
      </c>
      <c r="M34" s="19">
        <f t="shared" si="2"/>
        <v>382</v>
      </c>
      <c r="N34" s="19">
        <f t="shared" si="2"/>
        <v>931</v>
      </c>
      <c r="O34" s="19">
        <f t="shared" si="2"/>
        <v>1540</v>
      </c>
      <c r="P34" s="19">
        <f t="shared" si="2"/>
        <v>4350</v>
      </c>
      <c r="Q34" s="19">
        <f t="shared" si="2"/>
        <v>8478</v>
      </c>
      <c r="R34" s="19">
        <f t="shared" si="2"/>
        <v>12558</v>
      </c>
      <c r="S34" s="19">
        <f t="shared" si="2"/>
        <v>28396</v>
      </c>
      <c r="T34" s="19">
        <f t="shared" si="2"/>
        <v>24353</v>
      </c>
      <c r="U34" s="19">
        <f t="shared" si="2"/>
        <v>52749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11" priority="2">
      <formula>$W2=$U2</formula>
    </cfRule>
  </conditionalFormatting>
  <conditionalFormatting sqref="V2:V33">
    <cfRule type="expression" dxfId="110" priority="3">
      <formula>$V2=U2</formula>
    </cfRule>
  </conditionalFormatting>
  <conditionalFormatting sqref="C34:U34">
    <cfRule type="expression" dxfId="109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F88"/>
  <sheetViews>
    <sheetView workbookViewId="0">
      <selection activeCell="G30" sqref="G30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424</v>
      </c>
      <c r="H2" s="19">
        <v>245</v>
      </c>
      <c r="I2" s="23">
        <v>665</v>
      </c>
      <c r="J2" s="19">
        <v>664</v>
      </c>
      <c r="K2" s="23">
        <v>143</v>
      </c>
      <c r="L2" s="19">
        <v>59</v>
      </c>
      <c r="M2" s="23">
        <v>72</v>
      </c>
      <c r="N2" s="19">
        <v>65</v>
      </c>
      <c r="O2" s="23">
        <v>26</v>
      </c>
      <c r="P2" s="19">
        <v>13</v>
      </c>
      <c r="Q2" s="23">
        <v>212</v>
      </c>
      <c r="R2" s="19">
        <v>226</v>
      </c>
      <c r="S2" s="24">
        <v>1452</v>
      </c>
      <c r="T2" s="25">
        <v>1362</v>
      </c>
      <c r="U2" s="19">
        <v>2814</v>
      </c>
      <c r="V2" s="26">
        <f>SUM(S2:T2)</f>
        <v>2814</v>
      </c>
      <c r="W2" s="19">
        <f>SUM(G2:R2)</f>
        <v>2814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>
        <v>533</v>
      </c>
      <c r="H3" s="19">
        <v>562</v>
      </c>
      <c r="I3" s="23">
        <v>1291</v>
      </c>
      <c r="J3" s="19">
        <v>840</v>
      </c>
      <c r="K3" s="23">
        <v>79</v>
      </c>
      <c r="L3" s="19">
        <v>14</v>
      </c>
      <c r="M3" s="23">
        <v>36</v>
      </c>
      <c r="N3" s="19">
        <v>98</v>
      </c>
      <c r="O3" s="23">
        <v>69</v>
      </c>
      <c r="P3" s="19">
        <v>83</v>
      </c>
      <c r="Q3" s="23">
        <v>163</v>
      </c>
      <c r="R3" s="19">
        <v>439</v>
      </c>
      <c r="S3" s="24">
        <v>2158</v>
      </c>
      <c r="T3" s="25">
        <v>2049</v>
      </c>
      <c r="U3" s="19">
        <v>4207</v>
      </c>
      <c r="V3" s="26">
        <f t="shared" ref="V3:V33" si="0">SUM(S3:T3)</f>
        <v>4207</v>
      </c>
      <c r="W3" s="19">
        <f t="shared" ref="W3:W32" si="1">SUM(G3:R3)</f>
        <v>4207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>
        <v>13</v>
      </c>
      <c r="H4" s="19">
        <v>228</v>
      </c>
      <c r="I4" s="23">
        <v>682</v>
      </c>
      <c r="J4" s="19">
        <v>330</v>
      </c>
      <c r="K4" s="23">
        <v>216</v>
      </c>
      <c r="L4" s="19">
        <v>23</v>
      </c>
      <c r="M4" s="23">
        <v>181</v>
      </c>
      <c r="N4" s="19">
        <v>115</v>
      </c>
      <c r="O4" s="23">
        <v>9</v>
      </c>
      <c r="P4" s="19">
        <v>14</v>
      </c>
      <c r="Q4" s="23">
        <v>199</v>
      </c>
      <c r="R4" s="19">
        <v>144</v>
      </c>
      <c r="S4" s="24">
        <v>1022</v>
      </c>
      <c r="T4" s="25">
        <v>1132</v>
      </c>
      <c r="U4" s="19">
        <v>2154</v>
      </c>
      <c r="V4" s="26">
        <f t="shared" si="0"/>
        <v>2154</v>
      </c>
      <c r="W4" s="19">
        <f t="shared" si="1"/>
        <v>2154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1982</v>
      </c>
      <c r="H5" s="19">
        <v>2282</v>
      </c>
      <c r="I5" s="23">
        <v>2545</v>
      </c>
      <c r="J5" s="19">
        <v>1569</v>
      </c>
      <c r="K5" s="23">
        <v>1051</v>
      </c>
      <c r="L5" s="19">
        <v>240</v>
      </c>
      <c r="M5" s="23">
        <v>528</v>
      </c>
      <c r="N5" s="19">
        <v>332</v>
      </c>
      <c r="O5" s="23">
        <v>355</v>
      </c>
      <c r="P5" s="19">
        <v>628</v>
      </c>
      <c r="Q5" s="23">
        <v>821</v>
      </c>
      <c r="R5" s="19">
        <v>1073</v>
      </c>
      <c r="S5" s="24">
        <v>6901</v>
      </c>
      <c r="T5" s="25">
        <v>6505</v>
      </c>
      <c r="U5" s="19">
        <v>13406</v>
      </c>
      <c r="V5" s="26">
        <f t="shared" si="0"/>
        <v>13406</v>
      </c>
      <c r="W5" s="19">
        <f t="shared" si="1"/>
        <v>13406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169</v>
      </c>
      <c r="H6" s="19">
        <v>217</v>
      </c>
      <c r="I6" s="23">
        <v>381</v>
      </c>
      <c r="J6" s="19">
        <v>205</v>
      </c>
      <c r="K6" s="23">
        <v>73</v>
      </c>
      <c r="L6" s="19">
        <v>43</v>
      </c>
      <c r="M6" s="23">
        <v>33</v>
      </c>
      <c r="N6" s="19">
        <v>11</v>
      </c>
      <c r="O6" s="23">
        <v>19</v>
      </c>
      <c r="P6" s="19">
        <v>136</v>
      </c>
      <c r="Q6" s="23">
        <v>307</v>
      </c>
      <c r="R6" s="19">
        <v>433</v>
      </c>
      <c r="S6" s="24">
        <v>1145</v>
      </c>
      <c r="T6" s="25">
        <v>882</v>
      </c>
      <c r="U6" s="19">
        <v>2027</v>
      </c>
      <c r="V6" s="26">
        <f t="shared" si="0"/>
        <v>2027</v>
      </c>
      <c r="W6" s="19">
        <f t="shared" si="1"/>
        <v>2027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673</v>
      </c>
      <c r="H7" s="19">
        <v>501</v>
      </c>
      <c r="I7" s="23">
        <v>319</v>
      </c>
      <c r="J7" s="19">
        <v>214</v>
      </c>
      <c r="K7" s="23">
        <v>147</v>
      </c>
      <c r="L7" s="19">
        <v>124</v>
      </c>
      <c r="M7" s="23">
        <v>98</v>
      </c>
      <c r="N7" s="19">
        <v>35</v>
      </c>
      <c r="O7" s="23">
        <v>41</v>
      </c>
      <c r="P7" s="19">
        <v>96</v>
      </c>
      <c r="Q7" s="23">
        <v>405</v>
      </c>
      <c r="R7" s="19">
        <v>1306</v>
      </c>
      <c r="S7" s="24">
        <v>2130</v>
      </c>
      <c r="T7" s="25">
        <v>1829</v>
      </c>
      <c r="U7" s="19">
        <v>3959</v>
      </c>
      <c r="V7" s="26">
        <f t="shared" si="0"/>
        <v>3959</v>
      </c>
      <c r="W7" s="19">
        <f t="shared" si="1"/>
        <v>3959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1142</v>
      </c>
      <c r="H9" s="19">
        <v>551</v>
      </c>
      <c r="I9" s="23">
        <v>456</v>
      </c>
      <c r="J9" s="19">
        <v>325</v>
      </c>
      <c r="K9" s="23">
        <v>228</v>
      </c>
      <c r="L9" s="19">
        <v>78</v>
      </c>
      <c r="M9" s="23">
        <v>60</v>
      </c>
      <c r="N9" s="19">
        <v>43</v>
      </c>
      <c r="O9" s="23">
        <v>42</v>
      </c>
      <c r="P9" s="19">
        <v>197</v>
      </c>
      <c r="Q9" s="23">
        <v>1749</v>
      </c>
      <c r="R9" s="19">
        <v>4226</v>
      </c>
      <c r="S9" s="24">
        <v>4903</v>
      </c>
      <c r="T9" s="25">
        <v>4194</v>
      </c>
      <c r="U9" s="19">
        <v>9097</v>
      </c>
      <c r="V9" s="26">
        <f t="shared" si="0"/>
        <v>9097</v>
      </c>
      <c r="W9" s="19">
        <f t="shared" si="1"/>
        <v>9097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235</v>
      </c>
      <c r="H10" s="19">
        <v>316</v>
      </c>
      <c r="I10" s="23">
        <v>170</v>
      </c>
      <c r="J10" s="19">
        <v>349</v>
      </c>
      <c r="K10" s="23">
        <v>209</v>
      </c>
      <c r="L10" s="19">
        <v>143</v>
      </c>
      <c r="M10" s="23">
        <v>51</v>
      </c>
      <c r="N10" s="19">
        <v>46</v>
      </c>
      <c r="O10" s="23">
        <v>72</v>
      </c>
      <c r="P10" s="19">
        <v>137</v>
      </c>
      <c r="Q10" s="23">
        <v>334</v>
      </c>
      <c r="R10" s="19">
        <v>442</v>
      </c>
      <c r="S10" s="24">
        <v>1745</v>
      </c>
      <c r="T10" s="25">
        <v>759</v>
      </c>
      <c r="U10" s="19">
        <v>2504</v>
      </c>
      <c r="V10" s="26">
        <f t="shared" si="0"/>
        <v>2504</v>
      </c>
      <c r="W10" s="19">
        <f t="shared" si="1"/>
        <v>2504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946</v>
      </c>
      <c r="H11" s="19">
        <v>360</v>
      </c>
      <c r="I11" s="23">
        <v>650</v>
      </c>
      <c r="J11" s="19">
        <v>1962</v>
      </c>
      <c r="K11" s="23">
        <v>821</v>
      </c>
      <c r="L11" s="19">
        <v>136</v>
      </c>
      <c r="M11" s="23">
        <v>35</v>
      </c>
      <c r="N11" s="19">
        <v>16</v>
      </c>
      <c r="O11" s="23">
        <v>11</v>
      </c>
      <c r="P11" s="19">
        <v>2</v>
      </c>
      <c r="Q11" s="23">
        <v>199</v>
      </c>
      <c r="R11" s="19">
        <v>545</v>
      </c>
      <c r="S11" s="24">
        <v>2936</v>
      </c>
      <c r="T11" s="25">
        <v>2747</v>
      </c>
      <c r="U11" s="19">
        <v>5683</v>
      </c>
      <c r="V11" s="26">
        <f t="shared" si="0"/>
        <v>5683</v>
      </c>
      <c r="W11" s="19">
        <f t="shared" si="1"/>
        <v>5683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514</v>
      </c>
      <c r="H12" s="19">
        <v>385</v>
      </c>
      <c r="I12" s="23">
        <v>805</v>
      </c>
      <c r="J12" s="19">
        <v>834</v>
      </c>
      <c r="K12" s="23">
        <v>219</v>
      </c>
      <c r="L12" s="19">
        <v>30</v>
      </c>
      <c r="M12" s="23">
        <v>9</v>
      </c>
      <c r="N12" s="19">
        <v>23</v>
      </c>
      <c r="O12" s="23">
        <v>18</v>
      </c>
      <c r="P12" s="19">
        <v>36</v>
      </c>
      <c r="Q12" s="23">
        <v>157</v>
      </c>
      <c r="R12" s="19">
        <v>357</v>
      </c>
      <c r="S12" s="24">
        <v>1726</v>
      </c>
      <c r="T12" s="25">
        <v>1661</v>
      </c>
      <c r="U12" s="19">
        <v>3387</v>
      </c>
      <c r="V12" s="26">
        <f t="shared" si="0"/>
        <v>3387</v>
      </c>
      <c r="W12" s="19">
        <f t="shared" si="1"/>
        <v>3387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865</v>
      </c>
      <c r="H13" s="19">
        <v>454</v>
      </c>
      <c r="I13" s="23">
        <v>231</v>
      </c>
      <c r="J13" s="19">
        <v>470</v>
      </c>
      <c r="K13" s="23">
        <v>174</v>
      </c>
      <c r="L13" s="19">
        <v>33</v>
      </c>
      <c r="M13" s="23">
        <v>13</v>
      </c>
      <c r="N13" s="19">
        <v>10</v>
      </c>
      <c r="O13" s="23">
        <v>36</v>
      </c>
      <c r="P13" s="19">
        <v>31</v>
      </c>
      <c r="Q13" s="23">
        <v>269</v>
      </c>
      <c r="R13" s="19">
        <v>1123</v>
      </c>
      <c r="S13" s="24">
        <v>2016</v>
      </c>
      <c r="T13" s="25">
        <v>1693</v>
      </c>
      <c r="U13" s="19">
        <v>3709</v>
      </c>
      <c r="V13" s="26">
        <f t="shared" si="0"/>
        <v>3709</v>
      </c>
      <c r="W13" s="19">
        <f t="shared" si="1"/>
        <v>3709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848</v>
      </c>
      <c r="H14" s="19">
        <v>280</v>
      </c>
      <c r="I14" s="23">
        <v>324</v>
      </c>
      <c r="J14" s="19">
        <v>584</v>
      </c>
      <c r="K14" s="23">
        <v>628</v>
      </c>
      <c r="L14" s="19">
        <v>143</v>
      </c>
      <c r="M14" s="23">
        <v>118</v>
      </c>
      <c r="N14" s="19">
        <v>163</v>
      </c>
      <c r="O14" s="23">
        <v>178</v>
      </c>
      <c r="P14" s="19">
        <v>381</v>
      </c>
      <c r="Q14" s="23">
        <v>1526</v>
      </c>
      <c r="R14" s="19">
        <v>2694</v>
      </c>
      <c r="S14" s="24">
        <v>4272</v>
      </c>
      <c r="T14" s="25">
        <v>3595</v>
      </c>
      <c r="U14" s="27">
        <v>7867</v>
      </c>
      <c r="V14" s="26">
        <f t="shared" si="0"/>
        <v>7867</v>
      </c>
      <c r="W14" s="19">
        <f t="shared" si="1"/>
        <v>7867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 t="s">
        <v>53</v>
      </c>
      <c r="I19" s="23">
        <v>3</v>
      </c>
      <c r="J19" s="19">
        <v>6</v>
      </c>
      <c r="K19" s="23">
        <v>8</v>
      </c>
      <c r="L19" s="19">
        <v>5</v>
      </c>
      <c r="M19" s="23">
        <v>3</v>
      </c>
      <c r="N19" s="19">
        <v>5</v>
      </c>
      <c r="O19" s="23">
        <v>28</v>
      </c>
      <c r="P19" s="19">
        <v>99</v>
      </c>
      <c r="Q19" s="23">
        <v>36</v>
      </c>
      <c r="R19" s="19">
        <v>18</v>
      </c>
      <c r="S19" s="24">
        <v>107</v>
      </c>
      <c r="T19" s="25">
        <v>104</v>
      </c>
      <c r="U19" s="27">
        <v>211</v>
      </c>
      <c r="V19" s="26">
        <f t="shared" si="0"/>
        <v>211</v>
      </c>
      <c r="W19" s="19">
        <f t="shared" si="1"/>
        <v>211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8344</v>
      </c>
      <c r="H34" s="19">
        <f t="shared" si="2"/>
        <v>6381</v>
      </c>
      <c r="I34" s="19">
        <f t="shared" si="2"/>
        <v>8522</v>
      </c>
      <c r="J34" s="19">
        <f t="shared" si="2"/>
        <v>8352</v>
      </c>
      <c r="K34" s="19">
        <f t="shared" si="2"/>
        <v>3996</v>
      </c>
      <c r="L34" s="19">
        <f t="shared" si="2"/>
        <v>1071</v>
      </c>
      <c r="M34" s="19">
        <f t="shared" si="2"/>
        <v>1237</v>
      </c>
      <c r="N34" s="19">
        <f t="shared" si="2"/>
        <v>962</v>
      </c>
      <c r="O34" s="19">
        <f t="shared" si="2"/>
        <v>904</v>
      </c>
      <c r="P34" s="19">
        <f t="shared" si="2"/>
        <v>1853</v>
      </c>
      <c r="Q34" s="19">
        <f t="shared" si="2"/>
        <v>6377</v>
      </c>
      <c r="R34" s="19">
        <f t="shared" si="2"/>
        <v>13026</v>
      </c>
      <c r="S34" s="19">
        <f t="shared" si="2"/>
        <v>32513</v>
      </c>
      <c r="T34" s="19">
        <f t="shared" si="2"/>
        <v>28512</v>
      </c>
      <c r="U34" s="19">
        <f t="shared" si="2"/>
        <v>61025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08" priority="2">
      <formula>$W2=$U2</formula>
    </cfRule>
  </conditionalFormatting>
  <conditionalFormatting sqref="V2:V33">
    <cfRule type="expression" dxfId="107" priority="3">
      <formula>$V2=U2</formula>
    </cfRule>
  </conditionalFormatting>
  <conditionalFormatting sqref="C34:U34">
    <cfRule type="expression" dxfId="106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H88"/>
  <sheetViews>
    <sheetView topLeftCell="B16" workbookViewId="0">
      <selection activeCell="D19" sqref="D19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4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4" x14ac:dyDescent="0.3">
      <c r="A2" s="19" t="s">
        <v>2</v>
      </c>
      <c r="B2" s="19" t="s">
        <v>2</v>
      </c>
      <c r="C2" s="2">
        <v>23</v>
      </c>
      <c r="D2" s="2">
        <v>23</v>
      </c>
      <c r="E2" s="2">
        <v>3671</v>
      </c>
      <c r="F2" s="2">
        <v>849</v>
      </c>
      <c r="G2" s="2">
        <v>221</v>
      </c>
      <c r="H2" s="2">
        <v>882</v>
      </c>
      <c r="I2" s="2">
        <v>1438</v>
      </c>
      <c r="J2" s="2">
        <v>763</v>
      </c>
      <c r="K2" s="2">
        <v>196</v>
      </c>
      <c r="L2" s="2">
        <v>50</v>
      </c>
      <c r="M2" s="23">
        <v>100</v>
      </c>
      <c r="N2" s="19">
        <v>328</v>
      </c>
      <c r="O2" s="23">
        <v>321</v>
      </c>
      <c r="P2" s="19">
        <v>159</v>
      </c>
      <c r="Q2" s="23">
        <v>213</v>
      </c>
      <c r="R2" s="19">
        <v>1262</v>
      </c>
      <c r="S2" s="24">
        <v>3064</v>
      </c>
      <c r="T2" s="25">
        <v>2869</v>
      </c>
      <c r="U2" s="19">
        <v>5933</v>
      </c>
      <c r="V2" s="26">
        <f>SUM(S2:T2)</f>
        <v>5933</v>
      </c>
      <c r="W2" s="19">
        <f>SUM(G2:R2)</f>
        <v>5933</v>
      </c>
    </row>
    <row r="3" spans="1:34" x14ac:dyDescent="0.3">
      <c r="A3" s="19"/>
      <c r="B3" s="19" t="s">
        <v>3</v>
      </c>
      <c r="C3" s="2">
        <v>10</v>
      </c>
      <c r="D3" s="2">
        <v>10</v>
      </c>
      <c r="E3" s="2">
        <v>3318</v>
      </c>
      <c r="F3" s="2">
        <v>561</v>
      </c>
      <c r="G3" s="2">
        <v>322</v>
      </c>
      <c r="H3" s="2">
        <v>1170</v>
      </c>
      <c r="I3" s="2">
        <v>1537</v>
      </c>
      <c r="J3" s="2">
        <v>561</v>
      </c>
      <c r="K3" s="2">
        <v>62</v>
      </c>
      <c r="L3" s="2">
        <v>27</v>
      </c>
      <c r="M3" s="23">
        <v>224</v>
      </c>
      <c r="N3" s="19">
        <v>669</v>
      </c>
      <c r="O3" s="23">
        <v>382</v>
      </c>
      <c r="P3" s="19">
        <v>90</v>
      </c>
      <c r="Q3" s="23">
        <v>90</v>
      </c>
      <c r="R3" s="19">
        <v>246</v>
      </c>
      <c r="S3" s="24">
        <v>2828</v>
      </c>
      <c r="T3" s="25">
        <v>2552</v>
      </c>
      <c r="U3" s="19">
        <v>5380</v>
      </c>
      <c r="V3" s="26">
        <f t="shared" ref="V3:V33" si="0">SUM(S3:T3)</f>
        <v>5380</v>
      </c>
      <c r="W3" s="19">
        <f t="shared" ref="W3:W32" si="1">SUM(G3:R3)</f>
        <v>5380</v>
      </c>
    </row>
    <row r="4" spans="1:34" x14ac:dyDescent="0.3">
      <c r="A4" s="19"/>
      <c r="B4" s="19" t="s">
        <v>4</v>
      </c>
      <c r="C4" s="2">
        <v>14</v>
      </c>
      <c r="D4" s="2">
        <v>13</v>
      </c>
      <c r="E4" s="2">
        <v>5595</v>
      </c>
      <c r="F4" s="2">
        <v>531</v>
      </c>
      <c r="G4" s="2">
        <v>243</v>
      </c>
      <c r="H4" s="2">
        <v>554</v>
      </c>
      <c r="I4" s="2">
        <v>483</v>
      </c>
      <c r="J4" s="2">
        <v>288</v>
      </c>
      <c r="K4" s="2">
        <v>81</v>
      </c>
      <c r="L4" s="2">
        <v>62</v>
      </c>
      <c r="M4" s="23">
        <v>228</v>
      </c>
      <c r="N4" s="19">
        <v>549</v>
      </c>
      <c r="O4" s="23">
        <v>321</v>
      </c>
      <c r="P4" s="19">
        <v>97</v>
      </c>
      <c r="Q4" s="23">
        <v>55</v>
      </c>
      <c r="R4" s="19">
        <v>137</v>
      </c>
      <c r="S4" s="24">
        <v>1561</v>
      </c>
      <c r="T4" s="25">
        <v>1537</v>
      </c>
      <c r="U4" s="19">
        <v>3098</v>
      </c>
      <c r="V4" s="26">
        <f t="shared" si="0"/>
        <v>3098</v>
      </c>
      <c r="W4" s="19">
        <f t="shared" si="1"/>
        <v>3098</v>
      </c>
      <c r="Y4" s="60"/>
      <c r="Z4" s="11"/>
      <c r="AA4" s="11"/>
      <c r="AB4" s="61"/>
      <c r="AC4" s="61"/>
      <c r="AD4" s="61"/>
      <c r="AE4" s="61"/>
      <c r="AF4" s="4"/>
      <c r="AG4" s="3"/>
      <c r="AH4" s="11"/>
    </row>
    <row r="5" spans="1:34" x14ac:dyDescent="0.3">
      <c r="A5" s="19"/>
      <c r="B5" s="19" t="s">
        <v>5</v>
      </c>
      <c r="C5" s="62">
        <v>33</v>
      </c>
      <c r="D5" s="11">
        <v>33</v>
      </c>
      <c r="E5" s="11">
        <v>8471</v>
      </c>
      <c r="F5" s="61">
        <v>2618</v>
      </c>
      <c r="G5" s="61">
        <v>2321</v>
      </c>
      <c r="H5" s="61">
        <v>3307</v>
      </c>
      <c r="I5" s="61">
        <v>1426</v>
      </c>
      <c r="J5" s="4">
        <v>695</v>
      </c>
      <c r="K5" s="3">
        <v>234</v>
      </c>
      <c r="L5" s="11">
        <v>129</v>
      </c>
      <c r="M5" s="23">
        <v>657</v>
      </c>
      <c r="N5" s="19">
        <v>662</v>
      </c>
      <c r="O5" s="23">
        <v>1681</v>
      </c>
      <c r="P5" s="19">
        <v>1145</v>
      </c>
      <c r="Q5" s="23">
        <v>1110</v>
      </c>
      <c r="R5" s="19">
        <v>2535</v>
      </c>
      <c r="S5" s="24">
        <v>8072</v>
      </c>
      <c r="T5" s="25">
        <v>7830</v>
      </c>
      <c r="U5" s="19">
        <v>15902</v>
      </c>
      <c r="V5" s="26">
        <f t="shared" si="0"/>
        <v>15902</v>
      </c>
      <c r="W5" s="19">
        <f t="shared" si="1"/>
        <v>15902</v>
      </c>
      <c r="AA5" s="5"/>
      <c r="AF5" s="3"/>
      <c r="AG5" s="3"/>
    </row>
    <row r="6" spans="1:34" x14ac:dyDescent="0.3">
      <c r="A6" s="19"/>
      <c r="B6" s="19" t="s">
        <v>6</v>
      </c>
      <c r="C6" s="2">
        <v>21</v>
      </c>
      <c r="D6" s="2">
        <v>21</v>
      </c>
      <c r="E6" s="5">
        <v>2388</v>
      </c>
      <c r="F6" s="2">
        <v>703</v>
      </c>
      <c r="G6" s="2">
        <v>485</v>
      </c>
      <c r="H6" s="2">
        <v>368</v>
      </c>
      <c r="I6" s="2">
        <v>244</v>
      </c>
      <c r="J6" s="3">
        <v>233</v>
      </c>
      <c r="K6" s="3">
        <v>91</v>
      </c>
      <c r="L6" s="2">
        <v>55</v>
      </c>
      <c r="M6" s="23">
        <v>74</v>
      </c>
      <c r="N6" s="19">
        <v>186</v>
      </c>
      <c r="O6" s="23">
        <v>614</v>
      </c>
      <c r="P6" s="19">
        <v>554</v>
      </c>
      <c r="Q6" s="23">
        <v>436</v>
      </c>
      <c r="R6" s="19">
        <v>801</v>
      </c>
      <c r="S6" s="24">
        <v>2205</v>
      </c>
      <c r="T6" s="25">
        <v>1936</v>
      </c>
      <c r="U6" s="19">
        <v>4141</v>
      </c>
      <c r="V6" s="26">
        <f t="shared" si="0"/>
        <v>4141</v>
      </c>
      <c r="W6" s="19">
        <f t="shared" si="1"/>
        <v>4141</v>
      </c>
      <c r="AA6" s="5"/>
      <c r="AC6" s="5"/>
      <c r="AD6" s="5"/>
      <c r="AF6" s="3"/>
      <c r="AG6" s="3"/>
    </row>
    <row r="7" spans="1:34" x14ac:dyDescent="0.3">
      <c r="A7" s="19"/>
      <c r="B7" s="19" t="s">
        <v>7</v>
      </c>
      <c r="C7" s="2">
        <v>9</v>
      </c>
      <c r="D7" s="2">
        <v>9</v>
      </c>
      <c r="E7" s="5">
        <v>1453</v>
      </c>
      <c r="F7" s="2">
        <v>611</v>
      </c>
      <c r="G7" s="5">
        <v>1464</v>
      </c>
      <c r="H7" s="5">
        <v>1131</v>
      </c>
      <c r="I7" s="2">
        <v>450</v>
      </c>
      <c r="J7" s="3">
        <v>279</v>
      </c>
      <c r="K7" s="3">
        <v>206</v>
      </c>
      <c r="L7" s="2">
        <v>100</v>
      </c>
      <c r="M7" s="23">
        <v>126</v>
      </c>
      <c r="N7" s="19">
        <v>85</v>
      </c>
      <c r="O7" s="23">
        <v>254</v>
      </c>
      <c r="P7" s="19">
        <v>337</v>
      </c>
      <c r="Q7" s="23">
        <v>568</v>
      </c>
      <c r="R7" s="19">
        <v>1285</v>
      </c>
      <c r="S7" s="24">
        <v>3117</v>
      </c>
      <c r="T7" s="25">
        <v>3168</v>
      </c>
      <c r="U7" s="19">
        <v>6285</v>
      </c>
      <c r="V7" s="26">
        <f t="shared" si="0"/>
        <v>6285</v>
      </c>
      <c r="W7" s="19">
        <f t="shared" si="1"/>
        <v>6285</v>
      </c>
      <c r="AA7" s="5"/>
      <c r="AB7" s="5"/>
      <c r="AC7" s="5"/>
      <c r="AD7" s="5"/>
      <c r="AE7" s="5"/>
      <c r="AF7" s="8"/>
      <c r="AG7" s="3"/>
    </row>
    <row r="8" spans="1:34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A8" s="5"/>
      <c r="AB8" s="5"/>
      <c r="AC8" s="5"/>
      <c r="AD8" s="5"/>
      <c r="AE8" s="5"/>
      <c r="AF8" s="3"/>
      <c r="AG8" s="3"/>
    </row>
    <row r="9" spans="1:34" x14ac:dyDescent="0.3">
      <c r="A9" s="19" t="s">
        <v>8</v>
      </c>
      <c r="B9" s="19" t="s">
        <v>9</v>
      </c>
      <c r="C9" s="2">
        <v>51</v>
      </c>
      <c r="D9" s="2">
        <v>50</v>
      </c>
      <c r="E9" s="5">
        <v>5107</v>
      </c>
      <c r="F9" s="5">
        <v>2942</v>
      </c>
      <c r="G9" s="5">
        <v>3736</v>
      </c>
      <c r="H9" s="5">
        <v>3085</v>
      </c>
      <c r="I9" s="5">
        <v>2056</v>
      </c>
      <c r="J9" s="3">
        <v>808</v>
      </c>
      <c r="K9" s="3">
        <v>195</v>
      </c>
      <c r="L9" s="2">
        <v>68</v>
      </c>
      <c r="M9" s="23">
        <v>138</v>
      </c>
      <c r="N9" s="19">
        <v>171</v>
      </c>
      <c r="O9" s="23">
        <v>306</v>
      </c>
      <c r="P9" s="19">
        <v>179</v>
      </c>
      <c r="Q9" s="23">
        <v>773</v>
      </c>
      <c r="R9" s="19">
        <v>3001</v>
      </c>
      <c r="S9" s="24">
        <v>7845</v>
      </c>
      <c r="T9" s="25">
        <v>6671</v>
      </c>
      <c r="U9" s="19">
        <v>14516</v>
      </c>
      <c r="V9" s="26">
        <f t="shared" si="0"/>
        <v>14516</v>
      </c>
      <c r="W9" s="19">
        <f>SUM(G9:R9)</f>
        <v>14516</v>
      </c>
      <c r="AC9" s="5"/>
      <c r="AF9" s="3"/>
      <c r="AG9" s="3"/>
    </row>
    <row r="10" spans="1:34" x14ac:dyDescent="0.3">
      <c r="A10" s="19"/>
      <c r="B10" s="19" t="s">
        <v>10</v>
      </c>
      <c r="C10" s="2">
        <v>1</v>
      </c>
      <c r="D10" s="2">
        <v>1</v>
      </c>
      <c r="E10" s="2">
        <v>1</v>
      </c>
      <c r="F10" s="2">
        <v>1</v>
      </c>
      <c r="G10" s="5">
        <v>1122</v>
      </c>
      <c r="H10" s="2">
        <v>278</v>
      </c>
      <c r="I10" s="2">
        <v>243</v>
      </c>
      <c r="J10" s="3">
        <v>211</v>
      </c>
      <c r="K10" s="3">
        <v>211</v>
      </c>
      <c r="L10" s="2">
        <v>208</v>
      </c>
      <c r="M10" s="23">
        <v>187</v>
      </c>
      <c r="N10" s="19">
        <v>109</v>
      </c>
      <c r="O10" s="23">
        <v>125</v>
      </c>
      <c r="P10" s="19">
        <v>244</v>
      </c>
      <c r="Q10" s="23">
        <v>507</v>
      </c>
      <c r="R10" s="19">
        <v>358</v>
      </c>
      <c r="S10" s="24">
        <v>2428</v>
      </c>
      <c r="T10" s="25">
        <v>1375</v>
      </c>
      <c r="U10" s="19">
        <v>3803</v>
      </c>
      <c r="V10" s="26">
        <f t="shared" si="0"/>
        <v>3803</v>
      </c>
      <c r="W10" s="19">
        <f t="shared" si="1"/>
        <v>3803</v>
      </c>
      <c r="AA10" s="5"/>
      <c r="AF10" s="3"/>
      <c r="AG10" s="3"/>
    </row>
    <row r="11" spans="1:34" x14ac:dyDescent="0.3">
      <c r="A11" s="19"/>
      <c r="B11" s="19" t="s">
        <v>11</v>
      </c>
      <c r="C11" s="2">
        <v>30</v>
      </c>
      <c r="D11" s="2">
        <v>30</v>
      </c>
      <c r="E11" s="5">
        <v>3420</v>
      </c>
      <c r="F11" s="2">
        <v>1.0329999999999999</v>
      </c>
      <c r="G11" s="2">
        <v>575</v>
      </c>
      <c r="H11" s="2">
        <v>488</v>
      </c>
      <c r="I11" s="2">
        <v>711</v>
      </c>
      <c r="J11" s="3">
        <v>539</v>
      </c>
      <c r="K11" s="3">
        <v>284</v>
      </c>
      <c r="L11" s="2">
        <v>132</v>
      </c>
      <c r="M11" s="23">
        <v>38</v>
      </c>
      <c r="N11" s="19">
        <v>81</v>
      </c>
      <c r="O11" s="23">
        <v>280</v>
      </c>
      <c r="P11" s="19">
        <v>1362</v>
      </c>
      <c r="Q11" s="23">
        <v>3936</v>
      </c>
      <c r="R11" s="19">
        <v>3487</v>
      </c>
      <c r="S11" s="24">
        <v>5782</v>
      </c>
      <c r="T11" s="25">
        <v>6131</v>
      </c>
      <c r="U11" s="19">
        <v>11913</v>
      </c>
      <c r="V11" s="26">
        <f t="shared" si="0"/>
        <v>11913</v>
      </c>
      <c r="W11" s="19">
        <f t="shared" si="1"/>
        <v>11913</v>
      </c>
      <c r="AA11" s="5"/>
      <c r="AF11" s="3"/>
      <c r="AG11" s="3"/>
    </row>
    <row r="12" spans="1:34" x14ac:dyDescent="0.3">
      <c r="A12" s="19"/>
      <c r="B12" s="19" t="s">
        <v>12</v>
      </c>
      <c r="C12" s="2">
        <v>28</v>
      </c>
      <c r="D12" s="2">
        <v>27</v>
      </c>
      <c r="E12" s="5">
        <v>3673</v>
      </c>
      <c r="F12" s="2">
        <v>995</v>
      </c>
      <c r="G12" s="2">
        <v>276</v>
      </c>
      <c r="H12" s="2">
        <v>434</v>
      </c>
      <c r="I12" s="2">
        <v>355</v>
      </c>
      <c r="J12" s="3">
        <v>393</v>
      </c>
      <c r="K12" s="3">
        <v>220</v>
      </c>
      <c r="L12" s="2">
        <v>32</v>
      </c>
      <c r="M12" s="23">
        <v>516</v>
      </c>
      <c r="N12" s="19">
        <v>643</v>
      </c>
      <c r="O12" s="23">
        <v>441</v>
      </c>
      <c r="P12" s="19">
        <v>1099</v>
      </c>
      <c r="Q12" s="23">
        <v>1930</v>
      </c>
      <c r="R12" s="19">
        <v>801</v>
      </c>
      <c r="S12" s="24">
        <v>3729</v>
      </c>
      <c r="T12" s="25">
        <v>3411</v>
      </c>
      <c r="U12" s="19">
        <v>7140</v>
      </c>
      <c r="V12" s="26">
        <f t="shared" si="0"/>
        <v>7140</v>
      </c>
      <c r="W12" s="19">
        <f t="shared" si="1"/>
        <v>7140</v>
      </c>
      <c r="AA12" s="5"/>
      <c r="AC12" s="5"/>
      <c r="AF12" s="8"/>
      <c r="AG12" s="3"/>
    </row>
    <row r="13" spans="1:34" x14ac:dyDescent="0.3">
      <c r="A13" s="19"/>
      <c r="B13" s="19" t="s">
        <v>13</v>
      </c>
      <c r="C13" s="2">
        <v>22</v>
      </c>
      <c r="D13" s="2">
        <v>21</v>
      </c>
      <c r="E13" s="5">
        <v>4897</v>
      </c>
      <c r="F13" s="2">
        <v>901</v>
      </c>
      <c r="G13" s="5">
        <v>1652</v>
      </c>
      <c r="H13" s="2">
        <v>683</v>
      </c>
      <c r="I13" s="2">
        <v>707</v>
      </c>
      <c r="J13" s="8">
        <v>1342</v>
      </c>
      <c r="K13" s="9">
        <v>589</v>
      </c>
      <c r="L13" s="2">
        <v>89</v>
      </c>
      <c r="M13" s="23">
        <v>12</v>
      </c>
      <c r="N13" s="19">
        <v>21</v>
      </c>
      <c r="O13" s="23">
        <v>127</v>
      </c>
      <c r="P13" s="19">
        <v>610</v>
      </c>
      <c r="Q13" s="23">
        <v>897</v>
      </c>
      <c r="R13" s="19">
        <v>729</v>
      </c>
      <c r="S13" s="24">
        <v>3956</v>
      </c>
      <c r="T13" s="25">
        <v>3502</v>
      </c>
      <c r="U13" s="19">
        <v>7458</v>
      </c>
      <c r="V13" s="26">
        <f t="shared" si="0"/>
        <v>7458</v>
      </c>
      <c r="W13" s="19">
        <f t="shared" si="1"/>
        <v>7458</v>
      </c>
      <c r="AB13" s="5"/>
      <c r="AC13" s="5"/>
      <c r="AF13" s="3"/>
      <c r="AG13" s="3"/>
    </row>
    <row r="14" spans="1:34" x14ac:dyDescent="0.3">
      <c r="A14" s="19"/>
      <c r="B14" s="19" t="s">
        <v>14</v>
      </c>
      <c r="C14" s="2">
        <v>16</v>
      </c>
      <c r="D14" s="2">
        <v>16</v>
      </c>
      <c r="E14" s="2">
        <v>39444</v>
      </c>
      <c r="F14" s="5">
        <v>1015</v>
      </c>
      <c r="G14" s="5">
        <v>1055</v>
      </c>
      <c r="H14" s="2">
        <v>367</v>
      </c>
      <c r="I14" s="2">
        <v>610</v>
      </c>
      <c r="J14" s="3">
        <v>640</v>
      </c>
      <c r="K14" s="3">
        <v>140</v>
      </c>
      <c r="L14" s="2">
        <v>46</v>
      </c>
      <c r="M14" s="23">
        <v>80</v>
      </c>
      <c r="N14" s="19">
        <v>80</v>
      </c>
      <c r="O14" s="23">
        <v>83</v>
      </c>
      <c r="P14" s="19">
        <v>67</v>
      </c>
      <c r="Q14" s="23">
        <v>162</v>
      </c>
      <c r="R14" s="19">
        <v>837</v>
      </c>
      <c r="S14" s="24">
        <v>2343</v>
      </c>
      <c r="T14" s="25">
        <v>1824</v>
      </c>
      <c r="U14" s="27">
        <v>4167</v>
      </c>
      <c r="V14" s="26">
        <f t="shared" si="0"/>
        <v>4167</v>
      </c>
      <c r="W14" s="19">
        <f t="shared" si="1"/>
        <v>4167</v>
      </c>
      <c r="AA14" s="5"/>
      <c r="AB14" s="5"/>
      <c r="AC14" s="5"/>
      <c r="AD14" s="5"/>
      <c r="AE14" s="5"/>
      <c r="AF14" s="8"/>
      <c r="AG14" s="8"/>
    </row>
    <row r="15" spans="1:34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  <c r="AA15" s="5"/>
      <c r="AF15" s="3"/>
      <c r="AG15" s="3"/>
    </row>
    <row r="16" spans="1:34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  <c r="AA16" s="5"/>
      <c r="AF16" s="3"/>
      <c r="AG16" s="9"/>
    </row>
    <row r="17" spans="1:34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  <c r="AA17" s="5"/>
      <c r="AF17" s="3"/>
      <c r="AG17" s="3"/>
      <c r="AH17" s="5"/>
    </row>
    <row r="18" spans="1:34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  <c r="AA18" s="5"/>
      <c r="AF18" s="3"/>
      <c r="AG18" s="3"/>
    </row>
    <row r="19" spans="1:34" x14ac:dyDescent="0.3">
      <c r="A19" s="19"/>
      <c r="B19" s="19" t="s">
        <v>18</v>
      </c>
      <c r="C19" s="2">
        <v>5</v>
      </c>
      <c r="D19" s="2" t="s">
        <v>53</v>
      </c>
      <c r="E19" s="2">
        <v>571</v>
      </c>
      <c r="F19" s="2">
        <v>25</v>
      </c>
      <c r="G19" s="2">
        <v>4</v>
      </c>
      <c r="H19" s="2">
        <v>68</v>
      </c>
      <c r="I19" s="2">
        <v>91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>
        <v>2</v>
      </c>
      <c r="S19" s="24">
        <v>84</v>
      </c>
      <c r="T19" s="25">
        <v>81</v>
      </c>
      <c r="U19" s="27">
        <v>165</v>
      </c>
      <c r="V19" s="26">
        <f t="shared" si="0"/>
        <v>165</v>
      </c>
      <c r="W19" s="19">
        <f t="shared" si="1"/>
        <v>165</v>
      </c>
      <c r="AA19" s="5"/>
      <c r="AF19" s="3"/>
      <c r="AG19" s="3"/>
    </row>
    <row r="20" spans="1:34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  <c r="AA20" s="5"/>
      <c r="AF20" s="3"/>
      <c r="AG20" s="3"/>
    </row>
    <row r="21" spans="1:34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  <c r="AA21" s="5"/>
      <c r="AF21" s="3"/>
      <c r="AG21" s="3"/>
    </row>
    <row r="22" spans="1:34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  <c r="AA22" s="5"/>
      <c r="AB22" s="5"/>
      <c r="AF22" s="3"/>
      <c r="AG22" s="8"/>
      <c r="AH22" s="5"/>
    </row>
    <row r="23" spans="1:34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  <c r="AA23" s="5"/>
      <c r="AF23" s="3"/>
      <c r="AG23" s="3"/>
    </row>
    <row r="24" spans="1:34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  <c r="AA24" s="5"/>
      <c r="AF24" s="3"/>
      <c r="AG24" s="3"/>
    </row>
    <row r="25" spans="1:34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  <c r="AA25" s="5"/>
      <c r="AD25" s="5"/>
      <c r="AE25" s="5"/>
      <c r="AF25" s="3"/>
      <c r="AG25" s="8"/>
    </row>
    <row r="26" spans="1:34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  <c r="AF26" s="3"/>
      <c r="AG26" s="3"/>
    </row>
    <row r="27" spans="1:34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  <c r="AA27" s="5"/>
      <c r="AF27" s="3"/>
      <c r="AG27" s="3"/>
      <c r="AH27" s="6"/>
    </row>
    <row r="28" spans="1:34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  <c r="AA28" s="5"/>
      <c r="AB28" s="5"/>
      <c r="AE28" s="5"/>
      <c r="AF28" s="8"/>
      <c r="AG28" s="8"/>
    </row>
    <row r="29" spans="1:34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  <c r="AA29" s="5"/>
      <c r="AB29" s="5"/>
      <c r="AF29" s="3"/>
      <c r="AG29" s="3"/>
    </row>
    <row r="30" spans="1:34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  <c r="AA30" s="5"/>
      <c r="AB30" s="5"/>
      <c r="AF30" s="3"/>
      <c r="AG30" s="3"/>
    </row>
    <row r="31" spans="1:34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  <c r="AA31" s="5"/>
      <c r="AF31" s="3"/>
      <c r="AG31" s="3"/>
    </row>
    <row r="32" spans="1:34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  <c r="AA32" s="5"/>
      <c r="AF32" s="3"/>
      <c r="AG32" s="3"/>
    </row>
    <row r="33" spans="1:34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  <c r="AB33" s="5"/>
      <c r="AC33" s="5"/>
      <c r="AD33" s="5"/>
      <c r="AE33" s="5"/>
      <c r="AF33" s="3"/>
      <c r="AG33" s="3"/>
    </row>
    <row r="34" spans="1:34" x14ac:dyDescent="0.3">
      <c r="A34" s="19" t="s">
        <v>47</v>
      </c>
      <c r="B34" s="19"/>
      <c r="C34" s="19">
        <f t="shared" ref="C34:U34" si="2">SUM(C2:C32)</f>
        <v>263</v>
      </c>
      <c r="D34" s="19">
        <f t="shared" si="2"/>
        <v>254</v>
      </c>
      <c r="E34" s="19">
        <f t="shared" si="2"/>
        <v>82009</v>
      </c>
      <c r="F34" s="19">
        <f t="shared" si="2"/>
        <v>11753.032999999999</v>
      </c>
      <c r="G34" s="19">
        <f t="shared" si="2"/>
        <v>13476</v>
      </c>
      <c r="H34" s="19">
        <f t="shared" si="2"/>
        <v>12815</v>
      </c>
      <c r="I34" s="19">
        <f t="shared" si="2"/>
        <v>10351</v>
      </c>
      <c r="J34" s="19">
        <f t="shared" si="2"/>
        <v>6752</v>
      </c>
      <c r="K34" s="19">
        <f t="shared" si="2"/>
        <v>2509</v>
      </c>
      <c r="L34" s="19">
        <f t="shared" si="2"/>
        <v>998</v>
      </c>
      <c r="M34" s="19">
        <f t="shared" si="2"/>
        <v>2380</v>
      </c>
      <c r="N34" s="19">
        <f t="shared" si="2"/>
        <v>3584</v>
      </c>
      <c r="O34" s="19">
        <f t="shared" si="2"/>
        <v>4935</v>
      </c>
      <c r="P34" s="19">
        <f t="shared" si="2"/>
        <v>5943</v>
      </c>
      <c r="Q34" s="19">
        <f t="shared" si="2"/>
        <v>10677</v>
      </c>
      <c r="R34" s="19">
        <f t="shared" si="2"/>
        <v>15481</v>
      </c>
      <c r="S34" s="19">
        <f t="shared" si="2"/>
        <v>47014</v>
      </c>
      <c r="T34" s="19">
        <f t="shared" si="2"/>
        <v>42887</v>
      </c>
      <c r="U34" s="19">
        <f t="shared" si="2"/>
        <v>89901</v>
      </c>
      <c r="V34" s="19"/>
      <c r="W34" s="19"/>
      <c r="AA34" s="5"/>
    </row>
    <row r="35" spans="1:34" x14ac:dyDescent="0.3">
      <c r="S35" s="3"/>
      <c r="T35" s="3"/>
      <c r="AA35" s="5"/>
    </row>
    <row r="36" spans="1:34" x14ac:dyDescent="0.3">
      <c r="S36" s="3"/>
      <c r="T36" s="3"/>
      <c r="AA36" s="5"/>
      <c r="AH36" s="5"/>
    </row>
    <row r="37" spans="1:34" x14ac:dyDescent="0.3">
      <c r="S37" s="3"/>
      <c r="T37" s="3"/>
      <c r="AA37" s="5"/>
    </row>
    <row r="38" spans="1:34" x14ac:dyDescent="0.3">
      <c r="S38" s="3"/>
      <c r="T38" s="3"/>
      <c r="AA38" s="5"/>
      <c r="AE38" s="6"/>
    </row>
    <row r="39" spans="1:34" x14ac:dyDescent="0.3">
      <c r="S39" s="3"/>
      <c r="T39" s="3"/>
      <c r="AA39" s="5"/>
      <c r="AB39" s="5"/>
      <c r="AH39" s="5"/>
    </row>
    <row r="40" spans="1:34" x14ac:dyDescent="0.3">
      <c r="S40" s="3"/>
      <c r="T40" s="3"/>
      <c r="AB40" s="5"/>
      <c r="AC40" s="5"/>
      <c r="AF40" s="5"/>
      <c r="AG40" s="5"/>
      <c r="AH40" s="5"/>
    </row>
    <row r="41" spans="1:34" x14ac:dyDescent="0.3">
      <c r="S41" s="3"/>
      <c r="T41" s="3"/>
    </row>
    <row r="42" spans="1:34" x14ac:dyDescent="0.3">
      <c r="F42" s="5"/>
      <c r="S42" s="3"/>
      <c r="T42" s="3"/>
    </row>
    <row r="43" spans="1:34" x14ac:dyDescent="0.3">
      <c r="S43" s="3"/>
      <c r="T43" s="3"/>
    </row>
    <row r="44" spans="1:34" x14ac:dyDescent="0.3">
      <c r="S44" s="3"/>
      <c r="T44" s="3"/>
      <c r="Z44" s="5"/>
    </row>
    <row r="45" spans="1:34" x14ac:dyDescent="0.3">
      <c r="S45" s="3"/>
      <c r="T45" s="3"/>
      <c r="AA45" s="5"/>
    </row>
    <row r="46" spans="1:34" x14ac:dyDescent="0.3">
      <c r="F46" s="5"/>
      <c r="S46" s="3"/>
      <c r="T46" s="3"/>
    </row>
    <row r="47" spans="1:34" x14ac:dyDescent="0.3">
      <c r="S47" s="3"/>
      <c r="T47" s="3"/>
    </row>
    <row r="48" spans="1:34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05" priority="2">
      <formula>$W2=$U2</formula>
    </cfRule>
  </conditionalFormatting>
  <conditionalFormatting sqref="V2:V33">
    <cfRule type="expression" dxfId="104" priority="3">
      <formula>$V2=U2</formula>
    </cfRule>
  </conditionalFormatting>
  <conditionalFormatting sqref="C34:U34">
    <cfRule type="expression" dxfId="103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88"/>
  <sheetViews>
    <sheetView topLeftCell="B1" zoomScale="62" workbookViewId="0">
      <selection activeCell="M12" sqref="M1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3671</v>
      </c>
      <c r="F2" s="22">
        <v>1293</v>
      </c>
      <c r="G2" s="23">
        <v>1558</v>
      </c>
      <c r="H2" s="19">
        <v>1643</v>
      </c>
      <c r="I2" s="23">
        <v>4169</v>
      </c>
      <c r="J2" s="19">
        <v>4002</v>
      </c>
      <c r="K2" s="23">
        <v>2077</v>
      </c>
      <c r="L2" s="19">
        <v>614</v>
      </c>
      <c r="M2" s="23">
        <v>89</v>
      </c>
      <c r="N2" s="19">
        <v>68</v>
      </c>
      <c r="O2" s="23">
        <v>3</v>
      </c>
      <c r="P2" s="19">
        <v>9</v>
      </c>
      <c r="Q2" s="23">
        <v>13</v>
      </c>
      <c r="R2" s="19">
        <v>23</v>
      </c>
      <c r="S2" s="24">
        <v>7541</v>
      </c>
      <c r="T2" s="25">
        <v>6727</v>
      </c>
      <c r="U2" s="19">
        <v>14268</v>
      </c>
      <c r="V2" s="26">
        <f>SUM(S2:T2)</f>
        <v>14268</v>
      </c>
      <c r="W2" s="19">
        <f>SUM(G2:R2)</f>
        <v>14268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3318</v>
      </c>
      <c r="F3" s="21">
        <v>920</v>
      </c>
      <c r="G3" s="23">
        <v>335</v>
      </c>
      <c r="H3" s="19">
        <v>1485</v>
      </c>
      <c r="I3" s="23">
        <v>3017</v>
      </c>
      <c r="J3" s="19">
        <v>1825</v>
      </c>
      <c r="K3" s="23">
        <v>1162</v>
      </c>
      <c r="L3" s="19">
        <v>694</v>
      </c>
      <c r="M3" s="23">
        <v>343</v>
      </c>
      <c r="N3" s="19">
        <v>210</v>
      </c>
      <c r="O3" s="23">
        <v>62</v>
      </c>
      <c r="P3" s="19">
        <v>5</v>
      </c>
      <c r="Q3" s="23">
        <v>10</v>
      </c>
      <c r="R3" s="19">
        <v>35</v>
      </c>
      <c r="S3" s="24">
        <v>4708</v>
      </c>
      <c r="T3" s="25">
        <v>4475</v>
      </c>
      <c r="U3" s="19">
        <v>9183</v>
      </c>
      <c r="V3" s="26">
        <f t="shared" ref="V3:V33" si="0">SUM(S3:T3)</f>
        <v>9183</v>
      </c>
      <c r="W3" s="19">
        <f t="shared" ref="W3:W32" si="1">SUM(G3:R3)</f>
        <v>9183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5595</v>
      </c>
      <c r="F4" s="21">
        <v>627</v>
      </c>
      <c r="G4" s="23">
        <v>97</v>
      </c>
      <c r="H4" s="19">
        <v>280</v>
      </c>
      <c r="I4" s="23">
        <v>539</v>
      </c>
      <c r="J4" s="19">
        <v>1276</v>
      </c>
      <c r="K4" s="23">
        <v>1252</v>
      </c>
      <c r="L4" s="19">
        <v>555</v>
      </c>
      <c r="M4" s="23">
        <v>272</v>
      </c>
      <c r="N4" s="19">
        <v>252</v>
      </c>
      <c r="O4" s="23">
        <v>65</v>
      </c>
      <c r="P4" s="19">
        <v>21</v>
      </c>
      <c r="Q4" s="23">
        <v>18</v>
      </c>
      <c r="R4" s="19">
        <v>15</v>
      </c>
      <c r="S4" s="24">
        <v>2339</v>
      </c>
      <c r="T4" s="25">
        <v>2303</v>
      </c>
      <c r="U4" s="19">
        <v>4642</v>
      </c>
      <c r="V4" s="26">
        <f t="shared" si="0"/>
        <v>4642</v>
      </c>
      <c r="W4" s="19">
        <f t="shared" si="1"/>
        <v>4642</v>
      </c>
    </row>
    <row r="5" spans="1:32" x14ac:dyDescent="0.3">
      <c r="A5" s="19"/>
      <c r="B5" s="19" t="s">
        <v>5</v>
      </c>
      <c r="C5" s="20">
        <v>33</v>
      </c>
      <c r="D5" s="20">
        <v>33</v>
      </c>
      <c r="E5" s="21">
        <v>8471</v>
      </c>
      <c r="F5" s="21">
        <v>2372</v>
      </c>
      <c r="G5" s="23">
        <v>1550</v>
      </c>
      <c r="H5" s="19">
        <v>1428</v>
      </c>
      <c r="I5" s="23">
        <v>2777</v>
      </c>
      <c r="J5" s="19">
        <v>3074</v>
      </c>
      <c r="K5" s="23">
        <v>2194</v>
      </c>
      <c r="L5" s="19">
        <v>1329</v>
      </c>
      <c r="M5" s="23">
        <v>591</v>
      </c>
      <c r="N5" s="19">
        <v>222</v>
      </c>
      <c r="O5" s="23">
        <v>126</v>
      </c>
      <c r="P5" s="19">
        <v>81</v>
      </c>
      <c r="Q5" s="23">
        <v>71</v>
      </c>
      <c r="R5" s="19">
        <v>106</v>
      </c>
      <c r="S5" s="24">
        <v>6856</v>
      </c>
      <c r="T5" s="25">
        <v>6693</v>
      </c>
      <c r="U5" s="19">
        <v>13549</v>
      </c>
      <c r="V5" s="26">
        <f t="shared" si="0"/>
        <v>13549</v>
      </c>
      <c r="W5" s="19">
        <f t="shared" si="1"/>
        <v>13549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2388</v>
      </c>
      <c r="F6" s="21">
        <v>701</v>
      </c>
      <c r="G6" s="23">
        <v>276</v>
      </c>
      <c r="H6" s="19">
        <v>325</v>
      </c>
      <c r="I6" s="23">
        <v>1073</v>
      </c>
      <c r="J6" s="19">
        <v>980</v>
      </c>
      <c r="K6" s="23">
        <v>387</v>
      </c>
      <c r="L6" s="19">
        <v>262</v>
      </c>
      <c r="M6" s="23">
        <v>59</v>
      </c>
      <c r="N6" s="19">
        <v>17</v>
      </c>
      <c r="O6" s="23">
        <v>11</v>
      </c>
      <c r="P6" s="19">
        <v>39</v>
      </c>
      <c r="Q6" s="23">
        <v>36</v>
      </c>
      <c r="R6" s="19">
        <v>32</v>
      </c>
      <c r="S6" s="24">
        <v>1955</v>
      </c>
      <c r="T6" s="25">
        <v>1542</v>
      </c>
      <c r="U6" s="19">
        <v>3497</v>
      </c>
      <c r="V6" s="26">
        <f t="shared" si="0"/>
        <v>3497</v>
      </c>
      <c r="W6" s="19">
        <f t="shared" si="1"/>
        <v>3497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1453</v>
      </c>
      <c r="F7" s="22">
        <v>634</v>
      </c>
      <c r="G7" s="23">
        <v>384</v>
      </c>
      <c r="H7" s="19">
        <v>603</v>
      </c>
      <c r="I7" s="23">
        <v>1253</v>
      </c>
      <c r="J7" s="19">
        <v>979</v>
      </c>
      <c r="K7" s="23">
        <v>558</v>
      </c>
      <c r="L7" s="19">
        <v>178</v>
      </c>
      <c r="M7" s="23">
        <v>46</v>
      </c>
      <c r="N7" s="19">
        <v>19</v>
      </c>
      <c r="O7" s="23">
        <v>20</v>
      </c>
      <c r="P7" s="19">
        <v>16</v>
      </c>
      <c r="Q7" s="23">
        <v>45</v>
      </c>
      <c r="R7" s="19">
        <v>38</v>
      </c>
      <c r="S7" s="24">
        <v>2288</v>
      </c>
      <c r="T7" s="25">
        <v>1851</v>
      </c>
      <c r="U7" s="19">
        <v>4139</v>
      </c>
      <c r="V7" s="26">
        <f t="shared" si="0"/>
        <v>4139</v>
      </c>
      <c r="W7" s="19">
        <f t="shared" si="1"/>
        <v>4139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51</v>
      </c>
      <c r="D9" s="20">
        <v>51</v>
      </c>
      <c r="E9" s="21">
        <v>5107</v>
      </c>
      <c r="F9" s="21">
        <v>2488</v>
      </c>
      <c r="G9" s="23">
        <v>1688</v>
      </c>
      <c r="H9" s="19">
        <v>1417</v>
      </c>
      <c r="I9" s="23">
        <v>2658</v>
      </c>
      <c r="J9" s="19">
        <v>2215</v>
      </c>
      <c r="K9" s="23">
        <v>1438</v>
      </c>
      <c r="L9" s="19">
        <v>692</v>
      </c>
      <c r="M9" s="23">
        <v>313</v>
      </c>
      <c r="N9" s="19">
        <v>95</v>
      </c>
      <c r="O9" s="23">
        <v>42</v>
      </c>
      <c r="P9" s="19">
        <v>30</v>
      </c>
      <c r="Q9" s="23">
        <v>53</v>
      </c>
      <c r="R9" s="19">
        <v>153</v>
      </c>
      <c r="S9" s="24">
        <v>6001</v>
      </c>
      <c r="T9" s="25">
        <v>4793</v>
      </c>
      <c r="U9" s="19">
        <v>10794</v>
      </c>
      <c r="V9" s="26">
        <f t="shared" si="0"/>
        <v>10794</v>
      </c>
      <c r="W9" s="19">
        <f t="shared" si="1"/>
        <v>10794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164</v>
      </c>
      <c r="H10" s="19">
        <v>498</v>
      </c>
      <c r="I10" s="23">
        <v>862</v>
      </c>
      <c r="J10" s="19">
        <v>1135</v>
      </c>
      <c r="K10" s="23">
        <v>522</v>
      </c>
      <c r="L10" s="19">
        <v>207</v>
      </c>
      <c r="M10" s="23">
        <v>79</v>
      </c>
      <c r="N10" s="19">
        <v>34</v>
      </c>
      <c r="O10" s="23">
        <v>30</v>
      </c>
      <c r="P10" s="19">
        <v>66</v>
      </c>
      <c r="Q10" s="23">
        <v>51</v>
      </c>
      <c r="R10" s="19">
        <v>46</v>
      </c>
      <c r="S10" s="24">
        <v>2505</v>
      </c>
      <c r="T10" s="25">
        <v>1189</v>
      </c>
      <c r="U10" s="19">
        <v>3694</v>
      </c>
      <c r="V10" s="26">
        <f t="shared" si="0"/>
        <v>3694</v>
      </c>
      <c r="W10" s="19">
        <f t="shared" si="1"/>
        <v>3694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30</v>
      </c>
      <c r="E11" s="21">
        <v>3420</v>
      </c>
      <c r="F11" s="21">
        <v>754</v>
      </c>
      <c r="G11" s="23">
        <v>1255</v>
      </c>
      <c r="H11" s="19">
        <v>493</v>
      </c>
      <c r="I11" s="23">
        <v>1470</v>
      </c>
      <c r="J11" s="19">
        <v>1617</v>
      </c>
      <c r="K11" s="23">
        <v>1889</v>
      </c>
      <c r="L11" s="19">
        <v>290</v>
      </c>
      <c r="M11" s="23">
        <v>24</v>
      </c>
      <c r="N11" s="19" t="s">
        <v>53</v>
      </c>
      <c r="O11" s="23" t="s">
        <v>53</v>
      </c>
      <c r="P11" s="19" t="s">
        <v>53</v>
      </c>
      <c r="Q11" s="23">
        <v>20</v>
      </c>
      <c r="R11" s="19">
        <v>27</v>
      </c>
      <c r="S11" s="24">
        <v>3725</v>
      </c>
      <c r="T11" s="25">
        <v>3361</v>
      </c>
      <c r="U11" s="19">
        <v>7086</v>
      </c>
      <c r="V11" s="26">
        <f t="shared" si="0"/>
        <v>7086</v>
      </c>
      <c r="W11" s="19">
        <f t="shared" si="1"/>
        <v>7085</v>
      </c>
      <c r="AB11" s="3"/>
      <c r="AC11" s="3"/>
    </row>
    <row r="12" spans="1:32" x14ac:dyDescent="0.3">
      <c r="A12" s="19"/>
      <c r="B12" s="19" t="s">
        <v>12</v>
      </c>
      <c r="C12" s="20">
        <v>28</v>
      </c>
      <c r="D12" s="20">
        <v>27</v>
      </c>
      <c r="E12" s="21">
        <v>3673</v>
      </c>
      <c r="F12" s="21">
        <v>557</v>
      </c>
      <c r="G12" s="23">
        <v>548</v>
      </c>
      <c r="H12" s="19">
        <v>380</v>
      </c>
      <c r="I12" s="23">
        <v>1053</v>
      </c>
      <c r="J12" s="19">
        <v>1012</v>
      </c>
      <c r="K12" s="23">
        <v>849</v>
      </c>
      <c r="L12" s="19">
        <v>677</v>
      </c>
      <c r="M12" s="23">
        <v>106</v>
      </c>
      <c r="N12" s="19">
        <v>24</v>
      </c>
      <c r="O12" s="23">
        <v>20</v>
      </c>
      <c r="P12" s="19">
        <v>17</v>
      </c>
      <c r="Q12" s="23">
        <v>11</v>
      </c>
      <c r="R12" s="19">
        <v>24</v>
      </c>
      <c r="S12" s="24">
        <v>2463</v>
      </c>
      <c r="T12" s="25">
        <v>2258</v>
      </c>
      <c r="U12" s="19">
        <v>4721</v>
      </c>
      <c r="V12" s="26">
        <f t="shared" si="0"/>
        <v>4721</v>
      </c>
      <c r="W12" s="19">
        <f t="shared" si="1"/>
        <v>4721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4897</v>
      </c>
      <c r="F13" s="22">
        <v>1032</v>
      </c>
      <c r="G13" s="23">
        <v>630</v>
      </c>
      <c r="H13" s="19">
        <v>583</v>
      </c>
      <c r="I13" s="23">
        <v>848</v>
      </c>
      <c r="J13" s="19">
        <v>2558</v>
      </c>
      <c r="K13" s="23">
        <v>1981</v>
      </c>
      <c r="L13" s="19">
        <v>499</v>
      </c>
      <c r="M13" s="23">
        <v>121</v>
      </c>
      <c r="N13" s="19">
        <v>3</v>
      </c>
      <c r="O13" s="23">
        <v>47</v>
      </c>
      <c r="P13" s="19">
        <v>22</v>
      </c>
      <c r="Q13" s="23">
        <v>2</v>
      </c>
      <c r="R13" s="19">
        <v>55</v>
      </c>
      <c r="S13" s="24">
        <v>4078</v>
      </c>
      <c r="T13" s="25">
        <v>3271</v>
      </c>
      <c r="U13" s="19">
        <v>7349</v>
      </c>
      <c r="V13" s="26">
        <f t="shared" si="0"/>
        <v>7349</v>
      </c>
      <c r="W13" s="19">
        <f t="shared" si="1"/>
        <v>7349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3444</v>
      </c>
      <c r="F14" s="21">
        <v>787</v>
      </c>
      <c r="G14" s="23">
        <v>324</v>
      </c>
      <c r="H14" s="19">
        <v>215</v>
      </c>
      <c r="I14" s="23">
        <v>890</v>
      </c>
      <c r="J14" s="19">
        <v>835</v>
      </c>
      <c r="K14" s="23">
        <v>765</v>
      </c>
      <c r="L14" s="19">
        <v>135</v>
      </c>
      <c r="M14" s="23">
        <v>35</v>
      </c>
      <c r="N14" s="19">
        <v>30</v>
      </c>
      <c r="O14" s="23">
        <v>24</v>
      </c>
      <c r="P14" s="19">
        <v>9</v>
      </c>
      <c r="Q14" s="23">
        <v>79</v>
      </c>
      <c r="R14" s="19">
        <v>173</v>
      </c>
      <c r="S14" s="24">
        <v>1976</v>
      </c>
      <c r="T14" s="25">
        <v>1538</v>
      </c>
      <c r="U14" s="27">
        <v>3514</v>
      </c>
      <c r="V14" s="26">
        <f t="shared" si="0"/>
        <v>3514</v>
      </c>
      <c r="W14" s="19">
        <f t="shared" si="1"/>
        <v>3514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>
        <v>5</v>
      </c>
      <c r="D19" s="20">
        <v>4</v>
      </c>
      <c r="E19" s="21">
        <v>571</v>
      </c>
      <c r="F19" s="21">
        <v>19</v>
      </c>
      <c r="G19" s="23" t="s">
        <v>53</v>
      </c>
      <c r="H19" s="19">
        <v>3</v>
      </c>
      <c r="I19" s="23">
        <v>12</v>
      </c>
      <c r="J19" s="19">
        <v>3</v>
      </c>
      <c r="K19" s="23" t="s">
        <v>53</v>
      </c>
      <c r="L19" s="19">
        <v>38</v>
      </c>
      <c r="M19" s="23">
        <v>22</v>
      </c>
      <c r="N19" s="19">
        <v>16</v>
      </c>
      <c r="O19" s="23">
        <v>1</v>
      </c>
      <c r="P19" s="19" t="s">
        <v>53</v>
      </c>
      <c r="Q19" s="23" t="s">
        <v>53</v>
      </c>
      <c r="R19" s="19" t="s">
        <v>53</v>
      </c>
      <c r="S19" s="24">
        <v>55</v>
      </c>
      <c r="T19" s="25">
        <v>40</v>
      </c>
      <c r="U19" s="27">
        <v>95</v>
      </c>
      <c r="V19" s="26">
        <f t="shared" si="0"/>
        <v>95</v>
      </c>
      <c r="W19" s="19">
        <f t="shared" si="1"/>
        <v>95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263</v>
      </c>
      <c r="D34" s="19">
        <f t="shared" si="2"/>
        <v>261</v>
      </c>
      <c r="E34" s="19">
        <f t="shared" si="2"/>
        <v>46009</v>
      </c>
      <c r="F34" s="19">
        <f t="shared" si="2"/>
        <v>12185</v>
      </c>
      <c r="G34" s="19">
        <f t="shared" si="2"/>
        <v>8809</v>
      </c>
      <c r="H34" s="19">
        <f t="shared" si="2"/>
        <v>9353</v>
      </c>
      <c r="I34" s="19">
        <f t="shared" si="2"/>
        <v>20621</v>
      </c>
      <c r="J34" s="19">
        <f t="shared" si="2"/>
        <v>21511</v>
      </c>
      <c r="K34" s="19">
        <f t="shared" si="2"/>
        <v>15074</v>
      </c>
      <c r="L34" s="19">
        <f t="shared" si="2"/>
        <v>6170</v>
      </c>
      <c r="M34" s="19">
        <f t="shared" si="2"/>
        <v>2100</v>
      </c>
      <c r="N34" s="19">
        <f t="shared" si="2"/>
        <v>990</v>
      </c>
      <c r="O34" s="19">
        <f t="shared" si="2"/>
        <v>451</v>
      </c>
      <c r="P34" s="19">
        <f t="shared" si="2"/>
        <v>315</v>
      </c>
      <c r="Q34" s="19">
        <f t="shared" si="2"/>
        <v>409</v>
      </c>
      <c r="R34" s="19">
        <f t="shared" si="2"/>
        <v>727</v>
      </c>
      <c r="S34" s="19">
        <f t="shared" si="2"/>
        <v>46490</v>
      </c>
      <c r="T34" s="19">
        <f t="shared" si="2"/>
        <v>40041</v>
      </c>
      <c r="U34" s="19">
        <f t="shared" si="2"/>
        <v>86531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02" priority="2">
      <formula>$W2=$U2</formula>
    </cfRule>
  </conditionalFormatting>
  <conditionalFormatting sqref="V2:V33">
    <cfRule type="expression" dxfId="101" priority="3">
      <formula>$V2=U2</formula>
    </cfRule>
  </conditionalFormatting>
  <conditionalFormatting sqref="C34:U34">
    <cfRule type="expression" dxfId="100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88"/>
  <sheetViews>
    <sheetView topLeftCell="C1" zoomScale="85" zoomScaleNormal="85" workbookViewId="0">
      <selection activeCell="P10" sqref="P10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3671</v>
      </c>
      <c r="F2" s="22">
        <v>343</v>
      </c>
      <c r="G2" s="23">
        <v>1</v>
      </c>
      <c r="H2" s="19">
        <v>10</v>
      </c>
      <c r="I2" s="23">
        <v>261</v>
      </c>
      <c r="J2" s="19">
        <v>523</v>
      </c>
      <c r="K2" s="23">
        <v>101</v>
      </c>
      <c r="L2" s="19">
        <v>65</v>
      </c>
      <c r="M2" s="23">
        <v>317</v>
      </c>
      <c r="N2" s="19">
        <v>96</v>
      </c>
      <c r="O2" s="23">
        <v>8</v>
      </c>
      <c r="P2" s="19">
        <v>7</v>
      </c>
      <c r="Q2" s="23">
        <v>4</v>
      </c>
      <c r="R2" s="19">
        <v>6</v>
      </c>
      <c r="S2" s="24">
        <v>746</v>
      </c>
      <c r="T2" s="25">
        <v>653</v>
      </c>
      <c r="U2" s="19">
        <v>1399</v>
      </c>
      <c r="V2" s="26">
        <f>SUM(S2:T2)</f>
        <v>1399</v>
      </c>
      <c r="W2" s="19">
        <f>SUM(G2:R2)</f>
        <v>1399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3318</v>
      </c>
      <c r="F3" s="21">
        <v>146</v>
      </c>
      <c r="G3" s="23" t="s">
        <v>53</v>
      </c>
      <c r="H3" s="19">
        <v>3</v>
      </c>
      <c r="I3" s="23">
        <v>29</v>
      </c>
      <c r="J3" s="19">
        <v>33</v>
      </c>
      <c r="K3" s="23">
        <v>9</v>
      </c>
      <c r="L3" s="19">
        <v>83</v>
      </c>
      <c r="M3" s="23">
        <v>217</v>
      </c>
      <c r="N3" s="19">
        <v>110</v>
      </c>
      <c r="O3" s="23">
        <v>67</v>
      </c>
      <c r="P3" s="19">
        <v>5</v>
      </c>
      <c r="Q3" s="23">
        <v>11</v>
      </c>
      <c r="R3" s="19">
        <v>66</v>
      </c>
      <c r="S3" s="24">
        <v>319</v>
      </c>
      <c r="T3" s="25">
        <v>314</v>
      </c>
      <c r="U3" s="19">
        <v>633</v>
      </c>
      <c r="V3" s="26">
        <f t="shared" ref="V3:V33" si="0">SUM(S3:T3)</f>
        <v>633</v>
      </c>
      <c r="W3" s="19">
        <f t="shared" ref="W3:W32" si="1">SUM(G3:R3)</f>
        <v>633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5595</v>
      </c>
      <c r="F4" s="21">
        <v>253</v>
      </c>
      <c r="G4" s="23">
        <v>7</v>
      </c>
      <c r="H4" s="19">
        <v>9</v>
      </c>
      <c r="I4" s="23">
        <v>242</v>
      </c>
      <c r="J4" s="19">
        <v>256</v>
      </c>
      <c r="K4" s="23">
        <v>117</v>
      </c>
      <c r="L4" s="19">
        <v>157</v>
      </c>
      <c r="M4" s="23">
        <v>402</v>
      </c>
      <c r="N4" s="19">
        <v>80</v>
      </c>
      <c r="O4" s="23">
        <v>45</v>
      </c>
      <c r="P4" s="19">
        <v>46</v>
      </c>
      <c r="Q4" s="23">
        <v>16</v>
      </c>
      <c r="R4" s="19">
        <v>7</v>
      </c>
      <c r="S4" s="24">
        <v>692</v>
      </c>
      <c r="T4" s="25">
        <v>692</v>
      </c>
      <c r="U4" s="19">
        <v>1384</v>
      </c>
      <c r="V4" s="26">
        <f t="shared" si="0"/>
        <v>1384</v>
      </c>
      <c r="W4" s="19">
        <f t="shared" si="1"/>
        <v>1384</v>
      </c>
    </row>
    <row r="5" spans="1:32" x14ac:dyDescent="0.3">
      <c r="A5" s="19"/>
      <c r="B5" s="19" t="s">
        <v>5</v>
      </c>
      <c r="C5" s="20">
        <v>33</v>
      </c>
      <c r="D5" s="20">
        <v>31</v>
      </c>
      <c r="E5" s="21">
        <v>8471</v>
      </c>
      <c r="F5" s="21">
        <v>965</v>
      </c>
      <c r="G5" s="23">
        <v>59</v>
      </c>
      <c r="H5" s="19">
        <v>101</v>
      </c>
      <c r="I5" s="23">
        <v>444</v>
      </c>
      <c r="J5" s="19">
        <v>311</v>
      </c>
      <c r="K5" s="23">
        <v>90</v>
      </c>
      <c r="L5" s="19">
        <v>209</v>
      </c>
      <c r="M5" s="23">
        <v>220</v>
      </c>
      <c r="N5" s="19">
        <v>47</v>
      </c>
      <c r="O5" s="23">
        <v>51</v>
      </c>
      <c r="P5" s="19">
        <v>35</v>
      </c>
      <c r="Q5" s="23">
        <v>22</v>
      </c>
      <c r="R5" s="19">
        <v>156</v>
      </c>
      <c r="S5" s="24">
        <v>925</v>
      </c>
      <c r="T5" s="25">
        <v>820</v>
      </c>
      <c r="U5" s="19">
        <v>1745</v>
      </c>
      <c r="V5" s="26">
        <f t="shared" si="0"/>
        <v>1745</v>
      </c>
      <c r="W5" s="19">
        <f t="shared" si="1"/>
        <v>1745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2388</v>
      </c>
      <c r="F6" s="21">
        <v>371</v>
      </c>
      <c r="G6" s="23">
        <v>29</v>
      </c>
      <c r="H6" s="19">
        <v>45</v>
      </c>
      <c r="I6" s="23">
        <v>359</v>
      </c>
      <c r="J6" s="19">
        <v>323</v>
      </c>
      <c r="K6" s="23">
        <v>114</v>
      </c>
      <c r="L6" s="19">
        <v>61</v>
      </c>
      <c r="M6" s="23">
        <v>74</v>
      </c>
      <c r="N6" s="19">
        <v>32</v>
      </c>
      <c r="O6" s="23">
        <v>18</v>
      </c>
      <c r="P6" s="19">
        <v>20</v>
      </c>
      <c r="Q6" s="23">
        <v>33</v>
      </c>
      <c r="R6" s="19">
        <v>41</v>
      </c>
      <c r="S6" s="24">
        <v>644</v>
      </c>
      <c r="T6" s="25">
        <v>505</v>
      </c>
      <c r="U6" s="19">
        <v>1149</v>
      </c>
      <c r="V6" s="26">
        <f t="shared" si="0"/>
        <v>1149</v>
      </c>
      <c r="W6" s="19">
        <f t="shared" si="1"/>
        <v>1149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1453</v>
      </c>
      <c r="F7" s="22">
        <v>514</v>
      </c>
      <c r="G7" s="23">
        <v>44</v>
      </c>
      <c r="H7" s="19">
        <v>87</v>
      </c>
      <c r="I7" s="23">
        <v>534</v>
      </c>
      <c r="J7" s="19">
        <v>282</v>
      </c>
      <c r="K7" s="23">
        <v>145</v>
      </c>
      <c r="L7" s="19">
        <v>60</v>
      </c>
      <c r="M7" s="23">
        <v>40</v>
      </c>
      <c r="N7" s="19">
        <v>23</v>
      </c>
      <c r="O7" s="23">
        <v>18</v>
      </c>
      <c r="P7" s="19">
        <v>22</v>
      </c>
      <c r="Q7" s="23">
        <v>16</v>
      </c>
      <c r="R7" s="19">
        <v>34</v>
      </c>
      <c r="S7" s="24">
        <v>797</v>
      </c>
      <c r="T7" s="25">
        <v>508</v>
      </c>
      <c r="U7" s="19">
        <v>1305</v>
      </c>
      <c r="V7" s="26">
        <f t="shared" si="0"/>
        <v>1305</v>
      </c>
      <c r="W7" s="19">
        <f t="shared" si="1"/>
        <v>1305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52</v>
      </c>
      <c r="D9" s="20">
        <v>48</v>
      </c>
      <c r="E9" s="21">
        <v>5109</v>
      </c>
      <c r="F9" s="21">
        <v>904</v>
      </c>
      <c r="G9" s="23">
        <v>93</v>
      </c>
      <c r="H9" s="19">
        <v>71</v>
      </c>
      <c r="I9" s="23">
        <v>458</v>
      </c>
      <c r="J9" s="19">
        <v>511</v>
      </c>
      <c r="K9" s="23">
        <v>253</v>
      </c>
      <c r="L9" s="19">
        <v>117</v>
      </c>
      <c r="M9" s="23">
        <v>154</v>
      </c>
      <c r="N9" s="19">
        <v>61</v>
      </c>
      <c r="O9" s="23">
        <v>21</v>
      </c>
      <c r="P9" s="19">
        <v>20</v>
      </c>
      <c r="Q9" s="23">
        <v>56</v>
      </c>
      <c r="R9" s="19">
        <v>218</v>
      </c>
      <c r="S9" s="24">
        <v>1250</v>
      </c>
      <c r="T9" s="25">
        <v>783</v>
      </c>
      <c r="U9" s="19">
        <v>2033</v>
      </c>
      <c r="V9" s="26">
        <f t="shared" si="0"/>
        <v>2033</v>
      </c>
      <c r="W9" s="19">
        <f t="shared" si="1"/>
        <v>2033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63</v>
      </c>
      <c r="H10" s="19">
        <v>112</v>
      </c>
      <c r="I10" s="23">
        <v>489</v>
      </c>
      <c r="J10" s="19">
        <v>488</v>
      </c>
      <c r="K10" s="23">
        <v>300</v>
      </c>
      <c r="L10" s="19">
        <v>188</v>
      </c>
      <c r="M10" s="23">
        <v>119</v>
      </c>
      <c r="N10" s="19">
        <v>26</v>
      </c>
      <c r="O10" s="23">
        <v>35</v>
      </c>
      <c r="P10" s="19">
        <v>41</v>
      </c>
      <c r="Q10" s="23">
        <v>74</v>
      </c>
      <c r="R10" s="19">
        <v>87</v>
      </c>
      <c r="S10" s="24">
        <v>1397</v>
      </c>
      <c r="T10" s="25">
        <v>625</v>
      </c>
      <c r="U10" s="19">
        <v>2022</v>
      </c>
      <c r="V10" s="26">
        <f t="shared" si="0"/>
        <v>2022</v>
      </c>
      <c r="W10" s="19">
        <f t="shared" si="1"/>
        <v>2022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29</v>
      </c>
      <c r="E11" s="21">
        <v>3420</v>
      </c>
      <c r="F11" s="21">
        <v>349</v>
      </c>
      <c r="G11" s="23">
        <v>10</v>
      </c>
      <c r="H11" s="19" t="s">
        <v>53</v>
      </c>
      <c r="I11" s="23">
        <v>217</v>
      </c>
      <c r="J11" s="19">
        <v>234</v>
      </c>
      <c r="K11" s="23">
        <v>145</v>
      </c>
      <c r="L11" s="19">
        <v>46</v>
      </c>
      <c r="M11" s="23">
        <v>8</v>
      </c>
      <c r="N11" s="19">
        <v>13</v>
      </c>
      <c r="O11" s="23">
        <v>16</v>
      </c>
      <c r="P11" s="19">
        <v>86</v>
      </c>
      <c r="Q11" s="23">
        <v>799</v>
      </c>
      <c r="R11" s="19">
        <v>371</v>
      </c>
      <c r="S11" s="24">
        <v>1016</v>
      </c>
      <c r="T11" s="25">
        <v>929</v>
      </c>
      <c r="U11" s="19">
        <v>1945</v>
      </c>
      <c r="V11" s="26">
        <f t="shared" si="0"/>
        <v>1945</v>
      </c>
      <c r="W11" s="19">
        <f t="shared" si="1"/>
        <v>1945</v>
      </c>
      <c r="AB11" s="3"/>
      <c r="AC11" s="3"/>
    </row>
    <row r="12" spans="1:32" x14ac:dyDescent="0.3">
      <c r="A12" s="19"/>
      <c r="B12" s="19" t="s">
        <v>12</v>
      </c>
      <c r="C12" s="20">
        <v>28</v>
      </c>
      <c r="D12" s="20">
        <v>28</v>
      </c>
      <c r="E12" s="21">
        <v>3673</v>
      </c>
      <c r="F12" s="21">
        <v>274</v>
      </c>
      <c r="G12" s="23" t="s">
        <v>53</v>
      </c>
      <c r="H12" s="19">
        <v>3</v>
      </c>
      <c r="I12" s="23">
        <v>27</v>
      </c>
      <c r="J12" s="19">
        <v>14</v>
      </c>
      <c r="K12" s="23">
        <v>4</v>
      </c>
      <c r="L12" s="19">
        <v>20</v>
      </c>
      <c r="M12" s="23">
        <v>56</v>
      </c>
      <c r="N12" s="19">
        <v>64</v>
      </c>
      <c r="O12" s="23">
        <v>33</v>
      </c>
      <c r="P12" s="19">
        <v>276</v>
      </c>
      <c r="Q12" s="23">
        <v>579</v>
      </c>
      <c r="R12" s="19">
        <v>149</v>
      </c>
      <c r="S12" s="24">
        <v>614</v>
      </c>
      <c r="T12" s="25">
        <v>611</v>
      </c>
      <c r="U12" s="19">
        <v>1225</v>
      </c>
      <c r="V12" s="26">
        <f t="shared" si="0"/>
        <v>1225</v>
      </c>
      <c r="W12" s="19">
        <f t="shared" si="1"/>
        <v>1225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4897</v>
      </c>
      <c r="F13" s="22">
        <v>1012</v>
      </c>
      <c r="G13" s="23">
        <v>210</v>
      </c>
      <c r="H13" s="19">
        <v>378</v>
      </c>
      <c r="I13" s="23">
        <v>1454</v>
      </c>
      <c r="J13" s="19">
        <v>1127</v>
      </c>
      <c r="K13" s="23">
        <v>867</v>
      </c>
      <c r="L13" s="19">
        <v>86</v>
      </c>
      <c r="M13" s="23">
        <v>20</v>
      </c>
      <c r="N13" s="19">
        <v>1</v>
      </c>
      <c r="O13" s="23">
        <v>13</v>
      </c>
      <c r="P13" s="19">
        <v>173</v>
      </c>
      <c r="Q13" s="23">
        <v>751</v>
      </c>
      <c r="R13" s="19">
        <v>2019</v>
      </c>
      <c r="S13" s="24">
        <v>3766</v>
      </c>
      <c r="T13" s="25">
        <v>3333</v>
      </c>
      <c r="U13" s="19">
        <v>7099</v>
      </c>
      <c r="V13" s="26">
        <f t="shared" si="0"/>
        <v>7099</v>
      </c>
      <c r="W13" s="19">
        <f t="shared" si="1"/>
        <v>7099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3442</v>
      </c>
      <c r="F14" s="21">
        <v>787</v>
      </c>
      <c r="G14" s="23">
        <v>198</v>
      </c>
      <c r="H14" s="19">
        <v>233</v>
      </c>
      <c r="I14" s="23">
        <v>758</v>
      </c>
      <c r="J14" s="19">
        <v>539</v>
      </c>
      <c r="K14" s="23">
        <v>343</v>
      </c>
      <c r="L14" s="19">
        <v>64</v>
      </c>
      <c r="M14" s="23">
        <v>24</v>
      </c>
      <c r="N14" s="19">
        <v>18</v>
      </c>
      <c r="O14" s="23">
        <v>1</v>
      </c>
      <c r="P14" s="19">
        <v>3</v>
      </c>
      <c r="Q14" s="23">
        <v>133</v>
      </c>
      <c r="R14" s="19">
        <v>442</v>
      </c>
      <c r="S14" s="24">
        <v>1513</v>
      </c>
      <c r="T14" s="25">
        <v>1243</v>
      </c>
      <c r="U14" s="27">
        <v>2756</v>
      </c>
      <c r="V14" s="26">
        <f t="shared" si="0"/>
        <v>2756</v>
      </c>
      <c r="W14" s="19">
        <f t="shared" si="1"/>
        <v>2756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>
        <v>5</v>
      </c>
      <c r="D19" s="20">
        <v>1</v>
      </c>
      <c r="E19" s="21">
        <v>571</v>
      </c>
      <c r="F19" s="21">
        <v>2</v>
      </c>
      <c r="G19" s="23" t="s">
        <v>53</v>
      </c>
      <c r="H19" s="19" t="s">
        <v>53</v>
      </c>
      <c r="I19" s="23">
        <v>1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>
        <v>4</v>
      </c>
      <c r="P19" s="19" t="s">
        <v>53</v>
      </c>
      <c r="Q19" s="23" t="s">
        <v>53</v>
      </c>
      <c r="R19" s="19" t="s">
        <v>53</v>
      </c>
      <c r="S19" s="24">
        <v>2</v>
      </c>
      <c r="T19" s="25">
        <v>3</v>
      </c>
      <c r="U19" s="27">
        <v>5</v>
      </c>
      <c r="V19" s="26">
        <f t="shared" si="0"/>
        <v>5</v>
      </c>
      <c r="W19" s="19">
        <f t="shared" si="1"/>
        <v>5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264</v>
      </c>
      <c r="D34" s="19">
        <f t="shared" si="2"/>
        <v>253</v>
      </c>
      <c r="E34" s="19">
        <f t="shared" si="2"/>
        <v>46009</v>
      </c>
      <c r="F34" s="19">
        <f t="shared" si="2"/>
        <v>5921</v>
      </c>
      <c r="G34" s="19">
        <f t="shared" si="2"/>
        <v>714</v>
      </c>
      <c r="H34" s="19">
        <f t="shared" si="2"/>
        <v>1052</v>
      </c>
      <c r="I34" s="19">
        <f t="shared" si="2"/>
        <v>5273</v>
      </c>
      <c r="J34" s="19">
        <f t="shared" si="2"/>
        <v>4641</v>
      </c>
      <c r="K34" s="19">
        <f t="shared" si="2"/>
        <v>2488</v>
      </c>
      <c r="L34" s="19">
        <f t="shared" si="2"/>
        <v>1156</v>
      </c>
      <c r="M34" s="19">
        <f t="shared" si="2"/>
        <v>1651</v>
      </c>
      <c r="N34" s="19">
        <f t="shared" si="2"/>
        <v>571</v>
      </c>
      <c r="O34" s="19">
        <f t="shared" si="2"/>
        <v>330</v>
      </c>
      <c r="P34" s="19">
        <f t="shared" si="2"/>
        <v>734</v>
      </c>
      <c r="Q34" s="19">
        <f t="shared" si="2"/>
        <v>2494</v>
      </c>
      <c r="R34" s="19">
        <f t="shared" si="2"/>
        <v>3596</v>
      </c>
      <c r="S34" s="19">
        <f t="shared" si="2"/>
        <v>13681</v>
      </c>
      <c r="T34" s="19">
        <f t="shared" si="2"/>
        <v>11019</v>
      </c>
      <c r="U34" s="19">
        <f t="shared" si="2"/>
        <v>24700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99" priority="2">
      <formula>$W2=$U2</formula>
    </cfRule>
  </conditionalFormatting>
  <conditionalFormatting sqref="V2:V33">
    <cfRule type="expression" dxfId="98" priority="3">
      <formula>$V2=U2</formula>
    </cfRule>
  </conditionalFormatting>
  <conditionalFormatting sqref="C34:U34">
    <cfRule type="expression" dxfId="97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="70" zoomScaleNormal="70" workbookViewId="0">
      <selection activeCell="Q23" sqref="Q2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22</v>
      </c>
      <c r="D2" s="20">
        <v>22</v>
      </c>
      <c r="E2" s="21">
        <v>3667</v>
      </c>
      <c r="F2" s="22">
        <v>567</v>
      </c>
      <c r="G2" s="23">
        <v>39</v>
      </c>
      <c r="H2" s="19">
        <v>553</v>
      </c>
      <c r="I2" s="23">
        <v>1288</v>
      </c>
      <c r="J2" s="19">
        <v>599</v>
      </c>
      <c r="K2" s="23">
        <v>158</v>
      </c>
      <c r="L2" s="19">
        <v>25</v>
      </c>
      <c r="M2" s="23">
        <v>12</v>
      </c>
      <c r="N2" s="19">
        <v>34</v>
      </c>
      <c r="O2" s="23">
        <v>19</v>
      </c>
      <c r="P2" s="19">
        <v>58</v>
      </c>
      <c r="Q2" s="23">
        <v>160</v>
      </c>
      <c r="R2" s="19">
        <v>447</v>
      </c>
      <c r="S2" s="24">
        <v>1817</v>
      </c>
      <c r="T2" s="25">
        <v>1575</v>
      </c>
      <c r="U2" s="19">
        <v>3392</v>
      </c>
      <c r="V2" s="26">
        <f>SUM(S2:T2)</f>
        <v>3392</v>
      </c>
      <c r="W2" s="19">
        <f>SUM(G2:R2)</f>
        <v>3392</v>
      </c>
    </row>
    <row r="3" spans="1:32" x14ac:dyDescent="0.3">
      <c r="A3" s="19"/>
      <c r="B3" s="19" t="s">
        <v>3</v>
      </c>
      <c r="C3" s="20">
        <v>9</v>
      </c>
      <c r="D3" s="20">
        <v>9</v>
      </c>
      <c r="E3" s="21">
        <v>3275</v>
      </c>
      <c r="F3" s="21">
        <v>233</v>
      </c>
      <c r="G3" s="23">
        <v>9</v>
      </c>
      <c r="H3" s="19">
        <v>146</v>
      </c>
      <c r="I3" s="23">
        <v>591</v>
      </c>
      <c r="J3" s="19">
        <v>266</v>
      </c>
      <c r="K3" s="23">
        <v>22</v>
      </c>
      <c r="L3" s="19">
        <v>1</v>
      </c>
      <c r="M3" s="23">
        <v>2</v>
      </c>
      <c r="N3" s="19">
        <v>1</v>
      </c>
      <c r="O3" s="23">
        <v>1</v>
      </c>
      <c r="P3" s="19" t="s">
        <v>53</v>
      </c>
      <c r="Q3" s="23">
        <v>42</v>
      </c>
      <c r="R3" s="19">
        <v>183</v>
      </c>
      <c r="S3" s="24">
        <v>642</v>
      </c>
      <c r="T3" s="25">
        <v>622</v>
      </c>
      <c r="U3" s="19">
        <v>1264</v>
      </c>
      <c r="V3" s="26">
        <f t="shared" ref="V3:V33" si="0">SUM(S3:T3)</f>
        <v>1264</v>
      </c>
      <c r="W3" s="19">
        <f>SUM(G3:R3)</f>
        <v>1264</v>
      </c>
    </row>
    <row r="4" spans="1:32" x14ac:dyDescent="0.3">
      <c r="A4" s="19"/>
      <c r="B4" s="19" t="s">
        <v>4</v>
      </c>
      <c r="C4" s="20">
        <v>13</v>
      </c>
      <c r="D4" s="20">
        <v>13</v>
      </c>
      <c r="E4" s="21">
        <v>5549</v>
      </c>
      <c r="F4" s="21">
        <v>321</v>
      </c>
      <c r="G4" s="23">
        <v>43</v>
      </c>
      <c r="H4" s="19">
        <v>300</v>
      </c>
      <c r="I4" s="23">
        <v>622</v>
      </c>
      <c r="J4" s="19">
        <v>190</v>
      </c>
      <c r="K4" s="23">
        <v>51</v>
      </c>
      <c r="L4" s="19">
        <v>6</v>
      </c>
      <c r="M4" s="23">
        <v>7</v>
      </c>
      <c r="N4" s="19">
        <v>1</v>
      </c>
      <c r="O4" s="23">
        <v>20</v>
      </c>
      <c r="P4" s="19">
        <v>32</v>
      </c>
      <c r="Q4" s="23">
        <v>17</v>
      </c>
      <c r="R4" s="19">
        <v>89</v>
      </c>
      <c r="S4" s="24">
        <v>742</v>
      </c>
      <c r="T4" s="25">
        <v>636</v>
      </c>
      <c r="U4" s="19">
        <v>1378</v>
      </c>
      <c r="V4" s="26">
        <f t="shared" si="0"/>
        <v>1378</v>
      </c>
      <c r="W4" s="19">
        <f t="shared" ref="W4:W33" si="1">SUM(G4:R4)</f>
        <v>1378</v>
      </c>
    </row>
    <row r="5" spans="1:32" x14ac:dyDescent="0.3">
      <c r="A5" s="19"/>
      <c r="B5" s="19" t="s">
        <v>5</v>
      </c>
      <c r="C5" s="20">
        <v>32</v>
      </c>
      <c r="D5" s="20">
        <v>32</v>
      </c>
      <c r="E5" s="21">
        <v>15089</v>
      </c>
      <c r="F5" s="21">
        <v>1454</v>
      </c>
      <c r="G5" s="23">
        <v>590</v>
      </c>
      <c r="H5" s="19">
        <v>1161</v>
      </c>
      <c r="I5" s="23">
        <v>1398</v>
      </c>
      <c r="J5" s="19">
        <v>599</v>
      </c>
      <c r="K5" s="23">
        <v>173</v>
      </c>
      <c r="L5" s="19">
        <v>33</v>
      </c>
      <c r="M5" s="23">
        <v>17</v>
      </c>
      <c r="N5" s="19">
        <v>19</v>
      </c>
      <c r="O5" s="23">
        <v>9</v>
      </c>
      <c r="P5" s="19">
        <v>106</v>
      </c>
      <c r="Q5" s="23">
        <v>366</v>
      </c>
      <c r="R5" s="19">
        <v>790</v>
      </c>
      <c r="S5" s="24">
        <v>2712</v>
      </c>
      <c r="T5" s="25">
        <v>2549</v>
      </c>
      <c r="U5" s="19">
        <v>5261</v>
      </c>
      <c r="V5" s="26">
        <f t="shared" si="0"/>
        <v>5261</v>
      </c>
      <c r="W5" s="19">
        <f t="shared" si="1"/>
        <v>5261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0">
        <v>2894</v>
      </c>
      <c r="F6" s="20">
        <v>458</v>
      </c>
      <c r="G6" s="20">
        <v>125</v>
      </c>
      <c r="H6" s="20">
        <v>290</v>
      </c>
      <c r="I6" s="20">
        <v>408</v>
      </c>
      <c r="J6" s="20">
        <v>241</v>
      </c>
      <c r="K6" s="20">
        <v>34</v>
      </c>
      <c r="L6" s="20">
        <v>31</v>
      </c>
      <c r="M6" s="23">
        <v>23</v>
      </c>
      <c r="N6" s="19">
        <v>23</v>
      </c>
      <c r="O6" s="23">
        <v>52</v>
      </c>
      <c r="P6" s="19">
        <v>235</v>
      </c>
      <c r="Q6" s="23">
        <v>202</v>
      </c>
      <c r="R6" s="19">
        <v>232</v>
      </c>
      <c r="S6" s="24">
        <v>1056</v>
      </c>
      <c r="T6" s="25">
        <v>840</v>
      </c>
      <c r="U6" s="19">
        <v>1896</v>
      </c>
      <c r="V6" s="26">
        <f t="shared" si="0"/>
        <v>1896</v>
      </c>
      <c r="W6" s="19">
        <f t="shared" si="1"/>
        <v>1896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8</v>
      </c>
      <c r="D7" s="20">
        <v>8</v>
      </c>
      <c r="E7" s="21">
        <v>1496</v>
      </c>
      <c r="F7" s="22">
        <v>480</v>
      </c>
      <c r="G7" s="23">
        <v>445</v>
      </c>
      <c r="H7" s="19">
        <v>550</v>
      </c>
      <c r="I7" s="23">
        <v>431</v>
      </c>
      <c r="J7" s="19">
        <v>104</v>
      </c>
      <c r="K7" s="23">
        <v>76</v>
      </c>
      <c r="L7" s="19">
        <v>50</v>
      </c>
      <c r="M7" s="23">
        <v>41</v>
      </c>
      <c r="N7" s="19">
        <v>37</v>
      </c>
      <c r="O7" s="23">
        <v>56</v>
      </c>
      <c r="P7" s="19">
        <v>277</v>
      </c>
      <c r="Q7" s="23">
        <v>255</v>
      </c>
      <c r="R7" s="19">
        <v>552</v>
      </c>
      <c r="S7" s="24">
        <v>1553</v>
      </c>
      <c r="T7" s="25">
        <v>1321</v>
      </c>
      <c r="U7" s="19">
        <v>2874</v>
      </c>
      <c r="V7" s="26">
        <f t="shared" si="0"/>
        <v>2874</v>
      </c>
      <c r="W7" s="19">
        <f t="shared" si="1"/>
        <v>2874</v>
      </c>
      <c r="AD7" s="3"/>
      <c r="AE7" s="3"/>
    </row>
    <row r="8" spans="1:32" x14ac:dyDescent="0.3">
      <c r="A8" s="19"/>
      <c r="B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>
        <f t="shared" si="1"/>
        <v>0</v>
      </c>
      <c r="AD8" s="3"/>
      <c r="AE8" s="3"/>
    </row>
    <row r="9" spans="1:32" x14ac:dyDescent="0.3">
      <c r="A9" s="19" t="s">
        <v>8</v>
      </c>
      <c r="B9" s="19" t="s">
        <v>9</v>
      </c>
      <c r="C9" s="20">
        <v>40</v>
      </c>
      <c r="D9" s="20">
        <v>40</v>
      </c>
      <c r="E9" s="21">
        <v>5585</v>
      </c>
      <c r="F9" s="21">
        <v>1209</v>
      </c>
      <c r="G9" s="23">
        <v>1216</v>
      </c>
      <c r="H9" s="19">
        <v>1293</v>
      </c>
      <c r="I9" s="23">
        <v>1456</v>
      </c>
      <c r="J9" s="19">
        <v>361</v>
      </c>
      <c r="K9" s="23">
        <v>150</v>
      </c>
      <c r="L9" s="19">
        <v>60</v>
      </c>
      <c r="M9" s="23">
        <v>46</v>
      </c>
      <c r="N9" s="19">
        <v>101</v>
      </c>
      <c r="O9" s="23">
        <v>129</v>
      </c>
      <c r="P9" s="19">
        <v>292</v>
      </c>
      <c r="Q9" s="23">
        <v>361</v>
      </c>
      <c r="R9" s="19">
        <v>1617</v>
      </c>
      <c r="S9" s="24">
        <v>3929</v>
      </c>
      <c r="T9" s="25">
        <v>3153</v>
      </c>
      <c r="U9" s="19">
        <v>7082</v>
      </c>
      <c r="V9" s="26">
        <f t="shared" si="0"/>
        <v>7082</v>
      </c>
      <c r="W9" s="19">
        <f t="shared" si="1"/>
        <v>7082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34</v>
      </c>
      <c r="D11" s="20">
        <v>34</v>
      </c>
      <c r="E11" s="21">
        <v>3038</v>
      </c>
      <c r="F11" s="21">
        <v>1267</v>
      </c>
      <c r="G11" s="23">
        <v>944</v>
      </c>
      <c r="H11" s="19">
        <v>1256</v>
      </c>
      <c r="I11" s="23">
        <v>1732</v>
      </c>
      <c r="J11" s="19">
        <v>3405</v>
      </c>
      <c r="K11" s="23">
        <v>1087</v>
      </c>
      <c r="L11" s="19">
        <v>58</v>
      </c>
      <c r="M11" s="23">
        <v>2</v>
      </c>
      <c r="N11" s="19">
        <v>5</v>
      </c>
      <c r="O11" s="23">
        <v>18</v>
      </c>
      <c r="P11" s="19">
        <v>449</v>
      </c>
      <c r="Q11" s="23">
        <v>1956</v>
      </c>
      <c r="R11" s="19">
        <v>3649</v>
      </c>
      <c r="S11" s="24">
        <v>7302</v>
      </c>
      <c r="T11" s="25">
        <v>7259</v>
      </c>
      <c r="U11" s="19">
        <v>14561</v>
      </c>
      <c r="V11" s="26">
        <f t="shared" si="0"/>
        <v>14561</v>
      </c>
      <c r="W11" s="19">
        <f t="shared" si="1"/>
        <v>14561</v>
      </c>
      <c r="AB11" s="3"/>
      <c r="AC11" s="3"/>
    </row>
    <row r="12" spans="1:32" x14ac:dyDescent="0.3">
      <c r="A12" s="19"/>
      <c r="B12" s="19" t="s">
        <v>12</v>
      </c>
      <c r="C12" s="20">
        <v>28</v>
      </c>
      <c r="D12" s="20">
        <v>28</v>
      </c>
      <c r="E12" s="21">
        <v>3561</v>
      </c>
      <c r="F12" s="21">
        <v>668</v>
      </c>
      <c r="G12" s="23">
        <v>41</v>
      </c>
      <c r="H12" s="19">
        <v>261</v>
      </c>
      <c r="I12" s="23">
        <v>531</v>
      </c>
      <c r="J12" s="19">
        <v>845</v>
      </c>
      <c r="K12" s="23">
        <v>193</v>
      </c>
      <c r="L12" s="19">
        <v>57</v>
      </c>
      <c r="M12" s="34">
        <v>13</v>
      </c>
      <c r="N12" s="19">
        <v>94</v>
      </c>
      <c r="O12" s="23">
        <v>94</v>
      </c>
      <c r="P12" s="19">
        <v>148</v>
      </c>
      <c r="Q12" s="23">
        <v>946</v>
      </c>
      <c r="R12" s="19">
        <v>1129</v>
      </c>
      <c r="S12" s="24">
        <v>2367</v>
      </c>
      <c r="T12" s="25">
        <v>1985</v>
      </c>
      <c r="U12" s="19">
        <v>4352</v>
      </c>
      <c r="V12" s="26">
        <f t="shared" si="0"/>
        <v>4352</v>
      </c>
      <c r="W12" s="19">
        <f t="shared" si="1"/>
        <v>4352</v>
      </c>
      <c r="AB12" s="3"/>
      <c r="AC12" s="3"/>
    </row>
    <row r="13" spans="1:32" x14ac:dyDescent="0.3">
      <c r="A13" s="19"/>
      <c r="B13" s="19" t="s">
        <v>13</v>
      </c>
      <c r="C13" s="20">
        <v>23</v>
      </c>
      <c r="D13" s="20">
        <v>23</v>
      </c>
      <c r="E13" s="21">
        <v>4832</v>
      </c>
      <c r="F13" s="21">
        <v>950</v>
      </c>
      <c r="G13" s="23">
        <v>1119</v>
      </c>
      <c r="H13" s="19">
        <v>996</v>
      </c>
      <c r="I13" s="23">
        <v>755</v>
      </c>
      <c r="J13" s="19">
        <v>583</v>
      </c>
      <c r="K13" s="23">
        <v>193</v>
      </c>
      <c r="L13" s="19">
        <v>18</v>
      </c>
      <c r="M13" s="23">
        <v>4</v>
      </c>
      <c r="N13" s="19">
        <v>2</v>
      </c>
      <c r="O13" s="23">
        <v>4</v>
      </c>
      <c r="P13" s="19">
        <v>242</v>
      </c>
      <c r="Q13" s="23">
        <v>701</v>
      </c>
      <c r="R13" s="19">
        <v>1803</v>
      </c>
      <c r="S13" s="24">
        <v>3436</v>
      </c>
      <c r="T13" s="25">
        <v>2984</v>
      </c>
      <c r="U13" s="19">
        <v>6420</v>
      </c>
      <c r="V13" s="26">
        <f t="shared" si="0"/>
        <v>6420</v>
      </c>
      <c r="W13" s="19">
        <f t="shared" si="1"/>
        <v>6420</v>
      </c>
      <c r="AB13" s="3"/>
      <c r="AC13" s="3"/>
    </row>
    <row r="14" spans="1:32" x14ac:dyDescent="0.3">
      <c r="A14" s="19"/>
      <c r="B14" s="19" t="s">
        <v>14</v>
      </c>
      <c r="C14" s="20">
        <v>17</v>
      </c>
      <c r="D14" s="20">
        <v>17</v>
      </c>
      <c r="E14" s="21">
        <v>2890</v>
      </c>
      <c r="F14" s="21">
        <v>1012</v>
      </c>
      <c r="G14" s="23">
        <v>466</v>
      </c>
      <c r="H14" s="19">
        <v>408</v>
      </c>
      <c r="I14" s="23">
        <v>350</v>
      </c>
      <c r="J14" s="19">
        <v>185</v>
      </c>
      <c r="K14" s="23">
        <v>167</v>
      </c>
      <c r="L14" s="19">
        <v>65</v>
      </c>
      <c r="M14" s="23">
        <v>49</v>
      </c>
      <c r="N14" s="19">
        <v>45</v>
      </c>
      <c r="O14" s="23">
        <v>30</v>
      </c>
      <c r="P14" s="19">
        <v>28</v>
      </c>
      <c r="Q14" s="23">
        <v>324</v>
      </c>
      <c r="R14" s="19">
        <v>707</v>
      </c>
      <c r="S14" s="24">
        <v>1612</v>
      </c>
      <c r="T14" s="25">
        <v>1212</v>
      </c>
      <c r="U14" s="27">
        <v>2824</v>
      </c>
      <c r="V14" s="26">
        <f t="shared" si="0"/>
        <v>2824</v>
      </c>
      <c r="W14" s="19">
        <f t="shared" si="1"/>
        <v>2824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>
        <f t="shared" si="0"/>
        <v>0</v>
      </c>
      <c r="W15" s="19">
        <f t="shared" si="1"/>
        <v>0</v>
      </c>
    </row>
    <row r="16" spans="1:32" x14ac:dyDescent="0.3">
      <c r="A16" s="19" t="s">
        <v>15</v>
      </c>
      <c r="B16" s="19" t="s">
        <v>15</v>
      </c>
      <c r="C16" s="20">
        <v>15</v>
      </c>
      <c r="D16" s="20">
        <v>15</v>
      </c>
      <c r="E16" s="21">
        <v>5241</v>
      </c>
      <c r="F16" s="21">
        <v>735</v>
      </c>
      <c r="G16" s="23">
        <v>226</v>
      </c>
      <c r="H16" s="19">
        <v>414</v>
      </c>
      <c r="I16" s="23">
        <v>345</v>
      </c>
      <c r="J16" s="19">
        <v>447</v>
      </c>
      <c r="K16" s="23">
        <v>343</v>
      </c>
      <c r="L16" s="19">
        <v>72</v>
      </c>
      <c r="M16" s="23">
        <v>4</v>
      </c>
      <c r="N16" s="19">
        <v>20</v>
      </c>
      <c r="O16" s="23">
        <v>47</v>
      </c>
      <c r="P16" s="19">
        <v>333</v>
      </c>
      <c r="Q16" s="23">
        <v>1062</v>
      </c>
      <c r="R16" s="19">
        <v>1306</v>
      </c>
      <c r="S16" s="24">
        <v>2440</v>
      </c>
      <c r="T16" s="25">
        <v>2179</v>
      </c>
      <c r="U16" s="27">
        <v>4619</v>
      </c>
      <c r="V16" s="26">
        <f t="shared" si="0"/>
        <v>4619</v>
      </c>
      <c r="W16" s="19">
        <f t="shared" si="1"/>
        <v>4619</v>
      </c>
    </row>
    <row r="17" spans="1:23" x14ac:dyDescent="0.3">
      <c r="A17" s="19"/>
      <c r="B17" s="19" t="s">
        <v>16</v>
      </c>
      <c r="C17" s="20">
        <v>17</v>
      </c>
      <c r="D17" s="20">
        <v>17</v>
      </c>
      <c r="E17" s="21">
        <v>6921</v>
      </c>
      <c r="F17" s="21">
        <v>877</v>
      </c>
      <c r="G17" s="23">
        <v>90</v>
      </c>
      <c r="H17" s="19">
        <v>775</v>
      </c>
      <c r="I17" s="23">
        <v>2082</v>
      </c>
      <c r="J17" s="19">
        <v>2321</v>
      </c>
      <c r="K17" s="23">
        <v>640</v>
      </c>
      <c r="L17" s="19">
        <v>123</v>
      </c>
      <c r="M17" s="23">
        <v>153</v>
      </c>
      <c r="N17" s="19">
        <v>43</v>
      </c>
      <c r="O17" s="23" t="s">
        <v>53</v>
      </c>
      <c r="P17" s="19">
        <v>26</v>
      </c>
      <c r="Q17" s="23">
        <v>149</v>
      </c>
      <c r="R17" s="19">
        <v>89</v>
      </c>
      <c r="S17" s="24">
        <v>3313</v>
      </c>
      <c r="T17" s="25">
        <v>3178</v>
      </c>
      <c r="U17" s="27">
        <v>6491</v>
      </c>
      <c r="V17" s="26">
        <f t="shared" si="0"/>
        <v>6491</v>
      </c>
      <c r="W17" s="19">
        <f t="shared" si="1"/>
        <v>6491</v>
      </c>
    </row>
    <row r="18" spans="1:23" x14ac:dyDescent="0.3">
      <c r="A18" s="19"/>
      <c r="B18" s="19" t="s">
        <v>17</v>
      </c>
      <c r="C18" s="20">
        <v>9</v>
      </c>
      <c r="D18" s="20">
        <v>9</v>
      </c>
      <c r="E18" s="21">
        <v>1906</v>
      </c>
      <c r="F18" s="21">
        <v>395</v>
      </c>
      <c r="G18" s="23" t="s">
        <v>53</v>
      </c>
      <c r="H18" s="19">
        <v>122</v>
      </c>
      <c r="I18" s="23">
        <v>793</v>
      </c>
      <c r="J18" s="19">
        <v>3201</v>
      </c>
      <c r="K18" s="23">
        <v>2013</v>
      </c>
      <c r="L18" s="19">
        <v>521</v>
      </c>
      <c r="M18" s="23">
        <v>104</v>
      </c>
      <c r="N18" s="19">
        <v>15</v>
      </c>
      <c r="O18" s="23">
        <v>1</v>
      </c>
      <c r="P18" s="19">
        <v>1</v>
      </c>
      <c r="Q18" s="23">
        <v>1</v>
      </c>
      <c r="R18" s="19" t="s">
        <v>53</v>
      </c>
      <c r="S18" s="24">
        <v>3239</v>
      </c>
      <c r="T18" s="25">
        <v>3533</v>
      </c>
      <c r="U18" s="27">
        <v>6772</v>
      </c>
      <c r="V18" s="26">
        <f t="shared" si="0"/>
        <v>6772</v>
      </c>
      <c r="W18" s="19">
        <f t="shared" si="1"/>
        <v>6772</v>
      </c>
    </row>
    <row r="19" spans="1:23" x14ac:dyDescent="0.3">
      <c r="A19" s="19"/>
      <c r="B19" s="19" t="s">
        <v>18</v>
      </c>
      <c r="C19" s="20">
        <v>5</v>
      </c>
      <c r="D19" s="20">
        <v>4</v>
      </c>
      <c r="E19" s="21">
        <v>1079</v>
      </c>
      <c r="F19" s="21">
        <v>63</v>
      </c>
      <c r="G19" s="23" t="s">
        <v>53</v>
      </c>
      <c r="H19" s="19">
        <v>2</v>
      </c>
      <c r="I19" s="23">
        <v>11</v>
      </c>
      <c r="J19" s="19">
        <v>52</v>
      </c>
      <c r="K19" s="23">
        <v>50</v>
      </c>
      <c r="L19" s="19">
        <v>137</v>
      </c>
      <c r="M19" s="23">
        <v>65</v>
      </c>
      <c r="N19" s="19">
        <v>24</v>
      </c>
      <c r="O19" s="23">
        <v>2</v>
      </c>
      <c r="P19" s="19" t="s">
        <v>53</v>
      </c>
      <c r="Q19" s="23">
        <v>3</v>
      </c>
      <c r="R19" s="19" t="s">
        <v>53</v>
      </c>
      <c r="S19" s="24">
        <v>187</v>
      </c>
      <c r="T19" s="25">
        <v>159</v>
      </c>
      <c r="U19" s="27">
        <v>346</v>
      </c>
      <c r="V19" s="26">
        <f t="shared" si="0"/>
        <v>346</v>
      </c>
      <c r="W19" s="19">
        <f t="shared" si="1"/>
        <v>346</v>
      </c>
    </row>
    <row r="20" spans="1:23" x14ac:dyDescent="0.3">
      <c r="A20" s="19"/>
      <c r="B20" s="19" t="s">
        <v>19</v>
      </c>
      <c r="C20" s="20">
        <v>17</v>
      </c>
      <c r="D20" s="20">
        <v>17</v>
      </c>
      <c r="E20" s="22">
        <v>6342</v>
      </c>
      <c r="F20" s="21">
        <v>1303</v>
      </c>
      <c r="G20" s="23">
        <v>46</v>
      </c>
      <c r="H20" s="19">
        <v>837</v>
      </c>
      <c r="I20" s="23">
        <v>3688</v>
      </c>
      <c r="J20" s="19">
        <v>9609</v>
      </c>
      <c r="K20" s="23">
        <v>4499</v>
      </c>
      <c r="L20" s="19">
        <v>567</v>
      </c>
      <c r="M20" s="23">
        <v>21</v>
      </c>
      <c r="N20" s="19">
        <v>28</v>
      </c>
      <c r="O20" s="23" t="s">
        <v>53</v>
      </c>
      <c r="P20" s="19">
        <v>12</v>
      </c>
      <c r="Q20" s="23">
        <v>16</v>
      </c>
      <c r="R20" s="19">
        <v>21</v>
      </c>
      <c r="S20" s="24">
        <v>9589</v>
      </c>
      <c r="T20" s="25">
        <v>9755</v>
      </c>
      <c r="U20" s="27">
        <v>19344</v>
      </c>
      <c r="V20" s="26">
        <f t="shared" si="0"/>
        <v>19344</v>
      </c>
      <c r="W20" s="19">
        <f t="shared" si="1"/>
        <v>19344</v>
      </c>
    </row>
    <row r="21" spans="1:23" x14ac:dyDescent="0.3">
      <c r="A21" s="19"/>
      <c r="B21" s="19" t="s">
        <v>20</v>
      </c>
      <c r="C21" s="20">
        <v>10</v>
      </c>
      <c r="D21" s="20">
        <v>10</v>
      </c>
      <c r="E21" s="22">
        <v>4229</v>
      </c>
      <c r="F21" s="21">
        <v>467</v>
      </c>
      <c r="G21" s="23">
        <v>100</v>
      </c>
      <c r="H21" s="19">
        <v>260</v>
      </c>
      <c r="I21" s="23">
        <v>636</v>
      </c>
      <c r="J21" s="19">
        <v>870</v>
      </c>
      <c r="K21" s="23">
        <v>169</v>
      </c>
      <c r="L21" s="19">
        <v>41</v>
      </c>
      <c r="M21" s="23">
        <v>53</v>
      </c>
      <c r="N21" s="19">
        <v>61</v>
      </c>
      <c r="O21" s="23">
        <v>29</v>
      </c>
      <c r="P21" s="19">
        <v>292</v>
      </c>
      <c r="Q21" s="23">
        <v>316</v>
      </c>
      <c r="R21" s="19">
        <v>71</v>
      </c>
      <c r="S21" s="24">
        <v>1515</v>
      </c>
      <c r="T21" s="25">
        <v>1383</v>
      </c>
      <c r="U21" s="27">
        <v>2898</v>
      </c>
      <c r="V21" s="26">
        <f t="shared" si="0"/>
        <v>2898</v>
      </c>
      <c r="W21" s="19">
        <f t="shared" si="1"/>
        <v>2898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3869</v>
      </c>
      <c r="F22" s="21">
        <v>671</v>
      </c>
      <c r="G22" s="23">
        <v>472</v>
      </c>
      <c r="H22" s="19">
        <v>122</v>
      </c>
      <c r="I22" s="23">
        <v>229</v>
      </c>
      <c r="J22" s="19">
        <v>714</v>
      </c>
      <c r="K22" s="23">
        <v>458</v>
      </c>
      <c r="L22" s="19">
        <v>17</v>
      </c>
      <c r="M22" s="23">
        <v>4</v>
      </c>
      <c r="N22" s="19">
        <v>4</v>
      </c>
      <c r="O22" s="23">
        <v>23</v>
      </c>
      <c r="P22" s="19">
        <v>565</v>
      </c>
      <c r="Q22" s="23">
        <v>1329</v>
      </c>
      <c r="R22" s="19">
        <v>534</v>
      </c>
      <c r="S22" s="24">
        <v>2282</v>
      </c>
      <c r="T22" s="25">
        <v>2189</v>
      </c>
      <c r="U22" s="27">
        <v>4471</v>
      </c>
      <c r="V22" s="26">
        <f t="shared" si="0"/>
        <v>4471</v>
      </c>
      <c r="W22" s="19">
        <f>SUM(G22:R22)</f>
        <v>4471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>
        <f t="shared" si="1"/>
        <v>0</v>
      </c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7413</v>
      </c>
      <c r="F25" s="21">
        <v>1398</v>
      </c>
      <c r="G25" s="23">
        <v>2641</v>
      </c>
      <c r="H25" s="19">
        <v>939</v>
      </c>
      <c r="I25" s="23">
        <v>905</v>
      </c>
      <c r="J25" s="28">
        <v>1219</v>
      </c>
      <c r="K25" s="23">
        <v>368</v>
      </c>
      <c r="L25" s="19">
        <v>78</v>
      </c>
      <c r="M25" s="23">
        <v>29</v>
      </c>
      <c r="N25" s="19">
        <v>12</v>
      </c>
      <c r="O25" s="23">
        <v>30</v>
      </c>
      <c r="P25" s="19">
        <v>44</v>
      </c>
      <c r="Q25" s="23">
        <v>270</v>
      </c>
      <c r="R25" s="19">
        <v>1149</v>
      </c>
      <c r="S25" s="24">
        <v>4008</v>
      </c>
      <c r="T25" s="25">
        <v>3676</v>
      </c>
      <c r="U25" s="27">
        <v>7684</v>
      </c>
      <c r="V25" s="26">
        <f t="shared" si="0"/>
        <v>7684</v>
      </c>
      <c r="W25" s="19">
        <f t="shared" si="1"/>
        <v>7684</v>
      </c>
    </row>
    <row r="26" spans="1:23" x14ac:dyDescent="0.3">
      <c r="A26" s="19"/>
      <c r="B26" s="19" t="s">
        <v>24</v>
      </c>
      <c r="C26" s="20">
        <v>22</v>
      </c>
      <c r="D26" s="20">
        <v>22</v>
      </c>
      <c r="E26" s="22">
        <v>15719</v>
      </c>
      <c r="F26" s="21">
        <v>568</v>
      </c>
      <c r="G26" s="29">
        <v>1440</v>
      </c>
      <c r="H26" s="19">
        <v>759</v>
      </c>
      <c r="I26" s="23">
        <v>1542</v>
      </c>
      <c r="J26" s="19">
        <v>1470</v>
      </c>
      <c r="K26" s="29">
        <v>1383</v>
      </c>
      <c r="L26" s="19">
        <v>877</v>
      </c>
      <c r="M26" s="23">
        <v>216</v>
      </c>
      <c r="N26" s="19">
        <v>176</v>
      </c>
      <c r="O26" s="23">
        <v>179</v>
      </c>
      <c r="P26" s="19">
        <v>407</v>
      </c>
      <c r="Q26" s="23">
        <v>1500</v>
      </c>
      <c r="R26" s="19">
        <v>1418</v>
      </c>
      <c r="S26" s="24">
        <v>6165</v>
      </c>
      <c r="T26" s="25">
        <v>5202</v>
      </c>
      <c r="U26" s="27">
        <v>11367</v>
      </c>
      <c r="V26" s="26">
        <f t="shared" si="0"/>
        <v>11367</v>
      </c>
      <c r="W26" s="19">
        <f t="shared" si="1"/>
        <v>11367</v>
      </c>
    </row>
    <row r="27" spans="1:23" x14ac:dyDescent="0.3">
      <c r="A27" s="19"/>
      <c r="B27" s="19" t="s">
        <v>25</v>
      </c>
      <c r="C27" s="20">
        <v>15</v>
      </c>
      <c r="D27" s="20">
        <v>15</v>
      </c>
      <c r="E27" s="22">
        <v>5236</v>
      </c>
      <c r="F27" s="21">
        <v>1167</v>
      </c>
      <c r="G27" s="23">
        <v>2777</v>
      </c>
      <c r="H27" s="19">
        <v>574</v>
      </c>
      <c r="I27" s="23">
        <v>548</v>
      </c>
      <c r="J27" s="19">
        <v>1496</v>
      </c>
      <c r="K27" s="30">
        <v>284</v>
      </c>
      <c r="L27" s="19">
        <v>38</v>
      </c>
      <c r="M27" s="23">
        <v>15</v>
      </c>
      <c r="N27" s="19">
        <v>45</v>
      </c>
      <c r="O27" s="23">
        <v>49</v>
      </c>
      <c r="P27" s="19">
        <v>65</v>
      </c>
      <c r="Q27" s="23">
        <v>131</v>
      </c>
      <c r="R27" s="19">
        <v>355</v>
      </c>
      <c r="S27" s="24">
        <v>3252</v>
      </c>
      <c r="T27" s="25">
        <v>3125</v>
      </c>
      <c r="U27" s="27">
        <v>6377</v>
      </c>
      <c r="V27" s="26">
        <f t="shared" si="0"/>
        <v>6377</v>
      </c>
      <c r="W27" s="19">
        <f t="shared" si="1"/>
        <v>6377</v>
      </c>
    </row>
    <row r="28" spans="1:23" x14ac:dyDescent="0.3">
      <c r="A28" s="19"/>
      <c r="B28" s="19" t="s">
        <v>26</v>
      </c>
      <c r="C28" s="20">
        <v>20</v>
      </c>
      <c r="D28" s="20">
        <v>20</v>
      </c>
      <c r="E28" s="22">
        <v>4336</v>
      </c>
      <c r="F28" s="21">
        <v>1167</v>
      </c>
      <c r="G28" s="23">
        <v>1010</v>
      </c>
      <c r="H28" s="19">
        <v>461</v>
      </c>
      <c r="I28" s="23">
        <v>765</v>
      </c>
      <c r="J28" s="19">
        <v>612</v>
      </c>
      <c r="K28" s="23">
        <v>562</v>
      </c>
      <c r="L28" s="19">
        <v>83</v>
      </c>
      <c r="M28" s="23">
        <v>12</v>
      </c>
      <c r="N28" s="19">
        <v>10</v>
      </c>
      <c r="O28" s="23">
        <v>10</v>
      </c>
      <c r="P28" s="19">
        <v>16</v>
      </c>
      <c r="Q28" s="23">
        <v>28</v>
      </c>
      <c r="R28" s="19">
        <v>674</v>
      </c>
      <c r="S28" s="24">
        <v>2296</v>
      </c>
      <c r="T28" s="25">
        <v>1947</v>
      </c>
      <c r="U28" s="27">
        <v>4243</v>
      </c>
      <c r="V28" s="26">
        <f t="shared" si="0"/>
        <v>4243</v>
      </c>
      <c r="W28" s="19">
        <f t="shared" si="1"/>
        <v>4243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>
        <f t="shared" si="1"/>
        <v>0</v>
      </c>
    </row>
    <row r="30" spans="1:23" x14ac:dyDescent="0.3">
      <c r="A30" s="19" t="s">
        <v>27</v>
      </c>
      <c r="B30" s="19" t="s">
        <v>27</v>
      </c>
      <c r="C30" s="20">
        <v>15</v>
      </c>
      <c r="D30" s="20">
        <v>13</v>
      </c>
      <c r="E30" s="21">
        <v>1387</v>
      </c>
      <c r="F30" s="21">
        <v>93</v>
      </c>
      <c r="G30" s="23">
        <v>70</v>
      </c>
      <c r="H30" s="19">
        <v>29</v>
      </c>
      <c r="I30" s="23">
        <v>69</v>
      </c>
      <c r="J30" s="19">
        <v>87</v>
      </c>
      <c r="K30" s="23">
        <v>100</v>
      </c>
      <c r="L30" s="19">
        <v>36</v>
      </c>
      <c r="M30" s="23">
        <v>62</v>
      </c>
      <c r="N30" s="19">
        <v>11</v>
      </c>
      <c r="O30" s="23">
        <v>7</v>
      </c>
      <c r="P30" s="19">
        <v>6</v>
      </c>
      <c r="Q30" s="23">
        <v>3</v>
      </c>
      <c r="R30" s="19">
        <v>46</v>
      </c>
      <c r="S30" s="24">
        <v>277</v>
      </c>
      <c r="T30" s="25">
        <v>249</v>
      </c>
      <c r="U30" s="27">
        <v>526</v>
      </c>
      <c r="V30" s="26">
        <f t="shared" si="0"/>
        <v>526</v>
      </c>
      <c r="W30" s="19">
        <f t="shared" si="1"/>
        <v>526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1628</v>
      </c>
      <c r="F31" s="21">
        <v>158</v>
      </c>
      <c r="G31" s="23">
        <v>119</v>
      </c>
      <c r="H31" s="19">
        <v>58</v>
      </c>
      <c r="I31" s="23">
        <v>150</v>
      </c>
      <c r="J31" s="19">
        <v>91</v>
      </c>
      <c r="K31" s="29">
        <v>55</v>
      </c>
      <c r="L31" s="28">
        <v>17</v>
      </c>
      <c r="M31" s="23">
        <v>5</v>
      </c>
      <c r="N31" s="19" t="s">
        <v>53</v>
      </c>
      <c r="O31" s="23" t="s">
        <v>53</v>
      </c>
      <c r="P31" s="19" t="s">
        <v>53</v>
      </c>
      <c r="Q31" s="23">
        <v>10</v>
      </c>
      <c r="R31" s="19">
        <v>162</v>
      </c>
      <c r="S31" s="24">
        <v>361</v>
      </c>
      <c r="T31" s="25">
        <v>306</v>
      </c>
      <c r="U31" s="27">
        <v>667</v>
      </c>
      <c r="V31" s="26">
        <f t="shared" si="0"/>
        <v>667</v>
      </c>
      <c r="W31" s="19">
        <f t="shared" si="1"/>
        <v>667</v>
      </c>
    </row>
    <row r="32" spans="1:23" x14ac:dyDescent="0.3">
      <c r="A32" s="19"/>
      <c r="B32" s="19" t="s">
        <v>29</v>
      </c>
      <c r="C32" s="20">
        <v>13</v>
      </c>
      <c r="D32" s="20">
        <v>13</v>
      </c>
      <c r="E32" s="22">
        <v>6441</v>
      </c>
      <c r="F32" s="21">
        <v>962</v>
      </c>
      <c r="G32" s="23">
        <v>1125</v>
      </c>
      <c r="H32" s="19">
        <v>694</v>
      </c>
      <c r="I32" s="23">
        <v>923</v>
      </c>
      <c r="J32" s="28">
        <v>449</v>
      </c>
      <c r="K32" s="23">
        <v>224</v>
      </c>
      <c r="L32" s="19">
        <v>7</v>
      </c>
      <c r="M32" s="23" t="s">
        <v>53</v>
      </c>
      <c r="N32" s="19" t="s">
        <v>53</v>
      </c>
      <c r="O32" s="23">
        <v>19</v>
      </c>
      <c r="P32" s="19">
        <v>8</v>
      </c>
      <c r="Q32" s="23">
        <v>27</v>
      </c>
      <c r="R32" s="19">
        <v>320</v>
      </c>
      <c r="S32" s="24">
        <v>2003</v>
      </c>
      <c r="T32" s="25">
        <v>1793</v>
      </c>
      <c r="U32" s="27">
        <v>3796</v>
      </c>
      <c r="V32" s="26">
        <f t="shared" si="0"/>
        <v>3796</v>
      </c>
      <c r="W32" s="19">
        <f t="shared" si="1"/>
        <v>3796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 t="shared" si="1"/>
        <v>0</v>
      </c>
    </row>
    <row r="34" spans="1:27" x14ac:dyDescent="0.3">
      <c r="A34" s="19" t="s">
        <v>47</v>
      </c>
      <c r="B34" s="19"/>
      <c r="C34" s="19">
        <f t="shared" ref="C34:U34" si="2">SUM(C2:C32)</f>
        <v>439</v>
      </c>
      <c r="D34" s="19">
        <f t="shared" si="2"/>
        <v>436</v>
      </c>
      <c r="E34" s="19">
        <f t="shared" si="2"/>
        <v>123623</v>
      </c>
      <c r="F34" s="19">
        <f t="shared" si="2"/>
        <v>18643</v>
      </c>
      <c r="G34" s="19">
        <f t="shared" si="2"/>
        <v>15153</v>
      </c>
      <c r="H34" s="19">
        <f t="shared" si="2"/>
        <v>13260</v>
      </c>
      <c r="I34" s="19">
        <f t="shared" si="2"/>
        <v>22248</v>
      </c>
      <c r="J34" s="19">
        <f t="shared" si="2"/>
        <v>30016</v>
      </c>
      <c r="K34" s="19">
        <f t="shared" si="2"/>
        <v>13452</v>
      </c>
      <c r="L34" s="19">
        <f t="shared" si="2"/>
        <v>3018</v>
      </c>
      <c r="M34" s="19">
        <f t="shared" si="2"/>
        <v>959</v>
      </c>
      <c r="N34" s="19">
        <f t="shared" si="2"/>
        <v>811</v>
      </c>
      <c r="O34" s="19">
        <f t="shared" si="2"/>
        <v>828</v>
      </c>
      <c r="P34" s="19">
        <f t="shared" si="2"/>
        <v>3642</v>
      </c>
      <c r="Q34" s="19">
        <f t="shared" si="2"/>
        <v>10175</v>
      </c>
      <c r="R34" s="19">
        <f t="shared" si="2"/>
        <v>17343</v>
      </c>
      <c r="S34" s="19">
        <f t="shared" si="2"/>
        <v>68095</v>
      </c>
      <c r="T34" s="19">
        <f t="shared" si="2"/>
        <v>62810</v>
      </c>
      <c r="U34" s="19">
        <f t="shared" si="2"/>
        <v>130905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54" priority="2">
      <formula>$W2=$U2</formula>
    </cfRule>
  </conditionalFormatting>
  <conditionalFormatting sqref="V2:V33">
    <cfRule type="expression" dxfId="153" priority="3">
      <formula>$V2=U2</formula>
    </cfRule>
  </conditionalFormatting>
  <conditionalFormatting sqref="C34:U34">
    <cfRule type="expression" dxfId="152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88"/>
  <sheetViews>
    <sheetView zoomScale="76" workbookViewId="0">
      <selection activeCell="G30" sqref="G30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3671</v>
      </c>
      <c r="F2" s="22">
        <v>859</v>
      </c>
      <c r="G2" s="23">
        <v>18</v>
      </c>
      <c r="H2" s="19">
        <v>83</v>
      </c>
      <c r="I2" s="23">
        <v>460</v>
      </c>
      <c r="J2" s="19">
        <v>451</v>
      </c>
      <c r="K2" s="23">
        <v>169</v>
      </c>
      <c r="L2" s="19">
        <v>13</v>
      </c>
      <c r="M2" s="23">
        <v>26</v>
      </c>
      <c r="N2" s="19">
        <v>22</v>
      </c>
      <c r="O2" s="23">
        <v>8</v>
      </c>
      <c r="P2" s="19">
        <v>18</v>
      </c>
      <c r="Q2" s="23">
        <v>353</v>
      </c>
      <c r="R2" s="19">
        <v>668</v>
      </c>
      <c r="S2" s="24">
        <v>1235</v>
      </c>
      <c r="T2" s="25">
        <v>1054</v>
      </c>
      <c r="U2" s="19">
        <v>2289</v>
      </c>
      <c r="V2" s="26">
        <f>SUM(S2:T2)</f>
        <v>2289</v>
      </c>
      <c r="W2" s="19">
        <f>SUM(G2:R2)</f>
        <v>2289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3318</v>
      </c>
      <c r="F3" s="21">
        <v>147</v>
      </c>
      <c r="G3" s="23">
        <v>6</v>
      </c>
      <c r="H3" s="19">
        <v>23</v>
      </c>
      <c r="I3" s="23">
        <v>36</v>
      </c>
      <c r="J3" s="19">
        <v>21</v>
      </c>
      <c r="K3" s="23">
        <v>16</v>
      </c>
      <c r="L3" s="19">
        <v>14</v>
      </c>
      <c r="M3" s="23">
        <v>23</v>
      </c>
      <c r="N3" s="19">
        <v>61</v>
      </c>
      <c r="O3" s="23">
        <v>58</v>
      </c>
      <c r="P3" s="19">
        <v>19</v>
      </c>
      <c r="Q3" s="23">
        <v>70</v>
      </c>
      <c r="R3" s="19">
        <v>260</v>
      </c>
      <c r="S3" s="24">
        <v>307</v>
      </c>
      <c r="T3" s="25">
        <v>300</v>
      </c>
      <c r="U3" s="19">
        <v>607</v>
      </c>
      <c r="V3" s="26">
        <f t="shared" ref="V3:V33" si="0">SUM(S3:T3)</f>
        <v>607</v>
      </c>
      <c r="W3" s="19">
        <f t="shared" ref="W3:W32" si="1">SUM(G3:R3)</f>
        <v>607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5595</v>
      </c>
      <c r="F4" s="21">
        <v>126</v>
      </c>
      <c r="G4" s="23">
        <v>23</v>
      </c>
      <c r="H4" s="19">
        <v>72</v>
      </c>
      <c r="I4" s="23">
        <v>142</v>
      </c>
      <c r="J4" s="19">
        <v>67</v>
      </c>
      <c r="K4" s="23">
        <v>57</v>
      </c>
      <c r="L4" s="19">
        <v>17</v>
      </c>
      <c r="M4" s="23">
        <v>27</v>
      </c>
      <c r="N4" s="19">
        <v>65</v>
      </c>
      <c r="O4" s="23">
        <v>39</v>
      </c>
      <c r="P4" s="19">
        <v>30</v>
      </c>
      <c r="Q4" s="23">
        <v>12</v>
      </c>
      <c r="R4" s="19">
        <v>81</v>
      </c>
      <c r="S4" s="24">
        <v>329</v>
      </c>
      <c r="T4" s="25">
        <v>303</v>
      </c>
      <c r="U4" s="19">
        <v>632</v>
      </c>
      <c r="V4" s="26">
        <f t="shared" si="0"/>
        <v>632</v>
      </c>
      <c r="W4" s="19">
        <f t="shared" si="1"/>
        <v>632</v>
      </c>
    </row>
    <row r="5" spans="1:32" x14ac:dyDescent="0.3">
      <c r="A5" s="19"/>
      <c r="B5" s="19" t="s">
        <v>5</v>
      </c>
      <c r="C5" s="20">
        <v>33</v>
      </c>
      <c r="D5" s="20">
        <v>32</v>
      </c>
      <c r="E5" s="21">
        <v>8471</v>
      </c>
      <c r="F5" s="21">
        <v>1234</v>
      </c>
      <c r="G5" s="23">
        <v>669</v>
      </c>
      <c r="H5" s="19">
        <v>887</v>
      </c>
      <c r="I5" s="23">
        <v>865</v>
      </c>
      <c r="J5" s="19">
        <v>1403</v>
      </c>
      <c r="K5" s="23">
        <v>656</v>
      </c>
      <c r="L5" s="19">
        <v>144</v>
      </c>
      <c r="M5" s="23">
        <v>156</v>
      </c>
      <c r="N5" s="19">
        <v>66</v>
      </c>
      <c r="O5" s="23">
        <v>28</v>
      </c>
      <c r="P5" s="19">
        <v>139</v>
      </c>
      <c r="Q5" s="23">
        <v>248</v>
      </c>
      <c r="R5" s="19">
        <v>607</v>
      </c>
      <c r="S5" s="24">
        <v>3078</v>
      </c>
      <c r="T5" s="25">
        <v>2790</v>
      </c>
      <c r="U5" s="19">
        <v>5868</v>
      </c>
      <c r="V5" s="26">
        <f t="shared" si="0"/>
        <v>5868</v>
      </c>
      <c r="W5" s="19">
        <f t="shared" si="1"/>
        <v>5868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2392</v>
      </c>
      <c r="F6" s="21">
        <v>468</v>
      </c>
      <c r="G6" s="23">
        <v>35</v>
      </c>
      <c r="H6" s="19">
        <v>83</v>
      </c>
      <c r="I6" s="23">
        <v>285</v>
      </c>
      <c r="J6" s="19">
        <v>344</v>
      </c>
      <c r="K6" s="23">
        <v>148</v>
      </c>
      <c r="L6" s="19">
        <v>33</v>
      </c>
      <c r="M6" s="23">
        <v>32</v>
      </c>
      <c r="N6" s="19">
        <v>41</v>
      </c>
      <c r="O6" s="23">
        <v>25</v>
      </c>
      <c r="P6" s="19">
        <v>17</v>
      </c>
      <c r="Q6" s="23">
        <v>130</v>
      </c>
      <c r="R6" s="19">
        <v>301</v>
      </c>
      <c r="S6" s="24">
        <v>860</v>
      </c>
      <c r="T6" s="25">
        <v>614</v>
      </c>
      <c r="U6" s="19">
        <v>1474</v>
      </c>
      <c r="V6" s="26">
        <f t="shared" si="0"/>
        <v>1474</v>
      </c>
      <c r="W6" s="19">
        <f t="shared" si="1"/>
        <v>1474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1453</v>
      </c>
      <c r="F7" s="22">
        <v>486</v>
      </c>
      <c r="G7" s="23">
        <v>86</v>
      </c>
      <c r="H7" s="19">
        <v>140</v>
      </c>
      <c r="I7" s="23">
        <v>313</v>
      </c>
      <c r="J7" s="19">
        <v>178</v>
      </c>
      <c r="K7" s="23">
        <v>169</v>
      </c>
      <c r="L7" s="19">
        <v>71</v>
      </c>
      <c r="M7" s="23">
        <v>35</v>
      </c>
      <c r="N7" s="19">
        <v>112</v>
      </c>
      <c r="O7" s="23">
        <v>72</v>
      </c>
      <c r="P7" s="19">
        <v>84</v>
      </c>
      <c r="Q7" s="23">
        <v>200</v>
      </c>
      <c r="R7" s="19">
        <v>445</v>
      </c>
      <c r="S7" s="24">
        <v>1123</v>
      </c>
      <c r="T7" s="25">
        <v>782</v>
      </c>
      <c r="U7" s="19">
        <v>1905</v>
      </c>
      <c r="V7" s="26">
        <f t="shared" si="0"/>
        <v>1905</v>
      </c>
      <c r="W7" s="19">
        <f t="shared" si="1"/>
        <v>1905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>
        <f t="shared" ref="V8:V9" si="2">SUM(S8:T8)</f>
        <v>0</v>
      </c>
      <c r="W8" s="19">
        <f t="shared" ref="W8:W9" si="3">SUM(G8:R8)</f>
        <v>0</v>
      </c>
      <c r="AD8" s="3"/>
      <c r="AE8" s="3"/>
    </row>
    <row r="9" spans="1:32" x14ac:dyDescent="0.3">
      <c r="A9" s="19" t="s">
        <v>8</v>
      </c>
      <c r="B9" s="19" t="s">
        <v>9</v>
      </c>
      <c r="C9" s="20">
        <v>52</v>
      </c>
      <c r="D9" s="20">
        <v>21</v>
      </c>
      <c r="E9" s="21">
        <v>5109</v>
      </c>
      <c r="F9" s="21">
        <v>656</v>
      </c>
      <c r="G9" s="23">
        <v>323</v>
      </c>
      <c r="H9" s="19">
        <v>492</v>
      </c>
      <c r="I9" s="23">
        <v>713</v>
      </c>
      <c r="J9" s="19">
        <v>329</v>
      </c>
      <c r="K9" s="23">
        <v>289</v>
      </c>
      <c r="L9" s="19">
        <v>134</v>
      </c>
      <c r="M9" s="34">
        <v>94</v>
      </c>
      <c r="N9" s="23">
        <v>91</v>
      </c>
      <c r="O9" s="19">
        <v>112</v>
      </c>
      <c r="P9" s="23">
        <v>156</v>
      </c>
      <c r="Q9" s="19">
        <v>414</v>
      </c>
      <c r="R9" s="23">
        <v>1171</v>
      </c>
      <c r="S9" s="19">
        <v>2400</v>
      </c>
      <c r="T9" s="24">
        <v>1918</v>
      </c>
      <c r="U9" s="25">
        <v>4318</v>
      </c>
      <c r="V9" s="26">
        <f t="shared" si="2"/>
        <v>4318</v>
      </c>
      <c r="W9" s="19">
        <f t="shared" si="3"/>
        <v>4318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222</v>
      </c>
      <c r="H10" s="19">
        <v>191</v>
      </c>
      <c r="I10" s="23">
        <v>314</v>
      </c>
      <c r="J10" s="19">
        <v>294</v>
      </c>
      <c r="K10" s="23">
        <v>249</v>
      </c>
      <c r="L10" s="19">
        <v>133</v>
      </c>
      <c r="M10" s="23">
        <v>59</v>
      </c>
      <c r="N10" s="19">
        <v>48</v>
      </c>
      <c r="O10" s="23">
        <v>62</v>
      </c>
      <c r="P10" s="19">
        <v>74</v>
      </c>
      <c r="Q10" s="23">
        <v>160</v>
      </c>
      <c r="R10" s="19">
        <v>95</v>
      </c>
      <c r="S10" s="24">
        <v>1322</v>
      </c>
      <c r="T10" s="25">
        <v>579</v>
      </c>
      <c r="U10" s="19">
        <v>1901</v>
      </c>
      <c r="V10" s="26">
        <f t="shared" si="0"/>
        <v>1901</v>
      </c>
      <c r="W10" s="19">
        <f t="shared" si="1"/>
        <v>1901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30</v>
      </c>
      <c r="E11" s="21">
        <v>3386</v>
      </c>
      <c r="F11" s="21">
        <v>588</v>
      </c>
      <c r="G11" s="23">
        <v>110</v>
      </c>
      <c r="H11" s="19">
        <v>67</v>
      </c>
      <c r="I11" s="23">
        <v>848</v>
      </c>
      <c r="J11" s="19">
        <v>1568</v>
      </c>
      <c r="K11" s="23">
        <v>634</v>
      </c>
      <c r="L11" s="19">
        <v>18</v>
      </c>
      <c r="M11" s="23">
        <v>5</v>
      </c>
      <c r="N11" s="19">
        <v>7</v>
      </c>
      <c r="O11" s="23">
        <v>1</v>
      </c>
      <c r="P11" s="19">
        <v>17</v>
      </c>
      <c r="Q11" s="23">
        <v>520</v>
      </c>
      <c r="R11" s="19">
        <v>1236</v>
      </c>
      <c r="S11" s="24">
        <v>2546</v>
      </c>
      <c r="T11" s="25">
        <v>2485</v>
      </c>
      <c r="U11" s="19">
        <v>5031</v>
      </c>
      <c r="V11" s="26">
        <f t="shared" si="0"/>
        <v>5031</v>
      </c>
      <c r="W11" s="19">
        <f t="shared" si="1"/>
        <v>5031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28</v>
      </c>
      <c r="E12" s="21">
        <v>3673</v>
      </c>
      <c r="F12" s="21">
        <v>633</v>
      </c>
      <c r="G12" s="23">
        <v>65</v>
      </c>
      <c r="H12" s="19">
        <v>38</v>
      </c>
      <c r="I12" s="23">
        <v>134</v>
      </c>
      <c r="J12" s="19">
        <v>488</v>
      </c>
      <c r="K12" s="23">
        <v>200</v>
      </c>
      <c r="L12" s="19">
        <v>29</v>
      </c>
      <c r="M12" s="23">
        <v>57</v>
      </c>
      <c r="N12" s="19">
        <v>44</v>
      </c>
      <c r="O12" s="23">
        <v>81</v>
      </c>
      <c r="P12" s="19">
        <v>216</v>
      </c>
      <c r="Q12" s="23">
        <v>486</v>
      </c>
      <c r="R12" s="19">
        <v>818</v>
      </c>
      <c r="S12" s="24">
        <v>1383</v>
      </c>
      <c r="T12" s="25">
        <v>1273</v>
      </c>
      <c r="U12" s="19">
        <v>2656</v>
      </c>
      <c r="V12" s="26">
        <f t="shared" si="0"/>
        <v>2656</v>
      </c>
      <c r="W12" s="19">
        <f>SUM(G12:R12)</f>
        <v>2656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4897</v>
      </c>
      <c r="F13" s="22">
        <v>848</v>
      </c>
      <c r="G13" s="23">
        <v>804</v>
      </c>
      <c r="H13" s="19">
        <v>281</v>
      </c>
      <c r="I13" s="23">
        <v>367</v>
      </c>
      <c r="J13" s="19">
        <v>692</v>
      </c>
      <c r="K13" s="23">
        <v>275</v>
      </c>
      <c r="L13" s="19">
        <v>52</v>
      </c>
      <c r="M13" s="23">
        <v>73</v>
      </c>
      <c r="N13" s="19">
        <v>12</v>
      </c>
      <c r="O13" s="23">
        <v>1</v>
      </c>
      <c r="P13" s="19">
        <v>18</v>
      </c>
      <c r="Q13" s="23">
        <v>435</v>
      </c>
      <c r="R13" s="19">
        <v>1669</v>
      </c>
      <c r="S13" s="24">
        <v>2486</v>
      </c>
      <c r="T13" s="25">
        <v>2193</v>
      </c>
      <c r="U13" s="19">
        <v>4679</v>
      </c>
      <c r="V13" s="26">
        <f t="shared" si="0"/>
        <v>4679</v>
      </c>
      <c r="W13" s="19">
        <f t="shared" si="1"/>
        <v>4679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3442</v>
      </c>
      <c r="F14" s="21">
        <v>1184</v>
      </c>
      <c r="G14" s="23">
        <v>441</v>
      </c>
      <c r="H14" s="19">
        <v>245</v>
      </c>
      <c r="I14" s="23">
        <v>1075</v>
      </c>
      <c r="J14" s="19">
        <v>963</v>
      </c>
      <c r="K14" s="23">
        <v>477</v>
      </c>
      <c r="L14" s="19">
        <v>82</v>
      </c>
      <c r="M14" s="34">
        <v>52</v>
      </c>
      <c r="N14" s="23">
        <v>164</v>
      </c>
      <c r="O14" s="19">
        <v>44</v>
      </c>
      <c r="P14" s="23">
        <v>124</v>
      </c>
      <c r="Q14" s="19">
        <v>477</v>
      </c>
      <c r="R14" s="23">
        <v>711</v>
      </c>
      <c r="S14" s="19">
        <v>2654</v>
      </c>
      <c r="T14" s="24">
        <v>2201</v>
      </c>
      <c r="U14" s="25">
        <v>4855</v>
      </c>
      <c r="V14" s="26">
        <f t="shared" ref="V14" si="4">SUM(S14:T14)</f>
        <v>4855</v>
      </c>
      <c r="W14" s="19">
        <f>SUM(G14:R14)</f>
        <v>4855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>
        <v>5</v>
      </c>
      <c r="D19" s="20">
        <v>1</v>
      </c>
      <c r="E19" s="21">
        <v>571</v>
      </c>
      <c r="F19" s="21">
        <v>14</v>
      </c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>
        <v>9</v>
      </c>
      <c r="R19" s="19">
        <v>5</v>
      </c>
      <c r="S19" s="24">
        <v>9</v>
      </c>
      <c r="T19" s="25">
        <v>5</v>
      </c>
      <c r="U19" s="27">
        <v>14</v>
      </c>
      <c r="V19" s="26">
        <f t="shared" si="0"/>
        <v>14</v>
      </c>
      <c r="W19" s="19">
        <f t="shared" si="1"/>
        <v>14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5">SUM(C2:C32)</f>
        <v>265</v>
      </c>
      <c r="D34" s="19">
        <f t="shared" si="5"/>
        <v>228</v>
      </c>
      <c r="E34" s="19">
        <f t="shared" si="5"/>
        <v>45979</v>
      </c>
      <c r="F34" s="19">
        <f t="shared" si="5"/>
        <v>7244</v>
      </c>
      <c r="G34" s="19">
        <f t="shared" si="5"/>
        <v>2802</v>
      </c>
      <c r="H34" s="19">
        <f t="shared" si="5"/>
        <v>2602</v>
      </c>
      <c r="I34" s="19">
        <f t="shared" si="5"/>
        <v>5552</v>
      </c>
      <c r="J34" s="19">
        <f t="shared" si="5"/>
        <v>6798</v>
      </c>
      <c r="K34" s="19">
        <f t="shared" si="5"/>
        <v>3339</v>
      </c>
      <c r="L34" s="19">
        <f t="shared" si="5"/>
        <v>740</v>
      </c>
      <c r="M34" s="19">
        <f t="shared" si="5"/>
        <v>639</v>
      </c>
      <c r="N34" s="19">
        <f t="shared" si="5"/>
        <v>733</v>
      </c>
      <c r="O34" s="19">
        <f t="shared" si="5"/>
        <v>531</v>
      </c>
      <c r="P34" s="19">
        <f t="shared" si="5"/>
        <v>912</v>
      </c>
      <c r="Q34" s="19">
        <f t="shared" si="5"/>
        <v>3514</v>
      </c>
      <c r="R34" s="19">
        <f t="shared" si="5"/>
        <v>8067</v>
      </c>
      <c r="S34" s="19">
        <f t="shared" si="5"/>
        <v>19732</v>
      </c>
      <c r="T34" s="19">
        <f t="shared" si="5"/>
        <v>16497</v>
      </c>
      <c r="U34" s="19">
        <f t="shared" si="5"/>
        <v>36229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96" priority="2">
      <formula>$W2=$U2</formula>
    </cfRule>
  </conditionalFormatting>
  <conditionalFormatting sqref="V2:V33">
    <cfRule type="expression" dxfId="95" priority="3">
      <formula>$V2=U2</formula>
    </cfRule>
  </conditionalFormatting>
  <conditionalFormatting sqref="C34:U34">
    <cfRule type="expression" dxfId="94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88"/>
  <sheetViews>
    <sheetView topLeftCell="B1" zoomScale="62" workbookViewId="0">
      <selection activeCell="L8" sqref="L8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22</v>
      </c>
      <c r="E2" s="21">
        <v>2775</v>
      </c>
      <c r="F2" s="22">
        <v>174</v>
      </c>
      <c r="G2" s="23">
        <v>109</v>
      </c>
      <c r="H2" s="19">
        <v>9</v>
      </c>
      <c r="I2" s="23">
        <v>55</v>
      </c>
      <c r="J2" s="19">
        <v>55</v>
      </c>
      <c r="K2" s="23">
        <v>21</v>
      </c>
      <c r="L2" s="19">
        <v>19</v>
      </c>
      <c r="M2" s="23">
        <v>60</v>
      </c>
      <c r="N2" s="19">
        <v>69</v>
      </c>
      <c r="O2" s="23">
        <v>100</v>
      </c>
      <c r="P2" s="19">
        <v>123</v>
      </c>
      <c r="Q2" s="23">
        <v>145</v>
      </c>
      <c r="R2" s="19">
        <v>159</v>
      </c>
      <c r="S2" s="24">
        <v>495</v>
      </c>
      <c r="T2" s="25">
        <v>429</v>
      </c>
      <c r="U2" s="19">
        <v>924</v>
      </c>
      <c r="V2" s="26">
        <f>SUM(S2:T2)</f>
        <v>924</v>
      </c>
      <c r="W2" s="19">
        <f>SUM(G2:R2)</f>
        <v>924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2217</v>
      </c>
      <c r="F3" s="21">
        <v>167</v>
      </c>
      <c r="G3" s="23">
        <v>109</v>
      </c>
      <c r="H3" s="19">
        <v>40</v>
      </c>
      <c r="I3" s="23">
        <v>32</v>
      </c>
      <c r="J3" s="19">
        <v>57</v>
      </c>
      <c r="K3" s="23">
        <v>9</v>
      </c>
      <c r="L3" s="19">
        <v>24</v>
      </c>
      <c r="M3" s="23">
        <v>30</v>
      </c>
      <c r="N3" s="19">
        <v>46</v>
      </c>
      <c r="O3" s="23">
        <v>37</v>
      </c>
      <c r="P3" s="19">
        <v>47</v>
      </c>
      <c r="Q3" s="23">
        <v>99</v>
      </c>
      <c r="R3" s="19">
        <v>150</v>
      </c>
      <c r="S3" s="24">
        <v>357</v>
      </c>
      <c r="T3" s="25">
        <v>323</v>
      </c>
      <c r="U3" s="19">
        <v>680</v>
      </c>
      <c r="V3" s="26">
        <f t="shared" ref="V3:V33" si="0">SUM(S3:T3)</f>
        <v>680</v>
      </c>
      <c r="W3" s="19">
        <f t="shared" ref="W3:W32" si="1">SUM(G3:R3)</f>
        <v>680</v>
      </c>
    </row>
    <row r="4" spans="1:32" x14ac:dyDescent="0.3">
      <c r="A4" s="19"/>
      <c r="B4" s="19" t="s">
        <v>4</v>
      </c>
      <c r="C4" s="20">
        <v>14</v>
      </c>
      <c r="D4" s="20">
        <v>13</v>
      </c>
      <c r="E4" s="21">
        <v>4637</v>
      </c>
      <c r="F4" s="21">
        <v>155</v>
      </c>
      <c r="G4" s="23">
        <v>118</v>
      </c>
      <c r="H4" s="19">
        <v>84</v>
      </c>
      <c r="I4" s="23">
        <v>41</v>
      </c>
      <c r="J4" s="19">
        <v>39</v>
      </c>
      <c r="K4" s="23">
        <v>57</v>
      </c>
      <c r="L4" s="19">
        <v>12</v>
      </c>
      <c r="M4" s="23">
        <v>81</v>
      </c>
      <c r="N4" s="19">
        <v>52</v>
      </c>
      <c r="O4" s="23">
        <v>30</v>
      </c>
      <c r="P4" s="19">
        <v>103</v>
      </c>
      <c r="Q4" s="23">
        <v>124</v>
      </c>
      <c r="R4" s="19">
        <v>174</v>
      </c>
      <c r="S4" s="24">
        <v>424</v>
      </c>
      <c r="T4" s="25">
        <v>491</v>
      </c>
      <c r="U4" s="19">
        <v>915</v>
      </c>
      <c r="V4" s="26">
        <f t="shared" si="0"/>
        <v>915</v>
      </c>
      <c r="W4" s="19">
        <f t="shared" si="1"/>
        <v>915</v>
      </c>
    </row>
    <row r="5" spans="1:32" x14ac:dyDescent="0.3">
      <c r="A5" s="19"/>
      <c r="B5" s="19" t="s">
        <v>5</v>
      </c>
      <c r="C5" s="20">
        <v>33</v>
      </c>
      <c r="D5" s="20">
        <v>32</v>
      </c>
      <c r="E5" s="21">
        <v>11324</v>
      </c>
      <c r="F5" s="21">
        <v>1295</v>
      </c>
      <c r="G5" s="23">
        <v>725</v>
      </c>
      <c r="H5" s="19">
        <v>520</v>
      </c>
      <c r="I5" s="23">
        <v>454</v>
      </c>
      <c r="J5" s="19">
        <v>311</v>
      </c>
      <c r="K5" s="23">
        <v>270</v>
      </c>
      <c r="L5" s="19">
        <v>294</v>
      </c>
      <c r="M5" s="23">
        <v>228</v>
      </c>
      <c r="N5" s="19">
        <v>405</v>
      </c>
      <c r="O5" s="23">
        <v>320</v>
      </c>
      <c r="P5" s="19">
        <v>325</v>
      </c>
      <c r="Q5" s="23">
        <v>448</v>
      </c>
      <c r="R5" s="19">
        <v>787</v>
      </c>
      <c r="S5" s="24">
        <v>2573</v>
      </c>
      <c r="T5" s="25">
        <v>2514</v>
      </c>
      <c r="U5" s="19">
        <v>5087</v>
      </c>
      <c r="V5" s="26">
        <f t="shared" si="0"/>
        <v>5087</v>
      </c>
      <c r="W5" s="19">
        <f t="shared" si="1"/>
        <v>5087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20</v>
      </c>
      <c r="E6" s="21">
        <v>2210</v>
      </c>
      <c r="F6" s="21">
        <v>440</v>
      </c>
      <c r="G6" s="23">
        <v>131</v>
      </c>
      <c r="H6" s="19">
        <v>59</v>
      </c>
      <c r="I6" s="23">
        <v>250</v>
      </c>
      <c r="J6" s="19">
        <v>297</v>
      </c>
      <c r="K6" s="23">
        <v>165</v>
      </c>
      <c r="L6" s="19">
        <v>68</v>
      </c>
      <c r="M6" s="23">
        <v>74</v>
      </c>
      <c r="N6" s="19">
        <v>86</v>
      </c>
      <c r="O6" s="23">
        <v>120</v>
      </c>
      <c r="P6" s="19">
        <v>338</v>
      </c>
      <c r="Q6" s="23">
        <v>168</v>
      </c>
      <c r="R6" s="19">
        <v>177</v>
      </c>
      <c r="S6" s="24">
        <v>1029</v>
      </c>
      <c r="T6" s="25">
        <v>904</v>
      </c>
      <c r="U6" s="19">
        <v>1933</v>
      </c>
      <c r="V6" s="26">
        <f t="shared" si="0"/>
        <v>1933</v>
      </c>
      <c r="W6" s="19">
        <f t="shared" si="1"/>
        <v>1933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969</v>
      </c>
      <c r="F7" s="22">
        <v>442</v>
      </c>
      <c r="G7" s="23">
        <v>289</v>
      </c>
      <c r="H7" s="19">
        <v>220</v>
      </c>
      <c r="I7" s="23">
        <v>284</v>
      </c>
      <c r="J7" s="19">
        <v>370</v>
      </c>
      <c r="K7" s="23">
        <v>231</v>
      </c>
      <c r="L7" s="19">
        <v>119</v>
      </c>
      <c r="M7" s="23">
        <v>58</v>
      </c>
      <c r="N7" s="19">
        <v>51</v>
      </c>
      <c r="O7" s="23">
        <v>98</v>
      </c>
      <c r="P7" s="19">
        <v>328</v>
      </c>
      <c r="Q7" s="23">
        <v>326</v>
      </c>
      <c r="R7" s="19">
        <v>294</v>
      </c>
      <c r="S7" s="24">
        <v>1434</v>
      </c>
      <c r="T7" s="25">
        <v>1234</v>
      </c>
      <c r="U7" s="19">
        <v>2668</v>
      </c>
      <c r="V7" s="26">
        <f t="shared" si="0"/>
        <v>2668</v>
      </c>
      <c r="W7" s="19">
        <f t="shared" si="1"/>
        <v>2668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52</v>
      </c>
      <c r="D9" s="20">
        <v>50</v>
      </c>
      <c r="E9" s="21">
        <v>3419</v>
      </c>
      <c r="F9" s="21">
        <v>963</v>
      </c>
      <c r="G9" s="23">
        <v>983</v>
      </c>
      <c r="H9" s="19">
        <v>984</v>
      </c>
      <c r="I9" s="23">
        <v>1360</v>
      </c>
      <c r="J9" s="19">
        <v>1230</v>
      </c>
      <c r="K9" s="23">
        <v>573</v>
      </c>
      <c r="L9" s="19">
        <v>236</v>
      </c>
      <c r="M9" s="23">
        <v>148</v>
      </c>
      <c r="N9" s="19">
        <v>85</v>
      </c>
      <c r="O9" s="23">
        <v>137</v>
      </c>
      <c r="P9" s="19">
        <v>124</v>
      </c>
      <c r="Q9" s="23">
        <v>860</v>
      </c>
      <c r="R9" s="19">
        <v>2076</v>
      </c>
      <c r="S9" s="24">
        <v>4719</v>
      </c>
      <c r="T9" s="25">
        <v>4077</v>
      </c>
      <c r="U9" s="19">
        <v>8796</v>
      </c>
      <c r="V9" s="26">
        <f t="shared" si="0"/>
        <v>8796</v>
      </c>
      <c r="W9" s="19">
        <f t="shared" si="1"/>
        <v>8796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147</v>
      </c>
      <c r="H10" s="19">
        <v>151</v>
      </c>
      <c r="I10" s="23">
        <v>202</v>
      </c>
      <c r="J10" s="19">
        <v>270</v>
      </c>
      <c r="K10" s="23">
        <v>231</v>
      </c>
      <c r="L10" s="19">
        <v>177</v>
      </c>
      <c r="M10" s="23">
        <v>70</v>
      </c>
      <c r="N10" s="19">
        <v>55</v>
      </c>
      <c r="O10" s="23">
        <v>64</v>
      </c>
      <c r="P10" s="19">
        <v>188</v>
      </c>
      <c r="Q10" s="23">
        <v>184</v>
      </c>
      <c r="R10" s="19">
        <v>121</v>
      </c>
      <c r="S10" s="24">
        <v>1250</v>
      </c>
      <c r="T10" s="25">
        <v>610</v>
      </c>
      <c r="U10" s="19">
        <v>1860</v>
      </c>
      <c r="V10" s="26">
        <f t="shared" si="0"/>
        <v>1860</v>
      </c>
      <c r="W10" s="19">
        <f t="shared" si="1"/>
        <v>1860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30</v>
      </c>
      <c r="E11" s="21">
        <v>2376</v>
      </c>
      <c r="F11" s="21">
        <v>610</v>
      </c>
      <c r="G11" s="23">
        <v>461</v>
      </c>
      <c r="H11" s="19">
        <v>101</v>
      </c>
      <c r="I11" s="23">
        <v>127</v>
      </c>
      <c r="J11" s="19">
        <v>401</v>
      </c>
      <c r="K11" s="23">
        <v>98</v>
      </c>
      <c r="L11" s="19">
        <v>1</v>
      </c>
      <c r="M11" s="23">
        <v>5</v>
      </c>
      <c r="N11" s="19" t="s">
        <v>53</v>
      </c>
      <c r="O11" s="23">
        <v>2</v>
      </c>
      <c r="P11" s="19">
        <v>259</v>
      </c>
      <c r="Q11" s="23">
        <v>1601</v>
      </c>
      <c r="R11" s="19">
        <v>1460</v>
      </c>
      <c r="S11" s="24">
        <v>2287</v>
      </c>
      <c r="T11" s="25">
        <v>2229</v>
      </c>
      <c r="U11" s="19">
        <v>4516</v>
      </c>
      <c r="V11" s="26">
        <f t="shared" si="0"/>
        <v>4516</v>
      </c>
      <c r="W11" s="19">
        <f t="shared" si="1"/>
        <v>4516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28</v>
      </c>
      <c r="E12" s="21">
        <v>1885</v>
      </c>
      <c r="F12" s="21">
        <v>294</v>
      </c>
      <c r="G12" s="23">
        <v>387</v>
      </c>
      <c r="H12" s="19">
        <v>108</v>
      </c>
      <c r="I12" s="23">
        <v>87</v>
      </c>
      <c r="J12" s="19">
        <v>60</v>
      </c>
      <c r="K12" s="23">
        <v>39</v>
      </c>
      <c r="L12" s="19">
        <v>1</v>
      </c>
      <c r="M12" s="23">
        <v>26</v>
      </c>
      <c r="N12" s="19">
        <v>18</v>
      </c>
      <c r="O12" s="23">
        <v>71</v>
      </c>
      <c r="P12" s="19">
        <v>286</v>
      </c>
      <c r="Q12" s="23">
        <v>765</v>
      </c>
      <c r="R12" s="19">
        <v>635</v>
      </c>
      <c r="S12" s="24">
        <v>1265</v>
      </c>
      <c r="T12" s="25">
        <v>1218</v>
      </c>
      <c r="U12" s="19">
        <v>2483</v>
      </c>
      <c r="V12" s="26">
        <f t="shared" si="0"/>
        <v>2483</v>
      </c>
      <c r="W12" s="19">
        <f t="shared" si="1"/>
        <v>2483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3761</v>
      </c>
      <c r="F13" s="22">
        <v>656</v>
      </c>
      <c r="G13" s="23">
        <v>772</v>
      </c>
      <c r="H13" s="19">
        <v>257</v>
      </c>
      <c r="I13" s="23">
        <v>67</v>
      </c>
      <c r="J13" s="19">
        <v>82</v>
      </c>
      <c r="K13" s="23">
        <v>46</v>
      </c>
      <c r="L13" s="19">
        <v>12</v>
      </c>
      <c r="M13" s="23">
        <v>18</v>
      </c>
      <c r="N13" s="19">
        <v>4</v>
      </c>
      <c r="O13" s="23">
        <v>1</v>
      </c>
      <c r="P13" s="19">
        <v>14</v>
      </c>
      <c r="Q13" s="23">
        <v>487</v>
      </c>
      <c r="R13" s="19">
        <v>1133</v>
      </c>
      <c r="S13" s="24">
        <v>1519</v>
      </c>
      <c r="T13" s="25">
        <v>1374</v>
      </c>
      <c r="U13" s="19">
        <v>2893</v>
      </c>
      <c r="V13" s="26">
        <f t="shared" si="0"/>
        <v>2893</v>
      </c>
      <c r="W13" s="19">
        <f t="shared" si="1"/>
        <v>2893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1955</v>
      </c>
      <c r="F14" s="21">
        <v>749</v>
      </c>
      <c r="G14" s="23">
        <v>283</v>
      </c>
      <c r="H14" s="19">
        <v>83</v>
      </c>
      <c r="I14" s="23">
        <v>134</v>
      </c>
      <c r="J14" s="19">
        <v>297</v>
      </c>
      <c r="K14" s="23">
        <v>122</v>
      </c>
      <c r="L14" s="19">
        <v>44</v>
      </c>
      <c r="M14" s="23">
        <v>24</v>
      </c>
      <c r="N14" s="19">
        <v>29</v>
      </c>
      <c r="O14" s="23">
        <v>22</v>
      </c>
      <c r="P14" s="19">
        <v>188</v>
      </c>
      <c r="Q14" s="23">
        <v>644</v>
      </c>
      <c r="R14" s="19">
        <v>1002</v>
      </c>
      <c r="S14" s="24">
        <v>1595</v>
      </c>
      <c r="T14" s="25">
        <v>1277</v>
      </c>
      <c r="U14" s="27">
        <v>2872</v>
      </c>
      <c r="V14" s="26">
        <f t="shared" si="0"/>
        <v>2872</v>
      </c>
      <c r="W14" s="19">
        <f t="shared" si="1"/>
        <v>2872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>
        <v>5</v>
      </c>
      <c r="D19" s="20">
        <v>1</v>
      </c>
      <c r="E19" s="21">
        <v>506</v>
      </c>
      <c r="F19" s="21">
        <v>80</v>
      </c>
      <c r="G19" s="23">
        <v>1</v>
      </c>
      <c r="H19" s="19">
        <v>2</v>
      </c>
      <c r="I19" s="23">
        <v>86</v>
      </c>
      <c r="J19" s="19">
        <v>222</v>
      </c>
      <c r="K19" s="23">
        <v>13</v>
      </c>
      <c r="L19" s="19" t="s">
        <v>53</v>
      </c>
      <c r="M19" s="23">
        <v>1</v>
      </c>
      <c r="N19" s="19" t="s">
        <v>53</v>
      </c>
      <c r="O19" s="23" t="s">
        <v>53</v>
      </c>
      <c r="P19" s="19">
        <v>6</v>
      </c>
      <c r="Q19" s="23">
        <v>13</v>
      </c>
      <c r="R19" s="19">
        <v>6</v>
      </c>
      <c r="S19" s="24">
        <v>173</v>
      </c>
      <c r="T19" s="25">
        <v>177</v>
      </c>
      <c r="U19" s="27">
        <v>350</v>
      </c>
      <c r="V19" s="26">
        <f t="shared" si="0"/>
        <v>350</v>
      </c>
      <c r="W19" s="19">
        <f t="shared" si="1"/>
        <v>350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265</v>
      </c>
      <c r="D34" s="19">
        <f t="shared" si="2"/>
        <v>254</v>
      </c>
      <c r="E34" s="19">
        <f t="shared" si="2"/>
        <v>38035</v>
      </c>
      <c r="F34" s="19">
        <f t="shared" si="2"/>
        <v>6026</v>
      </c>
      <c r="G34" s="19">
        <f t="shared" si="2"/>
        <v>4515</v>
      </c>
      <c r="H34" s="19">
        <f t="shared" si="2"/>
        <v>2618</v>
      </c>
      <c r="I34" s="19">
        <f t="shared" si="2"/>
        <v>3179</v>
      </c>
      <c r="J34" s="19">
        <f t="shared" si="2"/>
        <v>3691</v>
      </c>
      <c r="K34" s="19">
        <f t="shared" si="2"/>
        <v>1875</v>
      </c>
      <c r="L34" s="19">
        <f t="shared" si="2"/>
        <v>1007</v>
      </c>
      <c r="M34" s="19">
        <f t="shared" si="2"/>
        <v>823</v>
      </c>
      <c r="N34" s="19">
        <f t="shared" si="2"/>
        <v>900</v>
      </c>
      <c r="O34" s="19">
        <f t="shared" si="2"/>
        <v>1002</v>
      </c>
      <c r="P34" s="19">
        <f t="shared" si="2"/>
        <v>2329</v>
      </c>
      <c r="Q34" s="19">
        <f t="shared" si="2"/>
        <v>5864</v>
      </c>
      <c r="R34" s="19">
        <f t="shared" si="2"/>
        <v>8174</v>
      </c>
      <c r="S34" s="19">
        <f t="shared" si="2"/>
        <v>19120</v>
      </c>
      <c r="T34" s="19">
        <f t="shared" si="2"/>
        <v>16857</v>
      </c>
      <c r="U34" s="19">
        <f t="shared" si="2"/>
        <v>35977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93" priority="2">
      <formula>$W2=$U2</formula>
    </cfRule>
  </conditionalFormatting>
  <conditionalFormatting sqref="V2:V33">
    <cfRule type="expression" dxfId="92" priority="3">
      <formula>$V2=U2</formula>
    </cfRule>
  </conditionalFormatting>
  <conditionalFormatting sqref="C34:U34">
    <cfRule type="expression" dxfId="91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88"/>
  <sheetViews>
    <sheetView topLeftCell="F19" zoomScale="115" zoomScaleNormal="115" workbookViewId="0">
      <selection activeCell="W2" sqref="W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2775</v>
      </c>
      <c r="F2" s="22">
        <v>373</v>
      </c>
      <c r="G2" s="23">
        <v>84</v>
      </c>
      <c r="H2" s="19">
        <v>208</v>
      </c>
      <c r="I2" s="23">
        <v>790</v>
      </c>
      <c r="J2" s="19">
        <v>402</v>
      </c>
      <c r="K2" s="23">
        <v>148</v>
      </c>
      <c r="L2" s="19">
        <v>42</v>
      </c>
      <c r="M2" s="23">
        <v>58</v>
      </c>
      <c r="N2" s="19">
        <v>37</v>
      </c>
      <c r="O2" s="23">
        <v>30</v>
      </c>
      <c r="P2" s="19">
        <v>29</v>
      </c>
      <c r="Q2" s="23">
        <v>101</v>
      </c>
      <c r="R2" s="19">
        <v>275</v>
      </c>
      <c r="S2" s="24">
        <v>1179</v>
      </c>
      <c r="T2" s="25">
        <v>1025</v>
      </c>
      <c r="U2" s="19">
        <v>2204</v>
      </c>
      <c r="V2" s="26">
        <f>SUM(S2:T2)</f>
        <v>2204</v>
      </c>
      <c r="W2" s="19">
        <f>SUM(G2:R2)</f>
        <v>2204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2217</v>
      </c>
      <c r="F3" s="21">
        <v>253</v>
      </c>
      <c r="G3" s="23">
        <v>71</v>
      </c>
      <c r="H3" s="19">
        <v>74</v>
      </c>
      <c r="I3" s="23">
        <v>292</v>
      </c>
      <c r="J3" s="19">
        <v>137</v>
      </c>
      <c r="K3" s="23">
        <v>87</v>
      </c>
      <c r="L3" s="19">
        <v>30</v>
      </c>
      <c r="M3" s="23">
        <v>10</v>
      </c>
      <c r="N3" s="19">
        <v>56</v>
      </c>
      <c r="O3" s="23">
        <v>90</v>
      </c>
      <c r="P3" s="19">
        <v>17</v>
      </c>
      <c r="Q3" s="23">
        <v>22</v>
      </c>
      <c r="R3" s="19">
        <v>105</v>
      </c>
      <c r="S3" s="24">
        <v>502</v>
      </c>
      <c r="T3" s="25">
        <v>489</v>
      </c>
      <c r="U3" s="19">
        <v>991</v>
      </c>
      <c r="V3" s="26">
        <f t="shared" ref="V3:V33" si="0">SUM(S3:T3)</f>
        <v>991</v>
      </c>
      <c r="W3" s="19">
        <f t="shared" ref="W3:W32" si="1">SUM(G3:R3)</f>
        <v>991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4637</v>
      </c>
      <c r="F4" s="21">
        <v>196</v>
      </c>
      <c r="G4" s="23">
        <v>165</v>
      </c>
      <c r="H4" s="19">
        <v>156</v>
      </c>
      <c r="I4" s="23">
        <v>170</v>
      </c>
      <c r="J4" s="19">
        <v>51</v>
      </c>
      <c r="K4" s="23">
        <v>120</v>
      </c>
      <c r="L4" s="19">
        <v>82</v>
      </c>
      <c r="M4" s="23">
        <v>47</v>
      </c>
      <c r="N4" s="19">
        <v>85</v>
      </c>
      <c r="O4" s="23">
        <v>63</v>
      </c>
      <c r="P4" s="19">
        <v>29</v>
      </c>
      <c r="Q4" s="23">
        <v>75</v>
      </c>
      <c r="R4" s="19">
        <v>177</v>
      </c>
      <c r="S4" s="24">
        <v>636</v>
      </c>
      <c r="T4" s="25">
        <v>584</v>
      </c>
      <c r="U4" s="19">
        <v>1220</v>
      </c>
      <c r="V4" s="26">
        <f t="shared" si="0"/>
        <v>1220</v>
      </c>
      <c r="W4" s="19">
        <f t="shared" si="1"/>
        <v>1220</v>
      </c>
    </row>
    <row r="5" spans="1:32" x14ac:dyDescent="0.3">
      <c r="A5" s="19"/>
      <c r="B5" s="19" t="s">
        <v>5</v>
      </c>
      <c r="C5" s="20">
        <v>33</v>
      </c>
      <c r="D5" s="20">
        <v>33</v>
      </c>
      <c r="E5" s="21">
        <v>11324</v>
      </c>
      <c r="F5" s="21">
        <v>1565</v>
      </c>
      <c r="G5" s="23">
        <v>1324</v>
      </c>
      <c r="H5" s="19">
        <v>1399</v>
      </c>
      <c r="I5" s="23">
        <v>1285</v>
      </c>
      <c r="J5" s="19">
        <v>673</v>
      </c>
      <c r="K5" s="23">
        <v>285</v>
      </c>
      <c r="L5" s="19">
        <v>135</v>
      </c>
      <c r="M5" s="23">
        <v>210</v>
      </c>
      <c r="N5" s="19">
        <v>374</v>
      </c>
      <c r="O5" s="23">
        <v>483</v>
      </c>
      <c r="P5" s="19">
        <v>651</v>
      </c>
      <c r="Q5" s="23">
        <v>622</v>
      </c>
      <c r="R5" s="19">
        <v>808</v>
      </c>
      <c r="S5" s="24">
        <v>4200</v>
      </c>
      <c r="T5" s="25">
        <v>4049</v>
      </c>
      <c r="U5" s="19">
        <v>8249</v>
      </c>
      <c r="V5" s="26">
        <f t="shared" si="0"/>
        <v>8249</v>
      </c>
      <c r="W5" s="19">
        <f t="shared" si="1"/>
        <v>8249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2210</v>
      </c>
      <c r="F6" s="21">
        <v>652</v>
      </c>
      <c r="G6" s="23">
        <v>93</v>
      </c>
      <c r="H6" s="19">
        <v>182</v>
      </c>
      <c r="I6" s="23">
        <v>779</v>
      </c>
      <c r="J6" s="19">
        <v>614</v>
      </c>
      <c r="K6" s="23">
        <v>148</v>
      </c>
      <c r="L6" s="19">
        <v>87</v>
      </c>
      <c r="M6" s="23">
        <v>69</v>
      </c>
      <c r="N6" s="19">
        <v>73</v>
      </c>
      <c r="O6" s="23">
        <v>21</v>
      </c>
      <c r="P6" s="19">
        <v>31</v>
      </c>
      <c r="Q6" s="23">
        <v>283</v>
      </c>
      <c r="R6" s="19">
        <v>348</v>
      </c>
      <c r="S6" s="24">
        <v>1501</v>
      </c>
      <c r="T6" s="25">
        <v>1227</v>
      </c>
      <c r="U6" s="19">
        <v>2728</v>
      </c>
      <c r="V6" s="26">
        <f t="shared" si="0"/>
        <v>2728</v>
      </c>
      <c r="W6" s="19">
        <f t="shared" si="1"/>
        <v>2728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969</v>
      </c>
      <c r="F7" s="22">
        <v>642</v>
      </c>
      <c r="G7" s="23">
        <v>462</v>
      </c>
      <c r="H7" s="19">
        <v>534</v>
      </c>
      <c r="I7" s="23">
        <v>554</v>
      </c>
      <c r="J7" s="19">
        <v>351</v>
      </c>
      <c r="K7" s="23">
        <v>242</v>
      </c>
      <c r="L7" s="19">
        <v>176</v>
      </c>
      <c r="M7" s="23">
        <v>218</v>
      </c>
      <c r="N7" s="19">
        <v>259</v>
      </c>
      <c r="O7" s="23">
        <v>178</v>
      </c>
      <c r="P7" s="19">
        <v>149</v>
      </c>
      <c r="Q7" s="23">
        <v>317</v>
      </c>
      <c r="R7" s="19">
        <v>845</v>
      </c>
      <c r="S7" s="24">
        <v>2265</v>
      </c>
      <c r="T7" s="25">
        <v>2020</v>
      </c>
      <c r="U7" s="19">
        <v>4285</v>
      </c>
      <c r="V7" s="26">
        <f t="shared" si="0"/>
        <v>4285</v>
      </c>
      <c r="W7" s="19">
        <f t="shared" si="1"/>
        <v>4285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52</v>
      </c>
      <c r="D9" s="20">
        <v>52</v>
      </c>
      <c r="E9" s="21">
        <v>3411</v>
      </c>
      <c r="F9" s="21">
        <v>1514</v>
      </c>
      <c r="G9" s="23">
        <v>3328</v>
      </c>
      <c r="H9" s="19">
        <v>3539</v>
      </c>
      <c r="I9" s="23">
        <v>2703</v>
      </c>
      <c r="J9" s="19">
        <v>1488</v>
      </c>
      <c r="K9" s="23">
        <v>302</v>
      </c>
      <c r="L9" s="19">
        <v>131</v>
      </c>
      <c r="M9" s="23">
        <v>142</v>
      </c>
      <c r="N9" s="19">
        <v>103</v>
      </c>
      <c r="O9" s="23">
        <v>75</v>
      </c>
      <c r="P9" s="19">
        <v>120</v>
      </c>
      <c r="Q9" s="23">
        <v>343</v>
      </c>
      <c r="R9" s="19">
        <v>1674</v>
      </c>
      <c r="S9" s="24">
        <v>7526</v>
      </c>
      <c r="T9" s="25">
        <v>6422</v>
      </c>
      <c r="U9" s="19">
        <v>13948</v>
      </c>
      <c r="V9" s="26">
        <f t="shared" si="0"/>
        <v>13948</v>
      </c>
      <c r="W9" s="19">
        <f t="shared" si="1"/>
        <v>13948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175</v>
      </c>
      <c r="H10" s="19">
        <v>294</v>
      </c>
      <c r="I10" s="23">
        <v>352</v>
      </c>
      <c r="J10" s="19">
        <v>395</v>
      </c>
      <c r="K10" s="23">
        <v>216</v>
      </c>
      <c r="L10" s="19">
        <v>134</v>
      </c>
      <c r="M10" s="23">
        <v>130</v>
      </c>
      <c r="N10" s="19">
        <v>79</v>
      </c>
      <c r="O10" s="23">
        <v>79</v>
      </c>
      <c r="P10" s="19">
        <v>76</v>
      </c>
      <c r="Q10" s="23">
        <v>111</v>
      </c>
      <c r="R10" s="19">
        <v>203</v>
      </c>
      <c r="S10" s="24">
        <v>1515</v>
      </c>
      <c r="T10" s="25">
        <v>729</v>
      </c>
      <c r="U10" s="19">
        <v>2244</v>
      </c>
      <c r="V10" s="26">
        <f t="shared" si="0"/>
        <v>2244</v>
      </c>
      <c r="W10" s="19">
        <f t="shared" si="1"/>
        <v>2244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29</v>
      </c>
      <c r="E11" s="21">
        <v>2376</v>
      </c>
      <c r="F11" s="21">
        <v>411</v>
      </c>
      <c r="G11" s="23">
        <v>339</v>
      </c>
      <c r="H11" s="19">
        <v>135</v>
      </c>
      <c r="I11" s="23">
        <v>417</v>
      </c>
      <c r="J11" s="19">
        <v>586</v>
      </c>
      <c r="K11" s="23">
        <v>274</v>
      </c>
      <c r="L11" s="19">
        <v>63</v>
      </c>
      <c r="M11" s="23">
        <v>5</v>
      </c>
      <c r="N11" s="19" t="s">
        <v>53</v>
      </c>
      <c r="O11" s="23">
        <v>8</v>
      </c>
      <c r="P11" s="19">
        <v>43</v>
      </c>
      <c r="Q11" s="23">
        <v>728</v>
      </c>
      <c r="R11" s="19">
        <v>489</v>
      </c>
      <c r="S11" s="24">
        <v>1633</v>
      </c>
      <c r="T11" s="25">
        <v>1454</v>
      </c>
      <c r="U11" s="19">
        <v>3087</v>
      </c>
      <c r="V11" s="26">
        <f t="shared" si="0"/>
        <v>3087</v>
      </c>
      <c r="W11" s="19">
        <f t="shared" si="1"/>
        <v>3087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29</v>
      </c>
      <c r="E12" s="21">
        <v>1885</v>
      </c>
      <c r="F12" s="21">
        <v>383</v>
      </c>
      <c r="G12" s="23">
        <v>172</v>
      </c>
      <c r="H12" s="19">
        <v>41</v>
      </c>
      <c r="I12" s="23">
        <v>206</v>
      </c>
      <c r="J12" s="19">
        <v>327</v>
      </c>
      <c r="K12" s="23">
        <v>251</v>
      </c>
      <c r="L12" s="19">
        <v>119</v>
      </c>
      <c r="M12" s="23">
        <v>8</v>
      </c>
      <c r="N12" s="19">
        <v>54</v>
      </c>
      <c r="O12" s="23">
        <v>81</v>
      </c>
      <c r="P12" s="19">
        <v>34</v>
      </c>
      <c r="Q12" s="23">
        <v>321</v>
      </c>
      <c r="R12" s="19">
        <v>242</v>
      </c>
      <c r="S12" s="24">
        <v>999</v>
      </c>
      <c r="T12" s="25">
        <v>857</v>
      </c>
      <c r="U12" s="19">
        <v>1856</v>
      </c>
      <c r="V12" s="26">
        <f t="shared" si="0"/>
        <v>1856</v>
      </c>
      <c r="W12" s="19">
        <f t="shared" si="1"/>
        <v>1856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3761</v>
      </c>
      <c r="F13" s="22">
        <v>584</v>
      </c>
      <c r="G13" s="23">
        <v>1033</v>
      </c>
      <c r="H13" s="19">
        <v>468</v>
      </c>
      <c r="I13" s="23">
        <v>741</v>
      </c>
      <c r="J13" s="19">
        <v>1116</v>
      </c>
      <c r="K13" s="23">
        <v>181</v>
      </c>
      <c r="L13" s="19">
        <v>91</v>
      </c>
      <c r="M13" s="23">
        <v>4</v>
      </c>
      <c r="N13" s="19">
        <v>1</v>
      </c>
      <c r="O13" s="23">
        <v>2</v>
      </c>
      <c r="P13" s="19">
        <v>30</v>
      </c>
      <c r="Q13" s="23">
        <v>1198</v>
      </c>
      <c r="R13" s="19">
        <v>1278</v>
      </c>
      <c r="S13" s="24">
        <v>3251</v>
      </c>
      <c r="T13" s="25">
        <v>2892</v>
      </c>
      <c r="U13" s="19">
        <v>6143</v>
      </c>
      <c r="V13" s="26">
        <f t="shared" si="0"/>
        <v>6143</v>
      </c>
      <c r="W13" s="19">
        <f t="shared" si="1"/>
        <v>6143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1955</v>
      </c>
      <c r="F14" s="21">
        <v>752</v>
      </c>
      <c r="G14" s="23">
        <v>396</v>
      </c>
      <c r="H14" s="19">
        <v>188</v>
      </c>
      <c r="I14" s="23">
        <v>649</v>
      </c>
      <c r="J14" s="19">
        <v>587</v>
      </c>
      <c r="K14" s="23">
        <v>107</v>
      </c>
      <c r="L14" s="19">
        <v>33</v>
      </c>
      <c r="M14" s="23">
        <v>23</v>
      </c>
      <c r="N14" s="19">
        <v>16</v>
      </c>
      <c r="O14" s="23">
        <v>26</v>
      </c>
      <c r="P14" s="19">
        <v>18</v>
      </c>
      <c r="Q14" s="23">
        <v>216</v>
      </c>
      <c r="R14" s="19">
        <v>955</v>
      </c>
      <c r="S14" s="24">
        <v>1786</v>
      </c>
      <c r="T14" s="25">
        <v>1428</v>
      </c>
      <c r="U14" s="27">
        <v>3214</v>
      </c>
      <c r="V14" s="26">
        <f t="shared" si="0"/>
        <v>3214</v>
      </c>
      <c r="W14" s="19">
        <f t="shared" si="1"/>
        <v>3214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6672</v>
      </c>
      <c r="F16" s="21">
        <v>600</v>
      </c>
      <c r="G16" s="23">
        <v>127</v>
      </c>
      <c r="H16" s="19">
        <v>59</v>
      </c>
      <c r="I16" s="23">
        <v>673</v>
      </c>
      <c r="J16" s="19">
        <v>1841</v>
      </c>
      <c r="K16" s="23">
        <v>784</v>
      </c>
      <c r="L16" s="19">
        <v>97</v>
      </c>
      <c r="M16" s="23">
        <v>30</v>
      </c>
      <c r="N16" s="19">
        <v>14</v>
      </c>
      <c r="O16" s="23">
        <v>11</v>
      </c>
      <c r="P16" s="19">
        <v>7</v>
      </c>
      <c r="Q16" s="23">
        <v>493</v>
      </c>
      <c r="R16" s="19">
        <v>261</v>
      </c>
      <c r="S16" s="24">
        <v>2342</v>
      </c>
      <c r="T16" s="25">
        <v>2055</v>
      </c>
      <c r="U16" s="27">
        <v>4397</v>
      </c>
      <c r="V16" s="26">
        <f t="shared" si="0"/>
        <v>4397</v>
      </c>
      <c r="W16" s="19">
        <f t="shared" si="1"/>
        <v>4397</v>
      </c>
    </row>
    <row r="17" spans="1:23" x14ac:dyDescent="0.3">
      <c r="A17" s="19"/>
      <c r="B17" s="19" t="s">
        <v>16</v>
      </c>
      <c r="C17" s="20">
        <v>16</v>
      </c>
      <c r="D17" s="20">
        <v>16</v>
      </c>
      <c r="E17" s="21">
        <v>9659</v>
      </c>
      <c r="F17" s="21">
        <v>154</v>
      </c>
      <c r="G17" s="23">
        <v>127</v>
      </c>
      <c r="H17" s="19">
        <v>62</v>
      </c>
      <c r="I17" s="23">
        <v>48</v>
      </c>
      <c r="J17" s="19">
        <v>112</v>
      </c>
      <c r="K17" s="23">
        <v>111</v>
      </c>
      <c r="L17" s="19">
        <v>32</v>
      </c>
      <c r="M17" s="23">
        <v>82</v>
      </c>
      <c r="N17" s="19">
        <v>35</v>
      </c>
      <c r="O17" s="23">
        <v>18</v>
      </c>
      <c r="P17" s="19">
        <v>10</v>
      </c>
      <c r="Q17" s="23">
        <v>62</v>
      </c>
      <c r="R17" s="19">
        <v>83</v>
      </c>
      <c r="S17" s="24">
        <v>418</v>
      </c>
      <c r="T17" s="25">
        <v>364</v>
      </c>
      <c r="U17" s="27">
        <v>782</v>
      </c>
      <c r="V17" s="26">
        <f t="shared" si="0"/>
        <v>782</v>
      </c>
      <c r="W17" s="19">
        <f t="shared" si="1"/>
        <v>782</v>
      </c>
    </row>
    <row r="18" spans="1:23" x14ac:dyDescent="0.3">
      <c r="A18" s="19"/>
      <c r="B18" s="19" t="s">
        <v>17</v>
      </c>
      <c r="C18" s="20">
        <v>9</v>
      </c>
      <c r="D18" s="20">
        <v>8</v>
      </c>
      <c r="E18" s="21">
        <v>2121</v>
      </c>
      <c r="F18" s="21">
        <v>113</v>
      </c>
      <c r="G18" s="23">
        <v>8</v>
      </c>
      <c r="H18" s="19">
        <v>2</v>
      </c>
      <c r="I18" s="23">
        <v>10</v>
      </c>
      <c r="J18" s="19">
        <v>18</v>
      </c>
      <c r="K18" s="23">
        <v>2</v>
      </c>
      <c r="L18" s="19">
        <v>96</v>
      </c>
      <c r="M18" s="23">
        <v>136</v>
      </c>
      <c r="N18" s="19">
        <v>36</v>
      </c>
      <c r="O18" s="23">
        <v>13</v>
      </c>
      <c r="P18" s="19">
        <v>7</v>
      </c>
      <c r="Q18" s="23">
        <v>21</v>
      </c>
      <c r="R18" s="19">
        <v>14</v>
      </c>
      <c r="S18" s="24">
        <v>191</v>
      </c>
      <c r="T18" s="25">
        <v>172</v>
      </c>
      <c r="U18" s="27">
        <v>363</v>
      </c>
      <c r="V18" s="26">
        <f t="shared" si="0"/>
        <v>363</v>
      </c>
      <c r="W18" s="19">
        <f t="shared" si="1"/>
        <v>363</v>
      </c>
    </row>
    <row r="19" spans="1:23" x14ac:dyDescent="0.3">
      <c r="A19" s="19"/>
      <c r="B19" s="19" t="s">
        <v>18</v>
      </c>
      <c r="C19" s="20">
        <v>5</v>
      </c>
      <c r="D19" s="20">
        <v>1</v>
      </c>
      <c r="E19" s="21">
        <v>506</v>
      </c>
      <c r="F19" s="21">
        <v>4</v>
      </c>
      <c r="G19" s="23" t="s">
        <v>53</v>
      </c>
      <c r="H19" s="19" t="s">
        <v>53</v>
      </c>
      <c r="I19" s="23" t="s">
        <v>53</v>
      </c>
      <c r="J19" s="19">
        <v>1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>
        <v>11</v>
      </c>
      <c r="S19" s="24">
        <v>4</v>
      </c>
      <c r="T19" s="25">
        <v>8</v>
      </c>
      <c r="U19" s="27">
        <v>12</v>
      </c>
      <c r="V19" s="26">
        <f t="shared" si="0"/>
        <v>12</v>
      </c>
      <c r="W19" s="19">
        <f t="shared" si="1"/>
        <v>12</v>
      </c>
    </row>
    <row r="20" spans="1:23" x14ac:dyDescent="0.3">
      <c r="A20" s="19"/>
      <c r="B20" s="19" t="s">
        <v>19</v>
      </c>
      <c r="C20" s="20">
        <v>17</v>
      </c>
      <c r="D20" s="20">
        <v>17</v>
      </c>
      <c r="E20" s="22">
        <v>7441</v>
      </c>
      <c r="F20" s="21">
        <v>228</v>
      </c>
      <c r="G20" s="23">
        <v>143</v>
      </c>
      <c r="H20" s="19">
        <v>27</v>
      </c>
      <c r="I20" s="23">
        <v>55</v>
      </c>
      <c r="J20" s="19">
        <v>379</v>
      </c>
      <c r="K20" s="23">
        <v>423</v>
      </c>
      <c r="L20" s="19">
        <v>255</v>
      </c>
      <c r="M20" s="23">
        <v>168</v>
      </c>
      <c r="N20" s="19">
        <v>20</v>
      </c>
      <c r="O20" s="23" t="s">
        <v>53</v>
      </c>
      <c r="P20" s="19">
        <v>26</v>
      </c>
      <c r="Q20" s="23">
        <v>117</v>
      </c>
      <c r="R20" s="19">
        <v>248</v>
      </c>
      <c r="S20" s="24">
        <v>909</v>
      </c>
      <c r="T20" s="25">
        <v>952</v>
      </c>
      <c r="U20" s="27">
        <v>1861</v>
      </c>
      <c r="V20" s="26">
        <f t="shared" si="0"/>
        <v>1861</v>
      </c>
      <c r="W20" s="19">
        <f t="shared" si="1"/>
        <v>1861</v>
      </c>
    </row>
    <row r="21" spans="1:23" x14ac:dyDescent="0.3">
      <c r="A21" s="19"/>
      <c r="B21" s="19" t="s">
        <v>20</v>
      </c>
      <c r="C21" s="20">
        <v>11</v>
      </c>
      <c r="D21" s="20">
        <v>9</v>
      </c>
      <c r="E21" s="22">
        <v>3620</v>
      </c>
      <c r="F21" s="21">
        <v>174</v>
      </c>
      <c r="G21" s="23">
        <v>10</v>
      </c>
      <c r="H21" s="19">
        <v>10</v>
      </c>
      <c r="I21" s="23">
        <v>68</v>
      </c>
      <c r="J21" s="19">
        <v>498</v>
      </c>
      <c r="K21" s="23">
        <v>358</v>
      </c>
      <c r="L21" s="19">
        <v>57</v>
      </c>
      <c r="M21" s="23">
        <v>57</v>
      </c>
      <c r="N21" s="19" t="s">
        <v>53</v>
      </c>
      <c r="O21" s="23">
        <v>11</v>
      </c>
      <c r="P21" s="19" t="s">
        <v>53</v>
      </c>
      <c r="Q21" s="23">
        <v>16</v>
      </c>
      <c r="R21" s="19">
        <v>17</v>
      </c>
      <c r="S21" s="24">
        <v>588</v>
      </c>
      <c r="T21" s="25">
        <v>514</v>
      </c>
      <c r="U21" s="27">
        <v>1102</v>
      </c>
      <c r="V21" s="26">
        <f t="shared" si="0"/>
        <v>1102</v>
      </c>
      <c r="W21" s="19">
        <f t="shared" si="1"/>
        <v>1102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4296</v>
      </c>
      <c r="F22" s="21">
        <v>488</v>
      </c>
      <c r="G22" s="23">
        <v>12</v>
      </c>
      <c r="H22" s="19">
        <v>1</v>
      </c>
      <c r="I22" s="23">
        <v>140</v>
      </c>
      <c r="J22" s="19">
        <v>1816</v>
      </c>
      <c r="K22" s="23">
        <v>1805</v>
      </c>
      <c r="L22" s="19">
        <v>216</v>
      </c>
      <c r="M22" s="23">
        <v>24</v>
      </c>
      <c r="N22" s="19">
        <v>18</v>
      </c>
      <c r="O22" s="23">
        <v>4</v>
      </c>
      <c r="P22" s="19">
        <v>2</v>
      </c>
      <c r="Q22" s="23">
        <v>6</v>
      </c>
      <c r="R22" s="19">
        <v>45</v>
      </c>
      <c r="S22" s="24">
        <v>2183</v>
      </c>
      <c r="T22" s="25">
        <v>1906</v>
      </c>
      <c r="U22" s="27">
        <v>4089</v>
      </c>
      <c r="V22" s="26">
        <f t="shared" si="0"/>
        <v>4089</v>
      </c>
      <c r="W22" s="19">
        <f t="shared" si="1"/>
        <v>4089</v>
      </c>
    </row>
    <row r="23" spans="1:23" x14ac:dyDescent="0.3">
      <c r="A23" s="19"/>
      <c r="B23" s="19" t="s">
        <v>22</v>
      </c>
      <c r="C23" s="20">
        <v>14</v>
      </c>
      <c r="D23" s="20">
        <v>14</v>
      </c>
      <c r="E23" s="22">
        <v>4686</v>
      </c>
      <c r="F23" s="21">
        <v>317</v>
      </c>
      <c r="G23" s="23">
        <v>140</v>
      </c>
      <c r="H23" s="19">
        <v>33</v>
      </c>
      <c r="I23" s="23">
        <v>59</v>
      </c>
      <c r="J23" s="19">
        <v>105</v>
      </c>
      <c r="K23" s="23">
        <v>142</v>
      </c>
      <c r="L23" s="19">
        <v>93</v>
      </c>
      <c r="M23" s="23">
        <v>60</v>
      </c>
      <c r="N23" s="19">
        <v>19</v>
      </c>
      <c r="O23" s="23">
        <v>43</v>
      </c>
      <c r="P23" s="19">
        <v>236</v>
      </c>
      <c r="Q23" s="23">
        <v>748</v>
      </c>
      <c r="R23" s="19">
        <v>502</v>
      </c>
      <c r="S23" s="24">
        <v>1200</v>
      </c>
      <c r="T23" s="25">
        <v>980</v>
      </c>
      <c r="U23" s="27">
        <v>2180</v>
      </c>
      <c r="V23" s="26">
        <f t="shared" si="0"/>
        <v>2180</v>
      </c>
      <c r="W23" s="19">
        <f t="shared" si="1"/>
        <v>2180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8697</v>
      </c>
      <c r="F25" s="21">
        <v>1136</v>
      </c>
      <c r="G25" s="23">
        <v>777</v>
      </c>
      <c r="H25" s="19">
        <v>404</v>
      </c>
      <c r="I25" s="23">
        <v>799</v>
      </c>
      <c r="J25" s="28">
        <v>2067</v>
      </c>
      <c r="K25" s="23">
        <v>613</v>
      </c>
      <c r="L25" s="19">
        <v>98</v>
      </c>
      <c r="M25" s="23">
        <v>19</v>
      </c>
      <c r="N25" s="19">
        <v>26</v>
      </c>
      <c r="O25" s="23">
        <v>47</v>
      </c>
      <c r="P25" s="19">
        <v>171</v>
      </c>
      <c r="Q25" s="23">
        <v>767</v>
      </c>
      <c r="R25" s="19">
        <v>1896</v>
      </c>
      <c r="S25" s="24">
        <v>3983</v>
      </c>
      <c r="T25" s="25">
        <v>3701</v>
      </c>
      <c r="U25" s="27">
        <v>7684</v>
      </c>
      <c r="V25" s="26">
        <f t="shared" si="0"/>
        <v>7684</v>
      </c>
      <c r="W25" s="19">
        <f t="shared" si="1"/>
        <v>7684</v>
      </c>
    </row>
    <row r="26" spans="1:23" x14ac:dyDescent="0.3">
      <c r="A26" s="19"/>
      <c r="B26" s="19" t="s">
        <v>24</v>
      </c>
      <c r="C26" s="20">
        <v>38</v>
      </c>
      <c r="D26" s="20">
        <v>38</v>
      </c>
      <c r="E26" s="22">
        <v>12138</v>
      </c>
      <c r="F26" s="21">
        <v>1505</v>
      </c>
      <c r="G26" s="29">
        <v>513</v>
      </c>
      <c r="H26" s="19">
        <v>349</v>
      </c>
      <c r="I26" s="23">
        <v>452</v>
      </c>
      <c r="J26" s="19">
        <v>1756</v>
      </c>
      <c r="K26" s="29">
        <v>924</v>
      </c>
      <c r="L26" s="19">
        <v>186</v>
      </c>
      <c r="M26" s="23">
        <v>28</v>
      </c>
      <c r="N26" s="19">
        <v>9</v>
      </c>
      <c r="O26" s="23">
        <v>1</v>
      </c>
      <c r="P26" s="19">
        <v>3</v>
      </c>
      <c r="Q26" s="23">
        <v>75</v>
      </c>
      <c r="R26" s="19">
        <v>507</v>
      </c>
      <c r="S26" s="24">
        <v>2570</v>
      </c>
      <c r="T26" s="25">
        <v>2233</v>
      </c>
      <c r="U26" s="27">
        <v>4803</v>
      </c>
      <c r="V26" s="26">
        <f t="shared" si="0"/>
        <v>4803</v>
      </c>
      <c r="W26" s="19">
        <f t="shared" si="1"/>
        <v>4803</v>
      </c>
    </row>
    <row r="27" spans="1:23" x14ac:dyDescent="0.3">
      <c r="A27" s="19"/>
      <c r="B27" s="19" t="s">
        <v>25</v>
      </c>
      <c r="C27" s="20">
        <v>16</v>
      </c>
      <c r="D27" s="20">
        <v>16</v>
      </c>
      <c r="E27" s="22">
        <v>5948</v>
      </c>
      <c r="F27" s="21">
        <v>633</v>
      </c>
      <c r="G27" s="23">
        <v>171</v>
      </c>
      <c r="H27" s="19">
        <v>224</v>
      </c>
      <c r="I27" s="23">
        <v>1163</v>
      </c>
      <c r="J27" s="19">
        <v>1780</v>
      </c>
      <c r="K27" s="30">
        <v>359</v>
      </c>
      <c r="L27" s="19">
        <v>82</v>
      </c>
      <c r="M27" s="23">
        <v>20</v>
      </c>
      <c r="N27" s="19" t="s">
        <v>53</v>
      </c>
      <c r="O27" s="23">
        <v>11</v>
      </c>
      <c r="P27" s="19">
        <v>10</v>
      </c>
      <c r="Q27" s="23">
        <v>15</v>
      </c>
      <c r="R27" s="19">
        <v>209</v>
      </c>
      <c r="S27" s="24">
        <v>2184</v>
      </c>
      <c r="T27" s="25">
        <v>1860</v>
      </c>
      <c r="U27" s="27">
        <v>4044</v>
      </c>
      <c r="V27" s="26">
        <f t="shared" si="0"/>
        <v>4044</v>
      </c>
      <c r="W27" s="19">
        <f t="shared" si="1"/>
        <v>4044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5014</v>
      </c>
      <c r="F28" s="21">
        <v>1059</v>
      </c>
      <c r="G28" s="23">
        <v>357</v>
      </c>
      <c r="H28" s="19">
        <v>240</v>
      </c>
      <c r="I28" s="23">
        <v>774</v>
      </c>
      <c r="J28" s="19">
        <v>1941</v>
      </c>
      <c r="K28" s="23">
        <v>597</v>
      </c>
      <c r="L28" s="19">
        <v>82</v>
      </c>
      <c r="M28" s="23">
        <v>15</v>
      </c>
      <c r="N28" s="19">
        <v>15</v>
      </c>
      <c r="O28" s="23">
        <v>101</v>
      </c>
      <c r="P28" s="19">
        <v>27</v>
      </c>
      <c r="Q28" s="23">
        <v>32</v>
      </c>
      <c r="R28" s="19">
        <v>423</v>
      </c>
      <c r="S28" s="24">
        <v>2682</v>
      </c>
      <c r="T28" s="25">
        <v>1922</v>
      </c>
      <c r="U28" s="27">
        <v>4604</v>
      </c>
      <c r="V28" s="26">
        <f t="shared" si="0"/>
        <v>4604</v>
      </c>
      <c r="W28" s="19">
        <f t="shared" si="1"/>
        <v>4604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14</v>
      </c>
      <c r="E30" s="21">
        <v>1386</v>
      </c>
      <c r="F30" s="21">
        <v>257</v>
      </c>
      <c r="G30" s="23">
        <v>28</v>
      </c>
      <c r="H30" s="19">
        <v>6</v>
      </c>
      <c r="I30" s="23">
        <v>1</v>
      </c>
      <c r="J30" s="19">
        <v>167</v>
      </c>
      <c r="K30" s="23">
        <v>684</v>
      </c>
      <c r="L30" s="19">
        <v>527</v>
      </c>
      <c r="M30" s="23">
        <v>364</v>
      </c>
      <c r="N30" s="19">
        <v>169</v>
      </c>
      <c r="O30" s="23">
        <v>33</v>
      </c>
      <c r="P30" s="19">
        <v>26</v>
      </c>
      <c r="Q30" s="23">
        <v>17</v>
      </c>
      <c r="R30" s="19">
        <v>110</v>
      </c>
      <c r="S30" s="24">
        <v>1084</v>
      </c>
      <c r="T30" s="25">
        <v>1048</v>
      </c>
      <c r="U30" s="27">
        <v>2132</v>
      </c>
      <c r="V30" s="26">
        <f t="shared" si="0"/>
        <v>2132</v>
      </c>
      <c r="W30" s="19">
        <f t="shared" si="1"/>
        <v>2132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2726</v>
      </c>
      <c r="F31" s="21">
        <v>313</v>
      </c>
      <c r="G31" s="23">
        <v>72</v>
      </c>
      <c r="H31" s="19">
        <v>50</v>
      </c>
      <c r="I31" s="23">
        <v>165</v>
      </c>
      <c r="J31" s="19">
        <v>957</v>
      </c>
      <c r="K31" s="29">
        <v>341</v>
      </c>
      <c r="L31" s="28">
        <v>168</v>
      </c>
      <c r="M31" s="23">
        <v>147</v>
      </c>
      <c r="N31" s="19">
        <v>269</v>
      </c>
      <c r="O31" s="23">
        <v>967</v>
      </c>
      <c r="P31" s="19">
        <v>256</v>
      </c>
      <c r="Q31" s="23">
        <v>128</v>
      </c>
      <c r="R31" s="19">
        <v>142</v>
      </c>
      <c r="S31" s="24">
        <v>1875</v>
      </c>
      <c r="T31" s="25">
        <v>1787</v>
      </c>
      <c r="U31" s="27">
        <v>3662</v>
      </c>
      <c r="V31" s="26">
        <f t="shared" si="0"/>
        <v>3662</v>
      </c>
      <c r="W31" s="19">
        <f t="shared" si="1"/>
        <v>3662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6919</v>
      </c>
      <c r="F32" s="21">
        <v>817</v>
      </c>
      <c r="G32" s="23">
        <v>431</v>
      </c>
      <c r="H32" s="19">
        <v>306</v>
      </c>
      <c r="I32" s="23">
        <v>669</v>
      </c>
      <c r="J32" s="28">
        <v>771</v>
      </c>
      <c r="K32" s="23">
        <v>205</v>
      </c>
      <c r="L32" s="19">
        <v>30</v>
      </c>
      <c r="M32" s="23">
        <v>6</v>
      </c>
      <c r="N32" s="19" t="s">
        <v>53</v>
      </c>
      <c r="O32" s="23">
        <v>74</v>
      </c>
      <c r="P32" s="19">
        <v>132</v>
      </c>
      <c r="Q32" s="23">
        <v>161</v>
      </c>
      <c r="R32" s="19">
        <v>798</v>
      </c>
      <c r="S32" s="24">
        <v>1836</v>
      </c>
      <c r="T32" s="25">
        <v>1747</v>
      </c>
      <c r="U32" s="27">
        <v>3583</v>
      </c>
      <c r="V32" s="26">
        <f t="shared" si="0"/>
        <v>3583</v>
      </c>
      <c r="W32" s="19">
        <f t="shared" si="1"/>
        <v>3583</v>
      </c>
    </row>
    <row r="33" spans="1:27" x14ac:dyDescent="0.3">
      <c r="A33" s="19" t="s">
        <v>30</v>
      </c>
      <c r="B33" s="19"/>
      <c r="C33" s="20">
        <v>487</v>
      </c>
      <c r="D33" s="20">
        <v>478</v>
      </c>
      <c r="E33" s="22">
        <v>119350</v>
      </c>
      <c r="F33" s="21">
        <v>15124</v>
      </c>
      <c r="G33" s="29">
        <v>10558</v>
      </c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10558</v>
      </c>
    </row>
    <row r="34" spans="1:27" x14ac:dyDescent="0.3">
      <c r="A34" s="19" t="s">
        <v>47</v>
      </c>
      <c r="B34" s="19"/>
      <c r="C34" s="19">
        <f>SUM(C2:C32)</f>
        <v>487</v>
      </c>
      <c r="D34" s="19">
        <f t="shared" ref="D34:G34" si="2">SUM(D2:D32)</f>
        <v>478</v>
      </c>
      <c r="E34" s="19">
        <f t="shared" si="2"/>
        <v>119350</v>
      </c>
      <c r="F34" s="19">
        <f t="shared" si="2"/>
        <v>15124</v>
      </c>
      <c r="G34" s="19">
        <f t="shared" si="2"/>
        <v>10558</v>
      </c>
      <c r="H34" s="19">
        <f t="shared" ref="H34:U34" si="3">SUM(H2:H32)</f>
        <v>8991</v>
      </c>
      <c r="I34" s="19">
        <f t="shared" si="3"/>
        <v>14014</v>
      </c>
      <c r="J34" s="19">
        <f t="shared" si="3"/>
        <v>20936</v>
      </c>
      <c r="K34" s="19">
        <f t="shared" si="3"/>
        <v>9709</v>
      </c>
      <c r="L34" s="19">
        <f t="shared" si="3"/>
        <v>3142</v>
      </c>
      <c r="M34" s="19">
        <f t="shared" si="3"/>
        <v>2080</v>
      </c>
      <c r="N34" s="19">
        <f t="shared" si="3"/>
        <v>1767</v>
      </c>
      <c r="O34" s="19">
        <f t="shared" si="3"/>
        <v>2470</v>
      </c>
      <c r="P34" s="19">
        <f t="shared" si="3"/>
        <v>2140</v>
      </c>
      <c r="Q34" s="19">
        <f t="shared" si="3"/>
        <v>6995</v>
      </c>
      <c r="R34" s="19">
        <f t="shared" si="3"/>
        <v>12665</v>
      </c>
      <c r="S34" s="19">
        <f t="shared" si="3"/>
        <v>51042</v>
      </c>
      <c r="T34" s="19">
        <f t="shared" si="3"/>
        <v>44425</v>
      </c>
      <c r="U34" s="19">
        <f t="shared" si="3"/>
        <v>95467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90" priority="2">
      <formula>$W2=$U2</formula>
    </cfRule>
  </conditionalFormatting>
  <conditionalFormatting sqref="V2:V33">
    <cfRule type="expression" dxfId="89" priority="3">
      <formula>$V2=U2</formula>
    </cfRule>
  </conditionalFormatting>
  <conditionalFormatting sqref="C34:U34">
    <cfRule type="expression" dxfId="88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F88"/>
  <sheetViews>
    <sheetView topLeftCell="A16" zoomScale="87" workbookViewId="0">
      <selection activeCell="R33" sqref="R3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2775</v>
      </c>
      <c r="F2" s="22">
        <v>455</v>
      </c>
      <c r="G2" s="23">
        <v>146</v>
      </c>
      <c r="H2" s="19">
        <v>161</v>
      </c>
      <c r="I2" s="23">
        <v>244</v>
      </c>
      <c r="J2" s="19">
        <v>222</v>
      </c>
      <c r="K2" s="23">
        <v>66</v>
      </c>
      <c r="L2" s="19">
        <v>17</v>
      </c>
      <c r="M2" s="23">
        <v>47</v>
      </c>
      <c r="N2" s="19">
        <v>267</v>
      </c>
      <c r="O2" s="23">
        <v>222</v>
      </c>
      <c r="P2" s="19">
        <v>69</v>
      </c>
      <c r="Q2" s="23">
        <v>127</v>
      </c>
      <c r="R2" s="19">
        <v>471</v>
      </c>
      <c r="S2" s="24">
        <v>1064</v>
      </c>
      <c r="T2" s="25">
        <v>995</v>
      </c>
      <c r="U2" s="19">
        <v>2059</v>
      </c>
      <c r="V2" s="26">
        <f>SUM(S2:T2)</f>
        <v>2059</v>
      </c>
      <c r="W2" s="19">
        <f>SUM(G2:R2)</f>
        <v>2059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2217</v>
      </c>
      <c r="F3" s="21">
        <v>315</v>
      </c>
      <c r="G3" s="23">
        <v>15</v>
      </c>
      <c r="H3" s="19">
        <v>16</v>
      </c>
      <c r="I3" s="23">
        <v>63</v>
      </c>
      <c r="J3" s="19">
        <v>114</v>
      </c>
      <c r="K3" s="23">
        <v>10</v>
      </c>
      <c r="L3" s="19">
        <v>34</v>
      </c>
      <c r="M3" s="23">
        <v>34</v>
      </c>
      <c r="N3" s="19">
        <v>270</v>
      </c>
      <c r="O3" s="23">
        <v>268</v>
      </c>
      <c r="P3" s="19">
        <v>50</v>
      </c>
      <c r="Q3" s="23">
        <v>15</v>
      </c>
      <c r="R3" s="19">
        <v>247</v>
      </c>
      <c r="S3" s="24">
        <v>594</v>
      </c>
      <c r="T3" s="25">
        <v>542</v>
      </c>
      <c r="U3" s="19">
        <v>1136</v>
      </c>
      <c r="V3" s="26">
        <f t="shared" ref="V3:V33" si="0">SUM(S3:T3)</f>
        <v>1136</v>
      </c>
      <c r="W3" s="19">
        <f t="shared" ref="W3:W32" si="1">SUM(G3:R3)</f>
        <v>1136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4637</v>
      </c>
      <c r="F4" s="21">
        <v>252</v>
      </c>
      <c r="G4" s="23">
        <v>107</v>
      </c>
      <c r="H4" s="19">
        <v>52</v>
      </c>
      <c r="I4" s="23">
        <v>188</v>
      </c>
      <c r="J4" s="19">
        <v>148</v>
      </c>
      <c r="K4" s="23">
        <v>70</v>
      </c>
      <c r="L4" s="19">
        <v>13</v>
      </c>
      <c r="M4" s="23">
        <v>56</v>
      </c>
      <c r="N4" s="19">
        <v>270</v>
      </c>
      <c r="O4" s="23">
        <v>301</v>
      </c>
      <c r="P4" s="19">
        <v>188</v>
      </c>
      <c r="Q4" s="23">
        <v>42</v>
      </c>
      <c r="R4" s="19">
        <v>130</v>
      </c>
      <c r="S4" s="24">
        <v>733</v>
      </c>
      <c r="T4" s="25">
        <v>832</v>
      </c>
      <c r="U4" s="19">
        <v>1565</v>
      </c>
      <c r="V4" s="26">
        <f t="shared" si="0"/>
        <v>1565</v>
      </c>
      <c r="W4" s="19">
        <f t="shared" si="1"/>
        <v>1565</v>
      </c>
    </row>
    <row r="5" spans="1:32" x14ac:dyDescent="0.3">
      <c r="A5" s="19"/>
      <c r="B5" s="19" t="s">
        <v>5</v>
      </c>
      <c r="C5" s="20">
        <v>33</v>
      </c>
      <c r="D5" s="20">
        <v>33</v>
      </c>
      <c r="E5" s="21">
        <v>11324</v>
      </c>
      <c r="F5" s="21">
        <v>1409</v>
      </c>
      <c r="G5" s="23">
        <v>725</v>
      </c>
      <c r="H5" s="19">
        <v>859</v>
      </c>
      <c r="I5" s="23">
        <v>815</v>
      </c>
      <c r="J5" s="19">
        <v>499</v>
      </c>
      <c r="K5" s="23">
        <v>247</v>
      </c>
      <c r="L5" s="19">
        <v>160</v>
      </c>
      <c r="M5" s="23">
        <v>88</v>
      </c>
      <c r="N5" s="19">
        <v>287</v>
      </c>
      <c r="O5" s="23">
        <v>832</v>
      </c>
      <c r="P5" s="19">
        <v>595</v>
      </c>
      <c r="Q5" s="23">
        <v>787</v>
      </c>
      <c r="R5" s="19">
        <v>782</v>
      </c>
      <c r="S5" s="24">
        <v>3405</v>
      </c>
      <c r="T5" s="25">
        <v>3271</v>
      </c>
      <c r="U5" s="19">
        <v>6676</v>
      </c>
      <c r="V5" s="26">
        <f t="shared" si="0"/>
        <v>6676</v>
      </c>
      <c r="W5" s="19">
        <f t="shared" si="1"/>
        <v>6676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2210</v>
      </c>
      <c r="F6" s="21">
        <v>486</v>
      </c>
      <c r="G6" s="23">
        <v>151</v>
      </c>
      <c r="H6" s="19">
        <v>108</v>
      </c>
      <c r="I6" s="23">
        <v>255</v>
      </c>
      <c r="J6" s="19">
        <v>335</v>
      </c>
      <c r="K6" s="23">
        <v>213</v>
      </c>
      <c r="L6" s="19">
        <v>49</v>
      </c>
      <c r="M6" s="23">
        <v>28</v>
      </c>
      <c r="N6" s="19">
        <v>78</v>
      </c>
      <c r="O6" s="23">
        <v>126</v>
      </c>
      <c r="P6" s="19">
        <v>79</v>
      </c>
      <c r="Q6" s="23">
        <v>41</v>
      </c>
      <c r="R6" s="19">
        <v>235</v>
      </c>
      <c r="S6" s="24">
        <v>937</v>
      </c>
      <c r="T6" s="25">
        <v>761</v>
      </c>
      <c r="U6" s="19">
        <v>1698</v>
      </c>
      <c r="V6" s="26">
        <f t="shared" si="0"/>
        <v>1698</v>
      </c>
      <c r="W6" s="19">
        <f t="shared" si="1"/>
        <v>1698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969</v>
      </c>
      <c r="F7" s="22">
        <v>253</v>
      </c>
      <c r="G7" s="23">
        <v>620</v>
      </c>
      <c r="H7" s="19">
        <v>569</v>
      </c>
      <c r="I7" s="23">
        <v>535</v>
      </c>
      <c r="J7" s="19">
        <v>354</v>
      </c>
      <c r="K7" s="23">
        <v>152</v>
      </c>
      <c r="L7" s="19">
        <v>101</v>
      </c>
      <c r="M7" s="23">
        <v>56</v>
      </c>
      <c r="N7" s="19">
        <v>71</v>
      </c>
      <c r="O7" s="23">
        <v>154</v>
      </c>
      <c r="P7" s="19">
        <v>135</v>
      </c>
      <c r="Q7" s="23">
        <v>147</v>
      </c>
      <c r="R7" s="19">
        <v>378</v>
      </c>
      <c r="S7" s="24">
        <v>1686</v>
      </c>
      <c r="T7" s="25">
        <v>1586</v>
      </c>
      <c r="U7" s="19">
        <v>3272</v>
      </c>
      <c r="V7" s="26">
        <f t="shared" si="0"/>
        <v>3272</v>
      </c>
      <c r="W7" s="19">
        <f t="shared" si="1"/>
        <v>3272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52</v>
      </c>
      <c r="D9" s="20">
        <v>52</v>
      </c>
      <c r="E9" s="21">
        <v>3411</v>
      </c>
      <c r="F9" s="21">
        <v>896</v>
      </c>
      <c r="G9" s="23">
        <v>1063</v>
      </c>
      <c r="H9" s="19">
        <v>1015</v>
      </c>
      <c r="I9" s="23">
        <v>831</v>
      </c>
      <c r="J9" s="19">
        <v>481</v>
      </c>
      <c r="K9" s="23">
        <v>251</v>
      </c>
      <c r="L9" s="19">
        <v>133</v>
      </c>
      <c r="M9" s="23">
        <v>115</v>
      </c>
      <c r="N9" s="19">
        <v>86</v>
      </c>
      <c r="O9" s="23">
        <v>139</v>
      </c>
      <c r="P9" s="19">
        <v>165</v>
      </c>
      <c r="Q9" s="23">
        <v>311</v>
      </c>
      <c r="R9" s="19">
        <v>1711</v>
      </c>
      <c r="S9" s="24">
        <v>3368</v>
      </c>
      <c r="T9" s="25">
        <v>2933</v>
      </c>
      <c r="U9" s="19">
        <v>6301</v>
      </c>
      <c r="V9" s="26">
        <f t="shared" si="0"/>
        <v>6301</v>
      </c>
      <c r="W9" s="19">
        <f t="shared" si="1"/>
        <v>6301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117</v>
      </c>
      <c r="H10" s="19">
        <v>176</v>
      </c>
      <c r="I10" s="23">
        <v>218</v>
      </c>
      <c r="J10" s="19">
        <v>266</v>
      </c>
      <c r="K10" s="23">
        <v>240</v>
      </c>
      <c r="L10" s="19">
        <v>121</v>
      </c>
      <c r="M10" s="23">
        <v>72</v>
      </c>
      <c r="N10" s="19">
        <v>42</v>
      </c>
      <c r="O10" s="23">
        <v>64</v>
      </c>
      <c r="P10" s="19">
        <v>60</v>
      </c>
      <c r="Q10" s="23">
        <v>190</v>
      </c>
      <c r="R10" s="19">
        <v>198</v>
      </c>
      <c r="S10" s="24">
        <v>1206</v>
      </c>
      <c r="T10" s="25">
        <v>558</v>
      </c>
      <c r="U10" s="19">
        <v>1764</v>
      </c>
      <c r="V10" s="26">
        <f t="shared" si="0"/>
        <v>1764</v>
      </c>
      <c r="W10" s="19">
        <f t="shared" si="1"/>
        <v>1764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28</v>
      </c>
      <c r="E11" s="21">
        <v>2376</v>
      </c>
      <c r="F11" s="21">
        <v>383</v>
      </c>
      <c r="G11" s="23">
        <v>198</v>
      </c>
      <c r="H11" s="19">
        <v>203</v>
      </c>
      <c r="I11" s="23">
        <v>315</v>
      </c>
      <c r="J11" s="19">
        <v>751</v>
      </c>
      <c r="K11" s="23">
        <v>337</v>
      </c>
      <c r="L11" s="19">
        <v>60</v>
      </c>
      <c r="M11" s="23">
        <v>19</v>
      </c>
      <c r="N11" s="19">
        <v>13</v>
      </c>
      <c r="O11" s="23">
        <v>4</v>
      </c>
      <c r="P11" s="19">
        <v>10</v>
      </c>
      <c r="Q11" s="23">
        <v>240</v>
      </c>
      <c r="R11" s="19">
        <v>963</v>
      </c>
      <c r="S11" s="24">
        <v>1601</v>
      </c>
      <c r="T11" s="25">
        <v>1512</v>
      </c>
      <c r="U11" s="19">
        <v>3113</v>
      </c>
      <c r="V11" s="26">
        <f t="shared" si="0"/>
        <v>3113</v>
      </c>
      <c r="W11" s="19">
        <f t="shared" si="1"/>
        <v>3113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27</v>
      </c>
      <c r="E12" s="21">
        <v>1885</v>
      </c>
      <c r="F12" s="21">
        <v>465</v>
      </c>
      <c r="G12" s="23">
        <v>85</v>
      </c>
      <c r="H12" s="19">
        <v>68</v>
      </c>
      <c r="I12" s="23">
        <v>460</v>
      </c>
      <c r="J12" s="19">
        <v>609</v>
      </c>
      <c r="K12" s="23">
        <v>249</v>
      </c>
      <c r="L12" s="19">
        <v>133</v>
      </c>
      <c r="M12" s="23">
        <v>95</v>
      </c>
      <c r="N12" s="19">
        <v>591</v>
      </c>
      <c r="O12" s="23">
        <v>498</v>
      </c>
      <c r="P12" s="19">
        <v>221</v>
      </c>
      <c r="Q12" s="23">
        <v>196</v>
      </c>
      <c r="R12" s="19">
        <v>382</v>
      </c>
      <c r="S12" s="24">
        <v>1827</v>
      </c>
      <c r="T12" s="25">
        <v>1760</v>
      </c>
      <c r="U12" s="19">
        <v>3587</v>
      </c>
      <c r="V12" s="26">
        <f t="shared" si="0"/>
        <v>3587</v>
      </c>
      <c r="W12" s="19">
        <f t="shared" si="1"/>
        <v>3587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21</v>
      </c>
      <c r="E13" s="21">
        <v>3761</v>
      </c>
      <c r="F13" s="22">
        <v>276</v>
      </c>
      <c r="G13" s="23">
        <v>408</v>
      </c>
      <c r="H13" s="19">
        <v>82</v>
      </c>
      <c r="I13" s="23">
        <v>76</v>
      </c>
      <c r="J13" s="19">
        <v>184</v>
      </c>
      <c r="K13" s="23">
        <v>52</v>
      </c>
      <c r="L13" s="19">
        <v>7</v>
      </c>
      <c r="M13" s="23">
        <v>1</v>
      </c>
      <c r="N13" s="19">
        <v>1</v>
      </c>
      <c r="O13" s="23">
        <v>4</v>
      </c>
      <c r="P13" s="19">
        <v>14</v>
      </c>
      <c r="Q13" s="23">
        <v>34</v>
      </c>
      <c r="R13" s="19">
        <v>179</v>
      </c>
      <c r="S13" s="24">
        <v>531</v>
      </c>
      <c r="T13" s="25">
        <v>511</v>
      </c>
      <c r="U13" s="19">
        <v>1042</v>
      </c>
      <c r="V13" s="26">
        <f t="shared" si="0"/>
        <v>1042</v>
      </c>
      <c r="W13" s="19">
        <f t="shared" si="1"/>
        <v>1042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1955</v>
      </c>
      <c r="F14" s="21">
        <v>464</v>
      </c>
      <c r="G14" s="23">
        <v>687</v>
      </c>
      <c r="H14" s="19">
        <v>224</v>
      </c>
      <c r="I14" s="23">
        <v>173</v>
      </c>
      <c r="J14" s="19">
        <v>244</v>
      </c>
      <c r="K14" s="23">
        <v>100</v>
      </c>
      <c r="L14" s="19">
        <v>8</v>
      </c>
      <c r="M14" s="23">
        <v>6</v>
      </c>
      <c r="N14" s="19">
        <v>7</v>
      </c>
      <c r="O14" s="23">
        <v>7</v>
      </c>
      <c r="P14" s="19">
        <v>3</v>
      </c>
      <c r="Q14" s="23">
        <v>37</v>
      </c>
      <c r="R14" s="19">
        <v>285</v>
      </c>
      <c r="S14" s="24">
        <v>1006</v>
      </c>
      <c r="T14" s="25">
        <v>775</v>
      </c>
      <c r="U14" s="27">
        <v>1781</v>
      </c>
      <c r="V14" s="26">
        <f t="shared" si="0"/>
        <v>1781</v>
      </c>
      <c r="W14" s="19">
        <f t="shared" si="1"/>
        <v>1781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15</v>
      </c>
      <c r="E16" s="21">
        <v>6672</v>
      </c>
      <c r="F16" s="21">
        <v>154</v>
      </c>
      <c r="G16" s="23">
        <v>62</v>
      </c>
      <c r="H16" s="19">
        <v>17</v>
      </c>
      <c r="I16" s="23">
        <v>19</v>
      </c>
      <c r="J16" s="19">
        <v>232</v>
      </c>
      <c r="K16" s="23">
        <v>138</v>
      </c>
      <c r="L16" s="19">
        <v>6</v>
      </c>
      <c r="M16" s="23">
        <v>4</v>
      </c>
      <c r="N16" s="19">
        <v>7</v>
      </c>
      <c r="O16" s="23">
        <v>37</v>
      </c>
      <c r="P16" s="19">
        <v>29</v>
      </c>
      <c r="Q16" s="23">
        <v>26</v>
      </c>
      <c r="R16" s="19">
        <v>126</v>
      </c>
      <c r="S16" s="24">
        <v>374</v>
      </c>
      <c r="T16" s="25">
        <v>329</v>
      </c>
      <c r="U16" s="27">
        <v>703</v>
      </c>
      <c r="V16" s="26">
        <f t="shared" si="0"/>
        <v>703</v>
      </c>
      <c r="W16" s="19">
        <f t="shared" si="1"/>
        <v>703</v>
      </c>
    </row>
    <row r="17" spans="1:23" x14ac:dyDescent="0.3">
      <c r="A17" s="19"/>
      <c r="B17" s="19" t="s">
        <v>16</v>
      </c>
      <c r="C17" s="20">
        <v>16</v>
      </c>
      <c r="D17" s="20">
        <v>12</v>
      </c>
      <c r="E17" s="21">
        <v>9659</v>
      </c>
      <c r="F17" s="21">
        <v>67</v>
      </c>
      <c r="G17" s="23">
        <v>64</v>
      </c>
      <c r="H17" s="19">
        <v>11</v>
      </c>
      <c r="I17" s="23">
        <v>14</v>
      </c>
      <c r="J17" s="19">
        <v>38</v>
      </c>
      <c r="K17" s="23">
        <v>91</v>
      </c>
      <c r="L17" s="19">
        <v>18</v>
      </c>
      <c r="M17" s="23">
        <v>45</v>
      </c>
      <c r="N17" s="19">
        <v>22</v>
      </c>
      <c r="O17" s="23">
        <v>11</v>
      </c>
      <c r="P17" s="19" t="s">
        <v>53</v>
      </c>
      <c r="Q17" s="23">
        <v>1</v>
      </c>
      <c r="R17" s="19">
        <v>28</v>
      </c>
      <c r="S17" s="24">
        <v>194</v>
      </c>
      <c r="T17" s="25">
        <v>149</v>
      </c>
      <c r="U17" s="27">
        <v>343</v>
      </c>
      <c r="V17" s="26">
        <f t="shared" si="0"/>
        <v>343</v>
      </c>
      <c r="W17" s="19">
        <f t="shared" si="1"/>
        <v>343</v>
      </c>
    </row>
    <row r="18" spans="1:23" x14ac:dyDescent="0.3">
      <c r="A18" s="19"/>
      <c r="B18" s="19" t="s">
        <v>17</v>
      </c>
      <c r="C18" s="20">
        <v>9</v>
      </c>
      <c r="D18" s="20">
        <v>9</v>
      </c>
      <c r="E18" s="21">
        <v>2121</v>
      </c>
      <c r="F18" s="21">
        <v>44</v>
      </c>
      <c r="G18" s="23">
        <v>14</v>
      </c>
      <c r="H18" s="19">
        <v>2</v>
      </c>
      <c r="I18" s="23">
        <v>12</v>
      </c>
      <c r="J18" s="19">
        <v>28</v>
      </c>
      <c r="K18" s="23">
        <v>23</v>
      </c>
      <c r="L18" s="19">
        <v>24</v>
      </c>
      <c r="M18" s="23">
        <v>24</v>
      </c>
      <c r="N18" s="19">
        <v>12</v>
      </c>
      <c r="O18" s="23">
        <v>13</v>
      </c>
      <c r="P18" s="19">
        <v>10</v>
      </c>
      <c r="Q18" s="23">
        <v>2</v>
      </c>
      <c r="R18" s="19">
        <v>11</v>
      </c>
      <c r="S18" s="24">
        <v>93</v>
      </c>
      <c r="T18" s="25">
        <v>82</v>
      </c>
      <c r="U18" s="27">
        <v>175</v>
      </c>
      <c r="V18" s="26">
        <f t="shared" si="0"/>
        <v>175</v>
      </c>
      <c r="W18" s="19">
        <f t="shared" si="1"/>
        <v>175</v>
      </c>
    </row>
    <row r="19" spans="1:23" x14ac:dyDescent="0.3">
      <c r="A19" s="19"/>
      <c r="B19" s="19" t="s">
        <v>18</v>
      </c>
      <c r="C19" s="20">
        <v>5</v>
      </c>
      <c r="D19" s="20">
        <v>1</v>
      </c>
      <c r="E19" s="21">
        <v>506</v>
      </c>
      <c r="F19" s="21">
        <v>95</v>
      </c>
      <c r="G19" s="23">
        <v>2</v>
      </c>
      <c r="H19" s="19">
        <v>23</v>
      </c>
      <c r="I19" s="23">
        <v>235</v>
      </c>
      <c r="J19" s="19">
        <v>64</v>
      </c>
      <c r="K19" s="23">
        <v>6</v>
      </c>
      <c r="L19" s="19">
        <v>21</v>
      </c>
      <c r="M19" s="23">
        <v>2</v>
      </c>
      <c r="N19" s="19" t="s">
        <v>53</v>
      </c>
      <c r="O19" s="23">
        <v>1</v>
      </c>
      <c r="P19" s="19" t="s">
        <v>53</v>
      </c>
      <c r="Q19" s="23">
        <v>1</v>
      </c>
      <c r="R19" s="19" t="s">
        <v>53</v>
      </c>
      <c r="S19" s="24">
        <v>184</v>
      </c>
      <c r="T19" s="25">
        <v>171</v>
      </c>
      <c r="U19" s="27">
        <v>355</v>
      </c>
      <c r="V19" s="26">
        <f t="shared" si="0"/>
        <v>355</v>
      </c>
      <c r="W19" s="19">
        <f t="shared" si="1"/>
        <v>355</v>
      </c>
    </row>
    <row r="20" spans="1:23" x14ac:dyDescent="0.3">
      <c r="A20" s="19"/>
      <c r="B20" s="19" t="s">
        <v>19</v>
      </c>
      <c r="C20" s="20">
        <v>17</v>
      </c>
      <c r="D20" s="20">
        <v>14</v>
      </c>
      <c r="E20" s="22">
        <v>7441</v>
      </c>
      <c r="F20" s="21">
        <v>157</v>
      </c>
      <c r="G20" s="23">
        <v>48</v>
      </c>
      <c r="H20" s="19">
        <v>6</v>
      </c>
      <c r="I20" s="23">
        <v>27</v>
      </c>
      <c r="J20" s="19">
        <v>80</v>
      </c>
      <c r="K20" s="23">
        <v>96</v>
      </c>
      <c r="L20" s="19">
        <v>49</v>
      </c>
      <c r="M20" s="23">
        <v>10</v>
      </c>
      <c r="N20" s="19">
        <v>10</v>
      </c>
      <c r="O20" s="23">
        <v>15</v>
      </c>
      <c r="P20" s="19">
        <v>79</v>
      </c>
      <c r="Q20" s="23">
        <v>161</v>
      </c>
      <c r="R20" s="19">
        <v>275</v>
      </c>
      <c r="S20" s="24">
        <v>430</v>
      </c>
      <c r="T20" s="25">
        <v>426</v>
      </c>
      <c r="U20" s="27">
        <v>856</v>
      </c>
      <c r="V20" s="26">
        <f t="shared" si="0"/>
        <v>856</v>
      </c>
      <c r="W20" s="19">
        <f t="shared" si="1"/>
        <v>856</v>
      </c>
    </row>
    <row r="21" spans="1:23" x14ac:dyDescent="0.3">
      <c r="A21" s="19"/>
      <c r="B21" s="19" t="s">
        <v>20</v>
      </c>
      <c r="C21" s="20">
        <v>11</v>
      </c>
      <c r="D21" s="20">
        <v>11</v>
      </c>
      <c r="E21" s="22">
        <v>3620</v>
      </c>
      <c r="F21" s="21">
        <v>104</v>
      </c>
      <c r="G21" s="23">
        <v>4</v>
      </c>
      <c r="H21" s="19">
        <v>6</v>
      </c>
      <c r="I21" s="23">
        <v>5</v>
      </c>
      <c r="J21" s="19">
        <v>35</v>
      </c>
      <c r="K21" s="23">
        <v>147</v>
      </c>
      <c r="L21" s="19">
        <v>93</v>
      </c>
      <c r="M21" s="23">
        <v>19</v>
      </c>
      <c r="N21" s="19">
        <v>14</v>
      </c>
      <c r="O21" s="23">
        <v>13</v>
      </c>
      <c r="P21" s="19">
        <v>31</v>
      </c>
      <c r="Q21" s="23">
        <v>32</v>
      </c>
      <c r="R21" s="19">
        <v>54</v>
      </c>
      <c r="S21" s="24">
        <v>236</v>
      </c>
      <c r="T21" s="25">
        <v>217</v>
      </c>
      <c r="U21" s="27">
        <v>453</v>
      </c>
      <c r="V21" s="26">
        <f t="shared" si="0"/>
        <v>453</v>
      </c>
      <c r="W21" s="19">
        <f t="shared" si="1"/>
        <v>453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4296</v>
      </c>
      <c r="F22" s="21">
        <v>491</v>
      </c>
      <c r="G22" s="23">
        <v>33</v>
      </c>
      <c r="H22" s="19">
        <v>8</v>
      </c>
      <c r="I22" s="23">
        <v>130</v>
      </c>
      <c r="J22" s="19">
        <v>748</v>
      </c>
      <c r="K22" s="23">
        <v>205</v>
      </c>
      <c r="L22" s="19">
        <v>131</v>
      </c>
      <c r="M22" s="23">
        <v>36</v>
      </c>
      <c r="N22" s="19">
        <v>12</v>
      </c>
      <c r="O22" s="23">
        <v>16</v>
      </c>
      <c r="P22" s="19">
        <v>207</v>
      </c>
      <c r="Q22" s="23">
        <v>329</v>
      </c>
      <c r="R22" s="19">
        <v>495</v>
      </c>
      <c r="S22" s="24">
        <v>1221</v>
      </c>
      <c r="T22" s="25">
        <v>1129</v>
      </c>
      <c r="U22" s="27">
        <v>2350</v>
      </c>
      <c r="V22" s="26">
        <f t="shared" si="0"/>
        <v>2350</v>
      </c>
      <c r="W22" s="19">
        <f t="shared" si="1"/>
        <v>2350</v>
      </c>
    </row>
    <row r="23" spans="1:23" x14ac:dyDescent="0.3">
      <c r="A23" s="19"/>
      <c r="B23" s="19" t="s">
        <v>22</v>
      </c>
      <c r="C23" s="20">
        <v>14</v>
      </c>
      <c r="D23" s="20">
        <v>14</v>
      </c>
      <c r="E23" s="22">
        <v>4686</v>
      </c>
      <c r="F23" s="21">
        <v>287</v>
      </c>
      <c r="G23" s="23">
        <v>25</v>
      </c>
      <c r="H23" s="19">
        <v>1</v>
      </c>
      <c r="I23" s="23">
        <v>46</v>
      </c>
      <c r="J23" s="19">
        <v>564</v>
      </c>
      <c r="K23" s="23">
        <v>351</v>
      </c>
      <c r="L23" s="19">
        <v>36</v>
      </c>
      <c r="M23" s="23">
        <v>9</v>
      </c>
      <c r="N23" s="19">
        <v>20</v>
      </c>
      <c r="O23" s="23">
        <v>40</v>
      </c>
      <c r="P23" s="19">
        <v>46</v>
      </c>
      <c r="Q23" s="23">
        <v>38</v>
      </c>
      <c r="R23" s="19">
        <v>138</v>
      </c>
      <c r="S23" s="24">
        <v>735</v>
      </c>
      <c r="T23" s="25">
        <v>579</v>
      </c>
      <c r="U23" s="27">
        <v>1314</v>
      </c>
      <c r="V23" s="26">
        <f t="shared" si="0"/>
        <v>1314</v>
      </c>
      <c r="W23" s="19">
        <f t="shared" si="1"/>
        <v>1314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8697</v>
      </c>
      <c r="F25" s="21">
        <v>1539</v>
      </c>
      <c r="G25" s="23">
        <v>887</v>
      </c>
      <c r="H25" s="19">
        <v>325</v>
      </c>
      <c r="I25" s="23">
        <v>816</v>
      </c>
      <c r="J25" s="28">
        <v>1653</v>
      </c>
      <c r="K25" s="23">
        <v>355</v>
      </c>
      <c r="L25" s="19">
        <v>85</v>
      </c>
      <c r="M25" s="23">
        <v>54</v>
      </c>
      <c r="N25" s="19">
        <v>88</v>
      </c>
      <c r="O25" s="23">
        <v>609</v>
      </c>
      <c r="P25" s="19">
        <v>882</v>
      </c>
      <c r="Q25" s="23">
        <v>1363</v>
      </c>
      <c r="R25" s="19">
        <v>2178</v>
      </c>
      <c r="S25" s="24">
        <v>4872</v>
      </c>
      <c r="T25" s="25">
        <v>4423</v>
      </c>
      <c r="U25" s="27">
        <v>9295</v>
      </c>
      <c r="V25" s="26">
        <f t="shared" si="0"/>
        <v>9295</v>
      </c>
      <c r="W25" s="19">
        <f t="shared" si="1"/>
        <v>9295</v>
      </c>
    </row>
    <row r="26" spans="1:23" x14ac:dyDescent="0.3">
      <c r="A26" s="19"/>
      <c r="B26" s="19" t="s">
        <v>24</v>
      </c>
      <c r="C26" s="20">
        <v>38</v>
      </c>
      <c r="D26" s="20">
        <v>37</v>
      </c>
      <c r="E26" s="22">
        <v>12138</v>
      </c>
      <c r="F26" s="21">
        <v>1304</v>
      </c>
      <c r="G26" s="29">
        <v>253</v>
      </c>
      <c r="H26" s="19">
        <v>166</v>
      </c>
      <c r="I26" s="23">
        <v>159</v>
      </c>
      <c r="J26" s="19">
        <v>730</v>
      </c>
      <c r="K26" s="29">
        <v>482</v>
      </c>
      <c r="L26" s="19">
        <v>142</v>
      </c>
      <c r="M26" s="23">
        <v>49</v>
      </c>
      <c r="N26" s="19">
        <v>64</v>
      </c>
      <c r="O26" s="23">
        <v>249</v>
      </c>
      <c r="P26" s="19">
        <v>625</v>
      </c>
      <c r="Q26" s="23">
        <v>1238</v>
      </c>
      <c r="R26" s="19">
        <v>2207</v>
      </c>
      <c r="S26" s="24">
        <v>3290</v>
      </c>
      <c r="T26" s="25">
        <v>3074</v>
      </c>
      <c r="U26" s="27">
        <v>6364</v>
      </c>
      <c r="V26" s="26">
        <f t="shared" si="0"/>
        <v>6364</v>
      </c>
      <c r="W26" s="19">
        <f t="shared" si="1"/>
        <v>6364</v>
      </c>
    </row>
    <row r="27" spans="1:23" x14ac:dyDescent="0.3">
      <c r="A27" s="19"/>
      <c r="B27" s="19" t="s">
        <v>25</v>
      </c>
      <c r="C27" s="20">
        <v>16</v>
      </c>
      <c r="D27" s="20">
        <v>16</v>
      </c>
      <c r="E27" s="22">
        <v>5948</v>
      </c>
      <c r="F27" s="21">
        <v>492</v>
      </c>
      <c r="G27" s="23">
        <v>336</v>
      </c>
      <c r="H27" s="19">
        <v>152</v>
      </c>
      <c r="I27" s="23">
        <v>477</v>
      </c>
      <c r="J27" s="19">
        <v>1016</v>
      </c>
      <c r="K27" s="30">
        <v>336</v>
      </c>
      <c r="L27" s="19">
        <v>59</v>
      </c>
      <c r="M27" s="23">
        <v>22</v>
      </c>
      <c r="N27" s="19">
        <v>6</v>
      </c>
      <c r="O27" s="23">
        <v>14</v>
      </c>
      <c r="P27" s="19">
        <v>38</v>
      </c>
      <c r="Q27" s="23">
        <v>192</v>
      </c>
      <c r="R27" s="19">
        <v>524</v>
      </c>
      <c r="S27" s="24">
        <v>1708</v>
      </c>
      <c r="T27" s="25">
        <v>1464</v>
      </c>
      <c r="U27" s="27">
        <v>3172</v>
      </c>
      <c r="V27" s="26">
        <f t="shared" si="0"/>
        <v>3172</v>
      </c>
      <c r="W27" s="19">
        <f t="shared" si="1"/>
        <v>3172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5014</v>
      </c>
      <c r="F28" s="21">
        <v>1190</v>
      </c>
      <c r="G28" s="23">
        <v>714</v>
      </c>
      <c r="H28" s="19">
        <v>946</v>
      </c>
      <c r="I28" s="23">
        <v>1240</v>
      </c>
      <c r="J28" s="19">
        <v>776</v>
      </c>
      <c r="K28" s="23">
        <v>278</v>
      </c>
      <c r="L28" s="19">
        <v>204</v>
      </c>
      <c r="M28" s="23">
        <v>96</v>
      </c>
      <c r="N28" s="19">
        <v>28</v>
      </c>
      <c r="O28" s="23">
        <v>19</v>
      </c>
      <c r="P28" s="19">
        <v>16</v>
      </c>
      <c r="Q28" s="23">
        <v>150</v>
      </c>
      <c r="R28" s="19">
        <v>1087</v>
      </c>
      <c r="S28" s="24">
        <v>3127</v>
      </c>
      <c r="T28" s="25">
        <v>2427</v>
      </c>
      <c r="U28" s="27">
        <v>5554</v>
      </c>
      <c r="V28" s="26">
        <f t="shared" si="0"/>
        <v>5554</v>
      </c>
      <c r="W28" s="19">
        <f t="shared" si="1"/>
        <v>5554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14</v>
      </c>
      <c r="E30" s="21">
        <v>1386</v>
      </c>
      <c r="F30" s="21">
        <v>200</v>
      </c>
      <c r="G30" s="23">
        <v>94</v>
      </c>
      <c r="H30" s="19">
        <v>48</v>
      </c>
      <c r="I30" s="23">
        <v>38</v>
      </c>
      <c r="J30" s="19">
        <v>135</v>
      </c>
      <c r="K30" s="23">
        <v>495</v>
      </c>
      <c r="L30" s="19">
        <v>245</v>
      </c>
      <c r="M30" s="23">
        <v>71</v>
      </c>
      <c r="N30" s="19">
        <v>34</v>
      </c>
      <c r="O30" s="23">
        <v>36</v>
      </c>
      <c r="P30" s="19">
        <v>10</v>
      </c>
      <c r="Q30" s="23">
        <v>61</v>
      </c>
      <c r="R30" s="19">
        <v>305</v>
      </c>
      <c r="S30" s="24">
        <v>794</v>
      </c>
      <c r="T30" s="25">
        <v>778</v>
      </c>
      <c r="U30" s="27">
        <v>1572</v>
      </c>
      <c r="V30" s="26">
        <f t="shared" si="0"/>
        <v>1572</v>
      </c>
      <c r="W30" s="19">
        <f t="shared" si="1"/>
        <v>1572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2726</v>
      </c>
      <c r="F31" s="21">
        <v>567</v>
      </c>
      <c r="G31" s="23">
        <v>139</v>
      </c>
      <c r="H31" s="19">
        <v>76</v>
      </c>
      <c r="I31" s="23">
        <v>330</v>
      </c>
      <c r="J31" s="19">
        <v>477</v>
      </c>
      <c r="K31" s="29">
        <v>316</v>
      </c>
      <c r="L31" s="28">
        <v>244</v>
      </c>
      <c r="M31" s="23">
        <v>200</v>
      </c>
      <c r="N31" s="19">
        <v>248</v>
      </c>
      <c r="O31" s="23">
        <v>264</v>
      </c>
      <c r="P31" s="19">
        <v>956</v>
      </c>
      <c r="Q31" s="23">
        <v>1366</v>
      </c>
      <c r="R31" s="19">
        <v>1619</v>
      </c>
      <c r="S31" s="24">
        <v>3033</v>
      </c>
      <c r="T31" s="25">
        <v>3202</v>
      </c>
      <c r="U31" s="27">
        <v>6235</v>
      </c>
      <c r="V31" s="26">
        <f t="shared" si="0"/>
        <v>6235</v>
      </c>
      <c r="W31" s="19">
        <f t="shared" si="1"/>
        <v>6235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6919</v>
      </c>
      <c r="F32" s="21">
        <v>991</v>
      </c>
      <c r="G32" s="23">
        <v>940</v>
      </c>
      <c r="H32" s="19">
        <v>657</v>
      </c>
      <c r="I32" s="23">
        <v>474</v>
      </c>
      <c r="J32" s="28">
        <v>289</v>
      </c>
      <c r="K32" s="23">
        <v>307</v>
      </c>
      <c r="L32" s="19">
        <v>179</v>
      </c>
      <c r="M32" s="23">
        <v>76</v>
      </c>
      <c r="N32" s="19">
        <v>44</v>
      </c>
      <c r="O32" s="23">
        <v>95</v>
      </c>
      <c r="P32" s="19">
        <v>489</v>
      </c>
      <c r="Q32" s="23">
        <v>973</v>
      </c>
      <c r="R32" s="19">
        <v>1640</v>
      </c>
      <c r="S32" s="24">
        <v>3282</v>
      </c>
      <c r="T32" s="25">
        <v>2881</v>
      </c>
      <c r="U32" s="27">
        <v>6163</v>
      </c>
      <c r="V32" s="26">
        <f t="shared" si="0"/>
        <v>6163</v>
      </c>
      <c r="W32" s="19">
        <f t="shared" si="1"/>
        <v>6163</v>
      </c>
    </row>
    <row r="33" spans="1:27" x14ac:dyDescent="0.3">
      <c r="A33" s="19" t="s">
        <v>30</v>
      </c>
      <c r="B33" s="19"/>
      <c r="C33" s="20">
        <v>487</v>
      </c>
      <c r="D33" s="20">
        <v>468</v>
      </c>
      <c r="E33" s="22">
        <v>119350</v>
      </c>
      <c r="F33" s="21">
        <v>13337</v>
      </c>
      <c r="G33" s="29">
        <v>7937</v>
      </c>
      <c r="H33" s="28">
        <v>5977</v>
      </c>
      <c r="I33" s="29">
        <v>8195</v>
      </c>
      <c r="J33" s="28">
        <v>11072</v>
      </c>
      <c r="K33" s="29">
        <v>5613</v>
      </c>
      <c r="L33" s="28">
        <v>2372</v>
      </c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41166</v>
      </c>
    </row>
    <row r="34" spans="1:27" x14ac:dyDescent="0.3">
      <c r="A34" s="19" t="s">
        <v>47</v>
      </c>
      <c r="B34" s="19"/>
      <c r="C34" s="19">
        <f>SUM(C2:C32)</f>
        <v>487</v>
      </c>
      <c r="D34" s="19">
        <f t="shared" ref="D34:L34" si="2">SUM(D2:D32)</f>
        <v>468</v>
      </c>
      <c r="E34" s="19">
        <f t="shared" si="2"/>
        <v>119350</v>
      </c>
      <c r="F34" s="19">
        <f t="shared" si="2"/>
        <v>13337</v>
      </c>
      <c r="G34" s="19">
        <f t="shared" si="2"/>
        <v>7937</v>
      </c>
      <c r="H34" s="19">
        <f t="shared" si="2"/>
        <v>5977</v>
      </c>
      <c r="I34" s="19">
        <f t="shared" si="2"/>
        <v>8195</v>
      </c>
      <c r="J34" s="19">
        <f t="shared" si="2"/>
        <v>11072</v>
      </c>
      <c r="K34" s="19">
        <f t="shared" si="2"/>
        <v>5613</v>
      </c>
      <c r="L34" s="19">
        <f t="shared" si="2"/>
        <v>2372</v>
      </c>
      <c r="M34" s="19">
        <f t="shared" ref="M34:U34" si="3">SUM(M2:M32)</f>
        <v>1334</v>
      </c>
      <c r="N34" s="19">
        <f t="shared" si="3"/>
        <v>2592</v>
      </c>
      <c r="O34" s="19">
        <f t="shared" si="3"/>
        <v>4051</v>
      </c>
      <c r="P34" s="19">
        <f t="shared" si="3"/>
        <v>5007</v>
      </c>
      <c r="Q34" s="19">
        <f t="shared" si="3"/>
        <v>8100</v>
      </c>
      <c r="R34" s="19">
        <f t="shared" si="3"/>
        <v>16648</v>
      </c>
      <c r="S34" s="19">
        <f t="shared" si="3"/>
        <v>41531</v>
      </c>
      <c r="T34" s="19">
        <f t="shared" si="3"/>
        <v>37367</v>
      </c>
      <c r="U34" s="19">
        <f t="shared" si="3"/>
        <v>78898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87" priority="2">
      <formula>$W2=$U2</formula>
    </cfRule>
  </conditionalFormatting>
  <conditionalFormatting sqref="V2:V33">
    <cfRule type="expression" dxfId="86" priority="3">
      <formula>$V2=U2</formula>
    </cfRule>
  </conditionalFormatting>
  <conditionalFormatting sqref="C34:U34">
    <cfRule type="expression" dxfId="85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F88"/>
  <sheetViews>
    <sheetView topLeftCell="B1" zoomScale="70" zoomScaleNormal="70" workbookViewId="0">
      <selection activeCell="L33" sqref="L3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2775</v>
      </c>
      <c r="F2" s="22">
        <v>565</v>
      </c>
      <c r="G2" s="23">
        <v>221</v>
      </c>
      <c r="H2" s="19">
        <v>463</v>
      </c>
      <c r="I2" s="23">
        <v>1831</v>
      </c>
      <c r="J2" s="19">
        <v>530</v>
      </c>
      <c r="K2" s="23">
        <v>121</v>
      </c>
      <c r="L2" s="19">
        <v>11</v>
      </c>
      <c r="M2" s="23">
        <v>44</v>
      </c>
      <c r="N2" s="19">
        <v>30</v>
      </c>
      <c r="O2" s="23">
        <v>108</v>
      </c>
      <c r="P2" s="19">
        <v>72</v>
      </c>
      <c r="Q2" s="23">
        <v>156</v>
      </c>
      <c r="R2" s="19">
        <v>397</v>
      </c>
      <c r="S2" s="24">
        <v>2103</v>
      </c>
      <c r="T2" s="25">
        <v>1881</v>
      </c>
      <c r="U2" s="19">
        <v>3984</v>
      </c>
      <c r="V2" s="26">
        <f>SUM(S2:T2)</f>
        <v>3984</v>
      </c>
      <c r="W2" s="19">
        <f>SUM(G2:R2)</f>
        <v>3984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2217</v>
      </c>
      <c r="F3" s="21">
        <v>293</v>
      </c>
      <c r="G3" s="23">
        <v>104</v>
      </c>
      <c r="H3" s="19">
        <v>241</v>
      </c>
      <c r="I3" s="23">
        <v>1556</v>
      </c>
      <c r="J3" s="19">
        <v>508</v>
      </c>
      <c r="K3" s="23">
        <v>56</v>
      </c>
      <c r="L3" s="19">
        <v>13</v>
      </c>
      <c r="M3" s="23">
        <v>27</v>
      </c>
      <c r="N3" s="19">
        <v>83</v>
      </c>
      <c r="O3" s="23">
        <v>17</v>
      </c>
      <c r="P3" s="19">
        <v>5</v>
      </c>
      <c r="Q3" s="23">
        <v>14</v>
      </c>
      <c r="R3" s="19">
        <v>63</v>
      </c>
      <c r="S3" s="24">
        <v>1368</v>
      </c>
      <c r="T3" s="25">
        <v>1319</v>
      </c>
      <c r="U3" s="19">
        <v>2687</v>
      </c>
      <c r="V3" s="26">
        <f t="shared" ref="V3:V32" si="0">SUM(S3:T3)</f>
        <v>2687</v>
      </c>
      <c r="W3" s="19">
        <f t="shared" ref="W3:W33" si="1">SUM(G3:R3)</f>
        <v>2687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4637</v>
      </c>
      <c r="F4" s="21">
        <v>277</v>
      </c>
      <c r="G4" s="23">
        <v>83</v>
      </c>
      <c r="H4" s="19">
        <v>137</v>
      </c>
      <c r="I4" s="23">
        <v>368</v>
      </c>
      <c r="J4" s="19">
        <v>222</v>
      </c>
      <c r="K4" s="23">
        <v>139</v>
      </c>
      <c r="L4" s="19">
        <v>22</v>
      </c>
      <c r="M4" s="23">
        <v>47</v>
      </c>
      <c r="N4" s="19">
        <v>138</v>
      </c>
      <c r="O4" s="23">
        <v>26</v>
      </c>
      <c r="P4" s="19">
        <v>49</v>
      </c>
      <c r="Q4" s="23">
        <v>95</v>
      </c>
      <c r="R4" s="19">
        <v>197</v>
      </c>
      <c r="S4" s="24">
        <v>755</v>
      </c>
      <c r="T4" s="25">
        <v>768</v>
      </c>
      <c r="U4" s="19">
        <v>1523</v>
      </c>
      <c r="V4" s="26">
        <f t="shared" si="0"/>
        <v>1523</v>
      </c>
      <c r="W4" s="19">
        <f t="shared" si="1"/>
        <v>1523</v>
      </c>
    </row>
    <row r="5" spans="1:32" x14ac:dyDescent="0.3">
      <c r="A5" s="19"/>
      <c r="B5" s="19" t="s">
        <v>5</v>
      </c>
      <c r="C5" s="20">
        <v>33</v>
      </c>
      <c r="D5" s="20">
        <v>33</v>
      </c>
      <c r="E5" s="21">
        <v>11324</v>
      </c>
      <c r="F5" s="21">
        <v>1353</v>
      </c>
      <c r="G5" s="23">
        <v>669</v>
      </c>
      <c r="H5" s="19">
        <v>950</v>
      </c>
      <c r="I5" s="23">
        <v>1384</v>
      </c>
      <c r="J5" s="19">
        <v>885</v>
      </c>
      <c r="K5" s="23">
        <v>351</v>
      </c>
      <c r="L5" s="19">
        <v>105</v>
      </c>
      <c r="M5" s="23">
        <v>53</v>
      </c>
      <c r="N5" s="19">
        <v>41</v>
      </c>
      <c r="O5" s="23">
        <v>68</v>
      </c>
      <c r="P5" s="19">
        <v>117</v>
      </c>
      <c r="Q5" s="23">
        <v>133</v>
      </c>
      <c r="R5" s="19">
        <v>387</v>
      </c>
      <c r="S5" s="24">
        <v>2650</v>
      </c>
      <c r="T5" s="25">
        <v>2493</v>
      </c>
      <c r="U5" s="19">
        <v>5143</v>
      </c>
      <c r="V5" s="26">
        <f t="shared" si="0"/>
        <v>5143</v>
      </c>
      <c r="W5" s="19">
        <f t="shared" si="1"/>
        <v>5143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20</v>
      </c>
      <c r="E6" s="21">
        <v>2210</v>
      </c>
      <c r="F6" s="21">
        <v>316</v>
      </c>
      <c r="G6" s="23">
        <v>108</v>
      </c>
      <c r="H6" s="19">
        <v>191</v>
      </c>
      <c r="I6" s="23">
        <v>415</v>
      </c>
      <c r="J6" s="19">
        <v>225</v>
      </c>
      <c r="K6" s="23">
        <v>96</v>
      </c>
      <c r="L6" s="19">
        <v>34</v>
      </c>
      <c r="M6" s="23">
        <v>12</v>
      </c>
      <c r="N6" s="19">
        <v>26</v>
      </c>
      <c r="O6" s="23">
        <v>71</v>
      </c>
      <c r="P6" s="19">
        <v>88</v>
      </c>
      <c r="Q6" s="23">
        <v>25</v>
      </c>
      <c r="R6" s="19">
        <v>195</v>
      </c>
      <c r="S6" s="24">
        <v>794</v>
      </c>
      <c r="T6" s="25">
        <v>692</v>
      </c>
      <c r="U6" s="19">
        <v>1486</v>
      </c>
      <c r="V6" s="26">
        <f t="shared" si="0"/>
        <v>1486</v>
      </c>
      <c r="W6" s="19">
        <f t="shared" si="1"/>
        <v>1486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969</v>
      </c>
      <c r="F7" s="22">
        <v>411</v>
      </c>
      <c r="G7" s="23">
        <v>357</v>
      </c>
      <c r="H7" s="19">
        <v>604</v>
      </c>
      <c r="I7" s="23">
        <v>902</v>
      </c>
      <c r="J7" s="19">
        <v>679</v>
      </c>
      <c r="K7" s="23">
        <v>282</v>
      </c>
      <c r="L7" s="19">
        <v>57</v>
      </c>
      <c r="M7" s="23">
        <v>18</v>
      </c>
      <c r="N7" s="19">
        <v>32</v>
      </c>
      <c r="O7" s="23">
        <v>97</v>
      </c>
      <c r="P7" s="19">
        <v>111</v>
      </c>
      <c r="Q7" s="23">
        <v>89</v>
      </c>
      <c r="R7" s="19">
        <v>288</v>
      </c>
      <c r="S7" s="24">
        <v>1979</v>
      </c>
      <c r="T7" s="25">
        <v>1537</v>
      </c>
      <c r="U7" s="19">
        <v>3516</v>
      </c>
      <c r="V7" s="26">
        <f t="shared" si="0"/>
        <v>3516</v>
      </c>
      <c r="W7" s="19">
        <f t="shared" si="1"/>
        <v>3516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52</v>
      </c>
      <c r="D9" s="20">
        <v>51</v>
      </c>
      <c r="E9" s="21">
        <v>3411</v>
      </c>
      <c r="F9" s="21">
        <v>1037</v>
      </c>
      <c r="G9" s="23">
        <v>1108</v>
      </c>
      <c r="H9" s="19">
        <v>1667</v>
      </c>
      <c r="I9" s="23">
        <v>1707</v>
      </c>
      <c r="J9" s="19">
        <v>1201</v>
      </c>
      <c r="K9" s="23">
        <v>419</v>
      </c>
      <c r="L9" s="19">
        <v>84</v>
      </c>
      <c r="M9" s="23">
        <v>42</v>
      </c>
      <c r="N9" s="19">
        <v>46</v>
      </c>
      <c r="O9" s="23">
        <v>65</v>
      </c>
      <c r="P9" s="19">
        <v>78</v>
      </c>
      <c r="Q9" s="23">
        <v>138</v>
      </c>
      <c r="R9" s="19">
        <v>399</v>
      </c>
      <c r="S9" s="24">
        <v>3894</v>
      </c>
      <c r="T9" s="25">
        <v>3060</v>
      </c>
      <c r="U9" s="19">
        <v>6954</v>
      </c>
      <c r="V9" s="26">
        <f t="shared" si="0"/>
        <v>6954</v>
      </c>
      <c r="W9" s="19">
        <f t="shared" si="1"/>
        <v>6954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143</v>
      </c>
      <c r="H10" s="19">
        <v>323</v>
      </c>
      <c r="I10" s="23">
        <v>430</v>
      </c>
      <c r="J10" s="19">
        <v>485</v>
      </c>
      <c r="K10" s="23">
        <v>297</v>
      </c>
      <c r="L10" s="19">
        <v>42</v>
      </c>
      <c r="M10" s="23">
        <v>20</v>
      </c>
      <c r="N10" s="19">
        <v>23</v>
      </c>
      <c r="O10" s="23">
        <v>46</v>
      </c>
      <c r="P10" s="19">
        <v>26</v>
      </c>
      <c r="Q10" s="23">
        <v>60</v>
      </c>
      <c r="R10" s="19">
        <v>88</v>
      </c>
      <c r="S10" s="24">
        <v>1321</v>
      </c>
      <c r="T10" s="25">
        <v>662</v>
      </c>
      <c r="U10" s="19">
        <v>1983</v>
      </c>
      <c r="V10" s="26">
        <f t="shared" si="0"/>
        <v>1983</v>
      </c>
      <c r="W10" s="19">
        <f t="shared" si="1"/>
        <v>1983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30</v>
      </c>
      <c r="E11" s="21">
        <v>2376</v>
      </c>
      <c r="F11" s="21">
        <v>508</v>
      </c>
      <c r="G11" s="23">
        <v>171</v>
      </c>
      <c r="H11" s="19">
        <v>274</v>
      </c>
      <c r="I11" s="23">
        <v>839</v>
      </c>
      <c r="J11" s="19">
        <v>892</v>
      </c>
      <c r="K11" s="23">
        <v>244</v>
      </c>
      <c r="L11" s="19">
        <v>31</v>
      </c>
      <c r="M11" s="23">
        <v>8</v>
      </c>
      <c r="N11" s="19">
        <v>6</v>
      </c>
      <c r="O11" s="23">
        <v>30</v>
      </c>
      <c r="P11" s="19">
        <v>540</v>
      </c>
      <c r="Q11" s="23">
        <v>2106</v>
      </c>
      <c r="R11" s="19">
        <v>1631</v>
      </c>
      <c r="S11" s="24">
        <v>3432</v>
      </c>
      <c r="T11" s="25">
        <v>3340</v>
      </c>
      <c r="U11" s="19">
        <v>6772</v>
      </c>
      <c r="V11" s="26">
        <f t="shared" si="0"/>
        <v>6772</v>
      </c>
      <c r="W11" s="19">
        <f t="shared" si="1"/>
        <v>6772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28</v>
      </c>
      <c r="E12" s="21">
        <v>1885</v>
      </c>
      <c r="F12" s="21">
        <v>783</v>
      </c>
      <c r="G12" s="23">
        <v>154</v>
      </c>
      <c r="H12" s="19">
        <v>216</v>
      </c>
      <c r="I12" s="23">
        <v>1187</v>
      </c>
      <c r="J12" s="19">
        <v>1010</v>
      </c>
      <c r="K12" s="23">
        <v>340</v>
      </c>
      <c r="L12" s="19">
        <v>20</v>
      </c>
      <c r="M12" s="34">
        <v>6</v>
      </c>
      <c r="N12" s="19">
        <v>11</v>
      </c>
      <c r="O12" s="23">
        <v>111</v>
      </c>
      <c r="P12" s="19">
        <v>384</v>
      </c>
      <c r="Q12" s="23">
        <v>1419</v>
      </c>
      <c r="R12" s="19">
        <v>1103</v>
      </c>
      <c r="S12" s="24">
        <v>3162</v>
      </c>
      <c r="T12" s="25">
        <v>2799</v>
      </c>
      <c r="U12" s="19">
        <v>5961</v>
      </c>
      <c r="V12" s="26">
        <f t="shared" si="0"/>
        <v>5961</v>
      </c>
      <c r="W12" s="19">
        <f t="shared" si="1"/>
        <v>5961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3761</v>
      </c>
      <c r="F13" s="22">
        <v>156</v>
      </c>
      <c r="G13" s="23">
        <v>248</v>
      </c>
      <c r="H13" s="19">
        <v>232</v>
      </c>
      <c r="I13" s="23">
        <v>453</v>
      </c>
      <c r="J13" s="19">
        <v>291</v>
      </c>
      <c r="K13" s="23">
        <v>61</v>
      </c>
      <c r="L13" s="19">
        <v>10</v>
      </c>
      <c r="M13" s="23">
        <v>6</v>
      </c>
      <c r="N13" s="19">
        <v>2</v>
      </c>
      <c r="O13" s="23">
        <v>3</v>
      </c>
      <c r="P13" s="19">
        <v>3</v>
      </c>
      <c r="Q13" s="23">
        <v>65</v>
      </c>
      <c r="R13" s="19">
        <v>466</v>
      </c>
      <c r="S13" s="24">
        <v>989</v>
      </c>
      <c r="T13" s="25">
        <v>851</v>
      </c>
      <c r="U13" s="19">
        <v>1840</v>
      </c>
      <c r="V13" s="26">
        <f t="shared" si="0"/>
        <v>1840</v>
      </c>
      <c r="W13" s="19">
        <f t="shared" si="1"/>
        <v>1840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1955</v>
      </c>
      <c r="F14" s="21">
        <v>579</v>
      </c>
      <c r="G14" s="23">
        <v>193</v>
      </c>
      <c r="H14" s="19">
        <v>151</v>
      </c>
      <c r="I14" s="23">
        <v>343</v>
      </c>
      <c r="J14" s="19">
        <v>275</v>
      </c>
      <c r="K14" s="23">
        <v>94</v>
      </c>
      <c r="L14" s="19">
        <v>24</v>
      </c>
      <c r="M14" s="23">
        <v>8</v>
      </c>
      <c r="N14" s="19">
        <v>9</v>
      </c>
      <c r="O14" s="23">
        <v>9</v>
      </c>
      <c r="P14" s="19">
        <v>13</v>
      </c>
      <c r="Q14" s="23">
        <v>95</v>
      </c>
      <c r="R14" s="19">
        <v>305</v>
      </c>
      <c r="S14" s="24">
        <v>842</v>
      </c>
      <c r="T14" s="25">
        <v>677</v>
      </c>
      <c r="U14" s="27">
        <v>1519</v>
      </c>
      <c r="V14" s="26">
        <f t="shared" si="0"/>
        <v>1519</v>
      </c>
      <c r="W14" s="19">
        <f t="shared" si="1"/>
        <v>1519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6672</v>
      </c>
      <c r="F16" s="21">
        <v>296</v>
      </c>
      <c r="G16" s="23">
        <v>39</v>
      </c>
      <c r="H16" s="19">
        <v>81</v>
      </c>
      <c r="I16" s="23">
        <v>159</v>
      </c>
      <c r="J16" s="19">
        <v>409</v>
      </c>
      <c r="K16" s="23">
        <v>186</v>
      </c>
      <c r="L16" s="19">
        <v>18</v>
      </c>
      <c r="M16" s="23">
        <v>6</v>
      </c>
      <c r="N16" s="19" t="s">
        <v>53</v>
      </c>
      <c r="O16" s="23" t="s">
        <v>53</v>
      </c>
      <c r="P16" s="19">
        <v>21</v>
      </c>
      <c r="Q16" s="23">
        <v>167</v>
      </c>
      <c r="R16" s="19">
        <v>513</v>
      </c>
      <c r="S16" s="24">
        <v>883</v>
      </c>
      <c r="T16" s="25">
        <v>716</v>
      </c>
      <c r="U16" s="27">
        <v>1599</v>
      </c>
      <c r="V16" s="26">
        <f t="shared" si="0"/>
        <v>1599</v>
      </c>
      <c r="W16" s="19">
        <f t="shared" si="1"/>
        <v>1599</v>
      </c>
    </row>
    <row r="17" spans="1:23" x14ac:dyDescent="0.3">
      <c r="A17" s="19"/>
      <c r="B17" s="19" t="s">
        <v>16</v>
      </c>
      <c r="C17" s="20">
        <v>16</v>
      </c>
      <c r="D17" s="20">
        <v>12</v>
      </c>
      <c r="E17" s="21">
        <v>9659</v>
      </c>
      <c r="F17" s="21">
        <v>118</v>
      </c>
      <c r="G17" s="23">
        <v>41</v>
      </c>
      <c r="H17" s="19">
        <v>52</v>
      </c>
      <c r="I17" s="23">
        <v>74</v>
      </c>
      <c r="J17" s="19">
        <v>62</v>
      </c>
      <c r="K17" s="23">
        <v>26</v>
      </c>
      <c r="L17" s="19">
        <v>16</v>
      </c>
      <c r="M17" s="23">
        <v>8</v>
      </c>
      <c r="N17" s="19">
        <v>24</v>
      </c>
      <c r="O17" s="23">
        <v>2</v>
      </c>
      <c r="P17" s="19">
        <v>9</v>
      </c>
      <c r="Q17" s="23">
        <v>60</v>
      </c>
      <c r="R17" s="19">
        <v>239</v>
      </c>
      <c r="S17" s="24">
        <v>327</v>
      </c>
      <c r="T17" s="25">
        <v>286</v>
      </c>
      <c r="U17" s="27">
        <v>613</v>
      </c>
      <c r="V17" s="26">
        <f t="shared" si="0"/>
        <v>613</v>
      </c>
      <c r="W17" s="19">
        <f t="shared" si="1"/>
        <v>613</v>
      </c>
    </row>
    <row r="18" spans="1:23" x14ac:dyDescent="0.3">
      <c r="A18" s="19"/>
      <c r="B18" s="19" t="s">
        <v>17</v>
      </c>
      <c r="C18" s="20">
        <v>9</v>
      </c>
      <c r="D18" s="20">
        <v>5</v>
      </c>
      <c r="E18" s="21">
        <v>2121</v>
      </c>
      <c r="F18" s="21">
        <v>45</v>
      </c>
      <c r="G18" s="23">
        <v>7</v>
      </c>
      <c r="H18" s="19">
        <v>7</v>
      </c>
      <c r="I18" s="23">
        <v>60</v>
      </c>
      <c r="J18" s="19">
        <v>120</v>
      </c>
      <c r="K18" s="23">
        <v>325</v>
      </c>
      <c r="L18" s="19">
        <v>541</v>
      </c>
      <c r="M18" s="23">
        <v>155</v>
      </c>
      <c r="N18" s="19">
        <v>153</v>
      </c>
      <c r="O18" s="23">
        <v>140</v>
      </c>
      <c r="P18" s="19">
        <v>510</v>
      </c>
      <c r="Q18" s="23">
        <v>243</v>
      </c>
      <c r="R18" s="19">
        <v>60</v>
      </c>
      <c r="S18" s="24">
        <v>1229</v>
      </c>
      <c r="T18" s="25">
        <v>1092</v>
      </c>
      <c r="U18" s="27">
        <v>2321</v>
      </c>
      <c r="V18" s="26">
        <f t="shared" si="0"/>
        <v>2321</v>
      </c>
      <c r="W18" s="19">
        <f t="shared" si="1"/>
        <v>2321</v>
      </c>
    </row>
    <row r="19" spans="1:23" x14ac:dyDescent="0.3">
      <c r="A19" s="19"/>
      <c r="B19" s="19" t="s">
        <v>18</v>
      </c>
      <c r="C19" s="20">
        <v>5</v>
      </c>
      <c r="D19" s="20">
        <v>1</v>
      </c>
      <c r="E19" s="21">
        <v>506</v>
      </c>
      <c r="F19" s="21">
        <v>7</v>
      </c>
      <c r="G19" s="23" t="s">
        <v>53</v>
      </c>
      <c r="H19" s="19" t="s">
        <v>53</v>
      </c>
      <c r="I19" s="23" t="s">
        <v>53</v>
      </c>
      <c r="J19" s="19">
        <v>6</v>
      </c>
      <c r="K19" s="23">
        <v>5</v>
      </c>
      <c r="L19" s="19">
        <v>2</v>
      </c>
      <c r="M19" s="23" t="s">
        <v>53</v>
      </c>
      <c r="N19" s="19" t="s">
        <v>53</v>
      </c>
      <c r="O19" s="23">
        <v>10</v>
      </c>
      <c r="P19" s="19">
        <v>2</v>
      </c>
      <c r="Q19" s="23" t="s">
        <v>53</v>
      </c>
      <c r="R19" s="19" t="s">
        <v>53</v>
      </c>
      <c r="S19" s="24">
        <v>15</v>
      </c>
      <c r="T19" s="25">
        <v>10</v>
      </c>
      <c r="U19" s="27">
        <v>25</v>
      </c>
      <c r="V19" s="26">
        <f t="shared" si="0"/>
        <v>25</v>
      </c>
      <c r="W19" s="19">
        <f t="shared" si="1"/>
        <v>25</v>
      </c>
    </row>
    <row r="20" spans="1:23" x14ac:dyDescent="0.3">
      <c r="A20" s="19"/>
      <c r="B20" s="19" t="s">
        <v>19</v>
      </c>
      <c r="C20" s="20">
        <v>17</v>
      </c>
      <c r="D20" s="20">
        <v>15</v>
      </c>
      <c r="E20" s="22">
        <v>7441</v>
      </c>
      <c r="F20" s="21">
        <v>319</v>
      </c>
      <c r="G20" s="23">
        <v>297</v>
      </c>
      <c r="H20" s="19">
        <v>4</v>
      </c>
      <c r="I20" s="23">
        <v>154</v>
      </c>
      <c r="J20" s="19">
        <v>155</v>
      </c>
      <c r="K20" s="23">
        <v>34</v>
      </c>
      <c r="L20" s="19">
        <v>3</v>
      </c>
      <c r="M20" s="23" t="s">
        <v>53</v>
      </c>
      <c r="N20" s="19" t="s">
        <v>53</v>
      </c>
      <c r="O20" s="23" t="s">
        <v>53</v>
      </c>
      <c r="P20" s="19">
        <v>13</v>
      </c>
      <c r="Q20" s="23">
        <v>342</v>
      </c>
      <c r="R20" s="19">
        <v>188</v>
      </c>
      <c r="S20" s="24">
        <v>594</v>
      </c>
      <c r="T20" s="25">
        <v>596</v>
      </c>
      <c r="U20" s="27">
        <v>1190</v>
      </c>
      <c r="V20" s="26">
        <f t="shared" si="0"/>
        <v>1190</v>
      </c>
      <c r="W20" s="19">
        <f t="shared" si="1"/>
        <v>1190</v>
      </c>
    </row>
    <row r="21" spans="1:23" x14ac:dyDescent="0.3">
      <c r="A21" s="19"/>
      <c r="B21" s="19" t="s">
        <v>20</v>
      </c>
      <c r="C21" s="20">
        <v>11</v>
      </c>
      <c r="D21" s="20">
        <v>10</v>
      </c>
      <c r="E21" s="22">
        <v>3620</v>
      </c>
      <c r="F21" s="21">
        <v>127</v>
      </c>
      <c r="G21" s="23">
        <v>1</v>
      </c>
      <c r="H21" s="19">
        <v>18</v>
      </c>
      <c r="I21" s="23">
        <v>115</v>
      </c>
      <c r="J21" s="19">
        <v>198</v>
      </c>
      <c r="K21" s="23">
        <v>69</v>
      </c>
      <c r="L21" s="19">
        <v>41</v>
      </c>
      <c r="M21" s="23" t="s">
        <v>53</v>
      </c>
      <c r="N21" s="19" t="s">
        <v>53</v>
      </c>
      <c r="O21" s="23" t="s">
        <v>53</v>
      </c>
      <c r="P21" s="19" t="s">
        <v>53</v>
      </c>
      <c r="Q21" s="23">
        <v>15</v>
      </c>
      <c r="R21" s="19">
        <v>13</v>
      </c>
      <c r="S21" s="24">
        <v>232</v>
      </c>
      <c r="T21" s="25">
        <v>238</v>
      </c>
      <c r="U21" s="27">
        <v>470</v>
      </c>
      <c r="V21" s="26">
        <f t="shared" si="0"/>
        <v>470</v>
      </c>
      <c r="W21" s="19">
        <f t="shared" si="1"/>
        <v>470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4296</v>
      </c>
      <c r="F22" s="21">
        <v>364</v>
      </c>
      <c r="G22" s="23">
        <v>116</v>
      </c>
      <c r="H22" s="19">
        <v>39</v>
      </c>
      <c r="I22" s="23">
        <v>361</v>
      </c>
      <c r="J22" s="19">
        <v>840</v>
      </c>
      <c r="K22" s="23">
        <v>326</v>
      </c>
      <c r="L22" s="19">
        <v>27</v>
      </c>
      <c r="M22" s="23">
        <v>19</v>
      </c>
      <c r="N22" s="19">
        <v>1</v>
      </c>
      <c r="O22" s="23">
        <v>2</v>
      </c>
      <c r="P22" s="19">
        <v>11</v>
      </c>
      <c r="Q22" s="23">
        <v>46</v>
      </c>
      <c r="R22" s="19">
        <v>286</v>
      </c>
      <c r="S22" s="24">
        <v>1115</v>
      </c>
      <c r="T22" s="25">
        <v>959</v>
      </c>
      <c r="U22" s="27">
        <v>2074</v>
      </c>
      <c r="V22" s="26">
        <f t="shared" si="0"/>
        <v>2074</v>
      </c>
      <c r="W22" s="19">
        <f t="shared" si="1"/>
        <v>2074</v>
      </c>
    </row>
    <row r="23" spans="1:23" x14ac:dyDescent="0.3">
      <c r="A23" s="19"/>
      <c r="B23" s="19" t="s">
        <v>22</v>
      </c>
      <c r="C23" s="20">
        <v>14</v>
      </c>
      <c r="D23" s="20">
        <v>14</v>
      </c>
      <c r="E23" s="22">
        <v>4686</v>
      </c>
      <c r="F23" s="21">
        <v>469</v>
      </c>
      <c r="G23" s="23">
        <v>51</v>
      </c>
      <c r="H23" s="19">
        <v>3</v>
      </c>
      <c r="I23" s="23">
        <v>18</v>
      </c>
      <c r="J23" s="19">
        <v>86</v>
      </c>
      <c r="K23" s="23">
        <v>33</v>
      </c>
      <c r="L23" s="19">
        <v>9</v>
      </c>
      <c r="M23" s="23">
        <v>4</v>
      </c>
      <c r="N23" s="19" t="s">
        <v>53</v>
      </c>
      <c r="O23" s="23">
        <v>6</v>
      </c>
      <c r="P23" s="19">
        <v>269</v>
      </c>
      <c r="Q23" s="23">
        <v>2289</v>
      </c>
      <c r="R23" s="19">
        <v>1393</v>
      </c>
      <c r="S23" s="24">
        <v>2245</v>
      </c>
      <c r="T23" s="25">
        <v>1916</v>
      </c>
      <c r="U23" s="27">
        <v>4161</v>
      </c>
      <c r="V23" s="26">
        <f t="shared" si="0"/>
        <v>4161</v>
      </c>
      <c r="W23" s="19">
        <f t="shared" si="1"/>
        <v>4161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8697</v>
      </c>
      <c r="F25" s="21">
        <v>1166</v>
      </c>
      <c r="G25" s="23">
        <v>580</v>
      </c>
      <c r="H25" s="19">
        <v>396</v>
      </c>
      <c r="I25" s="23">
        <v>1493</v>
      </c>
      <c r="J25" s="28">
        <v>2154</v>
      </c>
      <c r="K25" s="23">
        <v>683</v>
      </c>
      <c r="L25" s="19">
        <v>78</v>
      </c>
      <c r="M25" s="23">
        <v>19</v>
      </c>
      <c r="N25" s="19">
        <v>10</v>
      </c>
      <c r="O25" s="23">
        <v>27</v>
      </c>
      <c r="P25" s="19">
        <v>88</v>
      </c>
      <c r="Q25" s="23">
        <v>1178</v>
      </c>
      <c r="R25" s="19">
        <v>1862</v>
      </c>
      <c r="S25" s="24">
        <v>4478</v>
      </c>
      <c r="T25" s="25">
        <v>4090</v>
      </c>
      <c r="U25" s="27">
        <v>8568</v>
      </c>
      <c r="V25" s="26">
        <f t="shared" si="0"/>
        <v>8568</v>
      </c>
      <c r="W25" s="19">
        <f t="shared" si="1"/>
        <v>8568</v>
      </c>
    </row>
    <row r="26" spans="1:23" x14ac:dyDescent="0.3">
      <c r="A26" s="19"/>
      <c r="B26" s="19" t="s">
        <v>24</v>
      </c>
      <c r="C26" s="20">
        <v>38</v>
      </c>
      <c r="D26" s="20">
        <v>38</v>
      </c>
      <c r="E26" s="22">
        <v>12138</v>
      </c>
      <c r="F26" s="21">
        <v>1138</v>
      </c>
      <c r="G26" s="29">
        <v>1002</v>
      </c>
      <c r="H26" s="19">
        <v>546</v>
      </c>
      <c r="I26" s="23">
        <v>632</v>
      </c>
      <c r="J26" s="19">
        <v>615</v>
      </c>
      <c r="K26" s="29">
        <v>451</v>
      </c>
      <c r="L26" s="19">
        <v>88</v>
      </c>
      <c r="M26" s="23">
        <v>19</v>
      </c>
      <c r="N26" s="19">
        <v>2</v>
      </c>
      <c r="O26" s="23">
        <v>1</v>
      </c>
      <c r="P26" s="19">
        <v>24</v>
      </c>
      <c r="Q26" s="23">
        <v>86</v>
      </c>
      <c r="R26" s="19">
        <v>826</v>
      </c>
      <c r="S26" s="24">
        <v>2358</v>
      </c>
      <c r="T26" s="25">
        <v>1934</v>
      </c>
      <c r="U26" s="27">
        <v>4292</v>
      </c>
      <c r="V26" s="26">
        <f t="shared" si="0"/>
        <v>4292</v>
      </c>
      <c r="W26" s="19">
        <f t="shared" si="1"/>
        <v>4292</v>
      </c>
    </row>
    <row r="27" spans="1:23" x14ac:dyDescent="0.3">
      <c r="A27" s="19"/>
      <c r="B27" s="19" t="s">
        <v>25</v>
      </c>
      <c r="C27" s="20">
        <v>16</v>
      </c>
      <c r="D27" s="20">
        <v>16</v>
      </c>
      <c r="E27" s="22">
        <v>5948</v>
      </c>
      <c r="F27" s="21">
        <v>621</v>
      </c>
      <c r="G27" s="23">
        <v>148</v>
      </c>
      <c r="H27" s="19">
        <v>91</v>
      </c>
      <c r="I27" s="23">
        <v>1051</v>
      </c>
      <c r="J27" s="19">
        <v>1862</v>
      </c>
      <c r="K27" s="30">
        <v>442</v>
      </c>
      <c r="L27" s="19">
        <v>57</v>
      </c>
      <c r="M27" s="23">
        <v>14</v>
      </c>
      <c r="N27" s="19">
        <v>15</v>
      </c>
      <c r="O27" s="23">
        <v>7</v>
      </c>
      <c r="P27" s="19">
        <v>33</v>
      </c>
      <c r="Q27" s="23">
        <v>480</v>
      </c>
      <c r="R27" s="19">
        <v>746</v>
      </c>
      <c r="S27" s="24">
        <v>2590</v>
      </c>
      <c r="T27" s="25">
        <v>2356</v>
      </c>
      <c r="U27" s="27">
        <v>4946</v>
      </c>
      <c r="V27" s="26">
        <f t="shared" si="0"/>
        <v>4946</v>
      </c>
      <c r="W27" s="19">
        <f t="shared" si="1"/>
        <v>4946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5014</v>
      </c>
      <c r="F28" s="21">
        <v>1238</v>
      </c>
      <c r="G28" s="23">
        <v>692</v>
      </c>
      <c r="H28" s="19">
        <v>293</v>
      </c>
      <c r="I28" s="23">
        <v>1855</v>
      </c>
      <c r="J28" s="19">
        <v>1320</v>
      </c>
      <c r="K28" s="23">
        <v>472</v>
      </c>
      <c r="L28" s="19">
        <v>56</v>
      </c>
      <c r="M28" s="23">
        <v>34</v>
      </c>
      <c r="N28" s="19">
        <v>27</v>
      </c>
      <c r="O28" s="23">
        <v>11</v>
      </c>
      <c r="P28" s="19">
        <v>5</v>
      </c>
      <c r="Q28" s="23">
        <v>126</v>
      </c>
      <c r="R28" s="19">
        <v>992</v>
      </c>
      <c r="S28" s="24">
        <v>3412</v>
      </c>
      <c r="T28" s="25">
        <v>2471</v>
      </c>
      <c r="U28" s="27">
        <v>5883</v>
      </c>
      <c r="V28" s="26">
        <f t="shared" si="0"/>
        <v>5883</v>
      </c>
      <c r="W28" s="19">
        <f t="shared" si="1"/>
        <v>5883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15</v>
      </c>
      <c r="E30" s="21">
        <v>1386</v>
      </c>
      <c r="F30" s="21">
        <v>231</v>
      </c>
      <c r="G30" s="23">
        <v>167</v>
      </c>
      <c r="H30" s="19">
        <v>70</v>
      </c>
      <c r="I30" s="23">
        <v>131</v>
      </c>
      <c r="J30" s="19">
        <v>571</v>
      </c>
      <c r="K30" s="23">
        <v>477</v>
      </c>
      <c r="L30" s="19">
        <v>481</v>
      </c>
      <c r="M30" s="23">
        <v>280</v>
      </c>
      <c r="N30" s="19">
        <v>229</v>
      </c>
      <c r="O30" s="23">
        <v>106</v>
      </c>
      <c r="P30" s="19">
        <v>42</v>
      </c>
      <c r="Q30" s="23">
        <v>24</v>
      </c>
      <c r="R30" s="19">
        <v>46</v>
      </c>
      <c r="S30" s="24">
        <v>1394</v>
      </c>
      <c r="T30" s="25">
        <v>1230</v>
      </c>
      <c r="U30" s="27">
        <v>2624</v>
      </c>
      <c r="V30" s="26">
        <f t="shared" si="0"/>
        <v>2624</v>
      </c>
      <c r="W30" s="19">
        <f t="shared" si="1"/>
        <v>2624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2726</v>
      </c>
      <c r="F31" s="21">
        <v>467</v>
      </c>
      <c r="G31" s="23">
        <v>351</v>
      </c>
      <c r="H31" s="19">
        <v>265</v>
      </c>
      <c r="I31" s="23">
        <v>620</v>
      </c>
      <c r="J31" s="19">
        <v>523</v>
      </c>
      <c r="K31" s="29">
        <v>270</v>
      </c>
      <c r="L31" s="28">
        <v>115</v>
      </c>
      <c r="M31" s="23">
        <v>83</v>
      </c>
      <c r="N31" s="19">
        <v>98</v>
      </c>
      <c r="O31" s="23">
        <v>97</v>
      </c>
      <c r="P31" s="19">
        <v>36</v>
      </c>
      <c r="Q31" s="23">
        <v>203</v>
      </c>
      <c r="R31" s="19">
        <v>597</v>
      </c>
      <c r="S31" s="24">
        <v>1593</v>
      </c>
      <c r="T31" s="25">
        <v>1665</v>
      </c>
      <c r="U31" s="27">
        <v>3258</v>
      </c>
      <c r="V31" s="26">
        <f t="shared" si="0"/>
        <v>3258</v>
      </c>
      <c r="W31" s="19">
        <f t="shared" si="1"/>
        <v>3258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6919</v>
      </c>
      <c r="F32" s="21">
        <v>657</v>
      </c>
      <c r="G32" s="23">
        <v>750</v>
      </c>
      <c r="H32" s="19">
        <v>484</v>
      </c>
      <c r="I32" s="23">
        <v>462</v>
      </c>
      <c r="J32" s="28">
        <v>345</v>
      </c>
      <c r="K32" s="23">
        <v>201</v>
      </c>
      <c r="L32" s="19">
        <v>63</v>
      </c>
      <c r="M32" s="23">
        <v>20</v>
      </c>
      <c r="N32" s="19">
        <v>21</v>
      </c>
      <c r="O32" s="23">
        <v>20</v>
      </c>
      <c r="P32" s="19">
        <v>9</v>
      </c>
      <c r="Q32" s="23">
        <v>361</v>
      </c>
      <c r="R32" s="19">
        <v>1096</v>
      </c>
      <c r="S32" s="24">
        <v>1984</v>
      </c>
      <c r="T32" s="25">
        <v>1848</v>
      </c>
      <c r="U32" s="27">
        <v>3832</v>
      </c>
      <c r="V32" s="26">
        <f t="shared" si="0"/>
        <v>3832</v>
      </c>
      <c r="W32" s="19">
        <f t="shared" si="1"/>
        <v>3832</v>
      </c>
    </row>
    <row r="33" spans="1:27" x14ac:dyDescent="0.3">
      <c r="A33" s="19" t="s">
        <v>30</v>
      </c>
      <c r="B33" s="19"/>
      <c r="C33" s="20">
        <v>487</v>
      </c>
      <c r="D33" s="20">
        <v>469</v>
      </c>
      <c r="E33" s="22">
        <v>119350</v>
      </c>
      <c r="F33" s="21">
        <v>13542</v>
      </c>
      <c r="G33" s="29">
        <v>7801</v>
      </c>
      <c r="H33" s="28">
        <v>7798</v>
      </c>
      <c r="I33" s="29">
        <v>18600</v>
      </c>
      <c r="J33" s="28">
        <v>16469</v>
      </c>
      <c r="K33" s="29">
        <v>6500</v>
      </c>
      <c r="L33" s="28">
        <v>2048</v>
      </c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>
        <f t="shared" si="1"/>
        <v>59216</v>
      </c>
    </row>
    <row r="34" spans="1:27" x14ac:dyDescent="0.3">
      <c r="A34" s="19" t="s">
        <v>47</v>
      </c>
      <c r="B34" s="19"/>
      <c r="C34" s="19">
        <f>SUM(C2:C32)</f>
        <v>487</v>
      </c>
      <c r="D34" s="19">
        <f t="shared" ref="D34:L34" si="2">SUM(D2:D32)</f>
        <v>469</v>
      </c>
      <c r="E34" s="19">
        <f t="shared" si="2"/>
        <v>119350</v>
      </c>
      <c r="F34" s="19">
        <f t="shared" si="2"/>
        <v>13542</v>
      </c>
      <c r="G34" s="19">
        <f t="shared" si="2"/>
        <v>7801</v>
      </c>
      <c r="H34" s="19">
        <f t="shared" si="2"/>
        <v>7798</v>
      </c>
      <c r="I34" s="19">
        <f t="shared" si="2"/>
        <v>18600</v>
      </c>
      <c r="J34" s="19">
        <f t="shared" si="2"/>
        <v>16469</v>
      </c>
      <c r="K34" s="19">
        <f t="shared" si="2"/>
        <v>6500</v>
      </c>
      <c r="L34" s="19">
        <f t="shared" si="2"/>
        <v>2048</v>
      </c>
      <c r="M34" s="19">
        <f t="shared" ref="M34:U34" si="3">SUM(M2:M32)</f>
        <v>952</v>
      </c>
      <c r="N34" s="19">
        <f t="shared" si="3"/>
        <v>1027</v>
      </c>
      <c r="O34" s="19">
        <f t="shared" si="3"/>
        <v>1080</v>
      </c>
      <c r="P34" s="19">
        <f t="shared" si="3"/>
        <v>2558</v>
      </c>
      <c r="Q34" s="19">
        <f t="shared" si="3"/>
        <v>10015</v>
      </c>
      <c r="R34" s="19">
        <f t="shared" si="3"/>
        <v>14376</v>
      </c>
      <c r="S34" s="19">
        <f t="shared" si="3"/>
        <v>47738</v>
      </c>
      <c r="T34" s="19">
        <f t="shared" si="3"/>
        <v>41486</v>
      </c>
      <c r="U34" s="19">
        <f t="shared" si="3"/>
        <v>89224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84" priority="2">
      <formula>$W2=$U2</formula>
    </cfRule>
  </conditionalFormatting>
  <conditionalFormatting sqref="V2:V33">
    <cfRule type="expression" dxfId="83" priority="3">
      <formula>$V2=U2</formula>
    </cfRule>
  </conditionalFormatting>
  <conditionalFormatting sqref="C34:U34">
    <cfRule type="expression" dxfId="82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F88"/>
  <sheetViews>
    <sheetView topLeftCell="F1" zoomScaleNormal="100" workbookViewId="0">
      <selection activeCell="M33" sqref="M3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12" width="8.88671875" style="2"/>
    <col min="13" max="13" width="10" style="2" bestFit="1" customWidth="1"/>
    <col min="1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2775</v>
      </c>
      <c r="F2" s="22">
        <v>384</v>
      </c>
      <c r="G2" s="23">
        <v>369</v>
      </c>
      <c r="H2" s="19">
        <v>270</v>
      </c>
      <c r="I2" s="23">
        <v>304</v>
      </c>
      <c r="J2" s="19">
        <v>149</v>
      </c>
      <c r="K2" s="23">
        <v>237</v>
      </c>
      <c r="L2" s="19">
        <v>188</v>
      </c>
      <c r="M2" s="23">
        <v>88</v>
      </c>
      <c r="N2" s="19">
        <v>39</v>
      </c>
      <c r="O2" s="23">
        <v>19</v>
      </c>
      <c r="P2" s="19">
        <v>9</v>
      </c>
      <c r="Q2" s="23">
        <v>65</v>
      </c>
      <c r="R2" s="19">
        <v>101</v>
      </c>
      <c r="S2" s="24">
        <v>953</v>
      </c>
      <c r="T2" s="25">
        <v>885</v>
      </c>
      <c r="U2" s="19">
        <v>1838</v>
      </c>
      <c r="V2" s="26">
        <f>SUM(S2:T2)</f>
        <v>1838</v>
      </c>
      <c r="W2" s="19">
        <f>SUM(G2:R2)</f>
        <v>1838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2217</v>
      </c>
      <c r="F3" s="21">
        <v>236</v>
      </c>
      <c r="G3" s="23">
        <v>124</v>
      </c>
      <c r="H3" s="19">
        <v>120</v>
      </c>
      <c r="I3" s="23">
        <v>188</v>
      </c>
      <c r="J3" s="19">
        <v>406</v>
      </c>
      <c r="K3" s="23">
        <v>130</v>
      </c>
      <c r="L3" s="19">
        <v>65</v>
      </c>
      <c r="M3" s="23">
        <v>62</v>
      </c>
      <c r="N3" s="19">
        <v>46</v>
      </c>
      <c r="O3" s="23">
        <v>58</v>
      </c>
      <c r="P3" s="19">
        <v>46</v>
      </c>
      <c r="Q3" s="23">
        <v>78</v>
      </c>
      <c r="R3" s="19">
        <v>63</v>
      </c>
      <c r="S3" s="24">
        <v>733</v>
      </c>
      <c r="T3" s="25">
        <v>653</v>
      </c>
      <c r="U3" s="19">
        <v>1386</v>
      </c>
      <c r="V3" s="26">
        <f t="shared" ref="V3:V32" si="0">SUM(S3:T3)</f>
        <v>1386</v>
      </c>
      <c r="W3" s="19">
        <f t="shared" ref="W3:W33" si="1">SUM(G3:R3)</f>
        <v>1386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4637</v>
      </c>
      <c r="F4" s="21">
        <v>404</v>
      </c>
      <c r="G4" s="23">
        <v>262</v>
      </c>
      <c r="H4" s="19">
        <v>547</v>
      </c>
      <c r="I4" s="23">
        <v>840</v>
      </c>
      <c r="J4" s="19">
        <v>317</v>
      </c>
      <c r="K4" s="23">
        <v>67</v>
      </c>
      <c r="L4" s="19">
        <v>56</v>
      </c>
      <c r="M4" s="23">
        <v>177</v>
      </c>
      <c r="N4" s="19">
        <v>280</v>
      </c>
      <c r="O4" s="23">
        <v>22</v>
      </c>
      <c r="P4" s="19">
        <v>18</v>
      </c>
      <c r="Q4" s="23">
        <v>34</v>
      </c>
      <c r="R4" s="19">
        <v>43</v>
      </c>
      <c r="S4" s="24">
        <v>1327</v>
      </c>
      <c r="T4" s="25">
        <v>1336</v>
      </c>
      <c r="U4" s="19">
        <v>2663</v>
      </c>
      <c r="V4" s="26">
        <f t="shared" si="0"/>
        <v>2663</v>
      </c>
      <c r="W4" s="19">
        <f t="shared" si="1"/>
        <v>2663</v>
      </c>
    </row>
    <row r="5" spans="1:32" x14ac:dyDescent="0.3">
      <c r="A5" s="19"/>
      <c r="B5" s="19" t="s">
        <v>5</v>
      </c>
      <c r="C5" s="20">
        <v>33</v>
      </c>
      <c r="D5" s="20">
        <v>33</v>
      </c>
      <c r="E5" s="21">
        <v>11324</v>
      </c>
      <c r="F5" s="21">
        <v>1202</v>
      </c>
      <c r="G5" s="23">
        <v>409</v>
      </c>
      <c r="H5" s="19">
        <v>405</v>
      </c>
      <c r="I5" s="23">
        <v>787</v>
      </c>
      <c r="J5" s="19">
        <v>621</v>
      </c>
      <c r="K5" s="23">
        <v>232</v>
      </c>
      <c r="L5" s="19">
        <v>80</v>
      </c>
      <c r="M5" s="23">
        <v>124</v>
      </c>
      <c r="N5" s="19">
        <v>213</v>
      </c>
      <c r="O5" s="23">
        <v>364</v>
      </c>
      <c r="P5" s="19">
        <v>565</v>
      </c>
      <c r="Q5" s="23">
        <v>371</v>
      </c>
      <c r="R5" s="19">
        <v>343</v>
      </c>
      <c r="S5" s="24">
        <v>2314</v>
      </c>
      <c r="T5" s="25">
        <v>2200</v>
      </c>
      <c r="U5" s="19">
        <v>4514</v>
      </c>
      <c r="V5" s="26">
        <f t="shared" si="0"/>
        <v>4514</v>
      </c>
      <c r="W5" s="19">
        <f t="shared" si="1"/>
        <v>4514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2210</v>
      </c>
      <c r="F6" s="21">
        <v>302</v>
      </c>
      <c r="G6" s="23">
        <v>141</v>
      </c>
      <c r="H6" s="19">
        <v>121</v>
      </c>
      <c r="I6" s="23">
        <v>286</v>
      </c>
      <c r="J6" s="19">
        <v>171</v>
      </c>
      <c r="K6" s="23">
        <v>60</v>
      </c>
      <c r="L6" s="19">
        <v>12</v>
      </c>
      <c r="M6" s="23">
        <v>57</v>
      </c>
      <c r="N6" s="19">
        <v>159</v>
      </c>
      <c r="O6" s="23">
        <v>44</v>
      </c>
      <c r="P6" s="19">
        <v>59</v>
      </c>
      <c r="Q6" s="23">
        <v>187</v>
      </c>
      <c r="R6" s="19">
        <v>288</v>
      </c>
      <c r="S6" s="24">
        <v>884</v>
      </c>
      <c r="T6" s="25">
        <v>701</v>
      </c>
      <c r="U6" s="19">
        <v>1585</v>
      </c>
      <c r="V6" s="26">
        <f t="shared" si="0"/>
        <v>1585</v>
      </c>
      <c r="W6" s="19">
        <f t="shared" si="1"/>
        <v>1585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969</v>
      </c>
      <c r="F7" s="22">
        <v>359</v>
      </c>
      <c r="G7" s="23">
        <v>238</v>
      </c>
      <c r="H7" s="19">
        <v>254</v>
      </c>
      <c r="I7" s="23">
        <v>744</v>
      </c>
      <c r="J7" s="19">
        <v>398</v>
      </c>
      <c r="K7" s="23">
        <v>136</v>
      </c>
      <c r="L7" s="19">
        <v>60</v>
      </c>
      <c r="M7" s="23">
        <v>64</v>
      </c>
      <c r="N7" s="19">
        <v>56</v>
      </c>
      <c r="O7" s="23">
        <v>85</v>
      </c>
      <c r="P7" s="19">
        <v>111</v>
      </c>
      <c r="Q7" s="23">
        <v>110</v>
      </c>
      <c r="R7" s="19">
        <v>174</v>
      </c>
      <c r="S7" s="24">
        <v>1366</v>
      </c>
      <c r="T7" s="25">
        <v>1064</v>
      </c>
      <c r="U7" s="19">
        <v>2430</v>
      </c>
      <c r="V7" s="26">
        <f t="shared" si="0"/>
        <v>2430</v>
      </c>
      <c r="W7" s="19">
        <f t="shared" si="1"/>
        <v>2430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52</v>
      </c>
      <c r="D9" s="20">
        <v>50</v>
      </c>
      <c r="E9" s="21">
        <v>3411</v>
      </c>
      <c r="F9" s="21">
        <v>960</v>
      </c>
      <c r="G9" s="23">
        <v>399</v>
      </c>
      <c r="H9" s="19">
        <v>469</v>
      </c>
      <c r="I9" s="23">
        <v>1047</v>
      </c>
      <c r="J9" s="19">
        <v>715</v>
      </c>
      <c r="K9" s="23">
        <v>240</v>
      </c>
      <c r="L9" s="19">
        <v>79</v>
      </c>
      <c r="M9" s="23">
        <v>63</v>
      </c>
      <c r="N9" s="19">
        <v>149</v>
      </c>
      <c r="O9" s="23">
        <v>223</v>
      </c>
      <c r="P9" s="19">
        <v>306</v>
      </c>
      <c r="Q9" s="23">
        <v>503</v>
      </c>
      <c r="R9" s="19">
        <v>1426</v>
      </c>
      <c r="S9" s="24">
        <v>2976</v>
      </c>
      <c r="T9" s="25">
        <v>2643</v>
      </c>
      <c r="U9" s="19">
        <v>5619</v>
      </c>
      <c r="V9" s="26">
        <f t="shared" si="0"/>
        <v>5619</v>
      </c>
      <c r="W9" s="19">
        <f t="shared" si="1"/>
        <v>5619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61</v>
      </c>
      <c r="H10" s="19">
        <v>91</v>
      </c>
      <c r="I10" s="23">
        <v>455</v>
      </c>
      <c r="J10" s="19">
        <v>396</v>
      </c>
      <c r="K10" s="23">
        <v>120</v>
      </c>
      <c r="L10" s="19">
        <v>54</v>
      </c>
      <c r="M10" s="23">
        <v>74</v>
      </c>
      <c r="N10" s="19">
        <v>67</v>
      </c>
      <c r="O10" s="23">
        <v>68</v>
      </c>
      <c r="P10" s="19">
        <v>61</v>
      </c>
      <c r="Q10" s="23">
        <v>79</v>
      </c>
      <c r="R10" s="19">
        <v>86</v>
      </c>
      <c r="S10" s="24">
        <v>1111</v>
      </c>
      <c r="T10" s="25">
        <v>501</v>
      </c>
      <c r="U10" s="19">
        <v>1612</v>
      </c>
      <c r="V10" s="26">
        <f t="shared" si="0"/>
        <v>1612</v>
      </c>
      <c r="W10" s="19">
        <f t="shared" si="1"/>
        <v>1612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29</v>
      </c>
      <c r="E11" s="21">
        <v>2376</v>
      </c>
      <c r="F11" s="21">
        <v>315</v>
      </c>
      <c r="G11" s="23">
        <v>473</v>
      </c>
      <c r="H11" s="19">
        <v>221</v>
      </c>
      <c r="I11" s="23">
        <v>211</v>
      </c>
      <c r="J11" s="19">
        <v>287</v>
      </c>
      <c r="K11" s="23">
        <v>168</v>
      </c>
      <c r="L11" s="19">
        <v>65</v>
      </c>
      <c r="M11" s="23">
        <v>13</v>
      </c>
      <c r="N11" s="19">
        <v>3</v>
      </c>
      <c r="O11" s="23">
        <v>10</v>
      </c>
      <c r="P11" s="19">
        <v>11</v>
      </c>
      <c r="Q11" s="23">
        <v>289</v>
      </c>
      <c r="R11" s="19">
        <v>356</v>
      </c>
      <c r="S11" s="24">
        <v>1116</v>
      </c>
      <c r="T11" s="25">
        <v>991</v>
      </c>
      <c r="U11" s="19">
        <v>2107</v>
      </c>
      <c r="V11" s="26">
        <f t="shared" si="0"/>
        <v>2107</v>
      </c>
      <c r="W11" s="19">
        <f t="shared" si="1"/>
        <v>2107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28</v>
      </c>
      <c r="E12" s="21">
        <v>1885</v>
      </c>
      <c r="F12" s="21">
        <v>479</v>
      </c>
      <c r="G12" s="23">
        <v>266</v>
      </c>
      <c r="H12" s="19">
        <v>174</v>
      </c>
      <c r="I12" s="23">
        <v>223</v>
      </c>
      <c r="J12" s="19">
        <v>303</v>
      </c>
      <c r="K12" s="23">
        <v>252</v>
      </c>
      <c r="L12" s="19">
        <v>16</v>
      </c>
      <c r="M12" s="34">
        <v>24</v>
      </c>
      <c r="N12" s="19">
        <v>99</v>
      </c>
      <c r="O12" s="23">
        <v>112</v>
      </c>
      <c r="P12" s="19">
        <v>230</v>
      </c>
      <c r="Q12" s="23">
        <v>453</v>
      </c>
      <c r="R12" s="19">
        <v>124</v>
      </c>
      <c r="S12" s="24">
        <v>1253</v>
      </c>
      <c r="T12" s="25">
        <v>1023</v>
      </c>
      <c r="U12" s="19">
        <v>2276</v>
      </c>
      <c r="V12" s="26">
        <f t="shared" si="0"/>
        <v>2276</v>
      </c>
      <c r="W12" s="19">
        <f t="shared" si="1"/>
        <v>2276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21</v>
      </c>
      <c r="E13" s="21">
        <v>3761</v>
      </c>
      <c r="F13" s="22">
        <v>629</v>
      </c>
      <c r="G13" s="23">
        <v>314</v>
      </c>
      <c r="H13" s="19">
        <v>199</v>
      </c>
      <c r="I13" s="23">
        <v>636</v>
      </c>
      <c r="J13" s="19">
        <v>1525</v>
      </c>
      <c r="K13" s="23">
        <v>393</v>
      </c>
      <c r="L13" s="19">
        <v>11</v>
      </c>
      <c r="M13" s="23">
        <v>21</v>
      </c>
      <c r="N13" s="19">
        <v>24</v>
      </c>
      <c r="O13" s="23">
        <v>19</v>
      </c>
      <c r="P13" s="19">
        <v>91</v>
      </c>
      <c r="Q13" s="23">
        <v>800</v>
      </c>
      <c r="R13" s="19">
        <v>979</v>
      </c>
      <c r="S13" s="24">
        <v>2681</v>
      </c>
      <c r="T13" s="25">
        <v>2331</v>
      </c>
      <c r="U13" s="19">
        <v>5012</v>
      </c>
      <c r="V13" s="26">
        <f t="shared" si="0"/>
        <v>5012</v>
      </c>
      <c r="W13" s="19">
        <f t="shared" si="1"/>
        <v>5012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1955</v>
      </c>
      <c r="F14" s="21">
        <v>749</v>
      </c>
      <c r="G14" s="23">
        <v>273</v>
      </c>
      <c r="H14" s="19">
        <v>110</v>
      </c>
      <c r="I14" s="23">
        <v>352</v>
      </c>
      <c r="J14" s="19">
        <v>323</v>
      </c>
      <c r="K14" s="23">
        <v>92</v>
      </c>
      <c r="L14" s="19">
        <v>93</v>
      </c>
      <c r="M14" s="23">
        <v>130</v>
      </c>
      <c r="N14" s="19">
        <v>139</v>
      </c>
      <c r="O14" s="23">
        <v>87</v>
      </c>
      <c r="P14" s="19">
        <v>59</v>
      </c>
      <c r="Q14" s="23">
        <v>793</v>
      </c>
      <c r="R14" s="19">
        <v>1056</v>
      </c>
      <c r="S14" s="24">
        <v>1905</v>
      </c>
      <c r="T14" s="25">
        <v>1602</v>
      </c>
      <c r="U14" s="27">
        <v>3507</v>
      </c>
      <c r="V14" s="26">
        <f t="shared" si="0"/>
        <v>3507</v>
      </c>
      <c r="W14" s="19">
        <f t="shared" si="1"/>
        <v>3507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6672</v>
      </c>
      <c r="F16" s="21">
        <v>463</v>
      </c>
      <c r="G16" s="23">
        <v>526</v>
      </c>
      <c r="H16" s="19">
        <v>185</v>
      </c>
      <c r="I16" s="23">
        <v>145</v>
      </c>
      <c r="J16" s="19">
        <v>205</v>
      </c>
      <c r="K16" s="23">
        <v>244</v>
      </c>
      <c r="L16" s="19">
        <v>89</v>
      </c>
      <c r="M16" s="23">
        <v>49</v>
      </c>
      <c r="N16" s="19">
        <v>10</v>
      </c>
      <c r="O16" s="23">
        <v>1</v>
      </c>
      <c r="P16" s="19">
        <v>89</v>
      </c>
      <c r="Q16" s="23">
        <v>506</v>
      </c>
      <c r="R16" s="19">
        <v>1172</v>
      </c>
      <c r="S16" s="24">
        <v>1658</v>
      </c>
      <c r="T16" s="25">
        <v>1563</v>
      </c>
      <c r="U16" s="27">
        <v>3221</v>
      </c>
      <c r="V16" s="26">
        <f t="shared" si="0"/>
        <v>3221</v>
      </c>
      <c r="W16" s="19">
        <f t="shared" si="1"/>
        <v>3221</v>
      </c>
    </row>
    <row r="17" spans="1:23" x14ac:dyDescent="0.3">
      <c r="A17" s="19"/>
      <c r="B17" s="19" t="s">
        <v>16</v>
      </c>
      <c r="C17" s="20">
        <v>16</v>
      </c>
      <c r="D17" s="20">
        <v>16</v>
      </c>
      <c r="E17" s="21">
        <v>9659</v>
      </c>
      <c r="F17" s="21">
        <v>261</v>
      </c>
      <c r="G17" s="23">
        <v>68</v>
      </c>
      <c r="H17" s="19">
        <v>41</v>
      </c>
      <c r="I17" s="23">
        <v>32</v>
      </c>
      <c r="J17" s="19">
        <v>165</v>
      </c>
      <c r="K17" s="23">
        <v>95</v>
      </c>
      <c r="L17" s="19">
        <v>85</v>
      </c>
      <c r="M17" s="23">
        <v>85</v>
      </c>
      <c r="N17" s="19">
        <v>177</v>
      </c>
      <c r="O17" s="23">
        <v>103</v>
      </c>
      <c r="P17" s="19">
        <v>246</v>
      </c>
      <c r="Q17" s="23">
        <v>340</v>
      </c>
      <c r="R17" s="19">
        <v>361</v>
      </c>
      <c r="S17" s="24">
        <v>953</v>
      </c>
      <c r="T17" s="25">
        <v>845</v>
      </c>
      <c r="U17" s="27">
        <v>1798</v>
      </c>
      <c r="V17" s="26">
        <f t="shared" si="0"/>
        <v>1798</v>
      </c>
      <c r="W17" s="19">
        <f t="shared" si="1"/>
        <v>1798</v>
      </c>
    </row>
    <row r="18" spans="1:23" x14ac:dyDescent="0.3">
      <c r="A18" s="19"/>
      <c r="B18" s="19" t="s">
        <v>17</v>
      </c>
      <c r="C18" s="20">
        <v>9</v>
      </c>
      <c r="D18" s="20">
        <v>8</v>
      </c>
      <c r="E18" s="21">
        <v>2121</v>
      </c>
      <c r="F18" s="21">
        <v>63</v>
      </c>
      <c r="G18" s="23">
        <v>3</v>
      </c>
      <c r="H18" s="19">
        <v>3</v>
      </c>
      <c r="I18" s="23" t="s">
        <v>53</v>
      </c>
      <c r="J18" s="19">
        <v>14</v>
      </c>
      <c r="K18" s="23">
        <v>170</v>
      </c>
      <c r="L18" s="19">
        <v>275</v>
      </c>
      <c r="M18" s="23">
        <v>183</v>
      </c>
      <c r="N18" s="19">
        <v>202</v>
      </c>
      <c r="O18" s="23">
        <v>76</v>
      </c>
      <c r="P18" s="19">
        <v>133</v>
      </c>
      <c r="Q18" s="23">
        <v>153</v>
      </c>
      <c r="R18" s="19">
        <v>115</v>
      </c>
      <c r="S18" s="24">
        <v>708</v>
      </c>
      <c r="T18" s="25">
        <v>619</v>
      </c>
      <c r="U18" s="27">
        <v>1327</v>
      </c>
      <c r="V18" s="26">
        <f t="shared" si="0"/>
        <v>1327</v>
      </c>
      <c r="W18" s="19">
        <f t="shared" si="1"/>
        <v>1327</v>
      </c>
    </row>
    <row r="19" spans="1:23" x14ac:dyDescent="0.3">
      <c r="A19" s="19"/>
      <c r="B19" s="19" t="s">
        <v>18</v>
      </c>
      <c r="C19" s="20">
        <v>5</v>
      </c>
      <c r="D19" s="20">
        <v>3</v>
      </c>
      <c r="E19" s="21">
        <v>506</v>
      </c>
      <c r="F19" s="21">
        <v>26</v>
      </c>
      <c r="G19" s="23" t="s">
        <v>53</v>
      </c>
      <c r="H19" s="19" t="s">
        <v>53</v>
      </c>
      <c r="I19" s="23" t="s">
        <v>53</v>
      </c>
      <c r="J19" s="19">
        <v>10</v>
      </c>
      <c r="K19" s="23">
        <v>27</v>
      </c>
      <c r="L19" s="19">
        <v>65</v>
      </c>
      <c r="M19" s="23">
        <v>99</v>
      </c>
      <c r="N19" s="19">
        <v>19</v>
      </c>
      <c r="O19" s="23" t="s">
        <v>53</v>
      </c>
      <c r="P19" s="19" t="s">
        <v>53</v>
      </c>
      <c r="Q19" s="23" t="s">
        <v>53</v>
      </c>
      <c r="R19" s="19" t="s">
        <v>53</v>
      </c>
      <c r="S19" s="24">
        <v>103</v>
      </c>
      <c r="T19" s="25">
        <v>117</v>
      </c>
      <c r="U19" s="27">
        <v>220</v>
      </c>
      <c r="V19" s="26">
        <f t="shared" si="0"/>
        <v>220</v>
      </c>
      <c r="W19" s="19">
        <f t="shared" si="1"/>
        <v>220</v>
      </c>
    </row>
    <row r="20" spans="1:23" x14ac:dyDescent="0.3">
      <c r="A20" s="19"/>
      <c r="B20" s="19" t="s">
        <v>19</v>
      </c>
      <c r="C20" s="20">
        <v>17</v>
      </c>
      <c r="D20" s="20">
        <v>17</v>
      </c>
      <c r="E20" s="22">
        <v>7441</v>
      </c>
      <c r="F20" s="21">
        <v>1138</v>
      </c>
      <c r="G20" s="23">
        <v>21</v>
      </c>
      <c r="H20" s="19">
        <v>5</v>
      </c>
      <c r="I20" s="23">
        <v>118</v>
      </c>
      <c r="J20" s="19">
        <v>2031</v>
      </c>
      <c r="K20" s="23">
        <v>1207</v>
      </c>
      <c r="L20" s="19">
        <v>718</v>
      </c>
      <c r="M20" s="23">
        <v>616</v>
      </c>
      <c r="N20" s="19">
        <v>453</v>
      </c>
      <c r="O20" s="23">
        <v>270</v>
      </c>
      <c r="P20" s="19">
        <v>465</v>
      </c>
      <c r="Q20" s="23">
        <v>1804</v>
      </c>
      <c r="R20" s="19">
        <v>1174</v>
      </c>
      <c r="S20" s="24">
        <v>4486</v>
      </c>
      <c r="T20" s="25">
        <v>4396</v>
      </c>
      <c r="U20" s="27">
        <v>8882</v>
      </c>
      <c r="V20" s="26">
        <f t="shared" si="0"/>
        <v>8882</v>
      </c>
      <c r="W20" s="19">
        <f t="shared" si="1"/>
        <v>8882</v>
      </c>
    </row>
    <row r="21" spans="1:23" x14ac:dyDescent="0.3">
      <c r="A21" s="19"/>
      <c r="B21" s="19" t="s">
        <v>20</v>
      </c>
      <c r="C21" s="20">
        <v>11</v>
      </c>
      <c r="D21" s="20">
        <v>11</v>
      </c>
      <c r="E21" s="22">
        <v>3620</v>
      </c>
      <c r="F21" s="21">
        <v>417</v>
      </c>
      <c r="G21" s="23">
        <v>14</v>
      </c>
      <c r="H21" s="19">
        <v>5</v>
      </c>
      <c r="I21" s="23">
        <v>42</v>
      </c>
      <c r="J21" s="19">
        <v>328</v>
      </c>
      <c r="K21" s="23">
        <v>395</v>
      </c>
      <c r="L21" s="19">
        <v>184</v>
      </c>
      <c r="M21" s="23">
        <v>119</v>
      </c>
      <c r="N21" s="19">
        <v>118</v>
      </c>
      <c r="O21" s="23">
        <v>280</v>
      </c>
      <c r="P21" s="19">
        <v>420</v>
      </c>
      <c r="Q21" s="23">
        <v>761</v>
      </c>
      <c r="R21" s="19">
        <v>366</v>
      </c>
      <c r="S21" s="24">
        <v>1560</v>
      </c>
      <c r="T21" s="25">
        <v>1472</v>
      </c>
      <c r="U21" s="27">
        <v>3032</v>
      </c>
      <c r="V21" s="26">
        <f t="shared" si="0"/>
        <v>3032</v>
      </c>
      <c r="W21" s="19">
        <f t="shared" si="1"/>
        <v>3032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4296</v>
      </c>
      <c r="F22" s="21">
        <v>752</v>
      </c>
      <c r="G22" s="23">
        <v>250</v>
      </c>
      <c r="H22" s="19">
        <v>32</v>
      </c>
      <c r="I22" s="23">
        <v>77</v>
      </c>
      <c r="J22" s="19">
        <v>539</v>
      </c>
      <c r="K22" s="23">
        <v>289</v>
      </c>
      <c r="L22" s="19">
        <v>32</v>
      </c>
      <c r="M22" s="23">
        <v>27</v>
      </c>
      <c r="N22" s="19">
        <v>124</v>
      </c>
      <c r="O22" s="23">
        <v>916</v>
      </c>
      <c r="P22" s="19">
        <v>2297</v>
      </c>
      <c r="Q22" s="23">
        <v>1542</v>
      </c>
      <c r="R22" s="19">
        <v>595</v>
      </c>
      <c r="S22" s="24">
        <v>3464</v>
      </c>
      <c r="T22" s="25">
        <v>3256</v>
      </c>
      <c r="U22" s="27">
        <v>6720</v>
      </c>
      <c r="V22" s="26">
        <f t="shared" si="0"/>
        <v>6720</v>
      </c>
      <c r="W22" s="19">
        <f t="shared" si="1"/>
        <v>6720</v>
      </c>
    </row>
    <row r="23" spans="1:23" x14ac:dyDescent="0.3">
      <c r="A23" s="19"/>
      <c r="B23" s="19" t="s">
        <v>22</v>
      </c>
      <c r="C23" s="20">
        <v>14</v>
      </c>
      <c r="D23" s="20">
        <v>14</v>
      </c>
      <c r="E23" s="22">
        <v>4686</v>
      </c>
      <c r="F23" s="21">
        <v>771</v>
      </c>
      <c r="G23" s="23">
        <v>129</v>
      </c>
      <c r="H23" s="19">
        <v>22</v>
      </c>
      <c r="I23" s="23">
        <v>29</v>
      </c>
      <c r="J23" s="19">
        <v>201</v>
      </c>
      <c r="K23" s="23">
        <v>237</v>
      </c>
      <c r="L23" s="19">
        <v>47</v>
      </c>
      <c r="M23" s="23">
        <v>44</v>
      </c>
      <c r="N23" s="19" t="s">
        <v>53</v>
      </c>
      <c r="O23" s="23">
        <v>84</v>
      </c>
      <c r="P23" s="19">
        <v>1246</v>
      </c>
      <c r="Q23" s="23">
        <v>2439</v>
      </c>
      <c r="R23" s="19">
        <v>824</v>
      </c>
      <c r="S23" s="24">
        <v>2771</v>
      </c>
      <c r="T23" s="25">
        <v>2531</v>
      </c>
      <c r="U23" s="27">
        <v>5302</v>
      </c>
      <c r="V23" s="26">
        <f t="shared" si="0"/>
        <v>5302</v>
      </c>
      <c r="W23" s="19">
        <f t="shared" si="1"/>
        <v>5302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8697</v>
      </c>
      <c r="F25" s="21">
        <v>1571</v>
      </c>
      <c r="G25" s="23">
        <v>611</v>
      </c>
      <c r="H25" s="19">
        <v>478</v>
      </c>
      <c r="I25" s="23">
        <v>2697</v>
      </c>
      <c r="J25" s="28">
        <v>3395</v>
      </c>
      <c r="K25" s="23">
        <v>520</v>
      </c>
      <c r="L25" s="19">
        <v>67</v>
      </c>
      <c r="M25" s="23">
        <v>41</v>
      </c>
      <c r="N25" s="19">
        <v>36</v>
      </c>
      <c r="O25" s="23">
        <v>209</v>
      </c>
      <c r="P25" s="19">
        <v>559</v>
      </c>
      <c r="Q25" s="23">
        <v>971</v>
      </c>
      <c r="R25" s="19">
        <v>2144</v>
      </c>
      <c r="S25" s="24">
        <v>6388</v>
      </c>
      <c r="T25" s="25">
        <v>5340</v>
      </c>
      <c r="U25" s="27">
        <v>11728</v>
      </c>
      <c r="V25" s="26">
        <f t="shared" si="0"/>
        <v>11728</v>
      </c>
      <c r="W25" s="19">
        <f t="shared" si="1"/>
        <v>11728</v>
      </c>
    </row>
    <row r="26" spans="1:23" x14ac:dyDescent="0.3">
      <c r="A26" s="19"/>
      <c r="B26" s="19" t="s">
        <v>24</v>
      </c>
      <c r="C26" s="20">
        <v>38</v>
      </c>
      <c r="D26" s="20">
        <v>38</v>
      </c>
      <c r="E26" s="22">
        <v>12138</v>
      </c>
      <c r="F26" s="21">
        <v>2073</v>
      </c>
      <c r="G26" s="29">
        <v>850</v>
      </c>
      <c r="H26" s="19">
        <v>564</v>
      </c>
      <c r="I26" s="23">
        <v>1190</v>
      </c>
      <c r="J26" s="19">
        <v>3038</v>
      </c>
      <c r="K26" s="29">
        <v>1570</v>
      </c>
      <c r="L26" s="19">
        <v>722</v>
      </c>
      <c r="M26" s="23">
        <v>320</v>
      </c>
      <c r="N26" s="19">
        <v>563</v>
      </c>
      <c r="O26" s="23">
        <v>2601</v>
      </c>
      <c r="P26" s="19">
        <v>4102</v>
      </c>
      <c r="Q26" s="23">
        <v>5832</v>
      </c>
      <c r="R26" s="19">
        <v>5310</v>
      </c>
      <c r="S26" s="24">
        <v>13653</v>
      </c>
      <c r="T26" s="25">
        <v>13009</v>
      </c>
      <c r="U26" s="27">
        <v>26662</v>
      </c>
      <c r="V26" s="26">
        <f t="shared" si="0"/>
        <v>26662</v>
      </c>
      <c r="W26" s="19">
        <f t="shared" si="1"/>
        <v>26662</v>
      </c>
    </row>
    <row r="27" spans="1:23" x14ac:dyDescent="0.3">
      <c r="A27" s="19"/>
      <c r="B27" s="19" t="s">
        <v>25</v>
      </c>
      <c r="C27" s="20">
        <v>16</v>
      </c>
      <c r="D27" s="20">
        <v>16</v>
      </c>
      <c r="E27" s="22">
        <v>5948</v>
      </c>
      <c r="F27" s="21">
        <v>1058</v>
      </c>
      <c r="G27" s="23">
        <v>409</v>
      </c>
      <c r="H27" s="19">
        <v>68</v>
      </c>
      <c r="I27" s="23">
        <v>876</v>
      </c>
      <c r="J27" s="19">
        <v>1712</v>
      </c>
      <c r="K27" s="30">
        <v>191</v>
      </c>
      <c r="L27" s="19">
        <v>76</v>
      </c>
      <c r="M27" s="23">
        <v>27</v>
      </c>
      <c r="N27" s="19">
        <v>20</v>
      </c>
      <c r="O27" s="23">
        <v>101</v>
      </c>
      <c r="P27" s="19">
        <v>636</v>
      </c>
      <c r="Q27" s="23">
        <v>762</v>
      </c>
      <c r="R27" s="19">
        <v>660</v>
      </c>
      <c r="S27" s="24">
        <v>3085</v>
      </c>
      <c r="T27" s="25">
        <v>2453</v>
      </c>
      <c r="U27" s="27">
        <v>5538</v>
      </c>
      <c r="V27" s="26">
        <f t="shared" si="0"/>
        <v>5538</v>
      </c>
      <c r="W27" s="19">
        <f t="shared" si="1"/>
        <v>5538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5014</v>
      </c>
      <c r="F28" s="21">
        <v>1680</v>
      </c>
      <c r="G28" s="23">
        <v>432</v>
      </c>
      <c r="H28" s="19">
        <v>469</v>
      </c>
      <c r="I28" s="23">
        <v>4065</v>
      </c>
      <c r="J28" s="19">
        <v>1679</v>
      </c>
      <c r="K28" s="23">
        <v>741</v>
      </c>
      <c r="L28" s="19">
        <v>217</v>
      </c>
      <c r="M28" s="23">
        <v>161</v>
      </c>
      <c r="N28" s="19">
        <v>71</v>
      </c>
      <c r="O28" s="23">
        <v>93</v>
      </c>
      <c r="P28" s="19">
        <v>143</v>
      </c>
      <c r="Q28" s="23">
        <v>134</v>
      </c>
      <c r="R28" s="19">
        <v>319</v>
      </c>
      <c r="S28" s="24">
        <v>4859</v>
      </c>
      <c r="T28" s="25">
        <v>3665</v>
      </c>
      <c r="U28" s="27">
        <v>8524</v>
      </c>
      <c r="V28" s="26">
        <f t="shared" si="0"/>
        <v>8524</v>
      </c>
      <c r="W28" s="19">
        <f t="shared" si="1"/>
        <v>8524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15</v>
      </c>
      <c r="E30" s="21">
        <v>1386</v>
      </c>
      <c r="F30" s="21">
        <v>215</v>
      </c>
      <c r="G30" s="23">
        <v>44</v>
      </c>
      <c r="H30" s="19">
        <v>69</v>
      </c>
      <c r="I30" s="23">
        <v>139</v>
      </c>
      <c r="J30" s="19">
        <v>147</v>
      </c>
      <c r="K30" s="23">
        <v>503</v>
      </c>
      <c r="L30" s="19">
        <v>552</v>
      </c>
      <c r="M30" s="23">
        <v>554</v>
      </c>
      <c r="N30" s="19">
        <v>474</v>
      </c>
      <c r="O30" s="23">
        <v>114</v>
      </c>
      <c r="P30" s="19">
        <v>46</v>
      </c>
      <c r="Q30" s="23">
        <v>15</v>
      </c>
      <c r="R30" s="19">
        <v>13</v>
      </c>
      <c r="S30" s="24">
        <v>1352</v>
      </c>
      <c r="T30" s="25">
        <v>1318</v>
      </c>
      <c r="U30" s="27">
        <v>2670</v>
      </c>
      <c r="V30" s="26">
        <f t="shared" si="0"/>
        <v>2670</v>
      </c>
      <c r="W30" s="19">
        <f t="shared" si="1"/>
        <v>2670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2726</v>
      </c>
      <c r="F31" s="21">
        <v>592</v>
      </c>
      <c r="G31" s="23">
        <v>187</v>
      </c>
      <c r="H31" s="19">
        <v>120</v>
      </c>
      <c r="I31" s="23">
        <v>230</v>
      </c>
      <c r="J31" s="19">
        <v>283</v>
      </c>
      <c r="K31" s="29">
        <v>409</v>
      </c>
      <c r="L31" s="28">
        <v>601</v>
      </c>
      <c r="M31" s="23">
        <v>1143</v>
      </c>
      <c r="N31" s="19">
        <v>1356</v>
      </c>
      <c r="O31" s="23">
        <v>376</v>
      </c>
      <c r="P31" s="19">
        <v>88</v>
      </c>
      <c r="Q31" s="23">
        <v>35</v>
      </c>
      <c r="R31" s="19">
        <v>254</v>
      </c>
      <c r="S31" s="24">
        <v>2566</v>
      </c>
      <c r="T31" s="25">
        <v>2516</v>
      </c>
      <c r="U31" s="27">
        <v>5082</v>
      </c>
      <c r="V31" s="26">
        <f t="shared" si="0"/>
        <v>5082</v>
      </c>
      <c r="W31" s="19">
        <f t="shared" si="1"/>
        <v>5082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6919</v>
      </c>
      <c r="F32" s="21">
        <v>562</v>
      </c>
      <c r="G32" s="23">
        <v>623</v>
      </c>
      <c r="H32" s="19">
        <v>405</v>
      </c>
      <c r="I32" s="23">
        <v>397</v>
      </c>
      <c r="J32" s="28">
        <v>475</v>
      </c>
      <c r="K32" s="23">
        <v>258</v>
      </c>
      <c r="L32" s="19">
        <v>331</v>
      </c>
      <c r="M32" s="23">
        <v>421</v>
      </c>
      <c r="N32" s="19">
        <v>211</v>
      </c>
      <c r="O32" s="23">
        <v>310</v>
      </c>
      <c r="P32" s="19">
        <v>787</v>
      </c>
      <c r="Q32" s="23">
        <v>625</v>
      </c>
      <c r="R32" s="19">
        <v>581</v>
      </c>
      <c r="S32" s="24">
        <v>2711</v>
      </c>
      <c r="T32" s="25">
        <v>2713</v>
      </c>
      <c r="U32" s="27">
        <v>5424</v>
      </c>
      <c r="V32" s="26">
        <f t="shared" si="0"/>
        <v>5424</v>
      </c>
      <c r="W32" s="19">
        <f t="shared" si="1"/>
        <v>5424</v>
      </c>
    </row>
    <row r="33" spans="1:27" x14ac:dyDescent="0.3">
      <c r="A33" s="19" t="s">
        <v>30</v>
      </c>
      <c r="B33" s="19"/>
      <c r="C33" s="20">
        <v>487</v>
      </c>
      <c r="D33" s="20">
        <v>479</v>
      </c>
      <c r="E33" s="22">
        <v>119350</v>
      </c>
      <c r="F33" s="21">
        <v>17662</v>
      </c>
      <c r="G33" s="29">
        <v>7496</v>
      </c>
      <c r="H33" s="28">
        <v>5447</v>
      </c>
      <c r="I33" s="29">
        <v>16110</v>
      </c>
      <c r="J33" s="28">
        <v>19833</v>
      </c>
      <c r="K33" s="29">
        <v>8983</v>
      </c>
      <c r="L33" s="28">
        <v>4840</v>
      </c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>
        <f t="shared" si="1"/>
        <v>62709</v>
      </c>
    </row>
    <row r="34" spans="1:27" x14ac:dyDescent="0.3">
      <c r="A34" s="19" t="s">
        <v>47</v>
      </c>
      <c r="B34" s="19"/>
      <c r="C34" s="19">
        <f>SUM(C2:C32)</f>
        <v>487</v>
      </c>
      <c r="D34" s="19">
        <f t="shared" ref="D34:L34" si="2">SUM(D2:D32)</f>
        <v>479</v>
      </c>
      <c r="E34" s="19">
        <f t="shared" si="2"/>
        <v>119350</v>
      </c>
      <c r="F34" s="19">
        <f t="shared" si="2"/>
        <v>17662</v>
      </c>
      <c r="G34" s="19">
        <f t="shared" si="2"/>
        <v>7496</v>
      </c>
      <c r="H34" s="19">
        <f t="shared" si="2"/>
        <v>5447</v>
      </c>
      <c r="I34" s="19">
        <f t="shared" si="2"/>
        <v>16110</v>
      </c>
      <c r="J34" s="19">
        <f t="shared" si="2"/>
        <v>19833</v>
      </c>
      <c r="K34" s="19">
        <f t="shared" si="2"/>
        <v>8983</v>
      </c>
      <c r="L34" s="19">
        <f t="shared" si="2"/>
        <v>4840</v>
      </c>
      <c r="M34" s="19">
        <f t="shared" ref="M34:U34" si="3">SUM(M2:M32)</f>
        <v>4786</v>
      </c>
      <c r="N34" s="19">
        <f t="shared" si="3"/>
        <v>5108</v>
      </c>
      <c r="O34" s="19">
        <f t="shared" si="3"/>
        <v>6645</v>
      </c>
      <c r="P34" s="19">
        <f t="shared" si="3"/>
        <v>12823</v>
      </c>
      <c r="Q34" s="19">
        <f t="shared" si="3"/>
        <v>19681</v>
      </c>
      <c r="R34" s="19">
        <f t="shared" si="3"/>
        <v>18927</v>
      </c>
      <c r="S34" s="19">
        <f t="shared" si="3"/>
        <v>68936</v>
      </c>
      <c r="T34" s="19">
        <f t="shared" si="3"/>
        <v>61743</v>
      </c>
      <c r="U34" s="19">
        <f t="shared" si="3"/>
        <v>130679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81" priority="2">
      <formula>$W2=$U2</formula>
    </cfRule>
  </conditionalFormatting>
  <conditionalFormatting sqref="V2:V33">
    <cfRule type="expression" dxfId="80" priority="3">
      <formula>$V2=U2</formula>
    </cfRule>
  </conditionalFormatting>
  <conditionalFormatting sqref="C34:U34">
    <cfRule type="expression" dxfId="79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F88"/>
  <sheetViews>
    <sheetView zoomScale="85" zoomScaleNormal="85" workbookViewId="0">
      <selection activeCell="Y14" sqref="Y14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2775</v>
      </c>
      <c r="F2" s="22">
        <v>589</v>
      </c>
      <c r="G2" s="23">
        <v>193</v>
      </c>
      <c r="H2" s="19">
        <v>89</v>
      </c>
      <c r="I2" s="23">
        <v>428</v>
      </c>
      <c r="J2" s="19">
        <v>591</v>
      </c>
      <c r="K2" s="23">
        <v>413</v>
      </c>
      <c r="L2" s="19">
        <v>378</v>
      </c>
      <c r="M2" s="23">
        <v>248</v>
      </c>
      <c r="N2" s="19">
        <v>170</v>
      </c>
      <c r="O2" s="23">
        <v>71</v>
      </c>
      <c r="P2" s="19">
        <v>57</v>
      </c>
      <c r="Q2" s="23">
        <v>106</v>
      </c>
      <c r="R2" s="19">
        <v>330</v>
      </c>
      <c r="S2" s="24">
        <v>1631</v>
      </c>
      <c r="T2" s="25">
        <v>1443</v>
      </c>
      <c r="U2" s="19">
        <v>3074</v>
      </c>
      <c r="V2" s="26">
        <f>SUM(S2:T2)</f>
        <v>3074</v>
      </c>
      <c r="W2" s="19">
        <f>SUM(G2:R2)</f>
        <v>3074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2217</v>
      </c>
      <c r="F3" s="21">
        <v>220</v>
      </c>
      <c r="G3" s="23">
        <v>23</v>
      </c>
      <c r="H3" s="19">
        <v>27</v>
      </c>
      <c r="I3" s="23">
        <v>57</v>
      </c>
      <c r="J3" s="19">
        <v>73</v>
      </c>
      <c r="K3" s="23">
        <v>121</v>
      </c>
      <c r="L3" s="19">
        <v>102</v>
      </c>
      <c r="M3" s="23">
        <v>178</v>
      </c>
      <c r="N3" s="19">
        <v>256</v>
      </c>
      <c r="O3" s="23">
        <v>87</v>
      </c>
      <c r="P3" s="19">
        <v>11</v>
      </c>
      <c r="Q3" s="23">
        <v>13</v>
      </c>
      <c r="R3" s="19">
        <v>112</v>
      </c>
      <c r="S3" s="24">
        <v>590</v>
      </c>
      <c r="T3" s="25">
        <v>470</v>
      </c>
      <c r="U3" s="19">
        <v>1060</v>
      </c>
      <c r="V3" s="26">
        <f t="shared" ref="V3:V33" si="0">SUM(S3:T3)</f>
        <v>1060</v>
      </c>
      <c r="W3" s="19">
        <f t="shared" ref="W3:W33" si="1">SUM(G3:R3)</f>
        <v>1060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4637</v>
      </c>
      <c r="F4" s="21">
        <v>413</v>
      </c>
      <c r="G4" s="23">
        <v>24</v>
      </c>
      <c r="H4" s="19">
        <v>29</v>
      </c>
      <c r="I4" s="23">
        <v>113</v>
      </c>
      <c r="J4" s="19">
        <v>252</v>
      </c>
      <c r="K4" s="23">
        <v>453</v>
      </c>
      <c r="L4" s="19">
        <v>311</v>
      </c>
      <c r="M4" s="23">
        <v>376</v>
      </c>
      <c r="N4" s="19">
        <v>236</v>
      </c>
      <c r="O4" s="23">
        <v>40</v>
      </c>
      <c r="P4" s="19">
        <v>50</v>
      </c>
      <c r="Q4" s="23">
        <v>107</v>
      </c>
      <c r="R4" s="19">
        <v>232</v>
      </c>
      <c r="S4" s="24">
        <v>1103</v>
      </c>
      <c r="T4" s="25">
        <v>1120</v>
      </c>
      <c r="U4" s="19">
        <v>2223</v>
      </c>
      <c r="V4" s="26">
        <f t="shared" si="0"/>
        <v>2223</v>
      </c>
      <c r="W4" s="19">
        <f t="shared" si="1"/>
        <v>2223</v>
      </c>
    </row>
    <row r="5" spans="1:32" x14ac:dyDescent="0.3">
      <c r="A5" s="19"/>
      <c r="B5" s="19" t="s">
        <v>5</v>
      </c>
      <c r="C5" s="20">
        <v>33</v>
      </c>
      <c r="D5" s="20">
        <v>33</v>
      </c>
      <c r="E5" s="21">
        <v>11324</v>
      </c>
      <c r="F5" s="21">
        <v>1204</v>
      </c>
      <c r="G5" s="23">
        <v>417</v>
      </c>
      <c r="H5" s="19">
        <v>633</v>
      </c>
      <c r="I5" s="23">
        <v>675</v>
      </c>
      <c r="J5" s="19">
        <v>681</v>
      </c>
      <c r="K5" s="23">
        <v>753</v>
      </c>
      <c r="L5" s="19">
        <v>666</v>
      </c>
      <c r="M5" s="23">
        <v>552</v>
      </c>
      <c r="N5" s="19">
        <v>323</v>
      </c>
      <c r="O5" s="23">
        <v>271</v>
      </c>
      <c r="P5" s="19">
        <v>350</v>
      </c>
      <c r="Q5" s="23">
        <v>269</v>
      </c>
      <c r="R5" s="19">
        <v>456</v>
      </c>
      <c r="S5" s="24">
        <v>3126</v>
      </c>
      <c r="T5" s="25">
        <v>2920</v>
      </c>
      <c r="U5" s="19">
        <v>6046</v>
      </c>
      <c r="V5" s="26">
        <f t="shared" si="0"/>
        <v>6046</v>
      </c>
      <c r="W5" s="19">
        <f t="shared" si="1"/>
        <v>6046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22</v>
      </c>
      <c r="D6" s="20">
        <v>21</v>
      </c>
      <c r="E6" s="21">
        <v>2210</v>
      </c>
      <c r="F6" s="21">
        <v>405</v>
      </c>
      <c r="G6" s="23">
        <v>204</v>
      </c>
      <c r="H6" s="19">
        <v>42</v>
      </c>
      <c r="I6" s="23">
        <v>91</v>
      </c>
      <c r="J6" s="19">
        <v>134</v>
      </c>
      <c r="K6" s="23">
        <v>123</v>
      </c>
      <c r="L6" s="19">
        <v>78</v>
      </c>
      <c r="M6" s="23">
        <v>74</v>
      </c>
      <c r="N6" s="19">
        <v>35</v>
      </c>
      <c r="O6" s="23">
        <v>29</v>
      </c>
      <c r="P6" s="19">
        <v>106</v>
      </c>
      <c r="Q6" s="23">
        <v>453</v>
      </c>
      <c r="R6" s="19">
        <v>650</v>
      </c>
      <c r="S6" s="24">
        <v>1042</v>
      </c>
      <c r="T6" s="25">
        <v>977</v>
      </c>
      <c r="U6" s="19">
        <v>2019</v>
      </c>
      <c r="V6" s="26">
        <f t="shared" si="0"/>
        <v>2019</v>
      </c>
      <c r="W6" s="19">
        <f t="shared" si="1"/>
        <v>2019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969</v>
      </c>
      <c r="F7" s="22">
        <v>285</v>
      </c>
      <c r="G7" s="23">
        <v>203</v>
      </c>
      <c r="H7" s="19">
        <v>223</v>
      </c>
      <c r="I7" s="23">
        <v>329</v>
      </c>
      <c r="J7" s="19">
        <v>211</v>
      </c>
      <c r="K7" s="23">
        <v>222</v>
      </c>
      <c r="L7" s="19">
        <v>165</v>
      </c>
      <c r="M7" s="23">
        <v>50</v>
      </c>
      <c r="N7" s="19">
        <v>41</v>
      </c>
      <c r="O7" s="23">
        <v>34</v>
      </c>
      <c r="P7" s="19">
        <v>92</v>
      </c>
      <c r="Q7" s="23">
        <v>88</v>
      </c>
      <c r="R7" s="19">
        <v>173</v>
      </c>
      <c r="S7" s="24">
        <v>1026</v>
      </c>
      <c r="T7" s="25">
        <v>805</v>
      </c>
      <c r="U7" s="19">
        <v>1831</v>
      </c>
      <c r="V7" s="26">
        <f t="shared" si="0"/>
        <v>1831</v>
      </c>
      <c r="W7" s="19">
        <f t="shared" si="1"/>
        <v>1831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53</v>
      </c>
      <c r="D9" s="20">
        <v>53</v>
      </c>
      <c r="E9" s="21">
        <v>3411</v>
      </c>
      <c r="F9" s="21">
        <v>886</v>
      </c>
      <c r="G9" s="23">
        <v>1552</v>
      </c>
      <c r="H9" s="19">
        <v>1766</v>
      </c>
      <c r="I9" s="23">
        <v>2579</v>
      </c>
      <c r="J9" s="19">
        <v>1342</v>
      </c>
      <c r="K9" s="23">
        <v>612</v>
      </c>
      <c r="L9" s="19">
        <v>195</v>
      </c>
      <c r="M9" s="23">
        <v>150</v>
      </c>
      <c r="N9" s="19">
        <v>92</v>
      </c>
      <c r="O9" s="23">
        <v>72</v>
      </c>
      <c r="P9" s="19">
        <v>31</v>
      </c>
      <c r="Q9" s="23">
        <v>137</v>
      </c>
      <c r="R9" s="19">
        <v>866</v>
      </c>
      <c r="S9" s="24">
        <v>5225</v>
      </c>
      <c r="T9" s="25">
        <v>4169</v>
      </c>
      <c r="U9" s="19">
        <v>9394</v>
      </c>
      <c r="V9" s="26">
        <f t="shared" si="0"/>
        <v>9394</v>
      </c>
      <c r="W9" s="19">
        <f t="shared" si="1"/>
        <v>9394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67</v>
      </c>
      <c r="H10" s="19">
        <v>51</v>
      </c>
      <c r="I10" s="23">
        <v>201</v>
      </c>
      <c r="J10" s="19">
        <v>399</v>
      </c>
      <c r="K10" s="23">
        <v>204</v>
      </c>
      <c r="L10" s="19">
        <v>141</v>
      </c>
      <c r="M10" s="23">
        <v>42</v>
      </c>
      <c r="N10" s="19">
        <v>45</v>
      </c>
      <c r="O10" s="23">
        <v>28</v>
      </c>
      <c r="P10" s="19">
        <v>21</v>
      </c>
      <c r="Q10" s="23">
        <v>42</v>
      </c>
      <c r="R10" s="19">
        <v>94</v>
      </c>
      <c r="S10" s="24">
        <v>887</v>
      </c>
      <c r="T10" s="25">
        <v>448</v>
      </c>
      <c r="U10" s="19">
        <v>1335</v>
      </c>
      <c r="V10" s="26">
        <f t="shared" si="0"/>
        <v>1335</v>
      </c>
      <c r="W10" s="19">
        <f t="shared" si="1"/>
        <v>1335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28</v>
      </c>
      <c r="E11" s="21">
        <v>2376</v>
      </c>
      <c r="F11" s="21">
        <v>303</v>
      </c>
      <c r="G11" s="23">
        <v>185</v>
      </c>
      <c r="H11" s="19">
        <v>70</v>
      </c>
      <c r="I11" s="23">
        <v>825</v>
      </c>
      <c r="J11" s="19">
        <v>1389</v>
      </c>
      <c r="K11" s="23">
        <v>1007</v>
      </c>
      <c r="L11" s="19">
        <v>207</v>
      </c>
      <c r="M11" s="23">
        <v>19</v>
      </c>
      <c r="N11" s="19">
        <v>18</v>
      </c>
      <c r="O11" s="23">
        <v>18</v>
      </c>
      <c r="P11" s="19">
        <v>33</v>
      </c>
      <c r="Q11" s="23">
        <v>272</v>
      </c>
      <c r="R11" s="19">
        <v>215</v>
      </c>
      <c r="S11" s="24">
        <v>2208</v>
      </c>
      <c r="T11" s="25">
        <v>2050</v>
      </c>
      <c r="U11" s="19">
        <v>4258</v>
      </c>
      <c r="V11" s="26">
        <f t="shared" si="0"/>
        <v>4258</v>
      </c>
      <c r="W11" s="19">
        <f t="shared" si="1"/>
        <v>4258</v>
      </c>
      <c r="AB11" s="3"/>
      <c r="AC11" s="3"/>
    </row>
    <row r="12" spans="1:32" x14ac:dyDescent="0.3">
      <c r="A12" s="19"/>
      <c r="B12" s="19" t="s">
        <v>12</v>
      </c>
      <c r="C12" s="20">
        <v>28</v>
      </c>
      <c r="D12" s="20">
        <v>28</v>
      </c>
      <c r="E12" s="21">
        <v>1885</v>
      </c>
      <c r="F12" s="21">
        <v>307</v>
      </c>
      <c r="G12" s="23">
        <v>36</v>
      </c>
      <c r="H12" s="19">
        <v>8</v>
      </c>
      <c r="I12" s="23">
        <v>49</v>
      </c>
      <c r="J12" s="19">
        <v>82</v>
      </c>
      <c r="K12" s="23">
        <v>195</v>
      </c>
      <c r="L12" s="19">
        <v>88</v>
      </c>
      <c r="M12" s="34">
        <v>219</v>
      </c>
      <c r="N12" s="19">
        <v>250</v>
      </c>
      <c r="O12" s="23">
        <v>91</v>
      </c>
      <c r="P12" s="19">
        <v>45</v>
      </c>
      <c r="Q12" s="23">
        <v>103</v>
      </c>
      <c r="R12" s="19">
        <v>134</v>
      </c>
      <c r="S12" s="24">
        <v>697</v>
      </c>
      <c r="T12" s="25">
        <v>603</v>
      </c>
      <c r="U12" s="19">
        <v>1300</v>
      </c>
      <c r="V12" s="26">
        <f t="shared" si="0"/>
        <v>1300</v>
      </c>
      <c r="W12" s="19">
        <f t="shared" si="1"/>
        <v>1300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21</v>
      </c>
      <c r="E13" s="21">
        <v>3761</v>
      </c>
      <c r="F13" s="22">
        <v>834</v>
      </c>
      <c r="G13" s="23">
        <v>310</v>
      </c>
      <c r="H13" s="19">
        <v>104</v>
      </c>
      <c r="I13" s="23">
        <v>1051</v>
      </c>
      <c r="J13" s="19">
        <v>1350</v>
      </c>
      <c r="K13" s="23">
        <v>882</v>
      </c>
      <c r="L13" s="19">
        <v>79</v>
      </c>
      <c r="M13" s="23">
        <v>41</v>
      </c>
      <c r="N13" s="19">
        <v>3</v>
      </c>
      <c r="O13" s="23">
        <v>7</v>
      </c>
      <c r="P13" s="19">
        <v>153</v>
      </c>
      <c r="Q13" s="23">
        <v>582</v>
      </c>
      <c r="R13" s="19">
        <v>896</v>
      </c>
      <c r="S13" s="24">
        <v>2906</v>
      </c>
      <c r="T13" s="25">
        <v>2552</v>
      </c>
      <c r="U13" s="19">
        <v>5458</v>
      </c>
      <c r="V13" s="26">
        <f t="shared" si="0"/>
        <v>5458</v>
      </c>
      <c r="W13" s="19">
        <f t="shared" si="1"/>
        <v>5458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1955</v>
      </c>
      <c r="F14" s="21">
        <v>910</v>
      </c>
      <c r="G14" s="23">
        <v>257</v>
      </c>
      <c r="H14" s="19">
        <v>121</v>
      </c>
      <c r="I14" s="23">
        <v>638</v>
      </c>
      <c r="J14" s="19">
        <v>587</v>
      </c>
      <c r="K14" s="23">
        <v>183</v>
      </c>
      <c r="L14" s="19">
        <v>78</v>
      </c>
      <c r="M14" s="23">
        <v>122</v>
      </c>
      <c r="N14" s="19">
        <v>81</v>
      </c>
      <c r="O14" s="23">
        <v>28</v>
      </c>
      <c r="P14" s="19">
        <v>46</v>
      </c>
      <c r="Q14" s="23">
        <v>305</v>
      </c>
      <c r="R14" s="19">
        <v>1064</v>
      </c>
      <c r="S14" s="24">
        <v>1938</v>
      </c>
      <c r="T14" s="25">
        <v>1572</v>
      </c>
      <c r="U14" s="27">
        <v>3510</v>
      </c>
      <c r="V14" s="26">
        <f t="shared" si="0"/>
        <v>3510</v>
      </c>
      <c r="W14" s="19">
        <f t="shared" si="1"/>
        <v>3510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6672</v>
      </c>
      <c r="F16" s="21">
        <v>306</v>
      </c>
      <c r="G16" s="23">
        <v>624</v>
      </c>
      <c r="H16" s="19">
        <v>129</v>
      </c>
      <c r="I16" s="23">
        <v>110</v>
      </c>
      <c r="J16" s="19">
        <v>118</v>
      </c>
      <c r="K16" s="23">
        <v>77</v>
      </c>
      <c r="L16" s="19">
        <v>5</v>
      </c>
      <c r="M16" s="23">
        <v>18</v>
      </c>
      <c r="N16" s="19" t="s">
        <v>53</v>
      </c>
      <c r="O16" s="23">
        <v>1</v>
      </c>
      <c r="P16" s="19">
        <v>1</v>
      </c>
      <c r="Q16" s="23">
        <v>36</v>
      </c>
      <c r="R16" s="19">
        <v>240</v>
      </c>
      <c r="S16" s="24">
        <v>727</v>
      </c>
      <c r="T16" s="25">
        <v>632</v>
      </c>
      <c r="U16" s="27">
        <v>1359</v>
      </c>
      <c r="V16" s="26">
        <f t="shared" si="0"/>
        <v>1359</v>
      </c>
      <c r="W16" s="19">
        <f t="shared" si="1"/>
        <v>1359</v>
      </c>
    </row>
    <row r="17" spans="1:23" x14ac:dyDescent="0.3">
      <c r="A17" s="19"/>
      <c r="B17" s="19" t="s">
        <v>16</v>
      </c>
      <c r="C17" s="20">
        <v>16</v>
      </c>
      <c r="D17" s="20">
        <v>16</v>
      </c>
      <c r="E17" s="21">
        <v>9659</v>
      </c>
      <c r="F17" s="21">
        <v>147</v>
      </c>
      <c r="G17" s="23">
        <v>139</v>
      </c>
      <c r="H17" s="19">
        <v>59</v>
      </c>
      <c r="I17" s="23">
        <v>2</v>
      </c>
      <c r="J17" s="19">
        <v>127</v>
      </c>
      <c r="K17" s="23">
        <v>40</v>
      </c>
      <c r="L17" s="19">
        <v>70</v>
      </c>
      <c r="M17" s="23">
        <v>92</v>
      </c>
      <c r="N17" s="19">
        <v>55</v>
      </c>
      <c r="O17" s="23" t="s">
        <v>53</v>
      </c>
      <c r="P17" s="19">
        <v>18</v>
      </c>
      <c r="Q17" s="23">
        <v>53</v>
      </c>
      <c r="R17" s="19">
        <v>82</v>
      </c>
      <c r="S17" s="24">
        <v>410</v>
      </c>
      <c r="T17" s="25">
        <v>327</v>
      </c>
      <c r="U17" s="27">
        <v>737</v>
      </c>
      <c r="V17" s="26">
        <f t="shared" si="0"/>
        <v>737</v>
      </c>
      <c r="W17" s="19">
        <f t="shared" si="1"/>
        <v>737</v>
      </c>
    </row>
    <row r="18" spans="1:23" x14ac:dyDescent="0.3">
      <c r="A18" s="19"/>
      <c r="B18" s="19" t="s">
        <v>17</v>
      </c>
      <c r="C18" s="20">
        <v>9</v>
      </c>
      <c r="D18" s="20">
        <v>7</v>
      </c>
      <c r="E18" s="21">
        <v>2121</v>
      </c>
      <c r="F18" s="21">
        <v>25</v>
      </c>
      <c r="G18" s="23">
        <v>29</v>
      </c>
      <c r="H18" s="19">
        <v>3</v>
      </c>
      <c r="I18" s="23">
        <v>4</v>
      </c>
      <c r="J18" s="19">
        <v>2</v>
      </c>
      <c r="K18" s="23">
        <v>84</v>
      </c>
      <c r="L18" s="19">
        <v>16</v>
      </c>
      <c r="M18" s="23">
        <v>2</v>
      </c>
      <c r="N18" s="19">
        <v>2</v>
      </c>
      <c r="O18" s="23">
        <v>7</v>
      </c>
      <c r="P18" s="19">
        <v>6</v>
      </c>
      <c r="Q18" s="23">
        <v>5</v>
      </c>
      <c r="R18" s="19">
        <v>6</v>
      </c>
      <c r="S18" s="24">
        <v>85</v>
      </c>
      <c r="T18" s="25">
        <v>81</v>
      </c>
      <c r="U18" s="27">
        <v>166</v>
      </c>
      <c r="V18" s="26">
        <f t="shared" si="0"/>
        <v>166</v>
      </c>
      <c r="W18" s="19">
        <f t="shared" si="1"/>
        <v>166</v>
      </c>
    </row>
    <row r="19" spans="1:23" x14ac:dyDescent="0.3">
      <c r="A19" s="19"/>
      <c r="B19" s="19" t="s">
        <v>18</v>
      </c>
      <c r="C19" s="20">
        <v>5</v>
      </c>
      <c r="D19" s="20">
        <v>1</v>
      </c>
      <c r="E19" s="21">
        <v>506</v>
      </c>
      <c r="F19" s="21">
        <v>3</v>
      </c>
      <c r="G19" s="23" t="s">
        <v>53</v>
      </c>
      <c r="H19" s="19" t="s">
        <v>53</v>
      </c>
      <c r="I19" s="23">
        <v>2</v>
      </c>
      <c r="J19" s="19" t="s">
        <v>53</v>
      </c>
      <c r="K19" s="23">
        <v>1</v>
      </c>
      <c r="L19" s="19">
        <v>1</v>
      </c>
      <c r="M19" s="23" t="s">
        <v>53</v>
      </c>
      <c r="N19" s="19" t="s">
        <v>53</v>
      </c>
      <c r="O19" s="23">
        <v>1</v>
      </c>
      <c r="P19" s="19" t="s">
        <v>53</v>
      </c>
      <c r="Q19" s="23" t="s">
        <v>53</v>
      </c>
      <c r="R19" s="19" t="s">
        <v>53</v>
      </c>
      <c r="S19" s="24">
        <v>4</v>
      </c>
      <c r="T19" s="25">
        <v>1</v>
      </c>
      <c r="U19" s="27">
        <v>5</v>
      </c>
      <c r="V19" s="26">
        <f t="shared" si="0"/>
        <v>5</v>
      </c>
      <c r="W19" s="19">
        <f t="shared" si="1"/>
        <v>5</v>
      </c>
    </row>
    <row r="20" spans="1:23" x14ac:dyDescent="0.3">
      <c r="A20" s="19"/>
      <c r="B20" s="19" t="s">
        <v>19</v>
      </c>
      <c r="C20" s="20">
        <v>17</v>
      </c>
      <c r="D20" s="20">
        <v>14</v>
      </c>
      <c r="E20" s="22">
        <v>7441</v>
      </c>
      <c r="F20" s="21">
        <v>276</v>
      </c>
      <c r="G20" s="23">
        <v>186</v>
      </c>
      <c r="H20" s="19">
        <v>61</v>
      </c>
      <c r="I20" s="23">
        <v>191</v>
      </c>
      <c r="J20" s="19">
        <v>310</v>
      </c>
      <c r="K20" s="23">
        <v>231</v>
      </c>
      <c r="L20" s="19">
        <v>92</v>
      </c>
      <c r="M20" s="23">
        <v>34</v>
      </c>
      <c r="N20" s="19" t="s">
        <v>53</v>
      </c>
      <c r="O20" s="23">
        <v>7</v>
      </c>
      <c r="P20" s="19">
        <v>42</v>
      </c>
      <c r="Q20" s="23">
        <v>238</v>
      </c>
      <c r="R20" s="19">
        <v>400</v>
      </c>
      <c r="S20" s="24">
        <v>947</v>
      </c>
      <c r="T20" s="25">
        <v>845</v>
      </c>
      <c r="U20" s="27">
        <v>1792</v>
      </c>
      <c r="V20" s="26">
        <f t="shared" si="0"/>
        <v>1792</v>
      </c>
      <c r="W20" s="19">
        <f t="shared" si="1"/>
        <v>1792</v>
      </c>
    </row>
    <row r="21" spans="1:23" x14ac:dyDescent="0.3">
      <c r="A21" s="19"/>
      <c r="B21" s="19" t="s">
        <v>20</v>
      </c>
      <c r="C21" s="20">
        <v>11</v>
      </c>
      <c r="D21" s="20">
        <v>11</v>
      </c>
      <c r="E21" s="22">
        <v>3620</v>
      </c>
      <c r="F21" s="21">
        <v>149</v>
      </c>
      <c r="G21" s="23">
        <v>172</v>
      </c>
      <c r="H21" s="19">
        <v>49</v>
      </c>
      <c r="I21" s="23">
        <v>98</v>
      </c>
      <c r="J21" s="19">
        <v>75</v>
      </c>
      <c r="K21" s="23">
        <v>52</v>
      </c>
      <c r="L21" s="19">
        <v>11</v>
      </c>
      <c r="M21" s="23">
        <v>15</v>
      </c>
      <c r="N21" s="19">
        <v>54</v>
      </c>
      <c r="O21" s="23">
        <v>8</v>
      </c>
      <c r="P21" s="19">
        <v>15</v>
      </c>
      <c r="Q21" s="23">
        <v>21</v>
      </c>
      <c r="R21" s="19">
        <v>101</v>
      </c>
      <c r="S21" s="24">
        <v>341</v>
      </c>
      <c r="T21" s="25">
        <v>330</v>
      </c>
      <c r="U21" s="27">
        <v>671</v>
      </c>
      <c r="V21" s="26">
        <f t="shared" si="0"/>
        <v>671</v>
      </c>
      <c r="W21" s="19">
        <f t="shared" si="1"/>
        <v>671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4226</v>
      </c>
      <c r="F22" s="21">
        <v>361</v>
      </c>
      <c r="G22" s="23">
        <v>168</v>
      </c>
      <c r="H22" s="19">
        <v>13</v>
      </c>
      <c r="I22" s="23">
        <v>81</v>
      </c>
      <c r="J22" s="19">
        <v>197</v>
      </c>
      <c r="K22" s="23">
        <v>199</v>
      </c>
      <c r="L22" s="19">
        <v>19</v>
      </c>
      <c r="M22" s="23">
        <v>4</v>
      </c>
      <c r="N22" s="19" t="s">
        <v>53</v>
      </c>
      <c r="O22" s="23" t="s">
        <v>53</v>
      </c>
      <c r="P22" s="19">
        <v>94</v>
      </c>
      <c r="Q22" s="23">
        <v>563</v>
      </c>
      <c r="R22" s="19">
        <v>425</v>
      </c>
      <c r="S22" s="24">
        <v>896</v>
      </c>
      <c r="T22" s="25">
        <v>867</v>
      </c>
      <c r="U22" s="27">
        <v>1763</v>
      </c>
      <c r="V22" s="26">
        <f t="shared" si="0"/>
        <v>1763</v>
      </c>
      <c r="W22" s="19">
        <f t="shared" si="1"/>
        <v>1763</v>
      </c>
    </row>
    <row r="23" spans="1:23" x14ac:dyDescent="0.3">
      <c r="A23" s="19"/>
      <c r="B23" s="19" t="s">
        <v>22</v>
      </c>
      <c r="C23" s="20">
        <v>14</v>
      </c>
      <c r="D23" s="20">
        <v>14</v>
      </c>
      <c r="E23" s="22">
        <v>4686</v>
      </c>
      <c r="F23" s="21">
        <v>202</v>
      </c>
      <c r="G23" s="23">
        <v>126</v>
      </c>
      <c r="H23" s="19">
        <v>30</v>
      </c>
      <c r="I23" s="23">
        <v>55</v>
      </c>
      <c r="J23" s="19">
        <v>93</v>
      </c>
      <c r="K23" s="23">
        <v>72</v>
      </c>
      <c r="L23" s="19">
        <v>43</v>
      </c>
      <c r="M23" s="23">
        <v>45</v>
      </c>
      <c r="N23" s="19">
        <v>49</v>
      </c>
      <c r="O23" s="23">
        <v>4</v>
      </c>
      <c r="P23" s="19">
        <v>22</v>
      </c>
      <c r="Q23" s="23">
        <v>33</v>
      </c>
      <c r="R23" s="19">
        <v>177</v>
      </c>
      <c r="S23" s="24">
        <v>438</v>
      </c>
      <c r="T23" s="25">
        <v>311</v>
      </c>
      <c r="U23" s="27">
        <v>749</v>
      </c>
      <c r="V23" s="26">
        <f t="shared" si="0"/>
        <v>749</v>
      </c>
      <c r="W23" s="19">
        <f t="shared" si="1"/>
        <v>749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8697</v>
      </c>
      <c r="F25" s="21">
        <v>925</v>
      </c>
      <c r="G25" s="23">
        <v>1099</v>
      </c>
      <c r="H25" s="19">
        <v>494</v>
      </c>
      <c r="I25" s="23">
        <v>586</v>
      </c>
      <c r="J25" s="28">
        <v>508</v>
      </c>
      <c r="K25" s="23">
        <v>269</v>
      </c>
      <c r="L25" s="19">
        <v>27</v>
      </c>
      <c r="M25" s="23">
        <v>19</v>
      </c>
      <c r="N25" s="19">
        <v>21</v>
      </c>
      <c r="O25" s="23">
        <v>12</v>
      </c>
      <c r="P25" s="19">
        <v>22</v>
      </c>
      <c r="Q25" s="23">
        <v>333</v>
      </c>
      <c r="R25" s="19">
        <v>676</v>
      </c>
      <c r="S25" s="24">
        <v>2175</v>
      </c>
      <c r="T25" s="25">
        <v>1891</v>
      </c>
      <c r="U25" s="27">
        <v>4066</v>
      </c>
      <c r="V25" s="26">
        <f t="shared" si="0"/>
        <v>4066</v>
      </c>
      <c r="W25" s="19">
        <f t="shared" si="1"/>
        <v>4066</v>
      </c>
    </row>
    <row r="26" spans="1:23" x14ac:dyDescent="0.3">
      <c r="A26" s="19"/>
      <c r="B26" s="19" t="s">
        <v>24</v>
      </c>
      <c r="C26" s="20">
        <v>38</v>
      </c>
      <c r="D26" s="20">
        <v>38</v>
      </c>
      <c r="E26" s="22">
        <v>12138</v>
      </c>
      <c r="F26" s="21">
        <v>250</v>
      </c>
      <c r="G26" s="29">
        <v>2261</v>
      </c>
      <c r="H26" s="19">
        <v>876</v>
      </c>
      <c r="I26" s="23">
        <v>546</v>
      </c>
      <c r="J26" s="19">
        <v>1143</v>
      </c>
      <c r="K26" s="29">
        <v>917</v>
      </c>
      <c r="L26" s="19">
        <v>215</v>
      </c>
      <c r="M26" s="23">
        <v>110</v>
      </c>
      <c r="N26" s="19">
        <v>25</v>
      </c>
      <c r="O26" s="23">
        <v>25</v>
      </c>
      <c r="P26" s="19">
        <v>140</v>
      </c>
      <c r="Q26" s="23">
        <v>642</v>
      </c>
      <c r="R26" s="19">
        <v>512</v>
      </c>
      <c r="S26" s="24">
        <v>3870</v>
      </c>
      <c r="T26" s="25">
        <v>3542</v>
      </c>
      <c r="U26" s="27">
        <v>7412</v>
      </c>
      <c r="V26" s="26">
        <f t="shared" si="0"/>
        <v>7412</v>
      </c>
      <c r="W26" s="19">
        <f t="shared" si="1"/>
        <v>7412</v>
      </c>
    </row>
    <row r="27" spans="1:23" x14ac:dyDescent="0.3">
      <c r="A27" s="19"/>
      <c r="B27" s="19" t="s">
        <v>25</v>
      </c>
      <c r="C27" s="20">
        <v>16</v>
      </c>
      <c r="D27" s="20">
        <v>16</v>
      </c>
      <c r="E27" s="22">
        <v>5948</v>
      </c>
      <c r="F27" s="21">
        <v>525</v>
      </c>
      <c r="G27" s="23">
        <v>232</v>
      </c>
      <c r="H27" s="19">
        <v>106</v>
      </c>
      <c r="I27" s="23">
        <v>444</v>
      </c>
      <c r="J27" s="19">
        <v>893</v>
      </c>
      <c r="K27" s="30">
        <v>356</v>
      </c>
      <c r="L27" s="19">
        <v>9</v>
      </c>
      <c r="M27" s="23">
        <v>20</v>
      </c>
      <c r="N27" s="19">
        <v>7</v>
      </c>
      <c r="O27" s="23">
        <v>27</v>
      </c>
      <c r="P27" s="19">
        <v>67</v>
      </c>
      <c r="Q27" s="23">
        <v>147</v>
      </c>
      <c r="R27" s="19">
        <v>539</v>
      </c>
      <c r="S27" s="24">
        <v>1562</v>
      </c>
      <c r="T27" s="25">
        <v>1285</v>
      </c>
      <c r="U27" s="27">
        <v>2847</v>
      </c>
      <c r="V27" s="26">
        <f t="shared" si="0"/>
        <v>2847</v>
      </c>
      <c r="W27" s="19">
        <f t="shared" si="1"/>
        <v>2847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5014</v>
      </c>
      <c r="F28" s="21">
        <v>614</v>
      </c>
      <c r="G28" s="23">
        <v>301</v>
      </c>
      <c r="H28" s="19">
        <v>149</v>
      </c>
      <c r="I28" s="23">
        <v>728</v>
      </c>
      <c r="J28" s="19">
        <v>763</v>
      </c>
      <c r="K28" s="23">
        <v>190</v>
      </c>
      <c r="L28" s="19">
        <v>90</v>
      </c>
      <c r="M28" s="23">
        <v>46</v>
      </c>
      <c r="N28" s="19">
        <v>26</v>
      </c>
      <c r="O28" s="23">
        <v>7</v>
      </c>
      <c r="P28" s="19">
        <v>8</v>
      </c>
      <c r="Q28" s="23">
        <v>26</v>
      </c>
      <c r="R28" s="19">
        <v>219</v>
      </c>
      <c r="S28" s="24">
        <v>1458</v>
      </c>
      <c r="T28" s="25">
        <v>1095</v>
      </c>
      <c r="U28" s="27">
        <v>2553</v>
      </c>
      <c r="V28" s="26">
        <f t="shared" si="0"/>
        <v>2553</v>
      </c>
      <c r="W28" s="19">
        <f t="shared" si="1"/>
        <v>2553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10</v>
      </c>
      <c r="E30" s="21">
        <v>1386</v>
      </c>
      <c r="F30" s="21">
        <v>60</v>
      </c>
      <c r="G30" s="23">
        <v>9</v>
      </c>
      <c r="H30" s="19">
        <v>6</v>
      </c>
      <c r="I30" s="23">
        <v>28</v>
      </c>
      <c r="J30" s="19">
        <v>82</v>
      </c>
      <c r="K30" s="23">
        <v>60</v>
      </c>
      <c r="L30" s="19">
        <v>33</v>
      </c>
      <c r="M30" s="23">
        <v>127</v>
      </c>
      <c r="N30" s="19">
        <v>12</v>
      </c>
      <c r="O30" s="23">
        <v>8</v>
      </c>
      <c r="P30" s="19">
        <v>19</v>
      </c>
      <c r="Q30" s="23">
        <v>3</v>
      </c>
      <c r="R30" s="19">
        <v>12</v>
      </c>
      <c r="S30" s="24">
        <v>193</v>
      </c>
      <c r="T30" s="25">
        <v>206</v>
      </c>
      <c r="U30" s="27">
        <v>399</v>
      </c>
      <c r="V30" s="26">
        <f t="shared" si="0"/>
        <v>399</v>
      </c>
      <c r="W30" s="19">
        <f t="shared" si="1"/>
        <v>399</v>
      </c>
    </row>
    <row r="31" spans="1:23" x14ac:dyDescent="0.3">
      <c r="A31" s="19"/>
      <c r="B31" s="19" t="s">
        <v>28</v>
      </c>
      <c r="C31" s="20">
        <v>10</v>
      </c>
      <c r="D31" s="20">
        <v>9</v>
      </c>
      <c r="E31" s="22">
        <v>2726</v>
      </c>
      <c r="F31" s="21">
        <v>356</v>
      </c>
      <c r="G31" s="23">
        <v>331</v>
      </c>
      <c r="H31" s="19">
        <v>195</v>
      </c>
      <c r="I31" s="23">
        <v>310</v>
      </c>
      <c r="J31" s="19">
        <v>220</v>
      </c>
      <c r="K31" s="29">
        <v>94</v>
      </c>
      <c r="L31" s="28">
        <v>58</v>
      </c>
      <c r="M31" s="23">
        <v>45</v>
      </c>
      <c r="N31" s="19">
        <v>63</v>
      </c>
      <c r="O31" s="23">
        <v>32</v>
      </c>
      <c r="P31" s="19">
        <v>24</v>
      </c>
      <c r="Q31" s="23">
        <v>8</v>
      </c>
      <c r="R31" s="19">
        <v>11</v>
      </c>
      <c r="S31" s="24">
        <v>694</v>
      </c>
      <c r="T31" s="25">
        <v>697</v>
      </c>
      <c r="U31" s="27">
        <v>1391</v>
      </c>
      <c r="V31" s="26">
        <f t="shared" si="0"/>
        <v>1391</v>
      </c>
      <c r="W31" s="19">
        <f t="shared" si="1"/>
        <v>1391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6919</v>
      </c>
      <c r="F32" s="21">
        <v>757</v>
      </c>
      <c r="G32" s="23">
        <v>916</v>
      </c>
      <c r="H32" s="19">
        <v>811</v>
      </c>
      <c r="I32" s="23">
        <v>748</v>
      </c>
      <c r="J32" s="28">
        <v>546</v>
      </c>
      <c r="K32" s="23">
        <v>229</v>
      </c>
      <c r="L32" s="19">
        <v>35</v>
      </c>
      <c r="M32" s="23">
        <v>45</v>
      </c>
      <c r="N32" s="19">
        <v>4</v>
      </c>
      <c r="O32" s="23">
        <v>12</v>
      </c>
      <c r="P32" s="19">
        <v>17</v>
      </c>
      <c r="Q32" s="23">
        <v>14</v>
      </c>
      <c r="R32" s="19">
        <v>41</v>
      </c>
      <c r="S32" s="24">
        <v>1757</v>
      </c>
      <c r="T32" s="25">
        <v>1661</v>
      </c>
      <c r="U32" s="27">
        <v>3418</v>
      </c>
      <c r="V32" s="26">
        <f t="shared" si="0"/>
        <v>3418</v>
      </c>
      <c r="W32" s="19">
        <f t="shared" si="1"/>
        <v>3418</v>
      </c>
    </row>
    <row r="33" spans="1:27" x14ac:dyDescent="0.3">
      <c r="A33" s="19" t="s">
        <v>30</v>
      </c>
      <c r="B33" s="19"/>
      <c r="C33" s="20">
        <v>488</v>
      </c>
      <c r="D33" s="20">
        <v>469</v>
      </c>
      <c r="E33" s="22">
        <v>119350</v>
      </c>
      <c r="F33" s="21">
        <v>11313</v>
      </c>
      <c r="G33" s="29">
        <v>10064</v>
      </c>
      <c r="H33" s="28">
        <v>6144</v>
      </c>
      <c r="I33" s="29">
        <v>10969</v>
      </c>
      <c r="J33" s="28">
        <v>12168</v>
      </c>
      <c r="K33" s="29">
        <v>8039</v>
      </c>
      <c r="L33" s="28">
        <v>3212</v>
      </c>
      <c r="M33" s="29">
        <v>2693</v>
      </c>
      <c r="N33" s="28">
        <v>1868</v>
      </c>
      <c r="O33" s="29">
        <v>927</v>
      </c>
      <c r="P33" s="28">
        <v>1490</v>
      </c>
      <c r="Q33" s="29">
        <v>4599</v>
      </c>
      <c r="R33" s="28">
        <v>8663</v>
      </c>
      <c r="S33" s="31">
        <v>37936</v>
      </c>
      <c r="T33" s="32">
        <v>32900</v>
      </c>
      <c r="U33" s="33">
        <v>70836</v>
      </c>
      <c r="V33" s="26">
        <f t="shared" si="0"/>
        <v>70836</v>
      </c>
      <c r="W33" s="19">
        <f t="shared" si="1"/>
        <v>70836</v>
      </c>
    </row>
    <row r="34" spans="1:27" x14ac:dyDescent="0.3">
      <c r="A34" s="19" t="s">
        <v>47</v>
      </c>
      <c r="B34" s="19"/>
      <c r="C34" s="19">
        <f>SUM(C2:C32)</f>
        <v>488</v>
      </c>
      <c r="D34" s="19">
        <f t="shared" ref="D34:U34" si="2">SUM(D2:D32)</f>
        <v>469</v>
      </c>
      <c r="E34" s="19">
        <f t="shared" si="2"/>
        <v>119280</v>
      </c>
      <c r="F34" s="19">
        <f t="shared" si="2"/>
        <v>11313</v>
      </c>
      <c r="G34" s="19">
        <f t="shared" si="2"/>
        <v>10064</v>
      </c>
      <c r="H34" s="19">
        <f t="shared" si="2"/>
        <v>6144</v>
      </c>
      <c r="I34" s="19">
        <f t="shared" si="2"/>
        <v>10969</v>
      </c>
      <c r="J34" s="19">
        <f t="shared" si="2"/>
        <v>12168</v>
      </c>
      <c r="K34" s="19">
        <f t="shared" si="2"/>
        <v>8039</v>
      </c>
      <c r="L34" s="19">
        <f t="shared" si="2"/>
        <v>3212</v>
      </c>
      <c r="M34" s="19">
        <f t="shared" si="2"/>
        <v>2693</v>
      </c>
      <c r="N34" s="19">
        <f t="shared" si="2"/>
        <v>1868</v>
      </c>
      <c r="O34" s="19">
        <f t="shared" si="2"/>
        <v>927</v>
      </c>
      <c r="P34" s="19">
        <f t="shared" si="2"/>
        <v>1490</v>
      </c>
      <c r="Q34" s="19">
        <f t="shared" si="2"/>
        <v>4599</v>
      </c>
      <c r="R34" s="19">
        <f t="shared" si="2"/>
        <v>8663</v>
      </c>
      <c r="S34" s="19">
        <f t="shared" si="2"/>
        <v>37936</v>
      </c>
      <c r="T34" s="19">
        <f t="shared" si="2"/>
        <v>32900</v>
      </c>
      <c r="U34" s="19">
        <f t="shared" si="2"/>
        <v>70836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78" priority="2">
      <formula>$W2=$U2</formula>
    </cfRule>
  </conditionalFormatting>
  <conditionalFormatting sqref="V2:V33">
    <cfRule type="expression" dxfId="77" priority="3">
      <formula>$V2=U2</formula>
    </cfRule>
  </conditionalFormatting>
  <conditionalFormatting sqref="C34:U34">
    <cfRule type="expression" dxfId="76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F88"/>
  <sheetViews>
    <sheetView workbookViewId="0">
      <selection activeCell="C36" sqref="C36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35" t="s">
        <v>0</v>
      </c>
      <c r="B1" s="35" t="s">
        <v>1</v>
      </c>
      <c r="C1" s="36" t="s">
        <v>33</v>
      </c>
      <c r="D1" s="36" t="s">
        <v>34</v>
      </c>
      <c r="E1" s="37" t="s">
        <v>31</v>
      </c>
      <c r="F1" s="37" t="s">
        <v>32</v>
      </c>
      <c r="G1" s="38" t="s">
        <v>35</v>
      </c>
      <c r="H1" s="35" t="s">
        <v>36</v>
      </c>
      <c r="I1" s="38" t="s">
        <v>37</v>
      </c>
      <c r="J1" s="35" t="s">
        <v>38</v>
      </c>
      <c r="K1" s="38" t="s">
        <v>39</v>
      </c>
      <c r="L1" s="35" t="s">
        <v>40</v>
      </c>
      <c r="M1" s="38" t="s">
        <v>41</v>
      </c>
      <c r="N1" s="35" t="s">
        <v>42</v>
      </c>
      <c r="O1" s="38" t="s">
        <v>43</v>
      </c>
      <c r="P1" s="35" t="s">
        <v>44</v>
      </c>
      <c r="Q1" s="38" t="s">
        <v>45</v>
      </c>
      <c r="R1" s="35" t="s">
        <v>46</v>
      </c>
      <c r="S1" s="39" t="s">
        <v>48</v>
      </c>
      <c r="T1" s="40" t="s">
        <v>49</v>
      </c>
      <c r="U1" s="35" t="s">
        <v>30</v>
      </c>
      <c r="V1" s="35" t="s">
        <v>50</v>
      </c>
      <c r="W1" s="35" t="s">
        <v>51</v>
      </c>
    </row>
    <row r="2" spans="1:32" x14ac:dyDescent="0.3">
      <c r="A2" s="41" t="s">
        <v>2</v>
      </c>
      <c r="B2" s="41" t="s">
        <v>2</v>
      </c>
      <c r="C2" s="42">
        <v>23</v>
      </c>
      <c r="D2" s="42">
        <v>23</v>
      </c>
      <c r="E2" s="43">
        <v>2775</v>
      </c>
      <c r="F2" s="44">
        <v>331</v>
      </c>
      <c r="G2" s="45">
        <v>141</v>
      </c>
      <c r="H2" s="41">
        <v>15</v>
      </c>
      <c r="I2" s="45">
        <v>148</v>
      </c>
      <c r="J2" s="41">
        <v>148</v>
      </c>
      <c r="K2" s="45">
        <v>40</v>
      </c>
      <c r="L2" s="41">
        <v>30</v>
      </c>
      <c r="M2" s="45">
        <v>25</v>
      </c>
      <c r="N2" s="41">
        <v>19</v>
      </c>
      <c r="O2" s="45">
        <v>61</v>
      </c>
      <c r="P2" s="41">
        <v>188</v>
      </c>
      <c r="Q2" s="45">
        <v>183</v>
      </c>
      <c r="R2" s="41">
        <v>475</v>
      </c>
      <c r="S2" s="46">
        <v>800</v>
      </c>
      <c r="T2" s="47">
        <v>673</v>
      </c>
      <c r="U2" s="41">
        <v>1473</v>
      </c>
      <c r="V2" s="48">
        <f t="shared" ref="V2:V33" si="0">SUM(S2:T2)</f>
        <v>1473</v>
      </c>
      <c r="W2" s="41">
        <f>SUM(G2:R2)</f>
        <v>1473</v>
      </c>
    </row>
    <row r="3" spans="1:32" x14ac:dyDescent="0.3">
      <c r="A3" s="41"/>
      <c r="B3" s="41" t="s">
        <v>3</v>
      </c>
      <c r="C3" s="42">
        <v>10</v>
      </c>
      <c r="D3" s="42">
        <v>9</v>
      </c>
      <c r="E3" s="43">
        <v>2217</v>
      </c>
      <c r="F3" s="43">
        <v>61</v>
      </c>
      <c r="G3" s="45">
        <v>62</v>
      </c>
      <c r="H3" s="41">
        <v>34</v>
      </c>
      <c r="I3" s="45">
        <v>42</v>
      </c>
      <c r="J3" s="41">
        <v>8</v>
      </c>
      <c r="K3" s="45">
        <v>1</v>
      </c>
      <c r="L3" s="41">
        <v>4</v>
      </c>
      <c r="M3" s="45">
        <v>18</v>
      </c>
      <c r="N3" s="41">
        <v>19</v>
      </c>
      <c r="O3" s="45">
        <v>6</v>
      </c>
      <c r="P3" s="41" t="s">
        <v>53</v>
      </c>
      <c r="Q3" s="45" t="s">
        <v>53</v>
      </c>
      <c r="R3" s="41">
        <v>7</v>
      </c>
      <c r="S3" s="46">
        <v>102</v>
      </c>
      <c r="T3" s="47">
        <v>99</v>
      </c>
      <c r="U3" s="41">
        <v>201</v>
      </c>
      <c r="V3" s="48">
        <f t="shared" si="0"/>
        <v>201</v>
      </c>
      <c r="W3" s="41">
        <f t="shared" ref="W3:W33" si="1">SUM(G3:R3)</f>
        <v>201</v>
      </c>
    </row>
    <row r="4" spans="1:32" x14ac:dyDescent="0.3">
      <c r="A4" s="41"/>
      <c r="B4" s="41" t="s">
        <v>4</v>
      </c>
      <c r="C4" s="42">
        <v>14</v>
      </c>
      <c r="D4" s="42">
        <v>14</v>
      </c>
      <c r="E4" s="43">
        <v>4637</v>
      </c>
      <c r="F4" s="43">
        <v>160</v>
      </c>
      <c r="G4" s="45">
        <v>95</v>
      </c>
      <c r="H4" s="41">
        <v>14</v>
      </c>
      <c r="I4" s="45">
        <v>11</v>
      </c>
      <c r="J4" s="41">
        <v>19</v>
      </c>
      <c r="K4" s="45">
        <v>26</v>
      </c>
      <c r="L4" s="41">
        <v>27</v>
      </c>
      <c r="M4" s="45">
        <v>116</v>
      </c>
      <c r="N4" s="41">
        <v>106</v>
      </c>
      <c r="O4" s="45">
        <v>79</v>
      </c>
      <c r="P4" s="41">
        <v>19</v>
      </c>
      <c r="Q4" s="45">
        <v>58</v>
      </c>
      <c r="R4" s="41">
        <v>25</v>
      </c>
      <c r="S4" s="46">
        <v>330</v>
      </c>
      <c r="T4" s="47">
        <v>265</v>
      </c>
      <c r="U4" s="41">
        <v>595</v>
      </c>
      <c r="V4" s="48">
        <f t="shared" si="0"/>
        <v>595</v>
      </c>
      <c r="W4" s="41">
        <f t="shared" si="1"/>
        <v>595</v>
      </c>
    </row>
    <row r="5" spans="1:32" x14ac:dyDescent="0.3">
      <c r="A5" s="41"/>
      <c r="B5" s="41" t="s">
        <v>5</v>
      </c>
      <c r="C5" s="42">
        <v>33</v>
      </c>
      <c r="D5" s="42">
        <v>33</v>
      </c>
      <c r="E5" s="43">
        <v>11324</v>
      </c>
      <c r="F5" s="43">
        <v>1163</v>
      </c>
      <c r="G5" s="45">
        <v>369</v>
      </c>
      <c r="H5" s="41">
        <v>370</v>
      </c>
      <c r="I5" s="45">
        <v>705</v>
      </c>
      <c r="J5" s="41">
        <v>817</v>
      </c>
      <c r="K5" s="45">
        <v>495</v>
      </c>
      <c r="L5" s="41">
        <v>188</v>
      </c>
      <c r="M5" s="45">
        <v>211</v>
      </c>
      <c r="N5" s="41">
        <v>150</v>
      </c>
      <c r="O5" s="45">
        <v>154</v>
      </c>
      <c r="P5" s="41">
        <v>401</v>
      </c>
      <c r="Q5" s="45">
        <v>802</v>
      </c>
      <c r="R5" s="41">
        <v>1305</v>
      </c>
      <c r="S5" s="46">
        <v>3039</v>
      </c>
      <c r="T5" s="47">
        <v>2928</v>
      </c>
      <c r="U5" s="41">
        <v>5967</v>
      </c>
      <c r="V5" s="48">
        <f t="shared" si="0"/>
        <v>5967</v>
      </c>
      <c r="W5" s="41">
        <f t="shared" si="1"/>
        <v>5967</v>
      </c>
      <c r="AA5" s="3"/>
      <c r="AB5" s="3"/>
      <c r="AD5" s="3"/>
      <c r="AE5" s="3"/>
      <c r="AF5" s="3"/>
    </row>
    <row r="6" spans="1:32" x14ac:dyDescent="0.3">
      <c r="A6" s="41"/>
      <c r="B6" s="41" t="s">
        <v>6</v>
      </c>
      <c r="C6" s="42">
        <v>22</v>
      </c>
      <c r="D6" s="42">
        <v>22</v>
      </c>
      <c r="E6" s="43">
        <v>2210</v>
      </c>
      <c r="F6" s="45">
        <v>525</v>
      </c>
      <c r="G6" s="41">
        <v>225</v>
      </c>
      <c r="H6" s="45">
        <v>62</v>
      </c>
      <c r="I6" s="41">
        <v>78</v>
      </c>
      <c r="J6" s="45">
        <v>71</v>
      </c>
      <c r="K6" s="41">
        <v>113</v>
      </c>
      <c r="L6" s="45">
        <v>43</v>
      </c>
      <c r="M6" s="59">
        <v>64</v>
      </c>
      <c r="N6" s="41">
        <v>93</v>
      </c>
      <c r="O6" s="45">
        <v>235</v>
      </c>
      <c r="P6" s="41">
        <v>431</v>
      </c>
      <c r="Q6" s="45">
        <v>326</v>
      </c>
      <c r="R6" s="41">
        <v>593</v>
      </c>
      <c r="S6" s="46">
        <v>1177</v>
      </c>
      <c r="T6" s="47">
        <v>1157</v>
      </c>
      <c r="U6" s="41">
        <v>2334</v>
      </c>
      <c r="V6" s="48">
        <f t="shared" si="0"/>
        <v>2334</v>
      </c>
      <c r="W6" s="41">
        <f t="shared" si="1"/>
        <v>2334</v>
      </c>
      <c r="AA6" s="4"/>
      <c r="AB6" s="3"/>
      <c r="AD6" s="3"/>
      <c r="AE6" s="3"/>
    </row>
    <row r="7" spans="1:32" x14ac:dyDescent="0.3">
      <c r="A7" s="41"/>
      <c r="B7" s="41" t="s">
        <v>7</v>
      </c>
      <c r="C7" s="42">
        <v>9</v>
      </c>
      <c r="D7" s="42">
        <v>9</v>
      </c>
      <c r="E7" s="43">
        <v>969</v>
      </c>
      <c r="F7" s="44">
        <v>558</v>
      </c>
      <c r="G7" s="45">
        <v>176</v>
      </c>
      <c r="H7" s="41">
        <v>179</v>
      </c>
      <c r="I7" s="45">
        <v>289</v>
      </c>
      <c r="J7" s="41">
        <v>367</v>
      </c>
      <c r="K7" s="45">
        <v>180</v>
      </c>
      <c r="L7" s="41">
        <v>79</v>
      </c>
      <c r="M7" s="45">
        <v>79</v>
      </c>
      <c r="N7" s="41">
        <v>81</v>
      </c>
      <c r="O7" s="45">
        <v>257</v>
      </c>
      <c r="P7" s="41">
        <v>628</v>
      </c>
      <c r="Q7" s="45">
        <v>516</v>
      </c>
      <c r="R7" s="41">
        <v>303</v>
      </c>
      <c r="S7" s="46">
        <v>1574</v>
      </c>
      <c r="T7" s="47">
        <v>1560</v>
      </c>
      <c r="U7" s="41">
        <v>3134</v>
      </c>
      <c r="V7" s="48">
        <f t="shared" si="0"/>
        <v>3134</v>
      </c>
      <c r="W7" s="41">
        <f t="shared" si="1"/>
        <v>3134</v>
      </c>
      <c r="AD7" s="3"/>
      <c r="AE7" s="3"/>
    </row>
    <row r="8" spans="1:32" x14ac:dyDescent="0.3">
      <c r="A8" s="41"/>
      <c r="B8" s="41"/>
      <c r="C8" s="42"/>
      <c r="D8" s="42"/>
      <c r="E8" s="43"/>
      <c r="F8" s="44"/>
      <c r="G8" s="45"/>
      <c r="H8" s="41"/>
      <c r="I8" s="45"/>
      <c r="J8" s="41"/>
      <c r="K8" s="45"/>
      <c r="L8" s="41"/>
      <c r="M8" s="45"/>
      <c r="N8" s="41"/>
      <c r="O8" s="45"/>
      <c r="P8" s="41"/>
      <c r="Q8" s="45"/>
      <c r="R8" s="41"/>
      <c r="S8" s="46"/>
      <c r="T8" s="47"/>
      <c r="U8" s="41"/>
      <c r="V8" s="48">
        <f t="shared" si="0"/>
        <v>0</v>
      </c>
      <c r="W8" s="41">
        <f t="shared" si="1"/>
        <v>0</v>
      </c>
      <c r="AD8" s="3"/>
      <c r="AE8" s="3"/>
    </row>
    <row r="9" spans="1:32" x14ac:dyDescent="0.3">
      <c r="A9" s="41" t="s">
        <v>8</v>
      </c>
      <c r="B9" s="41" t="s">
        <v>9</v>
      </c>
      <c r="C9" s="42">
        <v>53</v>
      </c>
      <c r="D9" s="42">
        <v>53</v>
      </c>
      <c r="E9" s="43">
        <v>3411</v>
      </c>
      <c r="F9" s="43">
        <v>913</v>
      </c>
      <c r="G9" s="45">
        <v>754</v>
      </c>
      <c r="H9" s="58">
        <v>434</v>
      </c>
      <c r="I9" s="41">
        <v>593</v>
      </c>
      <c r="J9" s="45">
        <v>514</v>
      </c>
      <c r="K9" s="41">
        <v>436</v>
      </c>
      <c r="L9" s="45">
        <v>79</v>
      </c>
      <c r="M9" s="45">
        <v>69</v>
      </c>
      <c r="N9" s="41">
        <v>69</v>
      </c>
      <c r="O9" s="59">
        <v>69</v>
      </c>
      <c r="P9" s="45">
        <v>182</v>
      </c>
      <c r="Q9" s="41">
        <v>179</v>
      </c>
      <c r="R9" s="45">
        <v>577</v>
      </c>
      <c r="S9" s="46">
        <v>2149</v>
      </c>
      <c r="T9" s="47">
        <v>1806</v>
      </c>
      <c r="U9" s="47">
        <v>3955</v>
      </c>
      <c r="V9" s="48">
        <f t="shared" si="0"/>
        <v>3955</v>
      </c>
      <c r="W9" s="41">
        <f t="shared" si="1"/>
        <v>3955</v>
      </c>
      <c r="AD9" s="3"/>
      <c r="AE9" s="3"/>
    </row>
    <row r="10" spans="1:32" x14ac:dyDescent="0.3">
      <c r="A10" s="41"/>
      <c r="B10" s="41" t="s">
        <v>10</v>
      </c>
      <c r="C10" s="42">
        <v>1</v>
      </c>
      <c r="D10" s="42">
        <v>1</v>
      </c>
      <c r="E10" s="43">
        <v>1</v>
      </c>
      <c r="F10" s="43">
        <v>1</v>
      </c>
      <c r="G10" s="45">
        <v>57</v>
      </c>
      <c r="H10" s="41">
        <v>56</v>
      </c>
      <c r="I10" s="45">
        <v>71</v>
      </c>
      <c r="J10" s="41">
        <v>177</v>
      </c>
      <c r="K10" s="45">
        <v>181</v>
      </c>
      <c r="L10" s="41">
        <v>81</v>
      </c>
      <c r="M10" s="45">
        <v>26</v>
      </c>
      <c r="N10" s="41">
        <v>30</v>
      </c>
      <c r="O10" s="45">
        <v>49</v>
      </c>
      <c r="P10" s="41">
        <v>57</v>
      </c>
      <c r="Q10" s="45">
        <v>41</v>
      </c>
      <c r="R10" s="41">
        <v>40</v>
      </c>
      <c r="S10" s="46">
        <v>608</v>
      </c>
      <c r="T10" s="47">
        <v>258</v>
      </c>
      <c r="U10" s="41">
        <v>866</v>
      </c>
      <c r="V10" s="48">
        <f t="shared" si="0"/>
        <v>866</v>
      </c>
      <c r="W10" s="41">
        <f t="shared" si="1"/>
        <v>866</v>
      </c>
      <c r="AB10" s="3"/>
      <c r="AC10" s="3"/>
      <c r="AD10" s="11"/>
    </row>
    <row r="11" spans="1:32" x14ac:dyDescent="0.3">
      <c r="A11" s="41"/>
      <c r="B11" s="41" t="s">
        <v>11</v>
      </c>
      <c r="C11" s="42">
        <v>30</v>
      </c>
      <c r="D11" s="42">
        <v>28</v>
      </c>
      <c r="E11" s="43">
        <v>2376</v>
      </c>
      <c r="F11" s="43">
        <v>229</v>
      </c>
      <c r="G11" s="45">
        <v>48</v>
      </c>
      <c r="H11" s="41">
        <v>5</v>
      </c>
      <c r="I11" s="45">
        <v>7</v>
      </c>
      <c r="J11" s="41">
        <v>22</v>
      </c>
      <c r="K11" s="45">
        <v>11</v>
      </c>
      <c r="L11" s="41">
        <v>1</v>
      </c>
      <c r="M11" s="45">
        <v>5</v>
      </c>
      <c r="N11" s="41">
        <v>16</v>
      </c>
      <c r="O11" s="45">
        <v>35</v>
      </c>
      <c r="P11" s="41">
        <v>45</v>
      </c>
      <c r="Q11" s="45">
        <v>431</v>
      </c>
      <c r="R11" s="41">
        <v>902</v>
      </c>
      <c r="S11" s="46">
        <v>756</v>
      </c>
      <c r="T11" s="47">
        <v>772</v>
      </c>
      <c r="U11" s="41">
        <v>1528</v>
      </c>
      <c r="V11" s="48">
        <f t="shared" si="0"/>
        <v>1528</v>
      </c>
      <c r="W11" s="41">
        <f t="shared" si="1"/>
        <v>1528</v>
      </c>
      <c r="AB11" s="3"/>
      <c r="AC11" s="3"/>
    </row>
    <row r="12" spans="1:32" x14ac:dyDescent="0.3">
      <c r="A12" s="41"/>
      <c r="B12" s="41" t="s">
        <v>12</v>
      </c>
      <c r="C12" s="42">
        <v>28</v>
      </c>
      <c r="D12" s="42">
        <v>26</v>
      </c>
      <c r="E12" s="43">
        <v>1885</v>
      </c>
      <c r="F12" s="43">
        <v>263</v>
      </c>
      <c r="G12" s="45">
        <v>90</v>
      </c>
      <c r="H12" s="41">
        <v>70</v>
      </c>
      <c r="I12" s="45">
        <v>22</v>
      </c>
      <c r="J12" s="41">
        <v>4</v>
      </c>
      <c r="K12" s="45" t="s">
        <v>53</v>
      </c>
      <c r="L12" s="41">
        <v>2</v>
      </c>
      <c r="M12" s="45">
        <v>1</v>
      </c>
      <c r="N12" s="41">
        <v>50</v>
      </c>
      <c r="O12" s="45">
        <v>56</v>
      </c>
      <c r="P12" s="41">
        <v>153</v>
      </c>
      <c r="Q12" s="45">
        <v>447</v>
      </c>
      <c r="R12" s="41">
        <v>778</v>
      </c>
      <c r="S12" s="46">
        <v>857</v>
      </c>
      <c r="T12" s="47">
        <v>816</v>
      </c>
      <c r="U12" s="41">
        <v>1673</v>
      </c>
      <c r="V12" s="48">
        <f t="shared" si="0"/>
        <v>1673</v>
      </c>
      <c r="W12" s="41">
        <f t="shared" si="1"/>
        <v>1673</v>
      </c>
      <c r="AB12" s="3"/>
      <c r="AC12" s="3"/>
    </row>
    <row r="13" spans="1:32" x14ac:dyDescent="0.3">
      <c r="A13" s="41"/>
      <c r="B13" s="41" t="s">
        <v>13</v>
      </c>
      <c r="C13" s="42">
        <v>22</v>
      </c>
      <c r="D13" s="42">
        <v>20</v>
      </c>
      <c r="E13" s="43">
        <v>3761</v>
      </c>
      <c r="F13" s="44">
        <v>313</v>
      </c>
      <c r="G13" s="45">
        <v>338</v>
      </c>
      <c r="H13" s="41">
        <v>78</v>
      </c>
      <c r="I13" s="45">
        <v>183</v>
      </c>
      <c r="J13" s="41">
        <v>311</v>
      </c>
      <c r="K13" s="45">
        <v>24</v>
      </c>
      <c r="L13" s="41">
        <v>18</v>
      </c>
      <c r="M13" s="45">
        <v>19</v>
      </c>
      <c r="N13" s="41">
        <v>23</v>
      </c>
      <c r="O13" s="45">
        <v>19</v>
      </c>
      <c r="P13" s="41">
        <v>68</v>
      </c>
      <c r="Q13" s="45">
        <v>132</v>
      </c>
      <c r="R13" s="41">
        <v>726</v>
      </c>
      <c r="S13" s="46">
        <v>1031</v>
      </c>
      <c r="T13" s="47">
        <v>908</v>
      </c>
      <c r="U13" s="41">
        <v>1939</v>
      </c>
      <c r="V13" s="48">
        <f t="shared" si="0"/>
        <v>1939</v>
      </c>
      <c r="W13" s="41">
        <f t="shared" si="1"/>
        <v>1939</v>
      </c>
      <c r="AB13" s="3"/>
      <c r="AC13" s="3"/>
    </row>
    <row r="14" spans="1:32" x14ac:dyDescent="0.3">
      <c r="A14" s="41"/>
      <c r="B14" s="41" t="s">
        <v>14</v>
      </c>
      <c r="C14" s="42">
        <v>16</v>
      </c>
      <c r="D14" s="42">
        <v>16</v>
      </c>
      <c r="E14" s="43">
        <v>1955</v>
      </c>
      <c r="F14" s="43">
        <v>756</v>
      </c>
      <c r="G14" s="45">
        <v>317</v>
      </c>
      <c r="H14" s="41">
        <v>55</v>
      </c>
      <c r="I14" s="45">
        <v>160</v>
      </c>
      <c r="J14" s="41">
        <v>274</v>
      </c>
      <c r="K14" s="45">
        <v>272</v>
      </c>
      <c r="L14" s="41">
        <v>78</v>
      </c>
      <c r="M14" s="45">
        <v>84</v>
      </c>
      <c r="N14" s="41">
        <v>50</v>
      </c>
      <c r="O14" s="45">
        <v>42</v>
      </c>
      <c r="P14" s="41">
        <v>83</v>
      </c>
      <c r="Q14" s="45">
        <v>226</v>
      </c>
      <c r="R14" s="41">
        <v>652</v>
      </c>
      <c r="S14" s="46">
        <v>1271</v>
      </c>
      <c r="T14" s="47">
        <v>1022</v>
      </c>
      <c r="U14" s="49">
        <v>2293</v>
      </c>
      <c r="V14" s="48">
        <f t="shared" si="0"/>
        <v>2293</v>
      </c>
      <c r="W14" s="41">
        <f t="shared" si="1"/>
        <v>2293</v>
      </c>
    </row>
    <row r="15" spans="1:32" x14ac:dyDescent="0.3">
      <c r="A15" s="41"/>
      <c r="B15" s="41"/>
      <c r="C15" s="42"/>
      <c r="D15" s="42"/>
      <c r="E15" s="43"/>
      <c r="F15" s="43"/>
      <c r="G15" s="45"/>
      <c r="H15" s="41"/>
      <c r="I15" s="45"/>
      <c r="J15" s="41"/>
      <c r="K15" s="45"/>
      <c r="L15" s="41"/>
      <c r="M15" s="45"/>
      <c r="N15" s="41"/>
      <c r="O15" s="45"/>
      <c r="P15" s="41"/>
      <c r="Q15" s="45"/>
      <c r="R15" s="41"/>
      <c r="S15" s="46"/>
      <c r="T15" s="47"/>
      <c r="U15" s="49"/>
      <c r="V15" s="48">
        <f t="shared" si="0"/>
        <v>0</v>
      </c>
      <c r="W15" s="41">
        <f t="shared" si="1"/>
        <v>0</v>
      </c>
    </row>
    <row r="16" spans="1:32" x14ac:dyDescent="0.3">
      <c r="A16" s="41" t="s">
        <v>15</v>
      </c>
      <c r="B16" s="41" t="s">
        <v>15</v>
      </c>
      <c r="C16" s="42">
        <v>16</v>
      </c>
      <c r="D16" s="42">
        <v>16</v>
      </c>
      <c r="E16" s="43">
        <v>6672</v>
      </c>
      <c r="F16" s="43">
        <v>258</v>
      </c>
      <c r="G16" s="45">
        <v>205</v>
      </c>
      <c r="H16" s="41">
        <v>149</v>
      </c>
      <c r="I16" s="45">
        <v>20</v>
      </c>
      <c r="J16" s="41">
        <v>33</v>
      </c>
      <c r="K16" s="45">
        <v>119</v>
      </c>
      <c r="L16" s="41">
        <v>41</v>
      </c>
      <c r="M16" s="45">
        <v>6</v>
      </c>
      <c r="N16" s="41">
        <v>5</v>
      </c>
      <c r="O16" s="45">
        <v>23</v>
      </c>
      <c r="P16" s="41">
        <v>86</v>
      </c>
      <c r="Q16" s="45">
        <v>83</v>
      </c>
      <c r="R16" s="41">
        <v>189</v>
      </c>
      <c r="S16" s="46">
        <v>476</v>
      </c>
      <c r="T16" s="47">
        <v>483</v>
      </c>
      <c r="U16" s="49">
        <v>959</v>
      </c>
      <c r="V16" s="48">
        <f t="shared" si="0"/>
        <v>959</v>
      </c>
      <c r="W16" s="41">
        <f t="shared" si="1"/>
        <v>959</v>
      </c>
    </row>
    <row r="17" spans="1:23" x14ac:dyDescent="0.3">
      <c r="A17" s="41"/>
      <c r="B17" s="41" t="s">
        <v>16</v>
      </c>
      <c r="C17" s="42">
        <v>16</v>
      </c>
      <c r="D17" s="42">
        <v>16</v>
      </c>
      <c r="E17" s="43">
        <v>9659</v>
      </c>
      <c r="F17" s="43">
        <v>142</v>
      </c>
      <c r="G17" s="45">
        <v>118</v>
      </c>
      <c r="H17" s="41">
        <v>24</v>
      </c>
      <c r="I17" s="45">
        <v>23</v>
      </c>
      <c r="J17" s="41">
        <v>45</v>
      </c>
      <c r="K17" s="45">
        <v>221</v>
      </c>
      <c r="L17" s="41">
        <v>166</v>
      </c>
      <c r="M17" s="45">
        <v>93</v>
      </c>
      <c r="N17" s="41">
        <v>51</v>
      </c>
      <c r="O17" s="45">
        <v>10</v>
      </c>
      <c r="P17" s="41">
        <v>20</v>
      </c>
      <c r="Q17" s="45">
        <v>10</v>
      </c>
      <c r="R17" s="41">
        <v>154</v>
      </c>
      <c r="S17" s="46">
        <v>507</v>
      </c>
      <c r="T17" s="47">
        <v>428</v>
      </c>
      <c r="U17" s="49">
        <v>935</v>
      </c>
      <c r="V17" s="48">
        <f t="shared" si="0"/>
        <v>935</v>
      </c>
      <c r="W17" s="41">
        <f t="shared" si="1"/>
        <v>935</v>
      </c>
    </row>
    <row r="18" spans="1:23" x14ac:dyDescent="0.3">
      <c r="A18" s="41"/>
      <c r="B18" s="41" t="s">
        <v>17</v>
      </c>
      <c r="C18" s="42">
        <v>9</v>
      </c>
      <c r="D18" s="42">
        <v>9</v>
      </c>
      <c r="E18" s="43">
        <v>2121</v>
      </c>
      <c r="F18" s="43">
        <v>24</v>
      </c>
      <c r="G18" s="45">
        <v>9</v>
      </c>
      <c r="H18" s="41" t="s">
        <v>53</v>
      </c>
      <c r="I18" s="45">
        <v>16</v>
      </c>
      <c r="J18" s="41">
        <v>31</v>
      </c>
      <c r="K18" s="45">
        <v>27</v>
      </c>
      <c r="L18" s="41">
        <v>8</v>
      </c>
      <c r="M18" s="45">
        <v>63</v>
      </c>
      <c r="N18" s="41">
        <v>34</v>
      </c>
      <c r="O18" s="45">
        <v>10</v>
      </c>
      <c r="P18" s="41">
        <v>7</v>
      </c>
      <c r="Q18" s="45">
        <v>3</v>
      </c>
      <c r="R18" s="41">
        <v>2</v>
      </c>
      <c r="S18" s="46">
        <v>111</v>
      </c>
      <c r="T18" s="47">
        <v>99</v>
      </c>
      <c r="U18" s="49">
        <v>210</v>
      </c>
      <c r="V18" s="48">
        <f t="shared" si="0"/>
        <v>210</v>
      </c>
      <c r="W18" s="41">
        <f t="shared" si="1"/>
        <v>210</v>
      </c>
    </row>
    <row r="19" spans="1:23" x14ac:dyDescent="0.3">
      <c r="A19" s="41"/>
      <c r="B19" s="41" t="s">
        <v>18</v>
      </c>
      <c r="C19" s="42">
        <v>5</v>
      </c>
      <c r="D19" s="42">
        <v>1</v>
      </c>
      <c r="E19" s="43">
        <v>506</v>
      </c>
      <c r="F19" s="43">
        <v>15</v>
      </c>
      <c r="G19" s="45" t="s">
        <v>53</v>
      </c>
      <c r="H19" s="41" t="s">
        <v>53</v>
      </c>
      <c r="I19" s="45">
        <v>31</v>
      </c>
      <c r="J19" s="41">
        <v>44</v>
      </c>
      <c r="K19" s="45" t="s">
        <v>53</v>
      </c>
      <c r="L19" s="41" t="s">
        <v>53</v>
      </c>
      <c r="M19" s="45">
        <v>1</v>
      </c>
      <c r="N19" s="41" t="s">
        <v>53</v>
      </c>
      <c r="O19" s="45">
        <v>2</v>
      </c>
      <c r="P19" s="41" t="s">
        <v>53</v>
      </c>
      <c r="Q19" s="45" t="s">
        <v>53</v>
      </c>
      <c r="R19" s="41" t="s">
        <v>53</v>
      </c>
      <c r="S19" s="46">
        <v>48</v>
      </c>
      <c r="T19" s="47">
        <v>30</v>
      </c>
      <c r="U19" s="49">
        <v>78</v>
      </c>
      <c r="V19" s="48">
        <f t="shared" si="0"/>
        <v>78</v>
      </c>
      <c r="W19" s="41">
        <f t="shared" si="1"/>
        <v>78</v>
      </c>
    </row>
    <row r="20" spans="1:23" x14ac:dyDescent="0.3">
      <c r="A20" s="41"/>
      <c r="B20" s="41" t="s">
        <v>19</v>
      </c>
      <c r="C20" s="42">
        <v>17</v>
      </c>
      <c r="D20" s="42">
        <v>17</v>
      </c>
      <c r="E20" s="44">
        <v>7441</v>
      </c>
      <c r="F20" s="43">
        <v>165</v>
      </c>
      <c r="G20" s="45">
        <v>114</v>
      </c>
      <c r="H20" s="41">
        <v>33</v>
      </c>
      <c r="I20" s="45">
        <v>41</v>
      </c>
      <c r="J20" s="41">
        <v>123</v>
      </c>
      <c r="K20" s="45">
        <v>62</v>
      </c>
      <c r="L20" s="41">
        <v>19</v>
      </c>
      <c r="M20" s="45">
        <v>39</v>
      </c>
      <c r="N20" s="41">
        <v>47</v>
      </c>
      <c r="O20" s="45">
        <v>29</v>
      </c>
      <c r="P20" s="41">
        <v>26</v>
      </c>
      <c r="Q20" s="45">
        <v>23</v>
      </c>
      <c r="R20" s="41" t="s">
        <v>53</v>
      </c>
      <c r="S20" s="46">
        <v>290</v>
      </c>
      <c r="T20" s="47">
        <v>266</v>
      </c>
      <c r="U20" s="49">
        <v>556</v>
      </c>
      <c r="V20" s="48">
        <f t="shared" si="0"/>
        <v>556</v>
      </c>
      <c r="W20" s="41">
        <f t="shared" si="1"/>
        <v>556</v>
      </c>
    </row>
    <row r="21" spans="1:23" ht="15.6" customHeight="1" x14ac:dyDescent="0.3">
      <c r="A21" s="41"/>
      <c r="B21" s="41" t="s">
        <v>20</v>
      </c>
      <c r="C21" s="42">
        <v>11</v>
      </c>
      <c r="D21" s="42">
        <v>11</v>
      </c>
      <c r="E21" s="44">
        <v>3620</v>
      </c>
      <c r="F21" s="43">
        <v>86</v>
      </c>
      <c r="G21" s="45">
        <v>45</v>
      </c>
      <c r="H21" s="41">
        <v>3</v>
      </c>
      <c r="I21" s="45">
        <v>11</v>
      </c>
      <c r="J21" s="41">
        <v>25</v>
      </c>
      <c r="K21" s="45">
        <v>14</v>
      </c>
      <c r="L21" s="41">
        <v>11</v>
      </c>
      <c r="M21" s="45">
        <v>20</v>
      </c>
      <c r="N21" s="41">
        <v>49</v>
      </c>
      <c r="O21" s="45">
        <v>7</v>
      </c>
      <c r="P21" s="41">
        <v>22</v>
      </c>
      <c r="Q21" s="45">
        <v>25</v>
      </c>
      <c r="R21" s="41">
        <v>14</v>
      </c>
      <c r="S21" s="46">
        <v>129</v>
      </c>
      <c r="T21" s="47">
        <v>117</v>
      </c>
      <c r="U21" s="49">
        <v>246</v>
      </c>
      <c r="V21" s="48">
        <f t="shared" si="0"/>
        <v>246</v>
      </c>
      <c r="W21" s="41">
        <f t="shared" si="1"/>
        <v>246</v>
      </c>
    </row>
    <row r="22" spans="1:23" x14ac:dyDescent="0.3">
      <c r="A22" s="41"/>
      <c r="B22" s="41" t="s">
        <v>21</v>
      </c>
      <c r="C22" s="42">
        <v>10</v>
      </c>
      <c r="D22" s="42">
        <v>10</v>
      </c>
      <c r="E22" s="44">
        <v>4296</v>
      </c>
      <c r="F22" s="43">
        <v>233</v>
      </c>
      <c r="G22" s="45">
        <v>52</v>
      </c>
      <c r="H22" s="41">
        <v>36</v>
      </c>
      <c r="I22" s="45">
        <v>65</v>
      </c>
      <c r="J22" s="41">
        <v>230</v>
      </c>
      <c r="K22" s="45">
        <v>194</v>
      </c>
      <c r="L22" s="41">
        <v>53</v>
      </c>
      <c r="M22" s="45">
        <v>15</v>
      </c>
      <c r="N22" s="41">
        <v>5</v>
      </c>
      <c r="O22" s="45">
        <v>10</v>
      </c>
      <c r="P22" s="41">
        <v>69</v>
      </c>
      <c r="Q22" s="45">
        <v>252</v>
      </c>
      <c r="R22" s="41">
        <v>156</v>
      </c>
      <c r="S22" s="46">
        <v>568</v>
      </c>
      <c r="T22" s="47">
        <v>569</v>
      </c>
      <c r="U22" s="49">
        <v>1137</v>
      </c>
      <c r="V22" s="48">
        <f t="shared" si="0"/>
        <v>1137</v>
      </c>
      <c r="W22" s="41">
        <f t="shared" si="1"/>
        <v>1137</v>
      </c>
    </row>
    <row r="23" spans="1:23" x14ac:dyDescent="0.3">
      <c r="A23" s="41"/>
      <c r="B23" s="41" t="s">
        <v>22</v>
      </c>
      <c r="C23" s="42">
        <v>14</v>
      </c>
      <c r="D23" s="42">
        <v>14</v>
      </c>
      <c r="E23" s="44">
        <v>4686</v>
      </c>
      <c r="F23" s="43">
        <v>179</v>
      </c>
      <c r="G23" s="45">
        <v>80</v>
      </c>
      <c r="H23" s="41" t="s">
        <v>53</v>
      </c>
      <c r="I23" s="45" t="s">
        <v>53</v>
      </c>
      <c r="J23" s="41">
        <v>1</v>
      </c>
      <c r="K23" s="45" t="s">
        <v>53</v>
      </c>
      <c r="L23" s="41">
        <v>2</v>
      </c>
      <c r="M23" s="45">
        <v>1</v>
      </c>
      <c r="N23" s="41" t="s">
        <v>53</v>
      </c>
      <c r="O23" s="45">
        <v>3</v>
      </c>
      <c r="P23" s="41">
        <v>85</v>
      </c>
      <c r="Q23" s="45">
        <v>205</v>
      </c>
      <c r="R23" s="41">
        <v>282</v>
      </c>
      <c r="S23" s="46">
        <v>352</v>
      </c>
      <c r="T23" s="47">
        <v>307</v>
      </c>
      <c r="U23" s="49">
        <v>659</v>
      </c>
      <c r="V23" s="48">
        <f t="shared" si="0"/>
        <v>659</v>
      </c>
      <c r="W23" s="41">
        <f t="shared" si="1"/>
        <v>659</v>
      </c>
    </row>
    <row r="24" spans="1:23" x14ac:dyDescent="0.3">
      <c r="A24" s="41"/>
      <c r="B24" s="41"/>
      <c r="C24" s="42"/>
      <c r="D24" s="42"/>
      <c r="E24" s="44"/>
      <c r="F24" s="43"/>
      <c r="G24" s="45"/>
      <c r="H24" s="41"/>
      <c r="I24" s="45"/>
      <c r="J24" s="41"/>
      <c r="K24" s="45"/>
      <c r="L24" s="41"/>
      <c r="M24" s="45"/>
      <c r="N24" s="41"/>
      <c r="O24" s="45"/>
      <c r="P24" s="41"/>
      <c r="Q24" s="45"/>
      <c r="R24" s="41"/>
      <c r="S24" s="46"/>
      <c r="T24" s="47"/>
      <c r="U24" s="49"/>
      <c r="V24" s="48">
        <f t="shared" si="0"/>
        <v>0</v>
      </c>
      <c r="W24" s="41">
        <f t="shared" si="1"/>
        <v>0</v>
      </c>
    </row>
    <row r="25" spans="1:23" x14ac:dyDescent="0.3">
      <c r="A25" s="41" t="s">
        <v>23</v>
      </c>
      <c r="B25" s="41" t="s">
        <v>23</v>
      </c>
      <c r="C25" s="42">
        <v>1</v>
      </c>
      <c r="D25" s="42">
        <v>14</v>
      </c>
      <c r="E25" s="44">
        <v>8697</v>
      </c>
      <c r="F25" s="43">
        <v>706</v>
      </c>
      <c r="G25" s="45">
        <v>487</v>
      </c>
      <c r="H25" s="41">
        <v>262</v>
      </c>
      <c r="I25" s="45">
        <v>535</v>
      </c>
      <c r="J25" s="50">
        <v>979</v>
      </c>
      <c r="K25" s="45">
        <v>170</v>
      </c>
      <c r="L25" s="41">
        <v>25</v>
      </c>
      <c r="M25" s="45">
        <v>9</v>
      </c>
      <c r="N25" s="41">
        <v>19</v>
      </c>
      <c r="O25" s="45">
        <v>13</v>
      </c>
      <c r="P25" s="41">
        <v>45</v>
      </c>
      <c r="Q25" s="45">
        <v>229</v>
      </c>
      <c r="R25" s="41">
        <v>673</v>
      </c>
      <c r="S25" s="46">
        <v>1846</v>
      </c>
      <c r="T25" s="47">
        <v>1600</v>
      </c>
      <c r="U25" s="49">
        <v>3446</v>
      </c>
      <c r="V25" s="48">
        <f t="shared" si="0"/>
        <v>3446</v>
      </c>
      <c r="W25" s="41">
        <f t="shared" si="1"/>
        <v>3446</v>
      </c>
    </row>
    <row r="26" spans="1:23" x14ac:dyDescent="0.3">
      <c r="A26" s="41"/>
      <c r="B26" s="41" t="s">
        <v>24</v>
      </c>
      <c r="C26" s="42">
        <v>38</v>
      </c>
      <c r="D26" s="42">
        <v>36</v>
      </c>
      <c r="E26" s="44">
        <v>12138</v>
      </c>
      <c r="F26" s="43">
        <v>449</v>
      </c>
      <c r="G26" s="51">
        <v>593</v>
      </c>
      <c r="H26" s="41">
        <v>256</v>
      </c>
      <c r="I26" s="45">
        <v>344</v>
      </c>
      <c r="J26" s="41">
        <v>698</v>
      </c>
      <c r="K26" s="51">
        <v>400</v>
      </c>
      <c r="L26" s="41">
        <v>161</v>
      </c>
      <c r="M26" s="45">
        <v>30</v>
      </c>
      <c r="N26" s="41">
        <v>19</v>
      </c>
      <c r="O26" s="45">
        <v>22</v>
      </c>
      <c r="P26" s="41">
        <v>101</v>
      </c>
      <c r="Q26" s="45">
        <v>254</v>
      </c>
      <c r="R26" s="41">
        <v>799</v>
      </c>
      <c r="S26" s="46">
        <v>2013</v>
      </c>
      <c r="T26" s="47">
        <v>1664</v>
      </c>
      <c r="U26" s="49">
        <v>3677</v>
      </c>
      <c r="V26" s="48">
        <f t="shared" si="0"/>
        <v>3677</v>
      </c>
      <c r="W26" s="41">
        <f t="shared" si="1"/>
        <v>3677</v>
      </c>
    </row>
    <row r="27" spans="1:23" x14ac:dyDescent="0.3">
      <c r="A27" s="41"/>
      <c r="B27" s="41" t="s">
        <v>25</v>
      </c>
      <c r="C27" s="42">
        <v>16</v>
      </c>
      <c r="D27" s="42">
        <v>16</v>
      </c>
      <c r="E27" s="44">
        <v>5948</v>
      </c>
      <c r="F27" s="43">
        <v>1114</v>
      </c>
      <c r="G27" s="45">
        <v>318</v>
      </c>
      <c r="H27" s="41">
        <v>83</v>
      </c>
      <c r="I27" s="45">
        <v>281</v>
      </c>
      <c r="J27" s="41">
        <v>441</v>
      </c>
      <c r="K27" s="52">
        <v>104</v>
      </c>
      <c r="L27" s="41">
        <v>15</v>
      </c>
      <c r="M27" s="45">
        <v>16</v>
      </c>
      <c r="N27" s="41">
        <v>14</v>
      </c>
      <c r="O27" s="45">
        <v>33</v>
      </c>
      <c r="P27" s="41">
        <v>207</v>
      </c>
      <c r="Q27" s="45">
        <v>289</v>
      </c>
      <c r="R27" s="41">
        <v>197</v>
      </c>
      <c r="S27" s="46">
        <v>1034</v>
      </c>
      <c r="T27" s="47">
        <v>964</v>
      </c>
      <c r="U27" s="49">
        <v>1998</v>
      </c>
      <c r="V27" s="48">
        <f t="shared" si="0"/>
        <v>1998</v>
      </c>
      <c r="W27" s="41">
        <f t="shared" si="1"/>
        <v>1998</v>
      </c>
    </row>
    <row r="28" spans="1:23" x14ac:dyDescent="0.3">
      <c r="A28" s="41"/>
      <c r="B28" s="41" t="s">
        <v>26</v>
      </c>
      <c r="C28" s="42">
        <v>21</v>
      </c>
      <c r="D28" s="42">
        <v>20</v>
      </c>
      <c r="E28" s="44">
        <v>5014</v>
      </c>
      <c r="F28" s="43">
        <v>614</v>
      </c>
      <c r="G28" s="45">
        <v>180</v>
      </c>
      <c r="H28" s="41">
        <v>130</v>
      </c>
      <c r="I28" s="45">
        <v>409</v>
      </c>
      <c r="J28" s="41">
        <v>570</v>
      </c>
      <c r="K28" s="45">
        <v>172</v>
      </c>
      <c r="L28" s="41">
        <v>30</v>
      </c>
      <c r="M28" s="45">
        <v>8</v>
      </c>
      <c r="N28" s="41">
        <v>9</v>
      </c>
      <c r="O28" s="45">
        <v>2</v>
      </c>
      <c r="P28" s="41">
        <v>20</v>
      </c>
      <c r="Q28" s="45">
        <v>23</v>
      </c>
      <c r="R28" s="41">
        <v>271</v>
      </c>
      <c r="S28" s="46">
        <v>1096</v>
      </c>
      <c r="T28" s="47">
        <v>728</v>
      </c>
      <c r="U28" s="49">
        <v>1824</v>
      </c>
      <c r="V28" s="48">
        <f t="shared" si="0"/>
        <v>1824</v>
      </c>
      <c r="W28" s="41">
        <f t="shared" si="1"/>
        <v>1824</v>
      </c>
    </row>
    <row r="29" spans="1:23" x14ac:dyDescent="0.3">
      <c r="A29" s="41"/>
      <c r="B29" s="41"/>
      <c r="C29" s="42"/>
      <c r="D29" s="42"/>
      <c r="E29" s="44"/>
      <c r="F29" s="43"/>
      <c r="G29" s="45"/>
      <c r="H29" s="41"/>
      <c r="I29" s="45"/>
      <c r="J29" s="41"/>
      <c r="K29" s="45"/>
      <c r="L29" s="41"/>
      <c r="M29" s="45"/>
      <c r="N29" s="41"/>
      <c r="O29" s="45"/>
      <c r="P29" s="41"/>
      <c r="Q29" s="45"/>
      <c r="R29" s="41"/>
      <c r="S29" s="46"/>
      <c r="T29" s="47"/>
      <c r="U29" s="49"/>
      <c r="V29" s="48">
        <f t="shared" si="0"/>
        <v>0</v>
      </c>
      <c r="W29" s="41">
        <f t="shared" si="1"/>
        <v>0</v>
      </c>
    </row>
    <row r="30" spans="1:23" x14ac:dyDescent="0.3">
      <c r="A30" s="41" t="s">
        <v>27</v>
      </c>
      <c r="B30" s="41" t="s">
        <v>27</v>
      </c>
      <c r="C30" s="42">
        <v>15</v>
      </c>
      <c r="D30" s="42">
        <v>12</v>
      </c>
      <c r="E30" s="43">
        <v>1386</v>
      </c>
      <c r="F30" s="43">
        <v>29</v>
      </c>
      <c r="G30" s="45">
        <v>5</v>
      </c>
      <c r="H30" s="41">
        <v>1</v>
      </c>
      <c r="I30" s="45">
        <v>5</v>
      </c>
      <c r="J30" s="41">
        <v>9</v>
      </c>
      <c r="K30" s="45">
        <v>19</v>
      </c>
      <c r="L30" s="41">
        <v>7</v>
      </c>
      <c r="M30" s="45" t="s">
        <v>53</v>
      </c>
      <c r="N30" s="41">
        <v>3</v>
      </c>
      <c r="O30" s="45" t="s">
        <v>53</v>
      </c>
      <c r="P30" s="41">
        <v>4</v>
      </c>
      <c r="Q30" s="45" t="s">
        <v>53</v>
      </c>
      <c r="R30" s="41">
        <v>21</v>
      </c>
      <c r="S30" s="46">
        <v>36</v>
      </c>
      <c r="T30" s="47">
        <v>38</v>
      </c>
      <c r="U30" s="49">
        <v>74</v>
      </c>
      <c r="V30" s="48">
        <f t="shared" si="0"/>
        <v>74</v>
      </c>
      <c r="W30" s="41">
        <f t="shared" si="1"/>
        <v>74</v>
      </c>
    </row>
    <row r="31" spans="1:23" x14ac:dyDescent="0.3">
      <c r="A31" s="41"/>
      <c r="B31" s="41" t="s">
        <v>28</v>
      </c>
      <c r="C31" s="42">
        <v>10</v>
      </c>
      <c r="D31" s="42">
        <v>10</v>
      </c>
      <c r="E31" s="44">
        <v>2726</v>
      </c>
      <c r="F31" s="43">
        <v>162</v>
      </c>
      <c r="G31" s="45">
        <v>31</v>
      </c>
      <c r="H31" s="41">
        <v>31</v>
      </c>
      <c r="I31" s="45">
        <v>45</v>
      </c>
      <c r="J31" s="41">
        <v>92</v>
      </c>
      <c r="K31" s="51">
        <v>22</v>
      </c>
      <c r="L31" s="50">
        <v>19</v>
      </c>
      <c r="M31" s="45">
        <v>27</v>
      </c>
      <c r="N31" s="41" t="s">
        <v>53</v>
      </c>
      <c r="O31" s="45">
        <v>1</v>
      </c>
      <c r="P31" s="41">
        <v>2</v>
      </c>
      <c r="Q31" s="45">
        <v>84</v>
      </c>
      <c r="R31" s="41">
        <v>585</v>
      </c>
      <c r="S31" s="46">
        <v>487</v>
      </c>
      <c r="T31" s="47">
        <v>452</v>
      </c>
      <c r="U31" s="49">
        <v>939</v>
      </c>
      <c r="V31" s="48">
        <f t="shared" si="0"/>
        <v>939</v>
      </c>
      <c r="W31" s="41">
        <f t="shared" si="1"/>
        <v>939</v>
      </c>
    </row>
    <row r="32" spans="1:23" x14ac:dyDescent="0.3">
      <c r="A32" s="41"/>
      <c r="B32" s="41" t="s">
        <v>29</v>
      </c>
      <c r="C32" s="42">
        <v>15</v>
      </c>
      <c r="D32" s="42">
        <v>15</v>
      </c>
      <c r="E32" s="44">
        <v>6919</v>
      </c>
      <c r="F32" s="43">
        <v>489</v>
      </c>
      <c r="G32" s="45">
        <v>312</v>
      </c>
      <c r="H32" s="41">
        <v>604</v>
      </c>
      <c r="I32" s="45">
        <v>572</v>
      </c>
      <c r="J32" s="50">
        <v>461</v>
      </c>
      <c r="K32" s="45">
        <v>48</v>
      </c>
      <c r="L32" s="41">
        <v>17</v>
      </c>
      <c r="M32" s="45">
        <v>3</v>
      </c>
      <c r="N32" s="41">
        <v>6</v>
      </c>
      <c r="O32" s="45">
        <v>2</v>
      </c>
      <c r="P32" s="41">
        <v>3</v>
      </c>
      <c r="Q32" s="45">
        <v>67</v>
      </c>
      <c r="R32" s="41">
        <v>230</v>
      </c>
      <c r="S32" s="46">
        <v>1211</v>
      </c>
      <c r="T32" s="47">
        <v>1114</v>
      </c>
      <c r="U32" s="49">
        <v>2325</v>
      </c>
      <c r="V32" s="48">
        <f t="shared" si="0"/>
        <v>2325</v>
      </c>
      <c r="W32" s="41">
        <f t="shared" si="1"/>
        <v>2325</v>
      </c>
    </row>
    <row r="33" spans="1:27" x14ac:dyDescent="0.3">
      <c r="A33" s="41" t="s">
        <v>30</v>
      </c>
      <c r="B33" s="41"/>
      <c r="C33" s="42">
        <v>488</v>
      </c>
      <c r="D33" s="42">
        <v>471</v>
      </c>
      <c r="E33" s="44">
        <v>119350</v>
      </c>
      <c r="F33" s="43">
        <v>9938</v>
      </c>
      <c r="G33" s="51">
        <v>5221</v>
      </c>
      <c r="H33" s="50">
        <v>2984</v>
      </c>
      <c r="I33" s="51">
        <v>4707</v>
      </c>
      <c r="J33" s="50">
        <v>6514</v>
      </c>
      <c r="K33" s="51">
        <v>3351</v>
      </c>
      <c r="L33" s="50">
        <v>1204</v>
      </c>
      <c r="M33" s="51">
        <v>1048</v>
      </c>
      <c r="N33" s="50">
        <v>967</v>
      </c>
      <c r="O33" s="51">
        <v>1229</v>
      </c>
      <c r="P33" s="50">
        <v>2952</v>
      </c>
      <c r="Q33" s="51">
        <v>4888</v>
      </c>
      <c r="R33" s="50">
        <v>9956</v>
      </c>
      <c r="S33" s="53">
        <v>23898</v>
      </c>
      <c r="T33" s="54">
        <v>21123</v>
      </c>
      <c r="U33" s="55">
        <v>45021</v>
      </c>
      <c r="V33" s="48">
        <f t="shared" si="0"/>
        <v>45021</v>
      </c>
      <c r="W33" s="41">
        <f t="shared" si="1"/>
        <v>45021</v>
      </c>
    </row>
    <row r="34" spans="1:27" x14ac:dyDescent="0.3">
      <c r="A34" s="41" t="s">
        <v>47</v>
      </c>
      <c r="B34" s="41"/>
      <c r="C34" s="41">
        <f>SUM(C2:C32)</f>
        <v>475</v>
      </c>
      <c r="D34" s="41">
        <f t="shared" ref="D34:U34" si="2">SUM(D2:D32)</f>
        <v>471</v>
      </c>
      <c r="E34" s="41">
        <f t="shared" si="2"/>
        <v>119350</v>
      </c>
      <c r="F34" s="41">
        <f t="shared" si="2"/>
        <v>9938</v>
      </c>
      <c r="G34" s="41">
        <f t="shared" si="2"/>
        <v>5221</v>
      </c>
      <c r="H34" s="41">
        <f t="shared" si="2"/>
        <v>2984</v>
      </c>
      <c r="I34" s="41">
        <f t="shared" si="2"/>
        <v>4707</v>
      </c>
      <c r="J34" s="41">
        <f t="shared" si="2"/>
        <v>6514</v>
      </c>
      <c r="K34" s="41">
        <f t="shared" si="2"/>
        <v>3351</v>
      </c>
      <c r="L34" s="41">
        <f t="shared" si="2"/>
        <v>1204</v>
      </c>
      <c r="M34" s="41">
        <f t="shared" si="2"/>
        <v>1048</v>
      </c>
      <c r="N34" s="41">
        <f t="shared" si="2"/>
        <v>967</v>
      </c>
      <c r="O34" s="41">
        <f t="shared" si="2"/>
        <v>1229</v>
      </c>
      <c r="P34" s="41">
        <f t="shared" si="2"/>
        <v>2952</v>
      </c>
      <c r="Q34" s="41">
        <f t="shared" si="2"/>
        <v>4888</v>
      </c>
      <c r="R34" s="41">
        <f t="shared" si="2"/>
        <v>9956</v>
      </c>
      <c r="S34" s="41">
        <f t="shared" si="2"/>
        <v>23898</v>
      </c>
      <c r="T34" s="41">
        <f t="shared" si="2"/>
        <v>21123</v>
      </c>
      <c r="U34" s="41">
        <f t="shared" si="2"/>
        <v>45021</v>
      </c>
      <c r="V34" s="41"/>
      <c r="W34" s="41"/>
    </row>
    <row r="35" spans="1:27" x14ac:dyDescent="0.3">
      <c r="C35" s="2" t="s">
        <v>54</v>
      </c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75" priority="2">
      <formula>$W2=$U2</formula>
    </cfRule>
  </conditionalFormatting>
  <conditionalFormatting sqref="V2:V33">
    <cfRule type="expression" dxfId="74" priority="3">
      <formula>$V2=U2</formula>
    </cfRule>
  </conditionalFormatting>
  <conditionalFormatting sqref="C34:U34">
    <cfRule type="expression" dxfId="73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F88"/>
  <sheetViews>
    <sheetView workbookViewId="0">
      <selection activeCell="E36" sqref="E36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22</v>
      </c>
      <c r="E2" s="21">
        <v>2775</v>
      </c>
      <c r="F2" s="22">
        <v>449</v>
      </c>
      <c r="G2" s="23">
        <v>324</v>
      </c>
      <c r="H2" s="19">
        <v>144</v>
      </c>
      <c r="I2" s="23">
        <v>997</v>
      </c>
      <c r="J2" s="19">
        <v>1157</v>
      </c>
      <c r="K2" s="23">
        <v>298</v>
      </c>
      <c r="L2" s="19">
        <v>73</v>
      </c>
      <c r="M2" s="23">
        <v>62</v>
      </c>
      <c r="N2" s="19">
        <v>72</v>
      </c>
      <c r="O2" s="23">
        <v>42</v>
      </c>
      <c r="P2" s="19">
        <v>27</v>
      </c>
      <c r="Q2" s="23">
        <v>25</v>
      </c>
      <c r="R2" s="19">
        <v>20</v>
      </c>
      <c r="S2" s="24">
        <v>1777</v>
      </c>
      <c r="T2" s="25">
        <v>1464</v>
      </c>
      <c r="U2" s="19">
        <v>3241</v>
      </c>
      <c r="V2" s="26">
        <f>SUM(S2:T2)</f>
        <v>3241</v>
      </c>
      <c r="W2" s="19">
        <f t="shared" ref="W2:W32" si="0">SUM(G2:R2)</f>
        <v>3241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2217</v>
      </c>
      <c r="F3" s="21">
        <v>281</v>
      </c>
      <c r="G3" s="23">
        <v>9</v>
      </c>
      <c r="H3" s="19">
        <v>16</v>
      </c>
      <c r="I3" s="23">
        <v>303</v>
      </c>
      <c r="J3" s="19">
        <v>405</v>
      </c>
      <c r="K3" s="23">
        <v>39</v>
      </c>
      <c r="L3" s="19">
        <v>26</v>
      </c>
      <c r="M3" s="23">
        <v>76</v>
      </c>
      <c r="N3" s="19">
        <v>214</v>
      </c>
      <c r="O3" s="23">
        <v>331</v>
      </c>
      <c r="P3" s="19">
        <v>152</v>
      </c>
      <c r="Q3" s="23">
        <v>62</v>
      </c>
      <c r="R3" s="19">
        <v>136</v>
      </c>
      <c r="S3" s="24">
        <v>942</v>
      </c>
      <c r="T3" s="25">
        <v>827</v>
      </c>
      <c r="U3" s="19">
        <v>1769</v>
      </c>
      <c r="V3" s="26">
        <f t="shared" ref="V3:V33" si="1">SUM(S3:T3)</f>
        <v>1769</v>
      </c>
      <c r="W3" s="19">
        <f t="shared" si="0"/>
        <v>1769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4637</v>
      </c>
      <c r="F4" s="21">
        <v>90</v>
      </c>
      <c r="G4" s="23">
        <v>9</v>
      </c>
      <c r="H4" s="19">
        <v>17</v>
      </c>
      <c r="I4" s="23">
        <v>96</v>
      </c>
      <c r="J4" s="19">
        <v>40</v>
      </c>
      <c r="K4" s="23">
        <v>69</v>
      </c>
      <c r="L4" s="19">
        <v>40</v>
      </c>
      <c r="M4" s="23">
        <v>43</v>
      </c>
      <c r="N4" s="19">
        <v>36</v>
      </c>
      <c r="O4" s="23">
        <v>33</v>
      </c>
      <c r="P4" s="19">
        <v>19</v>
      </c>
      <c r="Q4" s="23">
        <v>28</v>
      </c>
      <c r="R4" s="19">
        <v>26</v>
      </c>
      <c r="S4" s="24">
        <v>214</v>
      </c>
      <c r="T4" s="25">
        <v>242</v>
      </c>
      <c r="U4" s="19">
        <v>456</v>
      </c>
      <c r="V4" s="26">
        <f t="shared" si="1"/>
        <v>456</v>
      </c>
      <c r="W4" s="19">
        <f t="shared" si="0"/>
        <v>456</v>
      </c>
    </row>
    <row r="5" spans="1:32" x14ac:dyDescent="0.3">
      <c r="A5" s="19"/>
      <c r="B5" s="19" t="s">
        <v>5</v>
      </c>
      <c r="C5" s="20">
        <v>33</v>
      </c>
      <c r="D5" s="20">
        <v>32</v>
      </c>
      <c r="E5" s="21">
        <v>11324</v>
      </c>
      <c r="F5" s="21">
        <v>1388</v>
      </c>
      <c r="G5" s="23">
        <v>1066</v>
      </c>
      <c r="H5" s="19">
        <v>893</v>
      </c>
      <c r="I5" s="23">
        <v>971</v>
      </c>
      <c r="J5" s="19">
        <v>689</v>
      </c>
      <c r="K5" s="23">
        <v>245</v>
      </c>
      <c r="L5" s="19">
        <v>90</v>
      </c>
      <c r="M5" s="23">
        <v>161</v>
      </c>
      <c r="N5" s="19">
        <v>103</v>
      </c>
      <c r="O5" s="23">
        <v>106</v>
      </c>
      <c r="P5" s="19">
        <v>48</v>
      </c>
      <c r="Q5" s="23">
        <v>131</v>
      </c>
      <c r="R5" s="19">
        <v>624</v>
      </c>
      <c r="S5" s="24">
        <v>2673</v>
      </c>
      <c r="T5" s="25">
        <v>2454</v>
      </c>
      <c r="U5" s="19">
        <v>5127</v>
      </c>
      <c r="V5" s="26">
        <f t="shared" si="1"/>
        <v>5127</v>
      </c>
      <c r="W5" s="19">
        <f t="shared" si="0"/>
        <v>5127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23</v>
      </c>
      <c r="D6" s="20">
        <v>23</v>
      </c>
      <c r="E6" s="21">
        <v>2210</v>
      </c>
      <c r="F6" s="21">
        <v>256</v>
      </c>
      <c r="G6" s="23">
        <v>200</v>
      </c>
      <c r="H6" s="19">
        <v>37</v>
      </c>
      <c r="I6" s="23">
        <v>164</v>
      </c>
      <c r="J6" s="19">
        <v>217</v>
      </c>
      <c r="K6" s="23">
        <v>61</v>
      </c>
      <c r="L6" s="19">
        <v>63</v>
      </c>
      <c r="M6" s="23">
        <v>65</v>
      </c>
      <c r="N6" s="19">
        <v>36</v>
      </c>
      <c r="O6" s="23">
        <v>17</v>
      </c>
      <c r="P6" s="19">
        <v>22</v>
      </c>
      <c r="Q6" s="23">
        <v>90</v>
      </c>
      <c r="R6" s="19">
        <v>87</v>
      </c>
      <c r="S6" s="24">
        <v>565</v>
      </c>
      <c r="T6" s="25">
        <v>494</v>
      </c>
      <c r="U6" s="19">
        <v>1059</v>
      </c>
      <c r="V6" s="26">
        <f t="shared" si="1"/>
        <v>1059</v>
      </c>
      <c r="W6" s="19">
        <f t="shared" si="0"/>
        <v>1059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696</v>
      </c>
      <c r="F7" s="22">
        <v>418</v>
      </c>
      <c r="G7" s="23">
        <v>261</v>
      </c>
      <c r="H7" s="19">
        <v>165</v>
      </c>
      <c r="I7" s="23">
        <v>330</v>
      </c>
      <c r="J7" s="19">
        <v>439</v>
      </c>
      <c r="K7" s="23">
        <v>182</v>
      </c>
      <c r="L7" s="19">
        <v>122</v>
      </c>
      <c r="M7" s="23">
        <v>79</v>
      </c>
      <c r="N7" s="19">
        <v>25</v>
      </c>
      <c r="O7" s="23">
        <v>40</v>
      </c>
      <c r="P7" s="19">
        <v>119</v>
      </c>
      <c r="Q7" s="23">
        <v>235</v>
      </c>
      <c r="R7" s="19">
        <v>365</v>
      </c>
      <c r="S7" s="24">
        <v>1339</v>
      </c>
      <c r="T7" s="25">
        <v>1023</v>
      </c>
      <c r="U7" s="19">
        <v>2362</v>
      </c>
      <c r="V7" s="26">
        <f t="shared" si="1"/>
        <v>2362</v>
      </c>
      <c r="W7" s="19">
        <f t="shared" si="0"/>
        <v>2362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>
        <f t="shared" si="0"/>
        <v>0</v>
      </c>
      <c r="AD8" s="3"/>
      <c r="AE8" s="3"/>
    </row>
    <row r="9" spans="1:32" x14ac:dyDescent="0.3">
      <c r="A9" s="19" t="s">
        <v>8</v>
      </c>
      <c r="B9" s="19" t="s">
        <v>9</v>
      </c>
      <c r="C9" s="20">
        <v>54</v>
      </c>
      <c r="D9" s="20">
        <v>53</v>
      </c>
      <c r="E9" s="21">
        <v>3411</v>
      </c>
      <c r="F9" s="21">
        <v>896</v>
      </c>
      <c r="G9" s="23">
        <v>702</v>
      </c>
      <c r="H9" s="19">
        <v>735</v>
      </c>
      <c r="I9" s="23">
        <v>658</v>
      </c>
      <c r="J9" s="19">
        <v>820</v>
      </c>
      <c r="K9" s="23">
        <v>445</v>
      </c>
      <c r="L9" s="19">
        <v>179</v>
      </c>
      <c r="M9" s="23">
        <v>125</v>
      </c>
      <c r="N9" s="19">
        <v>64</v>
      </c>
      <c r="O9" s="23">
        <v>44</v>
      </c>
      <c r="P9" s="19">
        <v>44</v>
      </c>
      <c r="Q9" s="23">
        <v>270</v>
      </c>
      <c r="R9" s="19">
        <v>1479</v>
      </c>
      <c r="S9" s="24">
        <v>3079</v>
      </c>
      <c r="T9" s="25">
        <v>2486</v>
      </c>
      <c r="U9" s="19">
        <v>5565</v>
      </c>
      <c r="V9" s="26">
        <f t="shared" si="1"/>
        <v>5565</v>
      </c>
      <c r="W9" s="19">
        <f t="shared" si="0"/>
        <v>5565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26</v>
      </c>
      <c r="H10" s="19">
        <v>37</v>
      </c>
      <c r="I10" s="23">
        <v>259</v>
      </c>
      <c r="J10" s="19">
        <v>294</v>
      </c>
      <c r="K10" s="23">
        <v>194</v>
      </c>
      <c r="L10" s="19">
        <v>179</v>
      </c>
      <c r="M10" s="23">
        <v>76</v>
      </c>
      <c r="N10" s="19">
        <v>44</v>
      </c>
      <c r="O10" s="23">
        <v>27</v>
      </c>
      <c r="P10" s="19">
        <v>54</v>
      </c>
      <c r="Q10" s="23">
        <v>150</v>
      </c>
      <c r="R10" s="19">
        <v>186</v>
      </c>
      <c r="S10" s="24">
        <v>1058</v>
      </c>
      <c r="T10" s="25">
        <v>468</v>
      </c>
      <c r="U10" s="19">
        <v>1526</v>
      </c>
      <c r="V10" s="26">
        <f t="shared" si="1"/>
        <v>1526</v>
      </c>
      <c r="W10" s="19">
        <f t="shared" si="0"/>
        <v>1526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28</v>
      </c>
      <c r="E11" s="21">
        <v>2376</v>
      </c>
      <c r="F11" s="21">
        <v>268</v>
      </c>
      <c r="G11" s="23">
        <v>526</v>
      </c>
      <c r="H11" s="19">
        <v>82</v>
      </c>
      <c r="I11" s="23">
        <v>203</v>
      </c>
      <c r="J11" s="19">
        <v>705</v>
      </c>
      <c r="K11" s="23">
        <v>332</v>
      </c>
      <c r="L11" s="19">
        <v>44</v>
      </c>
      <c r="M11" s="23">
        <v>23</v>
      </c>
      <c r="N11" s="19">
        <v>1</v>
      </c>
      <c r="O11" s="23">
        <v>1</v>
      </c>
      <c r="P11" s="19">
        <v>40</v>
      </c>
      <c r="Q11" s="23">
        <v>74</v>
      </c>
      <c r="R11" s="19">
        <v>161</v>
      </c>
      <c r="S11" s="24">
        <v>1157</v>
      </c>
      <c r="T11" s="25">
        <v>1035</v>
      </c>
      <c r="U11" s="19">
        <v>2192</v>
      </c>
      <c r="V11" s="26">
        <f t="shared" si="1"/>
        <v>2192</v>
      </c>
      <c r="W11" s="19">
        <f t="shared" si="0"/>
        <v>2192</v>
      </c>
      <c r="AB11" s="3"/>
      <c r="AC11" s="3"/>
    </row>
    <row r="12" spans="1:32" x14ac:dyDescent="0.3">
      <c r="A12" s="19"/>
      <c r="B12" s="19" t="s">
        <v>12</v>
      </c>
      <c r="C12" s="20">
        <v>28</v>
      </c>
      <c r="D12" s="20">
        <v>28</v>
      </c>
      <c r="E12" s="21">
        <v>1885</v>
      </c>
      <c r="F12" s="21">
        <v>580</v>
      </c>
      <c r="G12" s="23">
        <v>390</v>
      </c>
      <c r="H12" s="19">
        <v>217</v>
      </c>
      <c r="I12" s="23">
        <v>631</v>
      </c>
      <c r="J12" s="19">
        <v>886</v>
      </c>
      <c r="K12" s="23">
        <v>285</v>
      </c>
      <c r="L12" s="19">
        <v>8</v>
      </c>
      <c r="M12" s="23">
        <v>25</v>
      </c>
      <c r="N12" s="19">
        <v>57</v>
      </c>
      <c r="O12" s="23">
        <v>358</v>
      </c>
      <c r="P12" s="19">
        <v>210</v>
      </c>
      <c r="Q12" s="23">
        <v>348</v>
      </c>
      <c r="R12" s="19">
        <v>244</v>
      </c>
      <c r="S12" s="24">
        <v>1865</v>
      </c>
      <c r="T12" s="25">
        <v>1794</v>
      </c>
      <c r="U12" s="19">
        <v>3659</v>
      </c>
      <c r="V12" s="26">
        <f t="shared" si="1"/>
        <v>3659</v>
      </c>
      <c r="W12" s="19">
        <f t="shared" si="0"/>
        <v>3659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21</v>
      </c>
      <c r="E13" s="21">
        <v>3761</v>
      </c>
      <c r="F13" s="22">
        <v>403</v>
      </c>
      <c r="G13" s="23">
        <v>728</v>
      </c>
      <c r="H13" s="19">
        <v>303</v>
      </c>
      <c r="I13" s="23">
        <v>215</v>
      </c>
      <c r="J13" s="19">
        <v>580</v>
      </c>
      <c r="K13" s="23">
        <v>636</v>
      </c>
      <c r="L13" s="19">
        <v>61</v>
      </c>
      <c r="M13" s="23">
        <v>16</v>
      </c>
      <c r="N13" s="19">
        <v>11</v>
      </c>
      <c r="O13" s="23">
        <v>1</v>
      </c>
      <c r="P13" s="19">
        <v>2</v>
      </c>
      <c r="Q13" s="23">
        <v>3</v>
      </c>
      <c r="R13" s="19">
        <v>16</v>
      </c>
      <c r="S13" s="24">
        <v>1387</v>
      </c>
      <c r="T13" s="25">
        <v>1185</v>
      </c>
      <c r="U13" s="19">
        <v>2572</v>
      </c>
      <c r="V13" s="26">
        <f t="shared" si="1"/>
        <v>2572</v>
      </c>
      <c r="W13" s="19">
        <f t="shared" si="0"/>
        <v>2572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1955</v>
      </c>
      <c r="F14" s="21">
        <v>615</v>
      </c>
      <c r="G14" s="23">
        <v>170</v>
      </c>
      <c r="H14" s="19">
        <v>45</v>
      </c>
      <c r="I14" s="23">
        <v>289</v>
      </c>
      <c r="J14" s="19">
        <v>651</v>
      </c>
      <c r="K14" s="23">
        <v>209</v>
      </c>
      <c r="L14" s="19">
        <v>37</v>
      </c>
      <c r="M14" s="23">
        <v>15</v>
      </c>
      <c r="N14" s="19">
        <v>8</v>
      </c>
      <c r="O14" s="23">
        <v>2</v>
      </c>
      <c r="P14" s="19">
        <v>20</v>
      </c>
      <c r="Q14" s="23">
        <v>403</v>
      </c>
      <c r="R14" s="19">
        <v>681</v>
      </c>
      <c r="S14" s="24">
        <v>1387</v>
      </c>
      <c r="T14" s="25">
        <v>1143</v>
      </c>
      <c r="U14" s="27">
        <v>2530</v>
      </c>
      <c r="V14" s="26">
        <f t="shared" si="1"/>
        <v>2530</v>
      </c>
      <c r="W14" s="19">
        <f t="shared" si="0"/>
        <v>2530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>
        <f t="shared" si="0"/>
        <v>0</v>
      </c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6672</v>
      </c>
      <c r="F16" s="21">
        <v>213</v>
      </c>
      <c r="G16" s="23">
        <v>128</v>
      </c>
      <c r="H16" s="19">
        <v>52</v>
      </c>
      <c r="I16" s="23">
        <v>28</v>
      </c>
      <c r="J16" s="19">
        <v>147</v>
      </c>
      <c r="K16" s="23">
        <v>107</v>
      </c>
      <c r="L16" s="19">
        <v>8</v>
      </c>
      <c r="M16" s="23">
        <v>66</v>
      </c>
      <c r="N16" s="19">
        <v>13</v>
      </c>
      <c r="O16" s="23">
        <v>24</v>
      </c>
      <c r="P16" s="19">
        <v>2</v>
      </c>
      <c r="Q16" s="23">
        <v>52</v>
      </c>
      <c r="R16" s="19">
        <v>391</v>
      </c>
      <c r="S16" s="24">
        <v>579</v>
      </c>
      <c r="T16" s="25">
        <v>439</v>
      </c>
      <c r="U16" s="27">
        <v>1018</v>
      </c>
      <c r="V16" s="26">
        <f t="shared" si="1"/>
        <v>1018</v>
      </c>
      <c r="W16" s="19">
        <f t="shared" si="0"/>
        <v>1018</v>
      </c>
    </row>
    <row r="17" spans="1:23" x14ac:dyDescent="0.3">
      <c r="A17" s="19"/>
      <c r="B17" s="19" t="s">
        <v>16</v>
      </c>
      <c r="C17" s="20">
        <v>16</v>
      </c>
      <c r="D17" s="20">
        <v>13</v>
      </c>
      <c r="E17" s="21">
        <v>9659</v>
      </c>
      <c r="F17" s="21">
        <v>209</v>
      </c>
      <c r="G17" s="23">
        <v>23</v>
      </c>
      <c r="H17" s="19">
        <v>5</v>
      </c>
      <c r="I17" s="23" t="s">
        <v>53</v>
      </c>
      <c r="J17" s="19">
        <v>146</v>
      </c>
      <c r="K17" s="23">
        <v>130</v>
      </c>
      <c r="L17" s="19">
        <v>318</v>
      </c>
      <c r="M17" s="23">
        <v>136</v>
      </c>
      <c r="N17" s="19">
        <v>16</v>
      </c>
      <c r="O17" s="23">
        <v>16</v>
      </c>
      <c r="P17" s="19">
        <v>7</v>
      </c>
      <c r="Q17" s="23">
        <v>8</v>
      </c>
      <c r="R17" s="19">
        <v>187</v>
      </c>
      <c r="S17" s="24">
        <v>540</v>
      </c>
      <c r="T17" s="25">
        <v>452</v>
      </c>
      <c r="U17" s="27">
        <v>992</v>
      </c>
      <c r="V17" s="26">
        <f t="shared" si="1"/>
        <v>992</v>
      </c>
      <c r="W17" s="19">
        <f t="shared" si="0"/>
        <v>992</v>
      </c>
    </row>
    <row r="18" spans="1:23" x14ac:dyDescent="0.3">
      <c r="A18" s="19"/>
      <c r="B18" s="19" t="s">
        <v>17</v>
      </c>
      <c r="C18" s="20">
        <v>9</v>
      </c>
      <c r="D18" s="20">
        <v>9</v>
      </c>
      <c r="E18" s="21">
        <v>2121</v>
      </c>
      <c r="F18" s="21">
        <v>124</v>
      </c>
      <c r="G18" s="23">
        <v>16</v>
      </c>
      <c r="H18" s="19">
        <v>2</v>
      </c>
      <c r="I18" s="23">
        <v>4</v>
      </c>
      <c r="J18" s="19">
        <v>5</v>
      </c>
      <c r="K18" s="23">
        <v>163</v>
      </c>
      <c r="L18" s="19">
        <v>176</v>
      </c>
      <c r="M18" s="23">
        <v>133</v>
      </c>
      <c r="N18" s="19">
        <v>265</v>
      </c>
      <c r="O18" s="23">
        <v>335</v>
      </c>
      <c r="P18" s="19">
        <v>403</v>
      </c>
      <c r="Q18" s="23">
        <v>383</v>
      </c>
      <c r="R18" s="19">
        <v>90</v>
      </c>
      <c r="S18" s="24">
        <v>1023</v>
      </c>
      <c r="T18" s="25">
        <v>952</v>
      </c>
      <c r="U18" s="27">
        <v>1975</v>
      </c>
      <c r="V18" s="26">
        <f t="shared" si="1"/>
        <v>1975</v>
      </c>
      <c r="W18" s="19">
        <f t="shared" si="0"/>
        <v>1975</v>
      </c>
    </row>
    <row r="19" spans="1:23" x14ac:dyDescent="0.3">
      <c r="A19" s="19"/>
      <c r="B19" s="19" t="s">
        <v>18</v>
      </c>
      <c r="C19" s="20">
        <v>5</v>
      </c>
      <c r="D19" s="20">
        <v>2</v>
      </c>
      <c r="E19" s="21">
        <v>506</v>
      </c>
      <c r="F19" s="21">
        <v>17</v>
      </c>
      <c r="G19" s="23" t="s">
        <v>53</v>
      </c>
      <c r="H19" s="19" t="s">
        <v>53</v>
      </c>
      <c r="I19" s="23" t="s">
        <v>53</v>
      </c>
      <c r="J19" s="19">
        <v>4</v>
      </c>
      <c r="K19" s="23">
        <v>7</v>
      </c>
      <c r="L19" s="19">
        <v>23</v>
      </c>
      <c r="M19" s="23">
        <v>10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>
        <v>26</v>
      </c>
      <c r="T19" s="25">
        <v>18</v>
      </c>
      <c r="U19" s="27">
        <v>44</v>
      </c>
      <c r="V19" s="26">
        <f t="shared" si="1"/>
        <v>44</v>
      </c>
      <c r="W19" s="19">
        <f t="shared" si="0"/>
        <v>44</v>
      </c>
    </row>
    <row r="20" spans="1:23" x14ac:dyDescent="0.3">
      <c r="A20" s="19"/>
      <c r="B20" s="19" t="s">
        <v>19</v>
      </c>
      <c r="C20" s="20">
        <v>17</v>
      </c>
      <c r="D20" s="20">
        <v>15</v>
      </c>
      <c r="E20" s="22">
        <v>7441</v>
      </c>
      <c r="F20" s="21">
        <v>316</v>
      </c>
      <c r="G20" s="23">
        <v>7</v>
      </c>
      <c r="H20" s="19">
        <v>2</v>
      </c>
      <c r="I20" s="23">
        <v>7</v>
      </c>
      <c r="J20" s="19">
        <v>11</v>
      </c>
      <c r="K20" s="23">
        <v>54</v>
      </c>
      <c r="L20" s="19">
        <v>37</v>
      </c>
      <c r="M20" s="23">
        <v>86</v>
      </c>
      <c r="N20" s="19">
        <v>70</v>
      </c>
      <c r="O20" s="23">
        <v>206</v>
      </c>
      <c r="P20" s="19">
        <v>526</v>
      </c>
      <c r="Q20" s="23">
        <v>1161</v>
      </c>
      <c r="R20" s="19">
        <v>877</v>
      </c>
      <c r="S20" s="24">
        <v>1529</v>
      </c>
      <c r="T20" s="25">
        <v>1515</v>
      </c>
      <c r="U20" s="27">
        <v>3044</v>
      </c>
      <c r="V20" s="26">
        <f t="shared" si="1"/>
        <v>3044</v>
      </c>
      <c r="W20" s="19">
        <f t="shared" si="0"/>
        <v>3044</v>
      </c>
    </row>
    <row r="21" spans="1:23" x14ac:dyDescent="0.3">
      <c r="A21" s="19"/>
      <c r="B21" s="19" t="s">
        <v>20</v>
      </c>
      <c r="C21" s="20">
        <v>11</v>
      </c>
      <c r="D21" s="20">
        <v>11</v>
      </c>
      <c r="E21" s="22">
        <v>3620</v>
      </c>
      <c r="F21" s="21">
        <v>150</v>
      </c>
      <c r="G21" s="23">
        <v>7</v>
      </c>
      <c r="H21" s="19">
        <v>10</v>
      </c>
      <c r="I21" s="23">
        <v>42</v>
      </c>
      <c r="J21" s="19">
        <v>120</v>
      </c>
      <c r="K21" s="23">
        <v>100</v>
      </c>
      <c r="L21" s="19">
        <v>31</v>
      </c>
      <c r="M21" s="23">
        <v>19</v>
      </c>
      <c r="N21" s="19" t="s">
        <v>53</v>
      </c>
      <c r="O21" s="23">
        <v>58</v>
      </c>
      <c r="P21" s="19">
        <v>377</v>
      </c>
      <c r="Q21" s="23">
        <v>279</v>
      </c>
      <c r="R21" s="19">
        <v>73</v>
      </c>
      <c r="S21" s="24">
        <v>595</v>
      </c>
      <c r="T21" s="25">
        <v>521</v>
      </c>
      <c r="U21" s="27">
        <v>1116</v>
      </c>
      <c r="V21" s="26">
        <f t="shared" si="1"/>
        <v>1116</v>
      </c>
      <c r="W21" s="19">
        <f t="shared" si="0"/>
        <v>1116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4296</v>
      </c>
      <c r="F22" s="21">
        <v>375</v>
      </c>
      <c r="G22" s="23">
        <v>14</v>
      </c>
      <c r="H22" s="19">
        <v>4</v>
      </c>
      <c r="I22" s="23">
        <v>38</v>
      </c>
      <c r="J22" s="19">
        <v>760</v>
      </c>
      <c r="K22" s="23">
        <v>566</v>
      </c>
      <c r="L22" s="19">
        <v>43</v>
      </c>
      <c r="M22" s="23">
        <v>7</v>
      </c>
      <c r="N22" s="19" t="s">
        <v>53</v>
      </c>
      <c r="O22" s="23">
        <v>40</v>
      </c>
      <c r="P22" s="19">
        <v>292</v>
      </c>
      <c r="Q22" s="23">
        <v>146</v>
      </c>
      <c r="R22" s="19">
        <v>156</v>
      </c>
      <c r="S22" s="24">
        <v>1054</v>
      </c>
      <c r="T22" s="25">
        <v>1012</v>
      </c>
      <c r="U22" s="27">
        <v>2066</v>
      </c>
      <c r="V22" s="26">
        <f t="shared" si="1"/>
        <v>2066</v>
      </c>
      <c r="W22" s="19">
        <f t="shared" si="0"/>
        <v>2066</v>
      </c>
    </row>
    <row r="23" spans="1:23" x14ac:dyDescent="0.3">
      <c r="A23" s="19"/>
      <c r="B23" s="19" t="s">
        <v>22</v>
      </c>
      <c r="C23" s="20">
        <v>14</v>
      </c>
      <c r="D23" s="20">
        <v>14</v>
      </c>
      <c r="E23" s="22">
        <v>4686</v>
      </c>
      <c r="F23" s="21">
        <v>149</v>
      </c>
      <c r="G23" s="23">
        <v>158</v>
      </c>
      <c r="H23" s="19">
        <v>13</v>
      </c>
      <c r="I23" s="23">
        <v>31</v>
      </c>
      <c r="J23" s="19">
        <v>367</v>
      </c>
      <c r="K23" s="23">
        <v>291</v>
      </c>
      <c r="L23" s="19">
        <v>93</v>
      </c>
      <c r="M23" s="23">
        <v>18</v>
      </c>
      <c r="N23" s="19" t="s">
        <v>53</v>
      </c>
      <c r="O23" s="23" t="s">
        <v>53</v>
      </c>
      <c r="P23" s="19">
        <v>29</v>
      </c>
      <c r="Q23" s="23">
        <v>167</v>
      </c>
      <c r="R23" s="19">
        <v>262</v>
      </c>
      <c r="S23" s="24">
        <v>772</v>
      </c>
      <c r="T23" s="25">
        <v>657</v>
      </c>
      <c r="U23" s="27">
        <v>1429</v>
      </c>
      <c r="V23" s="26">
        <f t="shared" si="1"/>
        <v>1429</v>
      </c>
      <c r="W23" s="19">
        <f t="shared" si="0"/>
        <v>1429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>
        <f t="shared" si="0"/>
        <v>0</v>
      </c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8697</v>
      </c>
      <c r="F25" s="21">
        <v>792</v>
      </c>
      <c r="G25" s="23">
        <v>432</v>
      </c>
      <c r="H25" s="19">
        <v>107</v>
      </c>
      <c r="I25" s="23">
        <v>373</v>
      </c>
      <c r="J25" s="28">
        <v>1126</v>
      </c>
      <c r="K25" s="23">
        <v>339</v>
      </c>
      <c r="L25" s="19">
        <v>19</v>
      </c>
      <c r="M25" s="23">
        <v>11</v>
      </c>
      <c r="N25" s="19">
        <v>3</v>
      </c>
      <c r="O25" s="23">
        <v>15</v>
      </c>
      <c r="P25" s="19">
        <v>101</v>
      </c>
      <c r="Q25" s="23">
        <v>539</v>
      </c>
      <c r="R25" s="19">
        <v>709</v>
      </c>
      <c r="S25" s="24">
        <v>2052</v>
      </c>
      <c r="T25" s="25">
        <v>1722</v>
      </c>
      <c r="U25" s="27">
        <v>3774</v>
      </c>
      <c r="V25" s="26">
        <f t="shared" si="1"/>
        <v>3774</v>
      </c>
      <c r="W25" s="19">
        <f t="shared" si="0"/>
        <v>3774</v>
      </c>
    </row>
    <row r="26" spans="1:23" x14ac:dyDescent="0.3">
      <c r="A26" s="19"/>
      <c r="B26" s="19" t="s">
        <v>24</v>
      </c>
      <c r="C26" s="20">
        <v>38</v>
      </c>
      <c r="D26" s="20">
        <v>38</v>
      </c>
      <c r="E26" s="22">
        <v>12138</v>
      </c>
      <c r="F26" s="21">
        <v>1979</v>
      </c>
      <c r="G26" s="29">
        <v>1079</v>
      </c>
      <c r="H26" s="19">
        <v>498</v>
      </c>
      <c r="I26" s="23">
        <v>473</v>
      </c>
      <c r="J26" s="19">
        <v>1160</v>
      </c>
      <c r="K26" s="29">
        <v>713</v>
      </c>
      <c r="L26" s="19">
        <v>95</v>
      </c>
      <c r="M26" s="23">
        <v>15</v>
      </c>
      <c r="N26" s="19">
        <v>38</v>
      </c>
      <c r="O26" s="23">
        <v>14</v>
      </c>
      <c r="P26" s="19">
        <v>243</v>
      </c>
      <c r="Q26" s="23">
        <v>1637</v>
      </c>
      <c r="R26" s="19">
        <v>5470</v>
      </c>
      <c r="S26" s="24">
        <v>5943</v>
      </c>
      <c r="T26" s="25">
        <v>5492</v>
      </c>
      <c r="U26" s="27">
        <v>11435</v>
      </c>
      <c r="V26" s="26">
        <f t="shared" si="1"/>
        <v>11435</v>
      </c>
      <c r="W26" s="19">
        <f t="shared" si="0"/>
        <v>11435</v>
      </c>
    </row>
    <row r="27" spans="1:23" x14ac:dyDescent="0.3">
      <c r="A27" s="19"/>
      <c r="B27" s="19" t="s">
        <v>25</v>
      </c>
      <c r="C27" s="20">
        <v>16</v>
      </c>
      <c r="D27" s="20">
        <v>16</v>
      </c>
      <c r="E27" s="22">
        <v>5948</v>
      </c>
      <c r="F27" s="21">
        <v>888</v>
      </c>
      <c r="G27" s="23">
        <v>144</v>
      </c>
      <c r="H27" s="19">
        <v>38</v>
      </c>
      <c r="I27" s="23">
        <v>570</v>
      </c>
      <c r="J27" s="19">
        <v>2922</v>
      </c>
      <c r="K27" s="30">
        <v>654</v>
      </c>
      <c r="L27" s="19">
        <v>45</v>
      </c>
      <c r="M27" s="23">
        <v>9</v>
      </c>
      <c r="N27" s="19">
        <v>13</v>
      </c>
      <c r="O27" s="23">
        <v>5</v>
      </c>
      <c r="P27" s="19">
        <v>56</v>
      </c>
      <c r="Q27" s="23">
        <v>38</v>
      </c>
      <c r="R27" s="19">
        <v>91</v>
      </c>
      <c r="S27" s="24">
        <v>2442</v>
      </c>
      <c r="T27" s="25">
        <v>2143</v>
      </c>
      <c r="U27" s="27">
        <v>4585</v>
      </c>
      <c r="V27" s="26">
        <f t="shared" si="1"/>
        <v>4585</v>
      </c>
      <c r="W27" s="19">
        <f t="shared" si="0"/>
        <v>4585</v>
      </c>
    </row>
    <row r="28" spans="1:23" x14ac:dyDescent="0.3">
      <c r="A28" s="19"/>
      <c r="B28" s="19" t="s">
        <v>26</v>
      </c>
      <c r="C28" s="20">
        <v>21</v>
      </c>
      <c r="D28" s="20">
        <v>20</v>
      </c>
      <c r="E28" s="22">
        <v>5014</v>
      </c>
      <c r="F28" s="21">
        <v>586</v>
      </c>
      <c r="G28" s="23">
        <v>377</v>
      </c>
      <c r="H28" s="19">
        <v>199</v>
      </c>
      <c r="I28" s="23">
        <v>587</v>
      </c>
      <c r="J28" s="19">
        <v>665</v>
      </c>
      <c r="K28" s="23">
        <v>269</v>
      </c>
      <c r="L28" s="19">
        <v>43</v>
      </c>
      <c r="M28" s="23">
        <v>38</v>
      </c>
      <c r="N28" s="19">
        <v>17</v>
      </c>
      <c r="O28" s="23">
        <v>21</v>
      </c>
      <c r="P28" s="19">
        <v>17</v>
      </c>
      <c r="Q28" s="23">
        <v>25</v>
      </c>
      <c r="R28" s="19">
        <v>152</v>
      </c>
      <c r="S28" s="24">
        <v>1416</v>
      </c>
      <c r="T28" s="25">
        <v>994</v>
      </c>
      <c r="U28" s="27">
        <v>2410</v>
      </c>
      <c r="V28" s="26">
        <f t="shared" si="1"/>
        <v>2410</v>
      </c>
      <c r="W28" s="19">
        <f t="shared" si="0"/>
        <v>2410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>
        <f t="shared" si="0"/>
        <v>0</v>
      </c>
    </row>
    <row r="30" spans="1:23" x14ac:dyDescent="0.3">
      <c r="A30" s="19" t="s">
        <v>27</v>
      </c>
      <c r="B30" s="19" t="s">
        <v>27</v>
      </c>
      <c r="C30" s="20">
        <v>15</v>
      </c>
      <c r="D30" s="20">
        <v>15</v>
      </c>
      <c r="E30" s="21">
        <v>1386</v>
      </c>
      <c r="F30" s="21">
        <v>445</v>
      </c>
      <c r="G30" s="23">
        <v>41</v>
      </c>
      <c r="H30" s="19">
        <v>36</v>
      </c>
      <c r="I30" s="23">
        <v>50</v>
      </c>
      <c r="J30" s="19">
        <v>180</v>
      </c>
      <c r="K30" s="23">
        <v>913</v>
      </c>
      <c r="L30" s="19">
        <v>955</v>
      </c>
      <c r="M30" s="23">
        <v>1438</v>
      </c>
      <c r="N30" s="57">
        <v>531</v>
      </c>
      <c r="O30" s="19">
        <v>257</v>
      </c>
      <c r="P30" s="23">
        <v>147</v>
      </c>
      <c r="Q30" s="19">
        <v>240</v>
      </c>
      <c r="R30" s="23">
        <v>752</v>
      </c>
      <c r="S30" s="19">
        <v>2606</v>
      </c>
      <c r="T30" s="24">
        <v>2934</v>
      </c>
      <c r="U30" s="25">
        <v>5540</v>
      </c>
      <c r="V30" s="26">
        <f t="shared" si="1"/>
        <v>5540</v>
      </c>
      <c r="W30" s="19">
        <f t="shared" si="0"/>
        <v>5540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2726</v>
      </c>
      <c r="F31" s="21">
        <v>465</v>
      </c>
      <c r="G31" s="23">
        <v>426</v>
      </c>
      <c r="H31" s="19">
        <v>154</v>
      </c>
      <c r="I31" s="23">
        <v>383</v>
      </c>
      <c r="J31" s="19">
        <v>1239</v>
      </c>
      <c r="K31" s="29">
        <v>610</v>
      </c>
      <c r="L31" s="28">
        <v>326</v>
      </c>
      <c r="M31" s="23">
        <v>794</v>
      </c>
      <c r="N31" s="19">
        <v>283</v>
      </c>
      <c r="O31" s="23">
        <v>265</v>
      </c>
      <c r="P31" s="19">
        <v>320</v>
      </c>
      <c r="Q31" s="23">
        <v>712</v>
      </c>
      <c r="R31" s="19">
        <v>962</v>
      </c>
      <c r="S31" s="24">
        <v>3282</v>
      </c>
      <c r="T31" s="25">
        <v>3192</v>
      </c>
      <c r="U31" s="27">
        <v>6474</v>
      </c>
      <c r="V31" s="26">
        <f t="shared" si="1"/>
        <v>6474</v>
      </c>
      <c r="W31" s="19">
        <f t="shared" si="0"/>
        <v>6474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6919</v>
      </c>
      <c r="F32" s="21">
        <v>729</v>
      </c>
      <c r="G32" s="23">
        <v>298</v>
      </c>
      <c r="H32" s="19">
        <v>221</v>
      </c>
      <c r="I32" s="23">
        <v>296</v>
      </c>
      <c r="J32" s="28">
        <v>450</v>
      </c>
      <c r="K32" s="23">
        <v>161</v>
      </c>
      <c r="L32" s="19">
        <v>86</v>
      </c>
      <c r="M32" s="23">
        <v>35</v>
      </c>
      <c r="N32" s="19">
        <v>18</v>
      </c>
      <c r="O32" s="23">
        <v>134</v>
      </c>
      <c r="P32" s="19">
        <v>279</v>
      </c>
      <c r="Q32" s="23">
        <v>1032</v>
      </c>
      <c r="R32" s="19">
        <v>1409</v>
      </c>
      <c r="S32" s="24">
        <v>2291</v>
      </c>
      <c r="T32" s="25">
        <v>2128</v>
      </c>
      <c r="U32" s="27">
        <v>4419</v>
      </c>
      <c r="V32" s="26">
        <f t="shared" si="1"/>
        <v>4419</v>
      </c>
      <c r="W32" s="19">
        <f t="shared" si="0"/>
        <v>4419</v>
      </c>
    </row>
    <row r="33" spans="1:27" x14ac:dyDescent="0.3">
      <c r="A33" s="19" t="s">
        <v>30</v>
      </c>
      <c r="B33" s="19"/>
      <c r="C33" s="20">
        <v>490</v>
      </c>
      <c r="D33" s="20">
        <v>475</v>
      </c>
      <c r="E33" s="22">
        <v>119350</v>
      </c>
      <c r="F33" s="21">
        <v>13082</v>
      </c>
      <c r="G33" s="29">
        <v>7561</v>
      </c>
      <c r="H33" s="28">
        <v>4032</v>
      </c>
      <c r="I33" s="29">
        <v>7998</v>
      </c>
      <c r="J33" s="28">
        <v>16185</v>
      </c>
      <c r="K33" s="29">
        <v>8072</v>
      </c>
      <c r="L33" s="28">
        <v>3220</v>
      </c>
      <c r="M33" s="29">
        <v>3581</v>
      </c>
      <c r="N33" s="28">
        <v>1938</v>
      </c>
      <c r="O33" s="29">
        <v>2392</v>
      </c>
      <c r="P33" s="28">
        <v>3556</v>
      </c>
      <c r="Q33" s="29">
        <v>8238</v>
      </c>
      <c r="R33" s="28">
        <v>15606</v>
      </c>
      <c r="S33" s="31">
        <v>43593</v>
      </c>
      <c r="T33" s="32">
        <v>38786</v>
      </c>
      <c r="U33" s="33">
        <v>82379</v>
      </c>
      <c r="V33" s="26">
        <f t="shared" si="1"/>
        <v>82379</v>
      </c>
      <c r="W33" s="19">
        <f>SUM(G33:R33)</f>
        <v>82379</v>
      </c>
    </row>
    <row r="34" spans="1:27" x14ac:dyDescent="0.3">
      <c r="A34" s="19" t="s">
        <v>47</v>
      </c>
      <c r="B34" s="19"/>
      <c r="C34" s="19">
        <f t="shared" ref="C34:U34" si="2">SUM(C2:C32)</f>
        <v>490</v>
      </c>
      <c r="D34" s="19">
        <f t="shared" si="2"/>
        <v>475</v>
      </c>
      <c r="E34" s="19">
        <f>SUM(E2:E32)</f>
        <v>119077</v>
      </c>
      <c r="F34" s="19">
        <f t="shared" si="2"/>
        <v>13082</v>
      </c>
      <c r="G34" s="19">
        <f t="shared" si="2"/>
        <v>7561</v>
      </c>
      <c r="H34" s="19">
        <f t="shared" si="2"/>
        <v>4032</v>
      </c>
      <c r="I34" s="19">
        <f t="shared" si="2"/>
        <v>7998</v>
      </c>
      <c r="J34" s="19">
        <f t="shared" si="2"/>
        <v>16185</v>
      </c>
      <c r="K34" s="19">
        <f t="shared" si="2"/>
        <v>8072</v>
      </c>
      <c r="L34" s="19">
        <f t="shared" si="2"/>
        <v>3220</v>
      </c>
      <c r="M34" s="19">
        <f t="shared" si="2"/>
        <v>3581</v>
      </c>
      <c r="N34" s="19">
        <f t="shared" si="2"/>
        <v>1938</v>
      </c>
      <c r="O34" s="19">
        <f t="shared" si="2"/>
        <v>2392</v>
      </c>
      <c r="P34" s="19">
        <f t="shared" si="2"/>
        <v>3556</v>
      </c>
      <c r="Q34" s="19">
        <f t="shared" si="2"/>
        <v>8238</v>
      </c>
      <c r="R34" s="19">
        <f t="shared" si="2"/>
        <v>15606</v>
      </c>
      <c r="S34" s="19">
        <f t="shared" si="2"/>
        <v>43593</v>
      </c>
      <c r="T34" s="19">
        <f t="shared" si="2"/>
        <v>38786</v>
      </c>
      <c r="U34" s="19">
        <f t="shared" si="2"/>
        <v>82379</v>
      </c>
      <c r="V34" s="19"/>
      <c r="W34" s="19"/>
    </row>
    <row r="35" spans="1:27" x14ac:dyDescent="0.3">
      <c r="E35" s="2" t="s">
        <v>54</v>
      </c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72" priority="2">
      <formula>$W2=$U2</formula>
    </cfRule>
  </conditionalFormatting>
  <conditionalFormatting sqref="V2:V33">
    <cfRule type="expression" dxfId="71" priority="3">
      <formula>$V2=U2</formula>
    </cfRule>
  </conditionalFormatting>
  <conditionalFormatting sqref="C34:U34">
    <cfRule type="expression" dxfId="70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88"/>
  <sheetViews>
    <sheetView zoomScale="86" workbookViewId="0">
      <selection activeCell="P33" sqref="P3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2775</v>
      </c>
      <c r="F2" s="22">
        <v>525</v>
      </c>
      <c r="G2" s="23">
        <v>41</v>
      </c>
      <c r="H2" s="19">
        <v>330</v>
      </c>
      <c r="I2" s="23">
        <v>1732</v>
      </c>
      <c r="J2" s="19">
        <v>1371</v>
      </c>
      <c r="K2" s="23">
        <v>566</v>
      </c>
      <c r="L2" s="19">
        <v>250</v>
      </c>
      <c r="M2" s="23">
        <v>229</v>
      </c>
      <c r="N2" s="19">
        <v>115</v>
      </c>
      <c r="O2" s="23">
        <v>83</v>
      </c>
      <c r="P2" s="19">
        <v>18</v>
      </c>
      <c r="Q2" s="23">
        <v>86</v>
      </c>
      <c r="R2" s="19">
        <v>219</v>
      </c>
      <c r="S2" s="24">
        <v>2748</v>
      </c>
      <c r="T2" s="25">
        <v>2292</v>
      </c>
      <c r="U2" s="19">
        <v>5040</v>
      </c>
      <c r="V2" s="26">
        <f>SUM(S2:T2)</f>
        <v>5040</v>
      </c>
      <c r="W2" s="19">
        <f>SUM(G2:R2)</f>
        <v>5040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2217</v>
      </c>
      <c r="F3" s="21">
        <v>1540</v>
      </c>
      <c r="G3" s="23">
        <v>165</v>
      </c>
      <c r="H3" s="19">
        <v>1162</v>
      </c>
      <c r="I3" s="23">
        <v>3201</v>
      </c>
      <c r="J3" s="19">
        <v>869</v>
      </c>
      <c r="K3" s="23">
        <v>225</v>
      </c>
      <c r="L3" s="19">
        <v>60</v>
      </c>
      <c r="M3" s="23">
        <v>170</v>
      </c>
      <c r="N3" s="19">
        <v>268</v>
      </c>
      <c r="O3" s="23">
        <v>88</v>
      </c>
      <c r="P3" s="19">
        <v>1</v>
      </c>
      <c r="Q3" s="23">
        <v>27</v>
      </c>
      <c r="R3" s="19">
        <v>116</v>
      </c>
      <c r="S3" s="24">
        <v>3284</v>
      </c>
      <c r="T3" s="25">
        <v>3068</v>
      </c>
      <c r="U3" s="19">
        <v>6352</v>
      </c>
      <c r="V3" s="26">
        <f t="shared" ref="V3:V32" si="0">SUM(S3:T3)</f>
        <v>6352</v>
      </c>
      <c r="W3" s="19">
        <f t="shared" ref="W3:W33" si="1">SUM(G3:R3)</f>
        <v>6352</v>
      </c>
    </row>
    <row r="4" spans="1:32" x14ac:dyDescent="0.3">
      <c r="A4" s="19"/>
      <c r="B4" s="19" t="s">
        <v>4</v>
      </c>
      <c r="C4" s="20">
        <v>22</v>
      </c>
      <c r="D4" s="20">
        <v>20</v>
      </c>
      <c r="E4" s="21">
        <v>4637</v>
      </c>
      <c r="F4" s="21">
        <v>278</v>
      </c>
      <c r="G4" s="23">
        <v>15</v>
      </c>
      <c r="H4" s="19">
        <v>105</v>
      </c>
      <c r="I4" s="23">
        <v>321</v>
      </c>
      <c r="J4" s="19">
        <v>343</v>
      </c>
      <c r="K4" s="23">
        <v>78</v>
      </c>
      <c r="L4" s="19">
        <v>130</v>
      </c>
      <c r="M4" s="23">
        <v>169</v>
      </c>
      <c r="N4" s="19">
        <v>87</v>
      </c>
      <c r="O4" s="23">
        <v>31</v>
      </c>
      <c r="P4" s="19">
        <v>4</v>
      </c>
      <c r="Q4" s="23">
        <v>9</v>
      </c>
      <c r="R4" s="19">
        <v>8</v>
      </c>
      <c r="S4" s="24">
        <v>664</v>
      </c>
      <c r="T4" s="25">
        <v>636</v>
      </c>
      <c r="U4" s="19">
        <v>1300</v>
      </c>
      <c r="V4" s="26">
        <f t="shared" si="0"/>
        <v>1300</v>
      </c>
      <c r="W4" s="19">
        <f t="shared" si="1"/>
        <v>1300</v>
      </c>
    </row>
    <row r="5" spans="1:32" x14ac:dyDescent="0.3">
      <c r="A5" s="19"/>
      <c r="B5" s="19" t="s">
        <v>5</v>
      </c>
      <c r="C5" s="20">
        <v>33</v>
      </c>
      <c r="D5" s="20">
        <v>32</v>
      </c>
      <c r="E5" s="21">
        <v>11324</v>
      </c>
      <c r="F5" s="21">
        <v>1289</v>
      </c>
      <c r="G5" s="23">
        <v>1084</v>
      </c>
      <c r="H5" s="19">
        <v>1213</v>
      </c>
      <c r="I5" s="23">
        <v>1846</v>
      </c>
      <c r="J5" s="19">
        <v>1534</v>
      </c>
      <c r="K5" s="23">
        <v>526</v>
      </c>
      <c r="L5" s="19">
        <v>262</v>
      </c>
      <c r="M5" s="23">
        <v>234</v>
      </c>
      <c r="N5" s="19">
        <v>89</v>
      </c>
      <c r="O5" s="23">
        <v>99</v>
      </c>
      <c r="P5" s="19">
        <v>104</v>
      </c>
      <c r="Q5" s="23">
        <v>183</v>
      </c>
      <c r="R5" s="19">
        <v>773</v>
      </c>
      <c r="S5" s="24">
        <v>4078</v>
      </c>
      <c r="T5" s="25">
        <v>3869</v>
      </c>
      <c r="U5" s="19">
        <v>7947</v>
      </c>
      <c r="V5" s="26">
        <f t="shared" si="0"/>
        <v>7947</v>
      </c>
      <c r="W5" s="19">
        <f t="shared" si="1"/>
        <v>7947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23</v>
      </c>
      <c r="D6" s="20">
        <v>23</v>
      </c>
      <c r="E6" s="21">
        <v>2210</v>
      </c>
      <c r="F6" s="21">
        <v>202</v>
      </c>
      <c r="G6" s="23">
        <v>78</v>
      </c>
      <c r="H6" s="19">
        <v>105</v>
      </c>
      <c r="I6" s="23">
        <v>267</v>
      </c>
      <c r="J6" s="19">
        <v>503</v>
      </c>
      <c r="K6" s="23">
        <v>133</v>
      </c>
      <c r="L6" s="19">
        <v>92</v>
      </c>
      <c r="M6" s="23">
        <v>48</v>
      </c>
      <c r="N6" s="19">
        <v>47</v>
      </c>
      <c r="O6" s="23">
        <v>22</v>
      </c>
      <c r="P6" s="19">
        <v>10</v>
      </c>
      <c r="Q6" s="23">
        <v>58</v>
      </c>
      <c r="R6" s="19">
        <v>114</v>
      </c>
      <c r="S6" s="24">
        <v>822</v>
      </c>
      <c r="T6" s="25">
        <v>655</v>
      </c>
      <c r="U6" s="19">
        <v>1477</v>
      </c>
      <c r="V6" s="26">
        <f t="shared" si="0"/>
        <v>1477</v>
      </c>
      <c r="W6" s="19">
        <f t="shared" si="1"/>
        <v>1477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969</v>
      </c>
      <c r="F7" s="22">
        <v>427</v>
      </c>
      <c r="G7" s="23">
        <v>367</v>
      </c>
      <c r="H7" s="19">
        <v>387</v>
      </c>
      <c r="I7" s="23">
        <v>583</v>
      </c>
      <c r="J7" s="19">
        <v>728</v>
      </c>
      <c r="K7" s="23">
        <v>336</v>
      </c>
      <c r="L7" s="19">
        <v>171</v>
      </c>
      <c r="M7" s="23">
        <v>96</v>
      </c>
      <c r="N7" s="19">
        <v>33</v>
      </c>
      <c r="O7" s="23">
        <v>25</v>
      </c>
      <c r="P7" s="19">
        <v>45</v>
      </c>
      <c r="Q7" s="23">
        <v>90</v>
      </c>
      <c r="R7" s="19">
        <v>206</v>
      </c>
      <c r="S7" s="24">
        <v>1761</v>
      </c>
      <c r="T7" s="25">
        <v>1306</v>
      </c>
      <c r="U7" s="19">
        <v>3067</v>
      </c>
      <c r="V7" s="26">
        <f t="shared" si="0"/>
        <v>3067</v>
      </c>
      <c r="W7" s="19">
        <f t="shared" si="1"/>
        <v>3067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54</v>
      </c>
      <c r="D9" s="20">
        <v>54</v>
      </c>
      <c r="E9" s="21">
        <v>3411</v>
      </c>
      <c r="F9" s="21">
        <v>1167</v>
      </c>
      <c r="G9" s="23">
        <v>2925</v>
      </c>
      <c r="H9" s="19">
        <v>3063</v>
      </c>
      <c r="I9" s="23">
        <v>3385</v>
      </c>
      <c r="J9" s="19">
        <v>1866</v>
      </c>
      <c r="K9" s="23">
        <v>841</v>
      </c>
      <c r="L9" s="19">
        <v>242</v>
      </c>
      <c r="M9" s="23">
        <v>95</v>
      </c>
      <c r="N9" s="19">
        <v>59</v>
      </c>
      <c r="O9" s="23">
        <v>48</v>
      </c>
      <c r="P9" s="19">
        <v>135</v>
      </c>
      <c r="Q9" s="23">
        <v>433</v>
      </c>
      <c r="R9" s="19">
        <v>1268</v>
      </c>
      <c r="S9" s="24">
        <v>7935</v>
      </c>
      <c r="T9" s="25">
        <v>6425</v>
      </c>
      <c r="U9" s="19">
        <v>14360</v>
      </c>
      <c r="V9" s="26">
        <f t="shared" si="0"/>
        <v>14360</v>
      </c>
      <c r="W9" s="19">
        <f t="shared" si="1"/>
        <v>14360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610</v>
      </c>
      <c r="H10" s="19">
        <v>341</v>
      </c>
      <c r="I10" s="23">
        <v>441</v>
      </c>
      <c r="J10" s="19">
        <v>1050</v>
      </c>
      <c r="K10" s="23">
        <v>545</v>
      </c>
      <c r="L10" s="19">
        <v>276</v>
      </c>
      <c r="M10" s="23">
        <v>88</v>
      </c>
      <c r="N10" s="19">
        <v>31</v>
      </c>
      <c r="O10" s="23">
        <v>34</v>
      </c>
      <c r="P10" s="19">
        <v>90</v>
      </c>
      <c r="Q10" s="23">
        <v>117</v>
      </c>
      <c r="R10" s="19">
        <v>65</v>
      </c>
      <c r="S10" s="24">
        <v>2568</v>
      </c>
      <c r="T10" s="25">
        <v>1120</v>
      </c>
      <c r="U10" s="19">
        <v>3688</v>
      </c>
      <c r="V10" s="26">
        <f t="shared" si="0"/>
        <v>3688</v>
      </c>
      <c r="W10" s="19">
        <f t="shared" si="1"/>
        <v>3688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30</v>
      </c>
      <c r="E11" s="21">
        <v>2376</v>
      </c>
      <c r="F11" s="21">
        <v>660</v>
      </c>
      <c r="G11" s="23">
        <v>117</v>
      </c>
      <c r="H11" s="19">
        <v>134</v>
      </c>
      <c r="I11" s="23">
        <v>842</v>
      </c>
      <c r="J11" s="19">
        <v>1980</v>
      </c>
      <c r="K11" s="23">
        <v>1388</v>
      </c>
      <c r="L11" s="19">
        <v>188</v>
      </c>
      <c r="M11" s="23">
        <v>17</v>
      </c>
      <c r="N11" s="19">
        <v>1</v>
      </c>
      <c r="O11" s="23">
        <v>3</v>
      </c>
      <c r="P11" s="19">
        <v>12</v>
      </c>
      <c r="Q11" s="23">
        <v>111</v>
      </c>
      <c r="R11" s="19">
        <v>278</v>
      </c>
      <c r="S11" s="24">
        <v>2620</v>
      </c>
      <c r="T11" s="25">
        <v>2451</v>
      </c>
      <c r="U11" s="19">
        <v>5071</v>
      </c>
      <c r="V11" s="26">
        <f t="shared" si="0"/>
        <v>5071</v>
      </c>
      <c r="W11" s="19">
        <f t="shared" si="1"/>
        <v>5071</v>
      </c>
      <c r="AB11" s="3"/>
      <c r="AC11" s="3"/>
    </row>
    <row r="12" spans="1:32" x14ac:dyDescent="0.3">
      <c r="A12" s="19"/>
      <c r="B12" s="19" t="s">
        <v>12</v>
      </c>
      <c r="C12" s="20">
        <v>28</v>
      </c>
      <c r="D12" s="20">
        <v>28</v>
      </c>
      <c r="E12" s="21">
        <v>1885</v>
      </c>
      <c r="F12" s="21">
        <v>684</v>
      </c>
      <c r="G12" s="23">
        <v>193</v>
      </c>
      <c r="H12" s="19">
        <v>454</v>
      </c>
      <c r="I12" s="23">
        <v>2050</v>
      </c>
      <c r="J12" s="19">
        <v>1734</v>
      </c>
      <c r="K12" s="23">
        <v>921</v>
      </c>
      <c r="L12" s="19">
        <v>295</v>
      </c>
      <c r="M12" s="34">
        <v>98</v>
      </c>
      <c r="N12" s="19">
        <v>91</v>
      </c>
      <c r="O12" s="23">
        <v>27</v>
      </c>
      <c r="P12" s="19">
        <v>4</v>
      </c>
      <c r="Q12" s="23">
        <v>26</v>
      </c>
      <c r="R12" s="19">
        <v>90</v>
      </c>
      <c r="S12" s="24">
        <v>3144</v>
      </c>
      <c r="T12" s="25">
        <v>2839</v>
      </c>
      <c r="U12" s="19">
        <v>5983</v>
      </c>
      <c r="V12" s="26">
        <f t="shared" si="0"/>
        <v>5983</v>
      </c>
      <c r="W12" s="19">
        <f t="shared" si="1"/>
        <v>5983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3761</v>
      </c>
      <c r="F13" s="22">
        <v>429</v>
      </c>
      <c r="G13" s="23">
        <v>53</v>
      </c>
      <c r="H13" s="19">
        <v>97</v>
      </c>
      <c r="I13" s="23">
        <v>545</v>
      </c>
      <c r="J13" s="19">
        <v>981</v>
      </c>
      <c r="K13" s="23">
        <v>520</v>
      </c>
      <c r="L13" s="19">
        <v>124</v>
      </c>
      <c r="M13" s="23">
        <v>123</v>
      </c>
      <c r="N13" s="19">
        <v>5</v>
      </c>
      <c r="O13" s="23">
        <v>19</v>
      </c>
      <c r="P13" s="19">
        <v>17</v>
      </c>
      <c r="Q13" s="23">
        <v>175</v>
      </c>
      <c r="R13" s="19">
        <v>556</v>
      </c>
      <c r="S13" s="24">
        <v>1712</v>
      </c>
      <c r="T13" s="25">
        <v>1503</v>
      </c>
      <c r="U13" s="19">
        <v>3215</v>
      </c>
      <c r="V13" s="26">
        <f t="shared" si="0"/>
        <v>3215</v>
      </c>
      <c r="W13" s="19">
        <f t="shared" si="1"/>
        <v>3215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1955</v>
      </c>
      <c r="F14" s="21">
        <v>954</v>
      </c>
      <c r="G14" s="23">
        <v>84</v>
      </c>
      <c r="H14" s="19">
        <v>33</v>
      </c>
      <c r="I14" s="23">
        <v>246</v>
      </c>
      <c r="J14" s="19">
        <v>535</v>
      </c>
      <c r="K14" s="23">
        <v>295</v>
      </c>
      <c r="L14" s="19">
        <v>156</v>
      </c>
      <c r="M14" s="23">
        <v>134</v>
      </c>
      <c r="N14" s="19">
        <v>26</v>
      </c>
      <c r="O14" s="23">
        <v>19</v>
      </c>
      <c r="P14" s="19">
        <v>337</v>
      </c>
      <c r="Q14" s="23">
        <v>1578</v>
      </c>
      <c r="R14" s="19">
        <v>1507</v>
      </c>
      <c r="S14" s="24">
        <v>2811</v>
      </c>
      <c r="T14" s="25">
        <v>2139</v>
      </c>
      <c r="U14" s="27">
        <v>4950</v>
      </c>
      <c r="V14" s="26">
        <f t="shared" si="0"/>
        <v>4950</v>
      </c>
      <c r="W14" s="19">
        <f t="shared" si="1"/>
        <v>4950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6672</v>
      </c>
      <c r="F16" s="21">
        <v>324</v>
      </c>
      <c r="G16" s="23">
        <v>436</v>
      </c>
      <c r="H16" s="19">
        <v>318</v>
      </c>
      <c r="I16" s="23">
        <v>266</v>
      </c>
      <c r="J16" s="19">
        <v>743</v>
      </c>
      <c r="K16" s="23">
        <v>872</v>
      </c>
      <c r="L16" s="19">
        <v>217</v>
      </c>
      <c r="M16" s="23">
        <v>96</v>
      </c>
      <c r="N16" s="19">
        <v>38</v>
      </c>
      <c r="O16" s="23">
        <v>36</v>
      </c>
      <c r="P16" s="19">
        <v>2</v>
      </c>
      <c r="Q16" s="23">
        <v>17</v>
      </c>
      <c r="R16" s="19">
        <v>66</v>
      </c>
      <c r="S16" s="24">
        <v>1608</v>
      </c>
      <c r="T16" s="25">
        <v>1499</v>
      </c>
      <c r="U16" s="27">
        <v>3107</v>
      </c>
      <c r="V16" s="26">
        <f t="shared" si="0"/>
        <v>3107</v>
      </c>
      <c r="W16" s="19">
        <f t="shared" si="1"/>
        <v>3107</v>
      </c>
    </row>
    <row r="17" spans="1:23" x14ac:dyDescent="0.3">
      <c r="A17" s="19"/>
      <c r="B17" s="19" t="s">
        <v>16</v>
      </c>
      <c r="C17" s="20">
        <v>16</v>
      </c>
      <c r="D17" s="20">
        <v>16</v>
      </c>
      <c r="E17" s="21">
        <v>9659</v>
      </c>
      <c r="F17" s="21">
        <v>351</v>
      </c>
      <c r="G17" s="23">
        <v>77</v>
      </c>
      <c r="H17" s="19">
        <v>32</v>
      </c>
      <c r="I17" s="23">
        <v>70</v>
      </c>
      <c r="J17" s="19">
        <v>145</v>
      </c>
      <c r="K17" s="23">
        <v>118</v>
      </c>
      <c r="L17" s="19">
        <v>161</v>
      </c>
      <c r="M17" s="23">
        <v>137</v>
      </c>
      <c r="N17" s="19">
        <v>58</v>
      </c>
      <c r="O17" s="23">
        <v>88</v>
      </c>
      <c r="P17" s="19">
        <v>125</v>
      </c>
      <c r="Q17" s="23">
        <v>488</v>
      </c>
      <c r="R17" s="19">
        <v>543</v>
      </c>
      <c r="S17" s="24">
        <v>1056</v>
      </c>
      <c r="T17" s="25">
        <v>986</v>
      </c>
      <c r="U17" s="27">
        <v>2042</v>
      </c>
      <c r="V17" s="26">
        <f t="shared" si="0"/>
        <v>2042</v>
      </c>
      <c r="W17" s="19">
        <f t="shared" si="1"/>
        <v>2042</v>
      </c>
    </row>
    <row r="18" spans="1:23" x14ac:dyDescent="0.3">
      <c r="A18" s="19"/>
      <c r="B18" s="19" t="s">
        <v>17</v>
      </c>
      <c r="C18" s="20">
        <v>9</v>
      </c>
      <c r="D18" s="20">
        <v>9</v>
      </c>
      <c r="E18" s="21">
        <v>2121</v>
      </c>
      <c r="F18" s="21">
        <v>127</v>
      </c>
      <c r="G18" s="23">
        <v>2</v>
      </c>
      <c r="H18" s="19">
        <v>14</v>
      </c>
      <c r="I18" s="23">
        <v>43</v>
      </c>
      <c r="J18" s="19">
        <v>1004</v>
      </c>
      <c r="K18" s="23">
        <v>750</v>
      </c>
      <c r="L18" s="19">
        <v>701</v>
      </c>
      <c r="M18" s="23">
        <v>625</v>
      </c>
      <c r="N18" s="19">
        <v>240</v>
      </c>
      <c r="O18" s="23">
        <v>167</v>
      </c>
      <c r="P18" s="19">
        <v>69</v>
      </c>
      <c r="Q18" s="23">
        <v>151</v>
      </c>
      <c r="R18" s="19">
        <v>27</v>
      </c>
      <c r="S18" s="24">
        <v>2042</v>
      </c>
      <c r="T18" s="25">
        <v>1751</v>
      </c>
      <c r="U18" s="27">
        <v>3793</v>
      </c>
      <c r="V18" s="26">
        <f t="shared" si="0"/>
        <v>3793</v>
      </c>
      <c r="W18" s="19">
        <f t="shared" si="1"/>
        <v>3793</v>
      </c>
    </row>
    <row r="19" spans="1:23" x14ac:dyDescent="0.3">
      <c r="A19" s="19"/>
      <c r="B19" s="19" t="s">
        <v>18</v>
      </c>
      <c r="C19" s="20">
        <v>5</v>
      </c>
      <c r="D19" s="20">
        <v>5</v>
      </c>
      <c r="E19" s="21">
        <v>506</v>
      </c>
      <c r="F19" s="21">
        <v>55</v>
      </c>
      <c r="G19" s="23" t="s">
        <v>53</v>
      </c>
      <c r="H19" s="19" t="s">
        <v>53</v>
      </c>
      <c r="I19" s="23">
        <v>2</v>
      </c>
      <c r="J19" s="19">
        <v>169</v>
      </c>
      <c r="K19" s="23">
        <v>365</v>
      </c>
      <c r="L19" s="19">
        <v>390</v>
      </c>
      <c r="M19" s="23">
        <v>289</v>
      </c>
      <c r="N19" s="19">
        <v>22</v>
      </c>
      <c r="O19" s="23">
        <v>12</v>
      </c>
      <c r="P19" s="19" t="s">
        <v>53</v>
      </c>
      <c r="Q19" s="23" t="s">
        <v>53</v>
      </c>
      <c r="R19" s="19">
        <v>3</v>
      </c>
      <c r="S19" s="24">
        <v>650</v>
      </c>
      <c r="T19" s="25">
        <v>602</v>
      </c>
      <c r="U19" s="27">
        <v>1252</v>
      </c>
      <c r="V19" s="26">
        <f t="shared" si="0"/>
        <v>1252</v>
      </c>
      <c r="W19" s="19">
        <f t="shared" si="1"/>
        <v>1252</v>
      </c>
    </row>
    <row r="20" spans="1:23" x14ac:dyDescent="0.3">
      <c r="A20" s="19"/>
      <c r="B20" s="19" t="s">
        <v>19</v>
      </c>
      <c r="C20" s="20">
        <v>17</v>
      </c>
      <c r="D20" s="20">
        <v>17</v>
      </c>
      <c r="E20" s="22">
        <v>7441</v>
      </c>
      <c r="F20" s="21">
        <v>403</v>
      </c>
      <c r="G20" s="23">
        <v>115</v>
      </c>
      <c r="H20" s="19">
        <v>69</v>
      </c>
      <c r="I20" s="23">
        <v>169</v>
      </c>
      <c r="J20" s="19">
        <v>918</v>
      </c>
      <c r="K20" s="23">
        <v>1268</v>
      </c>
      <c r="L20" s="19">
        <v>293</v>
      </c>
      <c r="M20" s="23">
        <v>73</v>
      </c>
      <c r="N20" s="19">
        <v>161</v>
      </c>
      <c r="O20" s="23">
        <v>124</v>
      </c>
      <c r="P20" s="19">
        <v>91</v>
      </c>
      <c r="Q20" s="23">
        <v>191</v>
      </c>
      <c r="R20" s="19">
        <v>282</v>
      </c>
      <c r="S20" s="24">
        <v>1923</v>
      </c>
      <c r="T20" s="25">
        <v>1831</v>
      </c>
      <c r="U20" s="27">
        <v>3754</v>
      </c>
      <c r="V20" s="26">
        <f t="shared" si="0"/>
        <v>3754</v>
      </c>
      <c r="W20" s="19">
        <f t="shared" si="1"/>
        <v>3754</v>
      </c>
    </row>
    <row r="21" spans="1:23" x14ac:dyDescent="0.3">
      <c r="A21" s="19"/>
      <c r="B21" s="19" t="s">
        <v>20</v>
      </c>
      <c r="C21" s="20">
        <v>11</v>
      </c>
      <c r="D21" s="20">
        <v>11</v>
      </c>
      <c r="E21" s="22">
        <v>3620</v>
      </c>
      <c r="F21" s="21">
        <v>202</v>
      </c>
      <c r="G21" s="23">
        <v>70</v>
      </c>
      <c r="H21" s="19">
        <v>59</v>
      </c>
      <c r="I21" s="23">
        <v>163</v>
      </c>
      <c r="J21" s="19">
        <v>350</v>
      </c>
      <c r="K21" s="23">
        <v>358</v>
      </c>
      <c r="L21" s="19">
        <v>45</v>
      </c>
      <c r="M21" s="23">
        <v>18</v>
      </c>
      <c r="N21" s="19">
        <v>26</v>
      </c>
      <c r="O21" s="23">
        <v>35</v>
      </c>
      <c r="P21" s="19">
        <v>79</v>
      </c>
      <c r="Q21" s="23">
        <v>94</v>
      </c>
      <c r="R21" s="19">
        <v>41</v>
      </c>
      <c r="S21" s="24">
        <v>691</v>
      </c>
      <c r="T21" s="25">
        <v>647</v>
      </c>
      <c r="U21" s="27">
        <v>1338</v>
      </c>
      <c r="V21" s="26">
        <f t="shared" si="0"/>
        <v>1338</v>
      </c>
      <c r="W21" s="19">
        <f t="shared" si="1"/>
        <v>1338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4296</v>
      </c>
      <c r="F22" s="21">
        <v>474</v>
      </c>
      <c r="G22" s="23">
        <v>36</v>
      </c>
      <c r="H22" s="19">
        <v>40</v>
      </c>
      <c r="I22" s="23">
        <v>170</v>
      </c>
      <c r="J22" s="19">
        <v>1629</v>
      </c>
      <c r="K22" s="23">
        <v>1322</v>
      </c>
      <c r="L22" s="19">
        <v>343</v>
      </c>
      <c r="M22" s="23">
        <v>22</v>
      </c>
      <c r="N22" s="19">
        <v>26</v>
      </c>
      <c r="O22" s="23">
        <v>129</v>
      </c>
      <c r="P22" s="19">
        <v>283</v>
      </c>
      <c r="Q22" s="23">
        <v>284</v>
      </c>
      <c r="R22" s="19">
        <v>86</v>
      </c>
      <c r="S22" s="24">
        <v>2379</v>
      </c>
      <c r="T22" s="25">
        <v>1991</v>
      </c>
      <c r="U22" s="27">
        <v>4370</v>
      </c>
      <c r="V22" s="26">
        <f t="shared" si="0"/>
        <v>4370</v>
      </c>
      <c r="W22" s="19">
        <f>SUM(G22:R22)</f>
        <v>4370</v>
      </c>
    </row>
    <row r="23" spans="1:23" x14ac:dyDescent="0.3">
      <c r="A23" s="19"/>
      <c r="B23" s="19" t="s">
        <v>22</v>
      </c>
      <c r="C23" s="20">
        <v>14</v>
      </c>
      <c r="D23" s="20">
        <v>14</v>
      </c>
      <c r="E23" s="22">
        <v>4686</v>
      </c>
      <c r="F23" s="21">
        <v>143</v>
      </c>
      <c r="G23" s="23">
        <v>29</v>
      </c>
      <c r="H23" s="19">
        <v>7</v>
      </c>
      <c r="I23" s="23">
        <v>207</v>
      </c>
      <c r="J23" s="19">
        <v>796</v>
      </c>
      <c r="K23" s="23">
        <v>212</v>
      </c>
      <c r="L23" s="19">
        <v>146</v>
      </c>
      <c r="M23" s="23">
        <v>49</v>
      </c>
      <c r="N23" s="19">
        <v>1</v>
      </c>
      <c r="O23" s="23">
        <v>2</v>
      </c>
      <c r="P23" s="19">
        <v>22</v>
      </c>
      <c r="Q23" s="23">
        <v>243</v>
      </c>
      <c r="R23" s="19">
        <v>234</v>
      </c>
      <c r="S23" s="24">
        <v>1057</v>
      </c>
      <c r="T23" s="25">
        <v>891</v>
      </c>
      <c r="U23" s="27">
        <v>1948</v>
      </c>
      <c r="V23" s="26">
        <f t="shared" si="0"/>
        <v>1948</v>
      </c>
      <c r="W23" s="19">
        <f t="shared" si="1"/>
        <v>1948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8697</v>
      </c>
      <c r="F25" s="21">
        <v>1004</v>
      </c>
      <c r="G25" s="23">
        <v>200</v>
      </c>
      <c r="H25" s="19">
        <v>208</v>
      </c>
      <c r="I25" s="23">
        <v>926</v>
      </c>
      <c r="J25" s="28">
        <v>1783</v>
      </c>
      <c r="K25" s="23">
        <v>831</v>
      </c>
      <c r="L25" s="19">
        <v>103</v>
      </c>
      <c r="M25" s="23">
        <v>37</v>
      </c>
      <c r="N25" s="19">
        <v>17</v>
      </c>
      <c r="O25" s="23">
        <v>33</v>
      </c>
      <c r="P25" s="19">
        <v>179</v>
      </c>
      <c r="Q25" s="23">
        <v>426</v>
      </c>
      <c r="R25" s="19">
        <v>795</v>
      </c>
      <c r="S25" s="24">
        <v>3021</v>
      </c>
      <c r="T25" s="25">
        <v>2517</v>
      </c>
      <c r="U25" s="27">
        <v>5538</v>
      </c>
      <c r="V25" s="26">
        <f t="shared" si="0"/>
        <v>5538</v>
      </c>
      <c r="W25" s="19">
        <f t="shared" si="1"/>
        <v>5538</v>
      </c>
    </row>
    <row r="26" spans="1:23" x14ac:dyDescent="0.3">
      <c r="A26" s="19"/>
      <c r="B26" s="19" t="s">
        <v>24</v>
      </c>
      <c r="C26" s="20">
        <v>38</v>
      </c>
      <c r="D26" s="20">
        <v>38</v>
      </c>
      <c r="E26" s="22">
        <v>12138</v>
      </c>
      <c r="F26" s="21">
        <v>958</v>
      </c>
      <c r="G26" s="29">
        <v>1975</v>
      </c>
      <c r="H26" s="19">
        <v>700</v>
      </c>
      <c r="I26" s="23">
        <v>555</v>
      </c>
      <c r="J26" s="19">
        <v>1864</v>
      </c>
      <c r="K26" s="29">
        <v>1679</v>
      </c>
      <c r="L26" s="19">
        <v>837</v>
      </c>
      <c r="M26" s="23">
        <v>367</v>
      </c>
      <c r="N26" s="19">
        <v>141</v>
      </c>
      <c r="O26" s="23">
        <v>299</v>
      </c>
      <c r="P26" s="19">
        <v>513</v>
      </c>
      <c r="Q26" s="23">
        <v>518</v>
      </c>
      <c r="R26" s="19">
        <v>494</v>
      </c>
      <c r="S26" s="24">
        <v>5295</v>
      </c>
      <c r="T26" s="25">
        <v>4647</v>
      </c>
      <c r="U26" s="27">
        <v>9942</v>
      </c>
      <c r="V26" s="26">
        <f t="shared" si="0"/>
        <v>9942</v>
      </c>
      <c r="W26" s="19">
        <f t="shared" si="1"/>
        <v>9942</v>
      </c>
    </row>
    <row r="27" spans="1:23" x14ac:dyDescent="0.3">
      <c r="A27" s="19"/>
      <c r="B27" s="19" t="s">
        <v>25</v>
      </c>
      <c r="C27" s="20">
        <v>16</v>
      </c>
      <c r="D27" s="20">
        <v>16</v>
      </c>
      <c r="E27" s="22">
        <v>5948</v>
      </c>
      <c r="F27" s="21">
        <v>701</v>
      </c>
      <c r="G27" s="23">
        <v>65</v>
      </c>
      <c r="H27" s="19">
        <v>68</v>
      </c>
      <c r="I27" s="23">
        <v>729</v>
      </c>
      <c r="J27" s="19">
        <v>1395</v>
      </c>
      <c r="K27" s="30">
        <v>256</v>
      </c>
      <c r="L27" s="19">
        <v>63</v>
      </c>
      <c r="M27" s="23">
        <v>38</v>
      </c>
      <c r="N27" s="19">
        <v>4</v>
      </c>
      <c r="O27" s="23">
        <v>7</v>
      </c>
      <c r="P27" s="19">
        <v>3</v>
      </c>
      <c r="Q27" s="23">
        <v>156</v>
      </c>
      <c r="R27" s="19">
        <v>498</v>
      </c>
      <c r="S27" s="24">
        <v>1748</v>
      </c>
      <c r="T27" s="25">
        <v>1534</v>
      </c>
      <c r="U27" s="27">
        <v>3282</v>
      </c>
      <c r="V27" s="26">
        <f t="shared" si="0"/>
        <v>3282</v>
      </c>
      <c r="W27" s="19">
        <f t="shared" si="1"/>
        <v>3282</v>
      </c>
    </row>
    <row r="28" spans="1:23" x14ac:dyDescent="0.3">
      <c r="A28" s="19"/>
      <c r="B28" s="19" t="s">
        <v>26</v>
      </c>
      <c r="C28" s="20">
        <v>21</v>
      </c>
      <c r="D28" s="20">
        <v>20</v>
      </c>
      <c r="E28" s="22">
        <v>5014</v>
      </c>
      <c r="F28" s="21">
        <v>1007</v>
      </c>
      <c r="G28" s="23">
        <v>157</v>
      </c>
      <c r="H28" s="19">
        <v>642</v>
      </c>
      <c r="I28" s="23">
        <v>1405</v>
      </c>
      <c r="J28" s="19">
        <v>1289</v>
      </c>
      <c r="K28" s="23">
        <v>771</v>
      </c>
      <c r="L28" s="19">
        <v>173</v>
      </c>
      <c r="M28" s="23">
        <v>145</v>
      </c>
      <c r="N28" s="19">
        <v>135</v>
      </c>
      <c r="O28" s="23">
        <v>129</v>
      </c>
      <c r="P28" s="19">
        <v>21</v>
      </c>
      <c r="Q28" s="23">
        <v>55</v>
      </c>
      <c r="R28" s="19">
        <v>509</v>
      </c>
      <c r="S28" s="24">
        <v>3208</v>
      </c>
      <c r="T28" s="25">
        <v>2223</v>
      </c>
      <c r="U28" s="27">
        <v>5431</v>
      </c>
      <c r="V28" s="26">
        <f t="shared" si="0"/>
        <v>5431</v>
      </c>
      <c r="W28" s="19">
        <f t="shared" si="1"/>
        <v>5431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15</v>
      </c>
      <c r="E30" s="21">
        <v>1386</v>
      </c>
      <c r="F30" s="21">
        <v>424</v>
      </c>
      <c r="G30" s="23">
        <v>498</v>
      </c>
      <c r="H30" s="19">
        <v>391</v>
      </c>
      <c r="I30" s="23">
        <v>773</v>
      </c>
      <c r="J30" s="19">
        <v>1300</v>
      </c>
      <c r="K30" s="23">
        <v>837</v>
      </c>
      <c r="L30" s="19">
        <v>853</v>
      </c>
      <c r="M30" s="23">
        <v>631</v>
      </c>
      <c r="N30" s="19">
        <v>548</v>
      </c>
      <c r="O30" s="23">
        <v>262</v>
      </c>
      <c r="P30" s="19">
        <v>168</v>
      </c>
      <c r="Q30" s="23">
        <v>195</v>
      </c>
      <c r="R30" s="19">
        <v>219</v>
      </c>
      <c r="S30" s="24">
        <v>3429</v>
      </c>
      <c r="T30" s="25">
        <v>3246</v>
      </c>
      <c r="U30" s="27">
        <v>6675</v>
      </c>
      <c r="V30" s="26">
        <f t="shared" si="0"/>
        <v>6675</v>
      </c>
      <c r="W30" s="19">
        <f t="shared" si="1"/>
        <v>6675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2726</v>
      </c>
      <c r="F31" s="21">
        <v>722</v>
      </c>
      <c r="G31" s="23">
        <v>236</v>
      </c>
      <c r="H31" s="19">
        <v>238</v>
      </c>
      <c r="I31" s="23">
        <v>236</v>
      </c>
      <c r="J31" s="19">
        <v>529</v>
      </c>
      <c r="K31" s="29">
        <v>430</v>
      </c>
      <c r="L31" s="28">
        <v>114</v>
      </c>
      <c r="M31" s="23">
        <v>147</v>
      </c>
      <c r="N31" s="19">
        <v>538</v>
      </c>
      <c r="O31" s="23">
        <v>850</v>
      </c>
      <c r="P31" s="19">
        <v>292</v>
      </c>
      <c r="Q31" s="23">
        <v>121</v>
      </c>
      <c r="R31" s="19">
        <v>301</v>
      </c>
      <c r="S31" s="24">
        <v>2062</v>
      </c>
      <c r="T31" s="25">
        <v>1970</v>
      </c>
      <c r="U31" s="27">
        <v>4032</v>
      </c>
      <c r="V31" s="26">
        <f t="shared" si="0"/>
        <v>4032</v>
      </c>
      <c r="W31" s="19">
        <f t="shared" si="1"/>
        <v>4032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6919</v>
      </c>
      <c r="F32" s="21">
        <v>825</v>
      </c>
      <c r="G32" s="23">
        <v>748</v>
      </c>
      <c r="H32" s="19">
        <v>859</v>
      </c>
      <c r="I32" s="23">
        <v>1265</v>
      </c>
      <c r="J32" s="28">
        <v>1077</v>
      </c>
      <c r="K32" s="23">
        <v>693</v>
      </c>
      <c r="L32" s="19">
        <v>292</v>
      </c>
      <c r="M32" s="23">
        <v>190</v>
      </c>
      <c r="N32" s="19">
        <v>61</v>
      </c>
      <c r="O32" s="23">
        <v>81</v>
      </c>
      <c r="P32" s="19">
        <v>86</v>
      </c>
      <c r="Q32" s="23">
        <v>101</v>
      </c>
      <c r="R32" s="19">
        <v>542</v>
      </c>
      <c r="S32" s="24">
        <v>3285</v>
      </c>
      <c r="T32" s="25">
        <v>2710</v>
      </c>
      <c r="U32" s="27">
        <v>5995</v>
      </c>
      <c r="V32" s="26">
        <f t="shared" si="0"/>
        <v>5995</v>
      </c>
      <c r="W32" s="19">
        <f t="shared" si="1"/>
        <v>5995</v>
      </c>
    </row>
    <row r="33" spans="1:27" x14ac:dyDescent="0.3">
      <c r="A33" s="19" t="s">
        <v>30</v>
      </c>
      <c r="B33" s="19"/>
      <c r="C33" s="20">
        <v>498</v>
      </c>
      <c r="D33" s="20">
        <v>494</v>
      </c>
      <c r="E33" s="22">
        <v>119350</v>
      </c>
      <c r="F33" s="21">
        <v>15876</v>
      </c>
      <c r="G33" s="29">
        <v>10376</v>
      </c>
      <c r="H33" s="28">
        <v>11069</v>
      </c>
      <c r="I33" s="29">
        <v>22438</v>
      </c>
      <c r="J33" s="28">
        <v>28485</v>
      </c>
      <c r="K33" s="29">
        <v>17136</v>
      </c>
      <c r="L33" s="28">
        <v>6977</v>
      </c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>
        <f t="shared" si="1"/>
        <v>96481</v>
      </c>
    </row>
    <row r="34" spans="1:27" x14ac:dyDescent="0.3">
      <c r="A34" s="19" t="s">
        <v>47</v>
      </c>
      <c r="B34" s="19"/>
      <c r="C34" s="19">
        <f>SUM(C2:C32)</f>
        <v>498</v>
      </c>
      <c r="D34" s="19">
        <f t="shared" ref="D34:L34" si="2">SUM(D2:D32)</f>
        <v>494</v>
      </c>
      <c r="E34" s="19">
        <f t="shared" si="2"/>
        <v>119350</v>
      </c>
      <c r="F34" s="19">
        <f t="shared" si="2"/>
        <v>15876</v>
      </c>
      <c r="G34" s="19">
        <f t="shared" si="2"/>
        <v>10376</v>
      </c>
      <c r="H34" s="19">
        <f t="shared" si="2"/>
        <v>11069</v>
      </c>
      <c r="I34" s="19">
        <f t="shared" si="2"/>
        <v>22438</v>
      </c>
      <c r="J34" s="19">
        <f t="shared" si="2"/>
        <v>28485</v>
      </c>
      <c r="K34" s="19">
        <f t="shared" si="2"/>
        <v>17136</v>
      </c>
      <c r="L34" s="19">
        <f t="shared" si="2"/>
        <v>6977</v>
      </c>
      <c r="M34" s="19">
        <f t="shared" ref="M34:U34" si="3">SUM(M2:M32)</f>
        <v>4365</v>
      </c>
      <c r="N34" s="19">
        <f t="shared" si="3"/>
        <v>2868</v>
      </c>
      <c r="O34" s="19">
        <f t="shared" si="3"/>
        <v>2752</v>
      </c>
      <c r="P34" s="19">
        <f t="shared" si="3"/>
        <v>2710</v>
      </c>
      <c r="Q34" s="19">
        <f t="shared" si="3"/>
        <v>5933</v>
      </c>
      <c r="R34" s="19">
        <f t="shared" si="3"/>
        <v>9840</v>
      </c>
      <c r="S34" s="19">
        <f t="shared" si="3"/>
        <v>67601</v>
      </c>
      <c r="T34" s="19">
        <f t="shared" si="3"/>
        <v>57348</v>
      </c>
      <c r="U34" s="19">
        <f t="shared" si="3"/>
        <v>124949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69" priority="2">
      <formula>$W2=$U2</formula>
    </cfRule>
  </conditionalFormatting>
  <conditionalFormatting sqref="V2:V33">
    <cfRule type="expression" dxfId="68" priority="3">
      <formula>$V2=U2</formula>
    </cfRule>
  </conditionalFormatting>
  <conditionalFormatting sqref="C34:U34">
    <cfRule type="expression" dxfId="67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88"/>
  <sheetViews>
    <sheetView zoomScale="86" workbookViewId="0">
      <selection activeCell="G2" sqref="G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22</v>
      </c>
      <c r="D2" s="20">
        <v>22</v>
      </c>
      <c r="E2" s="21">
        <v>3560</v>
      </c>
      <c r="F2" s="22">
        <v>115</v>
      </c>
      <c r="G2" s="23">
        <v>103</v>
      </c>
      <c r="H2" s="19">
        <v>24</v>
      </c>
      <c r="I2" s="23">
        <v>9</v>
      </c>
      <c r="J2" s="19">
        <v>32</v>
      </c>
      <c r="K2" s="23">
        <v>10</v>
      </c>
      <c r="L2" s="19">
        <v>5</v>
      </c>
      <c r="M2" s="23">
        <v>11</v>
      </c>
      <c r="N2" s="19">
        <v>44</v>
      </c>
      <c r="O2" s="23">
        <v>9</v>
      </c>
      <c r="P2" s="19">
        <v>32</v>
      </c>
      <c r="Q2" s="23">
        <v>40</v>
      </c>
      <c r="R2" s="19">
        <v>207</v>
      </c>
      <c r="S2" s="24">
        <v>273</v>
      </c>
      <c r="T2" s="25">
        <v>253</v>
      </c>
      <c r="U2" s="19">
        <v>526</v>
      </c>
      <c r="V2" s="26">
        <f>SUM(S2:T2)</f>
        <v>526</v>
      </c>
      <c r="W2" s="19">
        <f>SUM(G2:R2)</f>
        <v>526</v>
      </c>
    </row>
    <row r="3" spans="1:32" x14ac:dyDescent="0.3">
      <c r="A3" s="19"/>
      <c r="B3" s="19" t="s">
        <v>3</v>
      </c>
      <c r="C3" s="20">
        <v>9</v>
      </c>
      <c r="D3" s="20">
        <v>8</v>
      </c>
      <c r="E3" s="21">
        <v>3193</v>
      </c>
      <c r="F3" s="21">
        <v>106</v>
      </c>
      <c r="G3" s="23">
        <v>80</v>
      </c>
      <c r="H3" s="19">
        <v>43</v>
      </c>
      <c r="I3" s="23">
        <v>23</v>
      </c>
      <c r="J3" s="19">
        <v>37</v>
      </c>
      <c r="K3" s="23">
        <v>5</v>
      </c>
      <c r="L3" s="19">
        <v>1</v>
      </c>
      <c r="M3" s="23">
        <v>1</v>
      </c>
      <c r="N3" s="19">
        <v>11</v>
      </c>
      <c r="O3" s="23">
        <v>3</v>
      </c>
      <c r="P3" s="19">
        <v>4</v>
      </c>
      <c r="Q3" s="23">
        <v>80</v>
      </c>
      <c r="R3" s="19">
        <v>92</v>
      </c>
      <c r="S3" s="24">
        <v>213</v>
      </c>
      <c r="T3" s="25">
        <v>167</v>
      </c>
      <c r="U3" s="19">
        <v>380</v>
      </c>
      <c r="V3" s="26">
        <f t="shared" ref="V3:V33" si="0">SUM(S3:T3)</f>
        <v>380</v>
      </c>
      <c r="W3" s="19">
        <f t="shared" ref="W3:W33" si="1">SUM(G3:R3)</f>
        <v>380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5497</v>
      </c>
      <c r="F4" s="21">
        <v>69</v>
      </c>
      <c r="G4" s="23">
        <v>3</v>
      </c>
      <c r="H4" s="19">
        <v>2</v>
      </c>
      <c r="I4" s="23">
        <v>2</v>
      </c>
      <c r="J4" s="19">
        <v>21</v>
      </c>
      <c r="K4" s="23">
        <v>5</v>
      </c>
      <c r="L4" s="19">
        <v>1</v>
      </c>
      <c r="M4" s="23" t="s">
        <v>53</v>
      </c>
      <c r="N4" s="19">
        <v>5</v>
      </c>
      <c r="O4" s="23">
        <v>1</v>
      </c>
      <c r="P4" s="19">
        <v>53</v>
      </c>
      <c r="Q4" s="23">
        <v>94</v>
      </c>
      <c r="R4" s="19">
        <v>41</v>
      </c>
      <c r="S4" s="24">
        <v>109</v>
      </c>
      <c r="T4" s="25">
        <v>119</v>
      </c>
      <c r="U4" s="19">
        <v>228</v>
      </c>
      <c r="V4" s="26">
        <f t="shared" si="0"/>
        <v>228</v>
      </c>
      <c r="W4" s="19">
        <f t="shared" si="1"/>
        <v>228</v>
      </c>
    </row>
    <row r="5" spans="1:32" x14ac:dyDescent="0.3">
      <c r="A5" s="19"/>
      <c r="B5" s="19" t="s">
        <v>5</v>
      </c>
      <c r="C5" s="20">
        <v>32</v>
      </c>
      <c r="D5" s="20">
        <v>31</v>
      </c>
      <c r="E5" s="21">
        <v>14934</v>
      </c>
      <c r="F5" s="21">
        <v>865</v>
      </c>
      <c r="G5" s="23">
        <v>142</v>
      </c>
      <c r="H5" s="19">
        <v>109</v>
      </c>
      <c r="I5" s="23">
        <v>154</v>
      </c>
      <c r="J5" s="19">
        <v>193</v>
      </c>
      <c r="K5" s="23">
        <v>151</v>
      </c>
      <c r="L5" s="19">
        <v>32</v>
      </c>
      <c r="M5" s="23">
        <v>51</v>
      </c>
      <c r="N5" s="19">
        <v>246</v>
      </c>
      <c r="O5" s="23">
        <v>102</v>
      </c>
      <c r="P5" s="19">
        <v>301</v>
      </c>
      <c r="Q5" s="23">
        <v>477</v>
      </c>
      <c r="R5" s="19">
        <v>788</v>
      </c>
      <c r="S5" s="24">
        <v>1459</v>
      </c>
      <c r="T5" s="25">
        <v>1287</v>
      </c>
      <c r="U5" s="19">
        <v>2746</v>
      </c>
      <c r="V5" s="26">
        <f t="shared" si="0"/>
        <v>2746</v>
      </c>
      <c r="W5" s="19">
        <f t="shared" si="1"/>
        <v>2746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2582</v>
      </c>
      <c r="F6" s="21">
        <v>164</v>
      </c>
      <c r="G6" s="23">
        <v>68</v>
      </c>
      <c r="H6" s="19">
        <v>36</v>
      </c>
      <c r="I6" s="23">
        <v>32</v>
      </c>
      <c r="J6" s="19">
        <v>30</v>
      </c>
      <c r="K6" s="23">
        <v>79</v>
      </c>
      <c r="L6" s="19">
        <v>44</v>
      </c>
      <c r="M6" s="23">
        <v>31</v>
      </c>
      <c r="N6" s="19">
        <v>28</v>
      </c>
      <c r="O6" s="23">
        <v>44</v>
      </c>
      <c r="P6" s="19">
        <v>189</v>
      </c>
      <c r="Q6" s="23">
        <v>173</v>
      </c>
      <c r="R6" s="19">
        <v>182</v>
      </c>
      <c r="S6" s="24">
        <v>503</v>
      </c>
      <c r="T6" s="25">
        <v>433</v>
      </c>
      <c r="U6" s="19">
        <v>936</v>
      </c>
      <c r="V6" s="26">
        <f t="shared" si="0"/>
        <v>936</v>
      </c>
      <c r="W6" s="19">
        <f t="shared" si="1"/>
        <v>936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8</v>
      </c>
      <c r="D7" s="20">
        <v>8</v>
      </c>
      <c r="E7" s="21">
        <v>1355</v>
      </c>
      <c r="F7" s="22">
        <v>417</v>
      </c>
      <c r="G7" s="23">
        <v>87</v>
      </c>
      <c r="H7" s="19">
        <v>44</v>
      </c>
      <c r="I7" s="23">
        <v>98</v>
      </c>
      <c r="J7" s="19">
        <v>187</v>
      </c>
      <c r="K7" s="23">
        <v>127</v>
      </c>
      <c r="L7" s="19">
        <v>41</v>
      </c>
      <c r="M7" s="23">
        <v>76</v>
      </c>
      <c r="N7" s="19">
        <v>172</v>
      </c>
      <c r="O7" s="23">
        <v>126</v>
      </c>
      <c r="P7" s="19">
        <v>101</v>
      </c>
      <c r="Q7" s="23">
        <v>109</v>
      </c>
      <c r="R7" s="19">
        <v>253</v>
      </c>
      <c r="S7" s="24">
        <v>813</v>
      </c>
      <c r="T7" s="25">
        <v>608</v>
      </c>
      <c r="U7" s="19">
        <v>1421</v>
      </c>
      <c r="V7" s="26">
        <f t="shared" si="0"/>
        <v>1421</v>
      </c>
      <c r="W7" s="19">
        <f t="shared" si="1"/>
        <v>1421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42</v>
      </c>
      <c r="D9" s="20">
        <v>39</v>
      </c>
      <c r="E9" s="21">
        <v>5701</v>
      </c>
      <c r="F9" s="21">
        <v>430</v>
      </c>
      <c r="G9" s="23">
        <v>249</v>
      </c>
      <c r="H9" s="19">
        <v>124</v>
      </c>
      <c r="I9" s="23">
        <v>68</v>
      </c>
      <c r="J9" s="19">
        <v>147</v>
      </c>
      <c r="K9" s="23">
        <v>109</v>
      </c>
      <c r="L9" s="19">
        <v>29</v>
      </c>
      <c r="M9" s="23">
        <v>20</v>
      </c>
      <c r="N9" s="19">
        <v>35</v>
      </c>
      <c r="O9" s="23">
        <v>28</v>
      </c>
      <c r="P9" s="19">
        <v>86</v>
      </c>
      <c r="Q9" s="23">
        <v>150</v>
      </c>
      <c r="R9" s="19">
        <v>516</v>
      </c>
      <c r="S9" s="24">
        <v>870</v>
      </c>
      <c r="T9" s="25">
        <v>691</v>
      </c>
      <c r="U9" s="19">
        <v>1561</v>
      </c>
      <c r="V9" s="26">
        <f t="shared" si="0"/>
        <v>1561</v>
      </c>
      <c r="W9" s="19">
        <f t="shared" si="1"/>
        <v>1561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55</v>
      </c>
      <c r="H10" s="19">
        <v>54</v>
      </c>
      <c r="I10" s="23">
        <v>49</v>
      </c>
      <c r="J10" s="19">
        <v>102</v>
      </c>
      <c r="K10" s="23">
        <v>102</v>
      </c>
      <c r="L10" s="19">
        <v>54</v>
      </c>
      <c r="M10" s="23">
        <v>59</v>
      </c>
      <c r="N10" s="19">
        <v>87</v>
      </c>
      <c r="O10" s="23">
        <v>38</v>
      </c>
      <c r="P10" s="19">
        <v>138</v>
      </c>
      <c r="Q10" s="23">
        <v>72</v>
      </c>
      <c r="R10" s="19">
        <v>59</v>
      </c>
      <c r="S10" s="24">
        <v>597</v>
      </c>
      <c r="T10" s="25">
        <v>272</v>
      </c>
      <c r="U10" s="19">
        <v>869</v>
      </c>
      <c r="V10" s="26">
        <f t="shared" si="0"/>
        <v>869</v>
      </c>
      <c r="W10" s="19">
        <f t="shared" si="1"/>
        <v>869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34</v>
      </c>
      <c r="D11" s="20">
        <v>29</v>
      </c>
      <c r="E11" s="21">
        <v>2982</v>
      </c>
      <c r="F11" s="21">
        <v>585</v>
      </c>
      <c r="G11" s="23">
        <v>70</v>
      </c>
      <c r="H11" s="19">
        <v>1</v>
      </c>
      <c r="I11" s="23">
        <v>5</v>
      </c>
      <c r="J11" s="19">
        <v>14</v>
      </c>
      <c r="K11" s="23">
        <v>15</v>
      </c>
      <c r="L11" s="19">
        <v>9</v>
      </c>
      <c r="M11" s="23">
        <v>1</v>
      </c>
      <c r="N11" s="19">
        <v>3</v>
      </c>
      <c r="O11" s="23">
        <v>32</v>
      </c>
      <c r="P11" s="19">
        <v>906</v>
      </c>
      <c r="Q11" s="23">
        <v>1645</v>
      </c>
      <c r="R11" s="19">
        <v>1630</v>
      </c>
      <c r="S11" s="24">
        <v>2188</v>
      </c>
      <c r="T11" s="25">
        <v>2143</v>
      </c>
      <c r="U11" s="19">
        <v>4331</v>
      </c>
      <c r="V11" s="26">
        <f t="shared" si="0"/>
        <v>4331</v>
      </c>
      <c r="W11" s="19">
        <f t="shared" si="1"/>
        <v>4331</v>
      </c>
      <c r="AB11" s="3"/>
      <c r="AC11" s="3"/>
    </row>
    <row r="12" spans="1:32" x14ac:dyDescent="0.3">
      <c r="A12" s="19"/>
      <c r="B12" s="19" t="s">
        <v>12</v>
      </c>
      <c r="C12" s="20">
        <v>28</v>
      </c>
      <c r="D12" s="20">
        <v>28</v>
      </c>
      <c r="E12" s="21">
        <v>3627</v>
      </c>
      <c r="F12" s="21">
        <v>713</v>
      </c>
      <c r="G12" s="23">
        <v>56</v>
      </c>
      <c r="H12" s="19">
        <v>8</v>
      </c>
      <c r="I12" s="23">
        <v>4</v>
      </c>
      <c r="J12" s="19">
        <v>6</v>
      </c>
      <c r="K12" s="23">
        <v>2</v>
      </c>
      <c r="L12" s="19">
        <v>3</v>
      </c>
      <c r="M12" s="34">
        <v>2</v>
      </c>
      <c r="N12" s="23">
        <v>14</v>
      </c>
      <c r="O12" s="19">
        <v>56</v>
      </c>
      <c r="P12" s="23">
        <v>604</v>
      </c>
      <c r="Q12" s="19">
        <v>2110</v>
      </c>
      <c r="R12" s="23">
        <v>1525</v>
      </c>
      <c r="S12" s="19">
        <v>2253</v>
      </c>
      <c r="T12" s="24">
        <v>2137</v>
      </c>
      <c r="U12" s="25">
        <v>4390</v>
      </c>
      <c r="V12" s="26">
        <f t="shared" si="0"/>
        <v>4390</v>
      </c>
      <c r="W12" s="19">
        <f t="shared" si="1"/>
        <v>4390</v>
      </c>
      <c r="AB12" s="3"/>
      <c r="AC12" s="3"/>
    </row>
    <row r="13" spans="1:32" x14ac:dyDescent="0.3">
      <c r="A13" s="19"/>
      <c r="B13" s="19" t="s">
        <v>13</v>
      </c>
      <c r="C13" s="20">
        <v>23</v>
      </c>
      <c r="D13" s="20">
        <v>22</v>
      </c>
      <c r="E13" s="21">
        <v>4851</v>
      </c>
      <c r="F13" s="22">
        <v>677</v>
      </c>
      <c r="G13" s="23">
        <v>175</v>
      </c>
      <c r="H13" s="19">
        <v>65</v>
      </c>
      <c r="I13" s="23">
        <v>15</v>
      </c>
      <c r="J13" s="19">
        <v>37</v>
      </c>
      <c r="K13" s="23">
        <v>18</v>
      </c>
      <c r="L13" s="19">
        <v>10</v>
      </c>
      <c r="M13" s="23">
        <v>2</v>
      </c>
      <c r="N13" s="19">
        <v>5</v>
      </c>
      <c r="O13" s="23">
        <v>37</v>
      </c>
      <c r="P13" s="19">
        <v>959</v>
      </c>
      <c r="Q13" s="23">
        <v>1168</v>
      </c>
      <c r="R13" s="19">
        <v>1133</v>
      </c>
      <c r="S13" s="24">
        <v>1909</v>
      </c>
      <c r="T13" s="25">
        <v>1715</v>
      </c>
      <c r="U13" s="19">
        <v>3624</v>
      </c>
      <c r="V13" s="26">
        <f t="shared" si="0"/>
        <v>3624</v>
      </c>
      <c r="W13" s="19">
        <f t="shared" si="1"/>
        <v>3624</v>
      </c>
      <c r="AB13" s="3"/>
      <c r="AC13" s="3"/>
    </row>
    <row r="14" spans="1:32" x14ac:dyDescent="0.3">
      <c r="A14" s="19"/>
      <c r="B14" s="19" t="s">
        <v>14</v>
      </c>
      <c r="C14" s="20">
        <v>17</v>
      </c>
      <c r="D14" s="20">
        <v>15</v>
      </c>
      <c r="E14" s="21">
        <v>3209</v>
      </c>
      <c r="F14" s="21">
        <v>546</v>
      </c>
      <c r="G14" s="23">
        <v>209</v>
      </c>
      <c r="H14" s="19">
        <v>45</v>
      </c>
      <c r="I14" s="23">
        <v>24</v>
      </c>
      <c r="J14" s="19">
        <v>54</v>
      </c>
      <c r="K14" s="23">
        <v>44</v>
      </c>
      <c r="L14" s="19">
        <v>17</v>
      </c>
      <c r="M14" s="23">
        <v>15</v>
      </c>
      <c r="N14" s="19">
        <v>31</v>
      </c>
      <c r="O14" s="23">
        <v>22</v>
      </c>
      <c r="P14" s="19">
        <v>138</v>
      </c>
      <c r="Q14" s="23">
        <v>241</v>
      </c>
      <c r="R14" s="19">
        <v>430</v>
      </c>
      <c r="S14" s="24">
        <v>777</v>
      </c>
      <c r="T14" s="25">
        <v>493</v>
      </c>
      <c r="U14" s="27">
        <v>1270</v>
      </c>
      <c r="V14" s="26">
        <f t="shared" si="0"/>
        <v>1270</v>
      </c>
      <c r="W14" s="19">
        <f t="shared" si="1"/>
        <v>1270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>
        <f t="shared" si="0"/>
        <v>0</v>
      </c>
      <c r="W15" s="19">
        <f t="shared" si="1"/>
        <v>0</v>
      </c>
    </row>
    <row r="16" spans="1:32" x14ac:dyDescent="0.3">
      <c r="A16" s="19" t="s">
        <v>15</v>
      </c>
      <c r="B16" s="19" t="s">
        <v>15</v>
      </c>
      <c r="C16" s="20">
        <v>15</v>
      </c>
      <c r="D16" s="20">
        <v>15</v>
      </c>
      <c r="E16" s="21">
        <v>5219</v>
      </c>
      <c r="F16" s="21">
        <v>809</v>
      </c>
      <c r="G16" s="23">
        <v>147</v>
      </c>
      <c r="H16" s="19">
        <v>58</v>
      </c>
      <c r="I16" s="23">
        <v>21</v>
      </c>
      <c r="J16" s="19">
        <v>6</v>
      </c>
      <c r="K16" s="23">
        <v>3</v>
      </c>
      <c r="L16" s="19">
        <v>4</v>
      </c>
      <c r="M16" s="23" t="s">
        <v>53</v>
      </c>
      <c r="N16" s="19">
        <v>11</v>
      </c>
      <c r="O16" s="23">
        <v>88</v>
      </c>
      <c r="P16" s="19">
        <v>515</v>
      </c>
      <c r="Q16" s="23">
        <v>2134</v>
      </c>
      <c r="R16" s="19">
        <v>2368</v>
      </c>
      <c r="S16" s="24">
        <v>2584</v>
      </c>
      <c r="T16" s="25">
        <v>2771</v>
      </c>
      <c r="U16" s="27">
        <v>5355</v>
      </c>
      <c r="V16" s="26">
        <f t="shared" si="0"/>
        <v>5355</v>
      </c>
      <c r="W16" s="19">
        <f t="shared" si="1"/>
        <v>5355</v>
      </c>
    </row>
    <row r="17" spans="1:23" x14ac:dyDescent="0.3">
      <c r="A17" s="19"/>
      <c r="B17" s="19" t="s">
        <v>16</v>
      </c>
      <c r="C17" s="20">
        <v>17</v>
      </c>
      <c r="D17" s="20">
        <v>12</v>
      </c>
      <c r="E17" s="21">
        <v>7676</v>
      </c>
      <c r="F17" s="21">
        <v>196</v>
      </c>
      <c r="G17" s="23">
        <v>29</v>
      </c>
      <c r="H17" s="19">
        <v>1</v>
      </c>
      <c r="I17" s="23">
        <v>1</v>
      </c>
      <c r="J17" s="19" t="s">
        <v>53</v>
      </c>
      <c r="K17" s="23" t="s">
        <v>53</v>
      </c>
      <c r="L17" s="19" t="s">
        <v>53</v>
      </c>
      <c r="M17" s="23" t="s">
        <v>53</v>
      </c>
      <c r="N17" s="19">
        <v>1</v>
      </c>
      <c r="O17" s="23">
        <v>1</v>
      </c>
      <c r="P17" s="19">
        <v>29</v>
      </c>
      <c r="Q17" s="23">
        <v>224</v>
      </c>
      <c r="R17" s="19">
        <v>414</v>
      </c>
      <c r="S17" s="24">
        <v>390</v>
      </c>
      <c r="T17" s="25">
        <v>310</v>
      </c>
      <c r="U17" s="27">
        <v>700</v>
      </c>
      <c r="V17" s="26">
        <f t="shared" si="0"/>
        <v>700</v>
      </c>
      <c r="W17" s="19">
        <f t="shared" si="1"/>
        <v>700</v>
      </c>
    </row>
    <row r="18" spans="1:23" x14ac:dyDescent="0.3">
      <c r="A18" s="19"/>
      <c r="B18" s="19" t="s">
        <v>17</v>
      </c>
      <c r="C18" s="20">
        <v>9</v>
      </c>
      <c r="D18" s="20">
        <v>6</v>
      </c>
      <c r="E18" s="21">
        <v>3331</v>
      </c>
      <c r="F18" s="21">
        <v>53</v>
      </c>
      <c r="G18" s="23" t="s">
        <v>53</v>
      </c>
      <c r="H18" s="19" t="s">
        <v>53</v>
      </c>
      <c r="I18" s="23">
        <v>1</v>
      </c>
      <c r="J18" s="19" t="s">
        <v>53</v>
      </c>
      <c r="K18" s="23">
        <v>41</v>
      </c>
      <c r="L18" s="19">
        <v>79</v>
      </c>
      <c r="M18" s="23">
        <v>11</v>
      </c>
      <c r="N18" s="19">
        <v>9</v>
      </c>
      <c r="O18" s="23">
        <v>2</v>
      </c>
      <c r="P18" s="19">
        <v>5</v>
      </c>
      <c r="Q18" s="23">
        <v>12</v>
      </c>
      <c r="R18" s="19">
        <v>3</v>
      </c>
      <c r="S18" s="24">
        <v>89</v>
      </c>
      <c r="T18" s="25">
        <v>74</v>
      </c>
      <c r="U18" s="27">
        <v>163</v>
      </c>
      <c r="V18" s="26">
        <f t="shared" si="0"/>
        <v>163</v>
      </c>
      <c r="W18" s="19">
        <f t="shared" si="1"/>
        <v>163</v>
      </c>
    </row>
    <row r="19" spans="1:23" x14ac:dyDescent="0.3">
      <c r="A19" s="19"/>
      <c r="B19" s="19" t="s">
        <v>18</v>
      </c>
      <c r="C19" s="20">
        <v>5</v>
      </c>
      <c r="D19" s="20">
        <v>3</v>
      </c>
      <c r="E19" s="21">
        <v>1319</v>
      </c>
      <c r="F19" s="21">
        <v>11</v>
      </c>
      <c r="G19" s="23" t="s">
        <v>53</v>
      </c>
      <c r="H19" s="19" t="s">
        <v>53</v>
      </c>
      <c r="I19" s="23" t="s">
        <v>53</v>
      </c>
      <c r="J19" s="19" t="s">
        <v>53</v>
      </c>
      <c r="K19" s="23">
        <v>4</v>
      </c>
      <c r="L19" s="19">
        <v>9</v>
      </c>
      <c r="M19" s="23">
        <v>6</v>
      </c>
      <c r="N19" s="19">
        <v>1</v>
      </c>
      <c r="O19" s="23" t="s">
        <v>53</v>
      </c>
      <c r="P19" s="19" t="s">
        <v>53</v>
      </c>
      <c r="Q19" s="23">
        <v>6</v>
      </c>
      <c r="R19" s="19">
        <v>5</v>
      </c>
      <c r="S19" s="24">
        <v>16</v>
      </c>
      <c r="T19" s="25">
        <v>15</v>
      </c>
      <c r="U19" s="27">
        <v>31</v>
      </c>
      <c r="V19" s="26">
        <v>31</v>
      </c>
      <c r="W19" s="19">
        <f t="shared" si="1"/>
        <v>31</v>
      </c>
    </row>
    <row r="20" spans="1:23" x14ac:dyDescent="0.3">
      <c r="A20" s="19"/>
      <c r="B20" s="19" t="s">
        <v>19</v>
      </c>
      <c r="C20" s="20">
        <v>17</v>
      </c>
      <c r="D20" s="20">
        <v>13</v>
      </c>
      <c r="E20" s="22">
        <v>3537</v>
      </c>
      <c r="F20" s="21">
        <v>130</v>
      </c>
      <c r="G20" s="23">
        <v>24</v>
      </c>
      <c r="H20" s="19">
        <v>3</v>
      </c>
      <c r="I20" s="23" t="s">
        <v>53</v>
      </c>
      <c r="J20" s="19">
        <v>2</v>
      </c>
      <c r="K20" s="23">
        <v>4</v>
      </c>
      <c r="L20" s="19">
        <v>51</v>
      </c>
      <c r="M20" s="23">
        <v>9</v>
      </c>
      <c r="N20" s="19" t="s">
        <v>53</v>
      </c>
      <c r="O20" s="23">
        <v>3</v>
      </c>
      <c r="P20" s="19">
        <v>18</v>
      </c>
      <c r="Q20" s="23">
        <v>322</v>
      </c>
      <c r="R20" s="19">
        <v>420</v>
      </c>
      <c r="S20" s="24">
        <v>451</v>
      </c>
      <c r="T20" s="25">
        <v>405</v>
      </c>
      <c r="U20" s="27">
        <v>856</v>
      </c>
      <c r="V20" s="26">
        <f t="shared" si="0"/>
        <v>856</v>
      </c>
      <c r="W20" s="19">
        <f t="shared" si="1"/>
        <v>856</v>
      </c>
    </row>
    <row r="21" spans="1:23" x14ac:dyDescent="0.3">
      <c r="A21" s="19"/>
      <c r="B21" s="19" t="s">
        <v>20</v>
      </c>
      <c r="C21" s="20">
        <v>10</v>
      </c>
      <c r="D21" s="20">
        <v>10</v>
      </c>
      <c r="E21" s="22">
        <v>4223</v>
      </c>
      <c r="F21" s="21">
        <v>425</v>
      </c>
      <c r="G21" s="23">
        <v>108</v>
      </c>
      <c r="H21" s="19">
        <v>5</v>
      </c>
      <c r="I21" s="23" t="s">
        <v>53</v>
      </c>
      <c r="J21" s="19">
        <v>2</v>
      </c>
      <c r="K21" s="23" t="s">
        <v>53</v>
      </c>
      <c r="L21" s="19" t="s">
        <v>53</v>
      </c>
      <c r="M21" s="23">
        <v>1</v>
      </c>
      <c r="N21" s="19" t="s">
        <v>53</v>
      </c>
      <c r="O21" s="23" t="s">
        <v>53</v>
      </c>
      <c r="P21" s="19">
        <v>256</v>
      </c>
      <c r="Q21" s="23">
        <v>1146</v>
      </c>
      <c r="R21" s="19">
        <v>643</v>
      </c>
      <c r="S21" s="24">
        <v>1118</v>
      </c>
      <c r="T21" s="25">
        <v>1043</v>
      </c>
      <c r="U21" s="27">
        <v>2161</v>
      </c>
      <c r="V21" s="26">
        <f t="shared" si="0"/>
        <v>2161</v>
      </c>
      <c r="W21" s="19">
        <f t="shared" si="1"/>
        <v>2161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3892</v>
      </c>
      <c r="F22" s="21">
        <v>1086</v>
      </c>
      <c r="G22" s="23">
        <v>101</v>
      </c>
      <c r="H22" s="19">
        <v>7</v>
      </c>
      <c r="I22" s="23" t="s">
        <v>53</v>
      </c>
      <c r="J22" s="19">
        <v>1</v>
      </c>
      <c r="K22" s="23">
        <v>4</v>
      </c>
      <c r="L22" s="19">
        <v>2</v>
      </c>
      <c r="M22" s="23">
        <v>1</v>
      </c>
      <c r="N22" s="19">
        <v>4</v>
      </c>
      <c r="O22" s="23">
        <v>42</v>
      </c>
      <c r="P22" s="19">
        <v>1994</v>
      </c>
      <c r="Q22" s="23">
        <v>3597</v>
      </c>
      <c r="R22" s="19">
        <v>1642</v>
      </c>
      <c r="S22" s="24">
        <v>3612</v>
      </c>
      <c r="T22" s="25">
        <v>3783</v>
      </c>
      <c r="U22" s="27">
        <v>7395</v>
      </c>
      <c r="V22" s="26">
        <f t="shared" si="0"/>
        <v>7395</v>
      </c>
      <c r="W22" s="19">
        <f t="shared" si="1"/>
        <v>7395</v>
      </c>
    </row>
    <row r="23" spans="1:23" x14ac:dyDescent="0.3">
      <c r="A23" s="19"/>
      <c r="B23" s="19" t="s">
        <v>22</v>
      </c>
      <c r="C23" s="20">
        <v>11</v>
      </c>
      <c r="D23" s="20">
        <v>11</v>
      </c>
      <c r="E23" s="22">
        <v>3248</v>
      </c>
      <c r="F23" s="21">
        <v>489</v>
      </c>
      <c r="G23" s="23">
        <v>1</v>
      </c>
      <c r="H23" s="19" t="s">
        <v>53</v>
      </c>
      <c r="I23" s="23">
        <v>2</v>
      </c>
      <c r="J23" s="19">
        <v>2</v>
      </c>
      <c r="K23" s="23">
        <v>1</v>
      </c>
      <c r="L23" s="19">
        <v>1</v>
      </c>
      <c r="M23" s="23" t="s">
        <v>53</v>
      </c>
      <c r="N23" s="19">
        <v>1</v>
      </c>
      <c r="O23" s="23">
        <v>2</v>
      </c>
      <c r="P23" s="19">
        <v>476</v>
      </c>
      <c r="Q23" s="23">
        <v>2204</v>
      </c>
      <c r="R23" s="19">
        <v>1261</v>
      </c>
      <c r="S23" s="24">
        <v>2034</v>
      </c>
      <c r="T23" s="25">
        <v>1917</v>
      </c>
      <c r="U23" s="27">
        <v>3951</v>
      </c>
      <c r="V23" s="26">
        <f t="shared" si="0"/>
        <v>3951</v>
      </c>
      <c r="W23" s="19">
        <f t="shared" si="1"/>
        <v>3951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>
        <f t="shared" si="1"/>
        <v>0</v>
      </c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6813</v>
      </c>
      <c r="F25" s="21">
        <v>2472</v>
      </c>
      <c r="G25" s="23">
        <v>751</v>
      </c>
      <c r="H25" s="19">
        <v>170</v>
      </c>
      <c r="I25" s="23">
        <v>253</v>
      </c>
      <c r="J25" s="28">
        <v>906</v>
      </c>
      <c r="K25" s="23">
        <v>700</v>
      </c>
      <c r="L25" s="19">
        <v>98</v>
      </c>
      <c r="M25" s="23">
        <v>57</v>
      </c>
      <c r="N25" s="19">
        <v>72</v>
      </c>
      <c r="O25" s="23">
        <v>471</v>
      </c>
      <c r="P25" s="19">
        <v>4217</v>
      </c>
      <c r="Q25" s="23">
        <v>5168</v>
      </c>
      <c r="R25" s="19">
        <v>4747</v>
      </c>
      <c r="S25" s="24">
        <v>8937</v>
      </c>
      <c r="T25" s="25">
        <v>8673</v>
      </c>
      <c r="U25" s="27">
        <v>17610</v>
      </c>
      <c r="V25" s="26">
        <f t="shared" si="0"/>
        <v>17610</v>
      </c>
      <c r="W25" s="19">
        <f t="shared" si="1"/>
        <v>17610</v>
      </c>
    </row>
    <row r="26" spans="1:23" x14ac:dyDescent="0.3">
      <c r="A26" s="19"/>
      <c r="B26" s="19" t="s">
        <v>24</v>
      </c>
      <c r="C26" s="20">
        <v>26</v>
      </c>
      <c r="D26" s="20">
        <v>26</v>
      </c>
      <c r="E26" s="22">
        <v>7959</v>
      </c>
      <c r="F26" s="21">
        <v>3958</v>
      </c>
      <c r="G26" s="29">
        <v>899</v>
      </c>
      <c r="H26" s="19">
        <v>715</v>
      </c>
      <c r="I26" s="23">
        <v>528</v>
      </c>
      <c r="J26" s="19">
        <v>1237</v>
      </c>
      <c r="K26" s="29">
        <v>1634</v>
      </c>
      <c r="L26" s="19">
        <v>698</v>
      </c>
      <c r="M26" s="23">
        <v>202</v>
      </c>
      <c r="N26" s="19">
        <v>88</v>
      </c>
      <c r="O26" s="23">
        <v>86</v>
      </c>
      <c r="P26" s="19">
        <v>2223</v>
      </c>
      <c r="Q26" s="23">
        <v>5852</v>
      </c>
      <c r="R26" s="19">
        <v>4411</v>
      </c>
      <c r="S26" s="24">
        <v>9659</v>
      </c>
      <c r="T26" s="25">
        <v>8914</v>
      </c>
      <c r="U26" s="27">
        <v>18573</v>
      </c>
      <c r="V26" s="26">
        <f t="shared" si="0"/>
        <v>18573</v>
      </c>
      <c r="W26" s="19">
        <f t="shared" si="1"/>
        <v>18573</v>
      </c>
    </row>
    <row r="27" spans="1:23" x14ac:dyDescent="0.3">
      <c r="A27" s="19"/>
      <c r="B27" s="19" t="s">
        <v>25</v>
      </c>
      <c r="C27" s="20">
        <v>15</v>
      </c>
      <c r="D27" s="20">
        <v>15</v>
      </c>
      <c r="E27" s="22">
        <v>4403</v>
      </c>
      <c r="F27" s="21">
        <v>1536</v>
      </c>
      <c r="G27" s="23">
        <v>140</v>
      </c>
      <c r="H27" s="19">
        <v>47</v>
      </c>
      <c r="I27" s="23">
        <v>42</v>
      </c>
      <c r="J27" s="19">
        <v>360</v>
      </c>
      <c r="K27" s="30">
        <v>178</v>
      </c>
      <c r="L27" s="19">
        <v>33</v>
      </c>
      <c r="M27" s="23">
        <v>41</v>
      </c>
      <c r="N27" s="19">
        <v>357</v>
      </c>
      <c r="O27" s="23">
        <v>1860</v>
      </c>
      <c r="P27" s="19">
        <v>3546</v>
      </c>
      <c r="Q27" s="23">
        <v>3254</v>
      </c>
      <c r="R27" s="19">
        <v>1527</v>
      </c>
      <c r="S27" s="24">
        <v>5957</v>
      </c>
      <c r="T27" s="25">
        <v>5428</v>
      </c>
      <c r="U27" s="27">
        <v>11385</v>
      </c>
      <c r="V27" s="26">
        <f t="shared" si="0"/>
        <v>11385</v>
      </c>
      <c r="W27" s="19">
        <f t="shared" si="1"/>
        <v>11385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4708</v>
      </c>
      <c r="F28" s="21">
        <v>1536</v>
      </c>
      <c r="G28" s="23">
        <v>547</v>
      </c>
      <c r="H28" s="19">
        <v>106</v>
      </c>
      <c r="I28" s="23">
        <v>169</v>
      </c>
      <c r="J28" s="19">
        <v>614</v>
      </c>
      <c r="K28" s="23">
        <v>411</v>
      </c>
      <c r="L28" s="19">
        <v>94</v>
      </c>
      <c r="M28" s="23">
        <v>83</v>
      </c>
      <c r="N28" s="19">
        <v>279</v>
      </c>
      <c r="O28" s="23">
        <v>285</v>
      </c>
      <c r="P28" s="19">
        <v>982</v>
      </c>
      <c r="Q28" s="23">
        <v>1664</v>
      </c>
      <c r="R28" s="19">
        <v>3063</v>
      </c>
      <c r="S28" s="24">
        <v>4517</v>
      </c>
      <c r="T28" s="25">
        <v>3780</v>
      </c>
      <c r="U28" s="27">
        <v>8297</v>
      </c>
      <c r="V28" s="26">
        <f t="shared" si="0"/>
        <v>8297</v>
      </c>
      <c r="W28" s="19">
        <f t="shared" si="1"/>
        <v>8297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>
        <f t="shared" si="1"/>
        <v>0</v>
      </c>
    </row>
    <row r="30" spans="1:23" x14ac:dyDescent="0.3">
      <c r="A30" s="19" t="s">
        <v>27</v>
      </c>
      <c r="B30" s="19" t="s">
        <v>27</v>
      </c>
      <c r="C30" s="20">
        <v>15</v>
      </c>
      <c r="D30" s="20">
        <v>14</v>
      </c>
      <c r="E30" s="21">
        <v>1234</v>
      </c>
      <c r="F30" s="21">
        <v>115</v>
      </c>
      <c r="G30" s="23">
        <v>97</v>
      </c>
      <c r="H30" s="19">
        <v>25</v>
      </c>
      <c r="I30" s="23">
        <v>74</v>
      </c>
      <c r="J30" s="19">
        <v>36</v>
      </c>
      <c r="K30" s="23">
        <v>46</v>
      </c>
      <c r="L30" s="19">
        <v>26</v>
      </c>
      <c r="M30" s="23">
        <v>26</v>
      </c>
      <c r="N30" s="19">
        <v>24</v>
      </c>
      <c r="O30" s="23">
        <v>7</v>
      </c>
      <c r="P30" s="19">
        <v>16</v>
      </c>
      <c r="Q30" s="23">
        <v>55</v>
      </c>
      <c r="R30" s="19">
        <v>273</v>
      </c>
      <c r="S30" s="24">
        <v>358</v>
      </c>
      <c r="T30" s="25">
        <v>347</v>
      </c>
      <c r="U30" s="27">
        <v>705</v>
      </c>
      <c r="V30" s="26">
        <f t="shared" si="0"/>
        <v>705</v>
      </c>
      <c r="W30" s="19">
        <f t="shared" si="1"/>
        <v>705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2625</v>
      </c>
      <c r="F31" s="21">
        <v>700</v>
      </c>
      <c r="G31" s="23">
        <v>111</v>
      </c>
      <c r="H31" s="19">
        <v>15</v>
      </c>
      <c r="I31" s="23">
        <v>25</v>
      </c>
      <c r="J31" s="19">
        <v>77</v>
      </c>
      <c r="K31" s="29">
        <v>92</v>
      </c>
      <c r="L31" s="28">
        <v>15</v>
      </c>
      <c r="M31" s="23">
        <v>1</v>
      </c>
      <c r="N31" s="19">
        <v>4</v>
      </c>
      <c r="O31" s="23">
        <v>9</v>
      </c>
      <c r="P31" s="19">
        <v>383</v>
      </c>
      <c r="Q31" s="23">
        <v>1776</v>
      </c>
      <c r="R31" s="19">
        <v>3174</v>
      </c>
      <c r="S31" s="24">
        <v>3066</v>
      </c>
      <c r="T31" s="25">
        <v>2616</v>
      </c>
      <c r="U31" s="27">
        <v>5682</v>
      </c>
      <c r="V31" s="26">
        <f t="shared" si="0"/>
        <v>5682</v>
      </c>
      <c r="W31" s="19">
        <f t="shared" si="1"/>
        <v>5682</v>
      </c>
    </row>
    <row r="32" spans="1:23" x14ac:dyDescent="0.3">
      <c r="A32" s="19"/>
      <c r="B32" s="19" t="s">
        <v>29</v>
      </c>
      <c r="C32" s="20">
        <v>13</v>
      </c>
      <c r="D32" s="20">
        <v>13</v>
      </c>
      <c r="E32" s="22">
        <v>6318</v>
      </c>
      <c r="F32" s="21">
        <v>1080</v>
      </c>
      <c r="G32" s="23">
        <v>279</v>
      </c>
      <c r="H32" s="19">
        <v>118</v>
      </c>
      <c r="I32" s="23">
        <v>175</v>
      </c>
      <c r="J32" s="28">
        <v>335</v>
      </c>
      <c r="K32" s="23">
        <v>190</v>
      </c>
      <c r="L32" s="19">
        <v>9</v>
      </c>
      <c r="M32" s="23">
        <v>3</v>
      </c>
      <c r="N32" s="19">
        <v>9</v>
      </c>
      <c r="O32" s="23">
        <v>11</v>
      </c>
      <c r="P32" s="19">
        <v>576</v>
      </c>
      <c r="Q32" s="23">
        <v>1855</v>
      </c>
      <c r="R32" s="19">
        <v>3646</v>
      </c>
      <c r="S32" s="24">
        <v>3788</v>
      </c>
      <c r="T32" s="25">
        <v>3418</v>
      </c>
      <c r="U32" s="27">
        <v>7206</v>
      </c>
      <c r="V32" s="26">
        <f t="shared" si="0"/>
        <v>7206</v>
      </c>
      <c r="W32" s="19">
        <f t="shared" si="1"/>
        <v>7206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 t="shared" si="1"/>
        <v>0</v>
      </c>
    </row>
    <row r="34" spans="1:27" x14ac:dyDescent="0.3">
      <c r="A34" s="19" t="s">
        <v>47</v>
      </c>
      <c r="B34" s="19"/>
      <c r="C34" s="19">
        <f t="shared" ref="C34:U34" si="2">SUM(C2:C32)</f>
        <v>459</v>
      </c>
      <c r="D34" s="19">
        <f t="shared" si="2"/>
        <v>431</v>
      </c>
      <c r="E34" s="19">
        <f t="shared" si="2"/>
        <v>117997</v>
      </c>
      <c r="F34" s="19">
        <f t="shared" si="2"/>
        <v>19284</v>
      </c>
      <c r="G34" s="19">
        <f t="shared" si="2"/>
        <v>4531</v>
      </c>
      <c r="H34" s="19">
        <f t="shared" si="2"/>
        <v>1825</v>
      </c>
      <c r="I34" s="19">
        <f t="shared" si="2"/>
        <v>1774</v>
      </c>
      <c r="J34" s="19">
        <f t="shared" si="2"/>
        <v>4438</v>
      </c>
      <c r="K34" s="19">
        <f t="shared" si="2"/>
        <v>3975</v>
      </c>
      <c r="L34" s="19">
        <f t="shared" si="2"/>
        <v>1365</v>
      </c>
      <c r="M34" s="19">
        <f t="shared" si="2"/>
        <v>710</v>
      </c>
      <c r="N34" s="19">
        <f t="shared" si="2"/>
        <v>1541</v>
      </c>
      <c r="O34" s="19">
        <f t="shared" si="2"/>
        <v>3365</v>
      </c>
      <c r="P34" s="19">
        <f t="shared" si="2"/>
        <v>18747</v>
      </c>
      <c r="Q34" s="19">
        <f t="shared" si="2"/>
        <v>35628</v>
      </c>
      <c r="R34" s="19">
        <f t="shared" si="2"/>
        <v>34453</v>
      </c>
      <c r="S34" s="19">
        <f t="shared" si="2"/>
        <v>58540</v>
      </c>
      <c r="T34" s="19">
        <f t="shared" si="2"/>
        <v>53812</v>
      </c>
      <c r="U34" s="19">
        <f t="shared" si="2"/>
        <v>112352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51" priority="2">
      <formula>$W2=$U2</formula>
    </cfRule>
  </conditionalFormatting>
  <conditionalFormatting sqref="V2:V33">
    <cfRule type="expression" dxfId="150" priority="3">
      <formula>$V2=U2</formula>
    </cfRule>
  </conditionalFormatting>
  <conditionalFormatting sqref="C34:U34">
    <cfRule type="expression" dxfId="149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207"/>
  <sheetViews>
    <sheetView topLeftCell="A13" workbookViewId="0">
      <selection activeCell="B38" sqref="B38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56" t="s">
        <v>36</v>
      </c>
      <c r="I1" s="16" t="s">
        <v>37</v>
      </c>
      <c r="J1" s="56" t="s">
        <v>38</v>
      </c>
      <c r="K1" s="16" t="s">
        <v>39</v>
      </c>
      <c r="L1" s="56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22</v>
      </c>
      <c r="E2" s="21">
        <v>2775</v>
      </c>
      <c r="F2" s="22">
        <v>259</v>
      </c>
      <c r="G2" s="23">
        <v>151</v>
      </c>
      <c r="H2" s="27">
        <v>94</v>
      </c>
      <c r="I2" s="23">
        <v>89</v>
      </c>
      <c r="J2" s="27">
        <v>70</v>
      </c>
      <c r="K2" s="23">
        <v>32</v>
      </c>
      <c r="L2" s="27">
        <v>37</v>
      </c>
      <c r="M2" s="23">
        <v>100</v>
      </c>
      <c r="N2" s="19">
        <v>42</v>
      </c>
      <c r="O2" s="23">
        <v>15</v>
      </c>
      <c r="P2" s="19">
        <v>8</v>
      </c>
      <c r="Q2" s="23">
        <v>48</v>
      </c>
      <c r="R2" s="19">
        <v>367</v>
      </c>
      <c r="S2" s="24">
        <v>578</v>
      </c>
      <c r="T2" s="25">
        <v>475</v>
      </c>
      <c r="U2" s="19">
        <v>1053</v>
      </c>
      <c r="V2" s="26">
        <f t="shared" ref="V2:V32" si="0">SUM(S2:T2)</f>
        <v>1053</v>
      </c>
      <c r="W2" s="19">
        <f>SUM(G2:R2)</f>
        <v>1053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2217</v>
      </c>
      <c r="F3" s="21">
        <v>124</v>
      </c>
      <c r="G3" s="23">
        <v>93</v>
      </c>
      <c r="H3" s="27">
        <v>56</v>
      </c>
      <c r="I3" s="23">
        <v>74</v>
      </c>
      <c r="J3" s="27">
        <v>31</v>
      </c>
      <c r="K3" s="23">
        <v>25</v>
      </c>
      <c r="L3" s="27">
        <v>4</v>
      </c>
      <c r="M3" s="23">
        <v>45</v>
      </c>
      <c r="N3" s="19">
        <v>39</v>
      </c>
      <c r="O3" s="23">
        <v>13</v>
      </c>
      <c r="P3" s="19">
        <v>2</v>
      </c>
      <c r="Q3" s="23">
        <v>2</v>
      </c>
      <c r="R3" s="19">
        <v>17</v>
      </c>
      <c r="S3" s="24">
        <v>206</v>
      </c>
      <c r="T3" s="25">
        <v>195</v>
      </c>
      <c r="U3" s="19">
        <v>401</v>
      </c>
      <c r="V3" s="26">
        <f t="shared" si="0"/>
        <v>401</v>
      </c>
      <c r="W3" s="19">
        <f t="shared" ref="W3:W33" si="1">SUM(G3:R3)</f>
        <v>401</v>
      </c>
    </row>
    <row r="4" spans="1:32" x14ac:dyDescent="0.3">
      <c r="A4" s="19"/>
      <c r="B4" s="19" t="s">
        <v>4</v>
      </c>
      <c r="C4" s="20">
        <v>22</v>
      </c>
      <c r="D4" s="20">
        <v>21</v>
      </c>
      <c r="E4" s="21">
        <v>4637</v>
      </c>
      <c r="F4" s="21">
        <v>139</v>
      </c>
      <c r="G4" s="23">
        <v>31</v>
      </c>
      <c r="H4" s="27">
        <v>4</v>
      </c>
      <c r="I4" s="23">
        <v>29</v>
      </c>
      <c r="J4" s="27">
        <v>3</v>
      </c>
      <c r="K4" s="23">
        <v>3</v>
      </c>
      <c r="L4" s="27">
        <v>54</v>
      </c>
      <c r="M4" s="23">
        <v>136</v>
      </c>
      <c r="N4" s="19">
        <v>125</v>
      </c>
      <c r="O4" s="23">
        <v>16</v>
      </c>
      <c r="P4" s="19">
        <v>2</v>
      </c>
      <c r="Q4" s="23">
        <v>36</v>
      </c>
      <c r="R4" s="19">
        <v>28</v>
      </c>
      <c r="S4" s="24">
        <v>225</v>
      </c>
      <c r="T4" s="25">
        <v>242</v>
      </c>
      <c r="U4" s="19">
        <v>467</v>
      </c>
      <c r="V4" s="26">
        <f t="shared" si="0"/>
        <v>467</v>
      </c>
      <c r="W4" s="19">
        <f t="shared" si="1"/>
        <v>467</v>
      </c>
    </row>
    <row r="5" spans="1:32" x14ac:dyDescent="0.3">
      <c r="A5" s="19"/>
      <c r="B5" s="19" t="s">
        <v>5</v>
      </c>
      <c r="C5" s="20">
        <v>33</v>
      </c>
      <c r="D5" s="20">
        <v>32</v>
      </c>
      <c r="E5" s="21">
        <v>11324</v>
      </c>
      <c r="F5" s="21">
        <v>1572</v>
      </c>
      <c r="G5" s="23">
        <v>673</v>
      </c>
      <c r="H5" s="27">
        <v>493</v>
      </c>
      <c r="I5" s="23">
        <v>551</v>
      </c>
      <c r="J5" s="27">
        <v>311</v>
      </c>
      <c r="K5" s="23">
        <v>87</v>
      </c>
      <c r="L5" s="27">
        <v>276</v>
      </c>
      <c r="M5" s="23">
        <v>695</v>
      </c>
      <c r="N5" s="19">
        <v>458</v>
      </c>
      <c r="O5" s="23">
        <v>95</v>
      </c>
      <c r="P5" s="19">
        <v>145</v>
      </c>
      <c r="Q5" s="23">
        <v>862</v>
      </c>
      <c r="R5" s="19">
        <v>1677</v>
      </c>
      <c r="S5" s="24">
        <v>3328</v>
      </c>
      <c r="T5" s="25">
        <v>2995</v>
      </c>
      <c r="U5" s="19">
        <v>6323</v>
      </c>
      <c r="V5" s="26">
        <f t="shared" si="0"/>
        <v>6323</v>
      </c>
      <c r="W5" s="19">
        <f t="shared" si="1"/>
        <v>6323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23</v>
      </c>
      <c r="D6" s="20">
        <v>23</v>
      </c>
      <c r="E6" s="20">
        <v>2210</v>
      </c>
      <c r="F6" s="21">
        <v>229</v>
      </c>
      <c r="G6" s="23">
        <v>51</v>
      </c>
      <c r="H6" s="27">
        <v>36</v>
      </c>
      <c r="I6" s="23">
        <v>126</v>
      </c>
      <c r="J6" s="27">
        <v>109</v>
      </c>
      <c r="K6" s="23">
        <v>76</v>
      </c>
      <c r="L6" s="27">
        <v>82</v>
      </c>
      <c r="M6" s="23">
        <v>100</v>
      </c>
      <c r="N6" s="19">
        <v>55</v>
      </c>
      <c r="O6" s="23">
        <v>46</v>
      </c>
      <c r="P6" s="19">
        <v>51</v>
      </c>
      <c r="Q6" s="23">
        <v>239</v>
      </c>
      <c r="R6" s="19">
        <v>339</v>
      </c>
      <c r="S6" s="24">
        <v>761</v>
      </c>
      <c r="T6" s="25">
        <v>549</v>
      </c>
      <c r="U6" s="19">
        <v>1310</v>
      </c>
      <c r="V6" s="26">
        <f t="shared" si="0"/>
        <v>1310</v>
      </c>
      <c r="W6" s="19">
        <f t="shared" si="1"/>
        <v>1310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9</v>
      </c>
      <c r="D7" s="20">
        <v>9</v>
      </c>
      <c r="E7" s="21">
        <v>969</v>
      </c>
      <c r="F7" s="22">
        <v>344</v>
      </c>
      <c r="G7" s="23">
        <v>121</v>
      </c>
      <c r="H7" s="27">
        <v>152</v>
      </c>
      <c r="I7" s="23">
        <v>273</v>
      </c>
      <c r="J7" s="27">
        <v>155</v>
      </c>
      <c r="K7" s="23">
        <v>138</v>
      </c>
      <c r="L7" s="27">
        <v>227</v>
      </c>
      <c r="M7" s="23">
        <v>209</v>
      </c>
      <c r="N7" s="19">
        <v>91</v>
      </c>
      <c r="O7" s="23">
        <v>35</v>
      </c>
      <c r="P7" s="19">
        <v>37</v>
      </c>
      <c r="Q7" s="23">
        <v>249</v>
      </c>
      <c r="R7" s="19">
        <v>366</v>
      </c>
      <c r="S7" s="24">
        <v>1208</v>
      </c>
      <c r="T7" s="25">
        <v>845</v>
      </c>
      <c r="U7" s="19">
        <v>2053</v>
      </c>
      <c r="V7" s="26">
        <f t="shared" si="0"/>
        <v>2053</v>
      </c>
      <c r="W7" s="19">
        <f t="shared" si="1"/>
        <v>2053</v>
      </c>
      <c r="AD7" s="3"/>
      <c r="AE7" s="3"/>
    </row>
    <row r="8" spans="1:32" x14ac:dyDescent="0.3">
      <c r="A8" s="19"/>
      <c r="B8" s="19"/>
      <c r="C8" s="20"/>
      <c r="D8" s="20"/>
      <c r="E8" s="21"/>
      <c r="F8" s="21"/>
      <c r="G8" s="23"/>
      <c r="H8" s="27"/>
      <c r="I8" s="23"/>
      <c r="J8" s="27"/>
      <c r="K8" s="23"/>
      <c r="L8" s="27"/>
      <c r="M8" s="23"/>
      <c r="N8" s="19"/>
      <c r="O8" s="23"/>
      <c r="P8" s="19"/>
      <c r="Q8" s="23"/>
      <c r="R8" s="19"/>
      <c r="S8" s="19"/>
      <c r="T8" s="19"/>
      <c r="U8" s="19"/>
      <c r="V8" s="27"/>
      <c r="W8" s="27"/>
      <c r="AD8" s="3"/>
      <c r="AE8" s="3"/>
    </row>
    <row r="9" spans="1:32" x14ac:dyDescent="0.3">
      <c r="A9" s="19" t="s">
        <v>8</v>
      </c>
      <c r="B9" s="19" t="s">
        <v>9</v>
      </c>
      <c r="C9" s="20">
        <v>54</v>
      </c>
      <c r="D9" s="20">
        <v>51</v>
      </c>
      <c r="E9" s="21">
        <v>3411</v>
      </c>
      <c r="F9" s="22">
        <v>1296</v>
      </c>
      <c r="G9" s="23">
        <v>908</v>
      </c>
      <c r="H9" s="27">
        <v>646</v>
      </c>
      <c r="I9" s="23">
        <v>446</v>
      </c>
      <c r="J9" s="27">
        <v>317</v>
      </c>
      <c r="K9" s="23">
        <v>201</v>
      </c>
      <c r="L9" s="27">
        <v>242</v>
      </c>
      <c r="M9" s="23">
        <v>305</v>
      </c>
      <c r="N9" s="19">
        <v>223</v>
      </c>
      <c r="O9" s="23">
        <v>148</v>
      </c>
      <c r="P9" s="19">
        <v>213</v>
      </c>
      <c r="Q9" s="23">
        <v>897</v>
      </c>
      <c r="R9" s="19">
        <v>2685</v>
      </c>
      <c r="S9" s="24">
        <v>3975</v>
      </c>
      <c r="T9" s="25">
        <v>3256</v>
      </c>
      <c r="U9" s="19">
        <v>7231</v>
      </c>
      <c r="V9" s="26">
        <f t="shared" si="0"/>
        <v>7231</v>
      </c>
      <c r="W9" s="19">
        <f t="shared" si="1"/>
        <v>7231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78</v>
      </c>
      <c r="H10" s="27">
        <v>120</v>
      </c>
      <c r="I10" s="23">
        <v>291</v>
      </c>
      <c r="J10" s="27">
        <v>290</v>
      </c>
      <c r="K10" s="23">
        <v>286</v>
      </c>
      <c r="L10" s="27">
        <v>386</v>
      </c>
      <c r="M10" s="23">
        <v>268</v>
      </c>
      <c r="N10" s="19">
        <v>69</v>
      </c>
      <c r="O10" s="23">
        <v>50</v>
      </c>
      <c r="P10" s="19">
        <v>110</v>
      </c>
      <c r="Q10" s="23">
        <v>210</v>
      </c>
      <c r="R10" s="19">
        <v>144</v>
      </c>
      <c r="S10" s="24">
        <v>1631</v>
      </c>
      <c r="T10" s="25">
        <v>671</v>
      </c>
      <c r="U10" s="19">
        <v>2302</v>
      </c>
      <c r="V10" s="26">
        <f t="shared" si="0"/>
        <v>2302</v>
      </c>
      <c r="W10" s="19">
        <f t="shared" si="1"/>
        <v>2302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29</v>
      </c>
      <c r="E11" s="21">
        <v>2376</v>
      </c>
      <c r="F11" s="21">
        <v>305</v>
      </c>
      <c r="G11" s="23">
        <v>97</v>
      </c>
      <c r="H11" s="27">
        <v>57</v>
      </c>
      <c r="I11" s="23">
        <v>103</v>
      </c>
      <c r="J11" s="27">
        <v>212</v>
      </c>
      <c r="K11" s="23">
        <v>106</v>
      </c>
      <c r="L11" s="27">
        <v>18</v>
      </c>
      <c r="M11" s="23">
        <v>41</v>
      </c>
      <c r="N11" s="19">
        <v>1</v>
      </c>
      <c r="O11" s="23">
        <v>0</v>
      </c>
      <c r="P11" s="19">
        <v>7</v>
      </c>
      <c r="Q11" s="23">
        <v>294</v>
      </c>
      <c r="R11" s="19">
        <v>687</v>
      </c>
      <c r="S11" s="24">
        <v>812</v>
      </c>
      <c r="T11" s="25">
        <v>811</v>
      </c>
      <c r="U11" s="19">
        <v>1623</v>
      </c>
      <c r="V11" s="26">
        <f t="shared" si="0"/>
        <v>1623</v>
      </c>
      <c r="W11" s="19">
        <f t="shared" si="1"/>
        <v>1623</v>
      </c>
      <c r="AB11" s="3"/>
      <c r="AC11" s="3"/>
    </row>
    <row r="12" spans="1:32" x14ac:dyDescent="0.3">
      <c r="A12" s="19"/>
      <c r="B12" s="19" t="s">
        <v>12</v>
      </c>
      <c r="C12" s="20">
        <v>28</v>
      </c>
      <c r="D12" s="20">
        <v>23</v>
      </c>
      <c r="E12" s="21">
        <v>1885</v>
      </c>
      <c r="F12" s="21">
        <v>107</v>
      </c>
      <c r="G12" s="23">
        <v>19</v>
      </c>
      <c r="H12" s="27">
        <v>9</v>
      </c>
      <c r="I12" s="23">
        <v>5</v>
      </c>
      <c r="J12" s="27">
        <v>15</v>
      </c>
      <c r="K12" s="23">
        <v>10</v>
      </c>
      <c r="L12" s="27">
        <v>9</v>
      </c>
      <c r="M12" s="23">
        <v>60</v>
      </c>
      <c r="N12" s="19">
        <v>68</v>
      </c>
      <c r="O12" s="23">
        <v>12</v>
      </c>
      <c r="P12" s="19">
        <v>10</v>
      </c>
      <c r="Q12" s="23">
        <v>78</v>
      </c>
      <c r="R12" s="19">
        <v>223</v>
      </c>
      <c r="S12" s="24">
        <v>261</v>
      </c>
      <c r="T12" s="25">
        <v>257</v>
      </c>
      <c r="U12" s="19">
        <v>518</v>
      </c>
      <c r="V12" s="26">
        <f t="shared" si="0"/>
        <v>518</v>
      </c>
      <c r="W12" s="19">
        <f t="shared" si="1"/>
        <v>518</v>
      </c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3761</v>
      </c>
      <c r="F13" s="22">
        <v>381</v>
      </c>
      <c r="G13" s="23">
        <v>229</v>
      </c>
      <c r="H13" s="27">
        <v>60</v>
      </c>
      <c r="I13" s="23">
        <v>38</v>
      </c>
      <c r="J13" s="27">
        <v>168</v>
      </c>
      <c r="K13" s="23">
        <v>40</v>
      </c>
      <c r="L13" s="27">
        <v>35</v>
      </c>
      <c r="M13" s="23">
        <v>34</v>
      </c>
      <c r="N13" s="19">
        <v>43</v>
      </c>
      <c r="O13" s="23">
        <v>22</v>
      </c>
      <c r="P13" s="19">
        <v>151</v>
      </c>
      <c r="Q13" s="23">
        <v>417</v>
      </c>
      <c r="R13" s="19">
        <v>580</v>
      </c>
      <c r="S13" s="24">
        <v>984</v>
      </c>
      <c r="T13" s="25">
        <v>833</v>
      </c>
      <c r="U13" s="19">
        <v>1817</v>
      </c>
      <c r="V13" s="26">
        <f t="shared" si="0"/>
        <v>1817</v>
      </c>
      <c r="W13" s="19">
        <f t="shared" si="1"/>
        <v>1817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1955</v>
      </c>
      <c r="F14" s="21">
        <v>897</v>
      </c>
      <c r="G14" s="23">
        <v>476</v>
      </c>
      <c r="H14" s="27">
        <v>176</v>
      </c>
      <c r="I14" s="23">
        <v>205</v>
      </c>
      <c r="J14" s="27">
        <v>72</v>
      </c>
      <c r="K14" s="23">
        <v>108</v>
      </c>
      <c r="L14" s="27">
        <v>95</v>
      </c>
      <c r="M14" s="23">
        <v>80</v>
      </c>
      <c r="N14" s="19">
        <v>79</v>
      </c>
      <c r="O14" s="23">
        <v>71</v>
      </c>
      <c r="P14" s="19">
        <v>284</v>
      </c>
      <c r="Q14" s="23">
        <v>1392</v>
      </c>
      <c r="R14" s="19">
        <v>982</v>
      </c>
      <c r="S14" s="24">
        <v>2306</v>
      </c>
      <c r="T14" s="25">
        <v>1714</v>
      </c>
      <c r="U14" s="19">
        <v>4020</v>
      </c>
      <c r="V14" s="26">
        <f t="shared" si="0"/>
        <v>4020</v>
      </c>
      <c r="W14" s="19">
        <f t="shared" si="1"/>
        <v>4020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27"/>
      <c r="I15" s="23"/>
      <c r="J15" s="27"/>
      <c r="K15" s="23"/>
      <c r="L15" s="27"/>
      <c r="M15" s="23"/>
      <c r="N15" s="19"/>
      <c r="O15" s="23"/>
      <c r="P15" s="19"/>
      <c r="Q15" s="23"/>
      <c r="R15" s="19"/>
      <c r="S15" s="19"/>
      <c r="T15" s="19"/>
      <c r="U15" s="19"/>
      <c r="V15" s="27"/>
      <c r="W15" s="27"/>
    </row>
    <row r="16" spans="1:32" x14ac:dyDescent="0.3">
      <c r="A16" s="19" t="s">
        <v>15</v>
      </c>
      <c r="B16" s="19" t="s">
        <v>15</v>
      </c>
      <c r="C16" s="20">
        <v>16</v>
      </c>
      <c r="D16" s="20">
        <v>15</v>
      </c>
      <c r="E16" s="21">
        <v>6672</v>
      </c>
      <c r="F16" s="21">
        <v>250</v>
      </c>
      <c r="G16" s="23">
        <v>72</v>
      </c>
      <c r="H16" s="27">
        <v>34</v>
      </c>
      <c r="I16" s="23">
        <v>46</v>
      </c>
      <c r="J16" s="27">
        <v>260</v>
      </c>
      <c r="K16" s="23">
        <v>37</v>
      </c>
      <c r="L16" s="27">
        <v>48</v>
      </c>
      <c r="M16" s="23">
        <v>88</v>
      </c>
      <c r="N16" s="19">
        <v>21</v>
      </c>
      <c r="O16" s="23">
        <v>0</v>
      </c>
      <c r="P16" s="19">
        <v>27</v>
      </c>
      <c r="Q16" s="23">
        <v>133</v>
      </c>
      <c r="R16" s="19">
        <v>244</v>
      </c>
      <c r="S16" s="24">
        <v>561</v>
      </c>
      <c r="T16" s="25">
        <v>449</v>
      </c>
      <c r="U16" s="27">
        <v>1010</v>
      </c>
      <c r="V16" s="26">
        <f t="shared" si="0"/>
        <v>1010</v>
      </c>
      <c r="W16" s="19">
        <f t="shared" si="1"/>
        <v>1010</v>
      </c>
    </row>
    <row r="17" spans="1:23" x14ac:dyDescent="0.3">
      <c r="A17" s="19"/>
      <c r="B17" s="19" t="s">
        <v>16</v>
      </c>
      <c r="C17" s="20">
        <v>16</v>
      </c>
      <c r="D17" s="20">
        <v>12</v>
      </c>
      <c r="E17" s="21">
        <v>9659</v>
      </c>
      <c r="F17" s="21">
        <v>88</v>
      </c>
      <c r="G17" s="23">
        <v>119</v>
      </c>
      <c r="H17" s="27">
        <v>35</v>
      </c>
      <c r="I17" s="23">
        <v>40</v>
      </c>
      <c r="J17" s="27">
        <v>4</v>
      </c>
      <c r="K17" s="23">
        <v>28</v>
      </c>
      <c r="L17" s="27">
        <v>3</v>
      </c>
      <c r="M17" s="23">
        <v>0</v>
      </c>
      <c r="N17" s="19">
        <v>0</v>
      </c>
      <c r="O17" s="23">
        <v>0</v>
      </c>
      <c r="P17" s="19">
        <v>0</v>
      </c>
      <c r="Q17" s="23">
        <v>8</v>
      </c>
      <c r="R17" s="19">
        <v>26</v>
      </c>
      <c r="S17" s="24">
        <v>140</v>
      </c>
      <c r="T17" s="25">
        <v>123</v>
      </c>
      <c r="U17" s="27">
        <v>263</v>
      </c>
      <c r="V17" s="26">
        <f t="shared" si="0"/>
        <v>263</v>
      </c>
      <c r="W17" s="19">
        <f t="shared" si="1"/>
        <v>263</v>
      </c>
    </row>
    <row r="18" spans="1:23" x14ac:dyDescent="0.3">
      <c r="A18" s="19"/>
      <c r="B18" s="19" t="s">
        <v>17</v>
      </c>
      <c r="C18" s="20">
        <v>9</v>
      </c>
      <c r="D18" s="20">
        <v>9</v>
      </c>
      <c r="E18" s="21">
        <v>2121</v>
      </c>
      <c r="F18" s="21">
        <v>66</v>
      </c>
      <c r="G18" s="23">
        <v>0</v>
      </c>
      <c r="H18" s="27">
        <v>8</v>
      </c>
      <c r="I18" s="23">
        <v>12</v>
      </c>
      <c r="J18" s="27">
        <v>3</v>
      </c>
      <c r="K18" s="23">
        <v>12</v>
      </c>
      <c r="L18" s="27">
        <v>44</v>
      </c>
      <c r="M18" s="23">
        <v>40</v>
      </c>
      <c r="N18" s="19">
        <v>0</v>
      </c>
      <c r="O18" s="23">
        <v>32</v>
      </c>
      <c r="P18" s="19">
        <v>61</v>
      </c>
      <c r="Q18" s="23">
        <v>68</v>
      </c>
      <c r="R18" s="19">
        <v>6</v>
      </c>
      <c r="S18" s="24">
        <v>177</v>
      </c>
      <c r="T18" s="25">
        <v>109</v>
      </c>
      <c r="U18" s="27">
        <v>286</v>
      </c>
      <c r="V18" s="26">
        <f t="shared" si="0"/>
        <v>286</v>
      </c>
      <c r="W18" s="19">
        <f t="shared" si="1"/>
        <v>286</v>
      </c>
    </row>
    <row r="19" spans="1:23" x14ac:dyDescent="0.3">
      <c r="A19" s="19"/>
      <c r="B19" s="19" t="s">
        <v>18</v>
      </c>
      <c r="C19" s="20">
        <v>5</v>
      </c>
      <c r="D19" s="20">
        <v>2</v>
      </c>
      <c r="E19" s="21">
        <v>506</v>
      </c>
      <c r="F19" s="21">
        <v>6</v>
      </c>
      <c r="G19" s="23">
        <v>0</v>
      </c>
      <c r="H19" s="27">
        <v>0</v>
      </c>
      <c r="I19" s="23">
        <v>5</v>
      </c>
      <c r="J19" s="27">
        <v>0</v>
      </c>
      <c r="K19" s="23">
        <v>2</v>
      </c>
      <c r="L19" s="27">
        <v>0</v>
      </c>
      <c r="M19" s="23">
        <v>0</v>
      </c>
      <c r="N19" s="27">
        <v>0</v>
      </c>
      <c r="O19" s="23">
        <v>0</v>
      </c>
      <c r="P19" s="19">
        <v>0</v>
      </c>
      <c r="Q19" s="23">
        <v>0</v>
      </c>
      <c r="R19" s="19">
        <v>1</v>
      </c>
      <c r="S19" s="24">
        <v>5</v>
      </c>
      <c r="T19" s="25">
        <v>3</v>
      </c>
      <c r="U19" s="27">
        <v>8</v>
      </c>
      <c r="V19" s="26">
        <f t="shared" si="0"/>
        <v>8</v>
      </c>
      <c r="W19" s="19">
        <f t="shared" si="1"/>
        <v>8</v>
      </c>
    </row>
    <row r="20" spans="1:23" x14ac:dyDescent="0.3">
      <c r="A20" s="19"/>
      <c r="B20" s="19" t="s">
        <v>19</v>
      </c>
      <c r="C20" s="20">
        <v>17</v>
      </c>
      <c r="D20" s="20">
        <v>15</v>
      </c>
      <c r="E20" s="22">
        <v>7441</v>
      </c>
      <c r="F20" s="21">
        <v>80</v>
      </c>
      <c r="G20" s="23">
        <v>30</v>
      </c>
      <c r="H20" s="27">
        <v>15</v>
      </c>
      <c r="I20" s="23">
        <v>0</v>
      </c>
      <c r="J20" s="27">
        <v>11</v>
      </c>
      <c r="K20" s="23">
        <v>23</v>
      </c>
      <c r="L20" s="27">
        <v>8</v>
      </c>
      <c r="M20" s="23">
        <v>52</v>
      </c>
      <c r="N20" s="19">
        <v>23</v>
      </c>
      <c r="O20" s="23">
        <v>2</v>
      </c>
      <c r="P20" s="19">
        <v>26</v>
      </c>
      <c r="Q20" s="23">
        <v>100</v>
      </c>
      <c r="R20" s="19">
        <v>24</v>
      </c>
      <c r="S20" s="24">
        <v>143</v>
      </c>
      <c r="T20" s="25">
        <v>171</v>
      </c>
      <c r="U20" s="27">
        <v>314</v>
      </c>
      <c r="V20" s="26">
        <f t="shared" si="0"/>
        <v>314</v>
      </c>
      <c r="W20" s="19">
        <f t="shared" si="1"/>
        <v>314</v>
      </c>
    </row>
    <row r="21" spans="1:23" x14ac:dyDescent="0.3">
      <c r="A21" s="19"/>
      <c r="B21" s="19" t="s">
        <v>20</v>
      </c>
      <c r="C21" s="20">
        <v>11</v>
      </c>
      <c r="D21" s="20">
        <v>11</v>
      </c>
      <c r="E21" s="22">
        <v>3620</v>
      </c>
      <c r="F21" s="21">
        <v>113</v>
      </c>
      <c r="G21" s="23">
        <v>14</v>
      </c>
      <c r="H21" s="27">
        <v>0</v>
      </c>
      <c r="I21" s="23">
        <v>3</v>
      </c>
      <c r="J21" s="27">
        <v>17</v>
      </c>
      <c r="K21" s="23">
        <v>152</v>
      </c>
      <c r="L21" s="27">
        <v>82</v>
      </c>
      <c r="M21" s="23">
        <v>12</v>
      </c>
      <c r="N21" s="19">
        <v>4</v>
      </c>
      <c r="O21" s="23">
        <v>7</v>
      </c>
      <c r="P21" s="19">
        <v>4</v>
      </c>
      <c r="Q21" s="23">
        <v>4</v>
      </c>
      <c r="R21" s="19">
        <v>34</v>
      </c>
      <c r="S21" s="24">
        <v>197</v>
      </c>
      <c r="T21" s="25">
        <v>136</v>
      </c>
      <c r="U21" s="27">
        <v>333</v>
      </c>
      <c r="V21" s="26">
        <f t="shared" si="0"/>
        <v>333</v>
      </c>
      <c r="W21" s="19">
        <f t="shared" si="1"/>
        <v>333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4296</v>
      </c>
      <c r="F22" s="21">
        <v>561</v>
      </c>
      <c r="G22" s="23">
        <v>19</v>
      </c>
      <c r="H22" s="27">
        <v>3</v>
      </c>
      <c r="I22" s="23">
        <v>21</v>
      </c>
      <c r="J22" s="27">
        <v>781</v>
      </c>
      <c r="K22" s="23">
        <v>389</v>
      </c>
      <c r="L22" s="27">
        <v>28</v>
      </c>
      <c r="M22" s="23">
        <v>16</v>
      </c>
      <c r="N22" s="19">
        <v>2</v>
      </c>
      <c r="O22" s="23">
        <v>11</v>
      </c>
      <c r="P22" s="19">
        <v>28</v>
      </c>
      <c r="Q22" s="23">
        <v>148</v>
      </c>
      <c r="R22" s="19">
        <v>447</v>
      </c>
      <c r="S22" s="24">
        <v>1040</v>
      </c>
      <c r="T22" s="25">
        <v>853</v>
      </c>
      <c r="U22" s="27">
        <v>1893</v>
      </c>
      <c r="V22" s="26">
        <f t="shared" si="0"/>
        <v>1893</v>
      </c>
      <c r="W22" s="19">
        <f t="shared" si="1"/>
        <v>1893</v>
      </c>
    </row>
    <row r="23" spans="1:23" x14ac:dyDescent="0.3">
      <c r="A23" s="19"/>
      <c r="B23" s="19" t="s">
        <v>22</v>
      </c>
      <c r="C23" s="20">
        <v>14</v>
      </c>
      <c r="D23" s="20">
        <v>12</v>
      </c>
      <c r="E23" s="22">
        <v>4686</v>
      </c>
      <c r="F23" s="21">
        <v>49</v>
      </c>
      <c r="G23" s="23">
        <v>86</v>
      </c>
      <c r="H23" s="27">
        <v>1</v>
      </c>
      <c r="I23" s="23">
        <v>7</v>
      </c>
      <c r="J23" s="27">
        <v>4</v>
      </c>
      <c r="K23" s="23">
        <v>1</v>
      </c>
      <c r="L23" s="27">
        <v>0</v>
      </c>
      <c r="M23" s="23">
        <v>2</v>
      </c>
      <c r="N23" s="19">
        <v>10</v>
      </c>
      <c r="O23" s="23">
        <v>28</v>
      </c>
      <c r="P23" s="19">
        <v>11</v>
      </c>
      <c r="Q23" s="23">
        <v>23</v>
      </c>
      <c r="R23" s="19">
        <v>5</v>
      </c>
      <c r="S23" s="24">
        <v>89</v>
      </c>
      <c r="T23" s="25">
        <v>89</v>
      </c>
      <c r="U23" s="27">
        <v>178</v>
      </c>
      <c r="V23" s="26">
        <f t="shared" si="0"/>
        <v>178</v>
      </c>
      <c r="W23" s="19">
        <f t="shared" si="1"/>
        <v>178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27"/>
      <c r="I24" s="23"/>
      <c r="J24" s="27"/>
      <c r="K24" s="23"/>
      <c r="L24" s="27"/>
      <c r="M24" s="23"/>
      <c r="N24" s="19"/>
      <c r="O24" s="23"/>
      <c r="P24" s="19"/>
      <c r="Q24" s="23"/>
      <c r="R24" s="19"/>
      <c r="S24" s="19"/>
      <c r="T24" s="19"/>
      <c r="U24" s="27"/>
      <c r="V24" s="27"/>
      <c r="W24" s="27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8697</v>
      </c>
      <c r="F25" s="21">
        <v>946</v>
      </c>
      <c r="G25" s="23">
        <v>481</v>
      </c>
      <c r="H25" s="27">
        <v>491</v>
      </c>
      <c r="I25" s="23">
        <v>773</v>
      </c>
      <c r="J25" s="33">
        <v>936</v>
      </c>
      <c r="K25" s="23">
        <v>325</v>
      </c>
      <c r="L25" s="27">
        <v>101</v>
      </c>
      <c r="M25" s="23">
        <v>22</v>
      </c>
      <c r="N25" s="19">
        <v>25</v>
      </c>
      <c r="O25" s="23">
        <v>24</v>
      </c>
      <c r="P25" s="19">
        <v>88</v>
      </c>
      <c r="Q25" s="23">
        <v>633</v>
      </c>
      <c r="R25" s="19">
        <v>513</v>
      </c>
      <c r="S25" s="24">
        <v>2413</v>
      </c>
      <c r="T25" s="25">
        <v>1999</v>
      </c>
      <c r="U25" s="27">
        <v>4412</v>
      </c>
      <c r="V25" s="26">
        <f t="shared" si="0"/>
        <v>4412</v>
      </c>
      <c r="W25" s="19">
        <f t="shared" si="1"/>
        <v>4412</v>
      </c>
    </row>
    <row r="26" spans="1:23" x14ac:dyDescent="0.3">
      <c r="A26" s="19"/>
      <c r="B26" s="19" t="s">
        <v>24</v>
      </c>
      <c r="C26" s="20">
        <v>38</v>
      </c>
      <c r="D26" s="20">
        <v>37</v>
      </c>
      <c r="E26" s="22">
        <v>12138</v>
      </c>
      <c r="F26" s="21">
        <v>881</v>
      </c>
      <c r="G26" s="29">
        <v>813</v>
      </c>
      <c r="H26" s="27">
        <v>624</v>
      </c>
      <c r="I26" s="23">
        <v>564</v>
      </c>
      <c r="J26" s="27">
        <v>993</v>
      </c>
      <c r="K26" s="29">
        <v>813</v>
      </c>
      <c r="L26" s="27">
        <v>303</v>
      </c>
      <c r="M26" s="23">
        <v>22</v>
      </c>
      <c r="N26" s="19">
        <v>5</v>
      </c>
      <c r="O26" s="23">
        <v>17</v>
      </c>
      <c r="P26" s="19">
        <v>7</v>
      </c>
      <c r="Q26" s="23">
        <v>36</v>
      </c>
      <c r="R26" s="19">
        <v>220</v>
      </c>
      <c r="S26" s="24">
        <v>2323</v>
      </c>
      <c r="T26" s="25">
        <v>2094</v>
      </c>
      <c r="U26" s="27">
        <v>4417</v>
      </c>
      <c r="V26" s="26">
        <f t="shared" si="0"/>
        <v>4417</v>
      </c>
      <c r="W26" s="19">
        <f t="shared" si="1"/>
        <v>4417</v>
      </c>
    </row>
    <row r="27" spans="1:23" x14ac:dyDescent="0.3">
      <c r="A27" s="19"/>
      <c r="B27" s="19" t="s">
        <v>25</v>
      </c>
      <c r="C27" s="20">
        <v>16</v>
      </c>
      <c r="D27" s="20">
        <v>16</v>
      </c>
      <c r="E27" s="22">
        <v>5948</v>
      </c>
      <c r="F27" s="21">
        <v>688</v>
      </c>
      <c r="G27" s="23">
        <v>287</v>
      </c>
      <c r="H27" s="27">
        <v>304</v>
      </c>
      <c r="I27" s="23">
        <v>303</v>
      </c>
      <c r="J27" s="27">
        <v>527</v>
      </c>
      <c r="K27" s="30">
        <v>137</v>
      </c>
      <c r="L27" s="27">
        <v>34</v>
      </c>
      <c r="M27" s="23">
        <v>17</v>
      </c>
      <c r="N27" s="19">
        <v>27</v>
      </c>
      <c r="O27" s="23">
        <v>45</v>
      </c>
      <c r="P27" s="19">
        <v>76</v>
      </c>
      <c r="Q27" s="23">
        <v>185</v>
      </c>
      <c r="R27" s="19">
        <v>275</v>
      </c>
      <c r="S27" s="24">
        <v>1158</v>
      </c>
      <c r="T27" s="25">
        <v>1059</v>
      </c>
      <c r="U27" s="27">
        <v>2217</v>
      </c>
      <c r="V27" s="26">
        <f t="shared" si="0"/>
        <v>2217</v>
      </c>
      <c r="W27" s="19">
        <f t="shared" si="1"/>
        <v>2217</v>
      </c>
    </row>
    <row r="28" spans="1:23" ht="15" customHeight="1" x14ac:dyDescent="0.3">
      <c r="A28" s="19"/>
      <c r="B28" s="19" t="s">
        <v>26</v>
      </c>
      <c r="C28" s="20">
        <v>21</v>
      </c>
      <c r="D28" s="20">
        <v>21</v>
      </c>
      <c r="E28" s="22">
        <v>5014</v>
      </c>
      <c r="F28" s="21">
        <v>786</v>
      </c>
      <c r="G28" s="23">
        <v>398</v>
      </c>
      <c r="H28" s="27">
        <v>218</v>
      </c>
      <c r="I28" s="23">
        <v>341</v>
      </c>
      <c r="J28" s="27">
        <v>314</v>
      </c>
      <c r="K28" s="23">
        <v>234</v>
      </c>
      <c r="L28" s="27">
        <v>185</v>
      </c>
      <c r="M28" s="23">
        <v>100</v>
      </c>
      <c r="N28" s="19">
        <v>182</v>
      </c>
      <c r="O28" s="23">
        <v>168</v>
      </c>
      <c r="P28" s="19">
        <v>96</v>
      </c>
      <c r="Q28" s="23">
        <v>215</v>
      </c>
      <c r="R28" s="19">
        <v>989</v>
      </c>
      <c r="S28" s="24">
        <v>1948</v>
      </c>
      <c r="T28" s="25">
        <v>1492</v>
      </c>
      <c r="U28" s="27">
        <v>3440</v>
      </c>
      <c r="V28" s="26">
        <f t="shared" si="0"/>
        <v>3440</v>
      </c>
      <c r="W28" s="19">
        <f t="shared" si="1"/>
        <v>3440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27"/>
      <c r="I29" s="23"/>
      <c r="J29" s="27"/>
      <c r="K29" s="23"/>
      <c r="L29" s="27"/>
      <c r="M29" s="23"/>
      <c r="N29" s="19"/>
      <c r="O29" s="23"/>
      <c r="P29" s="19"/>
      <c r="Q29" s="23"/>
      <c r="R29" s="19"/>
      <c r="S29" s="19"/>
      <c r="T29" s="19"/>
      <c r="U29" s="27"/>
      <c r="V29" s="27"/>
      <c r="W29" s="27"/>
    </row>
    <row r="30" spans="1:23" x14ac:dyDescent="0.3">
      <c r="A30" s="19" t="s">
        <v>27</v>
      </c>
      <c r="B30" s="19" t="s">
        <v>27</v>
      </c>
      <c r="C30" s="20">
        <v>15</v>
      </c>
      <c r="D30" s="20">
        <v>14</v>
      </c>
      <c r="E30" s="21">
        <v>1386</v>
      </c>
      <c r="F30" s="21">
        <v>97</v>
      </c>
      <c r="G30" s="23">
        <v>93</v>
      </c>
      <c r="H30" s="27">
        <v>21</v>
      </c>
      <c r="I30" s="23">
        <v>27</v>
      </c>
      <c r="J30" s="27">
        <v>94</v>
      </c>
      <c r="K30" s="23">
        <v>87</v>
      </c>
      <c r="L30" s="27">
        <v>26</v>
      </c>
      <c r="M30" s="23">
        <v>32</v>
      </c>
      <c r="N30" s="19">
        <v>54</v>
      </c>
      <c r="O30" s="23">
        <v>18</v>
      </c>
      <c r="P30" s="19">
        <v>3</v>
      </c>
      <c r="Q30" s="23">
        <v>6</v>
      </c>
      <c r="R30" s="19">
        <v>20</v>
      </c>
      <c r="S30" s="24">
        <v>239</v>
      </c>
      <c r="T30" s="25">
        <v>242</v>
      </c>
      <c r="U30" s="27">
        <v>481</v>
      </c>
      <c r="V30" s="26">
        <f t="shared" si="0"/>
        <v>481</v>
      </c>
      <c r="W30" s="19">
        <f t="shared" si="1"/>
        <v>481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2726</v>
      </c>
      <c r="F31" s="21">
        <v>1047</v>
      </c>
      <c r="G31" s="23">
        <v>118</v>
      </c>
      <c r="H31" s="27">
        <v>61</v>
      </c>
      <c r="I31" s="23">
        <v>57</v>
      </c>
      <c r="J31" s="27">
        <v>139</v>
      </c>
      <c r="K31" s="29">
        <v>121</v>
      </c>
      <c r="L31" s="33">
        <v>73</v>
      </c>
      <c r="M31" s="23">
        <v>49</v>
      </c>
      <c r="N31" s="19">
        <v>276</v>
      </c>
      <c r="O31" s="23">
        <v>303</v>
      </c>
      <c r="P31" s="19">
        <v>273</v>
      </c>
      <c r="Q31" s="23">
        <v>586</v>
      </c>
      <c r="R31" s="19">
        <v>514</v>
      </c>
      <c r="S31" s="24">
        <v>1305</v>
      </c>
      <c r="T31" s="25">
        <v>1265</v>
      </c>
      <c r="U31" s="27">
        <v>2570</v>
      </c>
      <c r="V31" s="26">
        <f t="shared" si="0"/>
        <v>2570</v>
      </c>
      <c r="W31" s="19">
        <f t="shared" si="1"/>
        <v>2570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6919</v>
      </c>
      <c r="F32" s="21">
        <v>579</v>
      </c>
      <c r="G32" s="23">
        <v>808</v>
      </c>
      <c r="H32" s="27">
        <v>768</v>
      </c>
      <c r="I32" s="23">
        <v>472</v>
      </c>
      <c r="J32" s="33">
        <v>199</v>
      </c>
      <c r="K32" s="23">
        <v>117</v>
      </c>
      <c r="L32" s="27">
        <v>64</v>
      </c>
      <c r="M32" s="23">
        <v>56</v>
      </c>
      <c r="N32" s="19">
        <v>17</v>
      </c>
      <c r="O32" s="23">
        <v>12</v>
      </c>
      <c r="P32" s="19">
        <v>8</v>
      </c>
      <c r="Q32" s="23">
        <v>217</v>
      </c>
      <c r="R32" s="19">
        <v>521</v>
      </c>
      <c r="S32" s="24">
        <v>1749</v>
      </c>
      <c r="T32" s="25">
        <v>1510</v>
      </c>
      <c r="U32" s="27">
        <v>3259</v>
      </c>
      <c r="V32" s="26">
        <f t="shared" si="0"/>
        <v>3259</v>
      </c>
      <c r="W32" s="19">
        <f t="shared" si="1"/>
        <v>3259</v>
      </c>
    </row>
    <row r="33" spans="1:27" x14ac:dyDescent="0.3">
      <c r="A33" s="19" t="s">
        <v>30</v>
      </c>
      <c r="B33" s="19"/>
      <c r="C33" s="20">
        <v>498</v>
      </c>
      <c r="D33" s="20">
        <v>472</v>
      </c>
      <c r="E33" s="22">
        <v>119350</v>
      </c>
      <c r="F33" s="21">
        <v>11891</v>
      </c>
      <c r="G33" s="29">
        <v>6265</v>
      </c>
      <c r="H33" s="33">
        <v>4486</v>
      </c>
      <c r="I33" s="29">
        <v>4901</v>
      </c>
      <c r="J33" s="33">
        <v>6035</v>
      </c>
      <c r="K33" s="29">
        <v>3590</v>
      </c>
      <c r="L33" s="33">
        <v>2464</v>
      </c>
      <c r="M33" s="23">
        <v>2581</v>
      </c>
      <c r="N33" s="19">
        <v>1939</v>
      </c>
      <c r="O33" s="23">
        <v>1190</v>
      </c>
      <c r="P33" s="19">
        <v>1728</v>
      </c>
      <c r="Q33" s="23">
        <v>7086</v>
      </c>
      <c r="R33" s="19">
        <v>11934</v>
      </c>
      <c r="S33" s="24">
        <v>29762</v>
      </c>
      <c r="T33" s="25">
        <v>24437</v>
      </c>
      <c r="U33" s="27">
        <v>54199</v>
      </c>
      <c r="V33" s="26">
        <f t="shared" ref="V33" si="2">SUM(S33:T33)</f>
        <v>54199</v>
      </c>
      <c r="W33" s="19">
        <f t="shared" si="1"/>
        <v>54199</v>
      </c>
    </row>
    <row r="34" spans="1:27" x14ac:dyDescent="0.3">
      <c r="A34" s="19" t="s">
        <v>47</v>
      </c>
      <c r="B34" s="19"/>
      <c r="C34" s="19">
        <f>SUM(C2:C32)</f>
        <v>498</v>
      </c>
      <c r="D34" s="19">
        <f t="shared" ref="D34:U34" si="3">SUM(D2:D32)</f>
        <v>472</v>
      </c>
      <c r="E34" s="19">
        <f t="shared" si="3"/>
        <v>119350</v>
      </c>
      <c r="F34" s="19">
        <f t="shared" si="3"/>
        <v>11891</v>
      </c>
      <c r="G34" s="19">
        <f t="shared" si="3"/>
        <v>6265</v>
      </c>
      <c r="H34" s="19">
        <f t="shared" si="3"/>
        <v>4486</v>
      </c>
      <c r="I34" s="19">
        <f t="shared" si="3"/>
        <v>4901</v>
      </c>
      <c r="J34" s="19">
        <f t="shared" si="3"/>
        <v>6035</v>
      </c>
      <c r="K34" s="19">
        <f t="shared" si="3"/>
        <v>3590</v>
      </c>
      <c r="L34" s="19">
        <f t="shared" si="3"/>
        <v>2464</v>
      </c>
      <c r="M34" s="19">
        <f t="shared" si="3"/>
        <v>2581</v>
      </c>
      <c r="N34" s="19">
        <f t="shared" si="3"/>
        <v>1939</v>
      </c>
      <c r="O34" s="19">
        <f t="shared" si="3"/>
        <v>1190</v>
      </c>
      <c r="P34" s="19">
        <f t="shared" si="3"/>
        <v>1728</v>
      </c>
      <c r="Q34" s="19">
        <f t="shared" si="3"/>
        <v>7086</v>
      </c>
      <c r="R34" s="19">
        <f t="shared" si="3"/>
        <v>11934</v>
      </c>
      <c r="S34" s="19">
        <f t="shared" si="3"/>
        <v>29762</v>
      </c>
      <c r="T34" s="19">
        <f>SUM(T2:T32)</f>
        <v>24437</v>
      </c>
      <c r="U34" s="19">
        <f t="shared" si="3"/>
        <v>54199</v>
      </c>
      <c r="V34" s="19"/>
      <c r="W34" s="19"/>
    </row>
    <row r="35" spans="1:27" x14ac:dyDescent="0.3">
      <c r="S35" s="3"/>
      <c r="T35" s="3"/>
    </row>
    <row r="36" spans="1:27" x14ac:dyDescent="0.3">
      <c r="H36" s="6"/>
      <c r="J36" s="4"/>
      <c r="K36" s="3"/>
      <c r="L36" s="3"/>
      <c r="S36" s="3"/>
      <c r="T36" s="3"/>
    </row>
    <row r="37" spans="1:27" x14ac:dyDescent="0.3">
      <c r="M37" s="11"/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I40" s="5"/>
      <c r="S40" s="3"/>
      <c r="T40" s="3"/>
    </row>
    <row r="41" spans="1:27" x14ac:dyDescent="0.3">
      <c r="S41" s="3"/>
      <c r="T41" s="3"/>
    </row>
    <row r="42" spans="1:27" x14ac:dyDescent="0.3">
      <c r="S42" s="3"/>
      <c r="T42" s="3"/>
    </row>
    <row r="43" spans="1:27" x14ac:dyDescent="0.3">
      <c r="F43" s="5"/>
      <c r="G43" s="5"/>
      <c r="H43" s="5"/>
      <c r="I43" s="5"/>
      <c r="K43" s="6"/>
      <c r="L43" s="6"/>
      <c r="M43" s="7"/>
      <c r="S43" s="3"/>
      <c r="T43" s="3"/>
    </row>
    <row r="44" spans="1:27" x14ac:dyDescent="0.3">
      <c r="I44" s="5"/>
      <c r="S44" s="3"/>
      <c r="T44" s="3"/>
      <c r="Z44" s="5"/>
    </row>
    <row r="45" spans="1:27" x14ac:dyDescent="0.3">
      <c r="G45" s="5"/>
      <c r="I45" s="5"/>
      <c r="J45" s="7"/>
      <c r="S45" s="3"/>
      <c r="T45" s="3"/>
      <c r="AA45" s="5"/>
    </row>
    <row r="46" spans="1:27" x14ac:dyDescent="0.3">
      <c r="G46" s="5"/>
      <c r="H46" s="5"/>
      <c r="I46" s="5"/>
      <c r="S46" s="3"/>
      <c r="T46" s="3"/>
    </row>
    <row r="47" spans="1:27" x14ac:dyDescent="0.3">
      <c r="G47" s="5"/>
      <c r="K47" s="6"/>
      <c r="L47" s="7"/>
      <c r="S47" s="3"/>
      <c r="T47" s="3"/>
    </row>
    <row r="48" spans="1:27" x14ac:dyDescent="0.3">
      <c r="D48" s="6"/>
      <c r="I48" s="5"/>
      <c r="S48" s="3"/>
      <c r="T48" s="3"/>
    </row>
    <row r="49" spans="2:20" x14ac:dyDescent="0.3">
      <c r="H49" s="6"/>
      <c r="L49" s="11"/>
      <c r="S49" s="3"/>
      <c r="T49" s="3"/>
    </row>
    <row r="50" spans="2:20" x14ac:dyDescent="0.3">
      <c r="I50" s="5"/>
      <c r="S50" s="3"/>
      <c r="T50" s="3"/>
    </row>
    <row r="51" spans="2:20" x14ac:dyDescent="0.3">
      <c r="E51" s="5"/>
      <c r="G51" s="5"/>
      <c r="H51" s="5"/>
      <c r="I51" s="5"/>
      <c r="S51" s="3"/>
      <c r="T51" s="3"/>
    </row>
    <row r="52" spans="2:20" x14ac:dyDescent="0.3">
      <c r="I52" s="5"/>
      <c r="S52" s="3"/>
      <c r="T52" s="3"/>
    </row>
    <row r="53" spans="2:20" x14ac:dyDescent="0.3">
      <c r="S53" s="3"/>
      <c r="T53" s="3"/>
    </row>
    <row r="54" spans="2:20" x14ac:dyDescent="0.3">
      <c r="S54" s="3"/>
      <c r="T54" s="3"/>
    </row>
    <row r="55" spans="2:20" x14ac:dyDescent="0.3">
      <c r="S55" s="3"/>
      <c r="T55" s="3"/>
    </row>
    <row r="56" spans="2:20" x14ac:dyDescent="0.3">
      <c r="S56" s="3"/>
      <c r="T56" s="3"/>
    </row>
    <row r="57" spans="2:20" x14ac:dyDescent="0.3">
      <c r="S57" s="3"/>
      <c r="T57" s="3"/>
    </row>
    <row r="58" spans="2:20" x14ac:dyDescent="0.3">
      <c r="G58" s="5"/>
      <c r="I58" s="5"/>
      <c r="S58" s="3"/>
      <c r="T58" s="3"/>
    </row>
    <row r="59" spans="2:20" x14ac:dyDescent="0.3">
      <c r="S59" s="3"/>
      <c r="T59" s="3"/>
    </row>
    <row r="60" spans="2:20" x14ac:dyDescent="0.3">
      <c r="G60" s="5"/>
      <c r="I60" s="5"/>
      <c r="M60" s="7"/>
      <c r="S60" s="3"/>
      <c r="T60" s="3"/>
    </row>
    <row r="61" spans="2:20" x14ac:dyDescent="0.3">
      <c r="G61" s="5"/>
      <c r="H61" s="5"/>
      <c r="I61" s="5"/>
      <c r="S61" s="3"/>
      <c r="T61" s="3"/>
    </row>
    <row r="62" spans="2:20" x14ac:dyDescent="0.3">
      <c r="B62" s="6"/>
      <c r="G62" s="5"/>
      <c r="H62" s="5"/>
      <c r="I62" s="5"/>
      <c r="S62" s="3"/>
      <c r="T62" s="3"/>
    </row>
    <row r="63" spans="2:20" x14ac:dyDescent="0.3">
      <c r="G63" s="5"/>
      <c r="H63" s="5"/>
      <c r="I63" s="5"/>
      <c r="S63" s="3"/>
      <c r="T63" s="3"/>
    </row>
    <row r="64" spans="2:20" x14ac:dyDescent="0.3">
      <c r="S64" s="3"/>
      <c r="T64" s="3"/>
    </row>
    <row r="65" spans="1:20" x14ac:dyDescent="0.3">
      <c r="G65" s="5"/>
      <c r="H65" s="5"/>
      <c r="I65" s="5"/>
      <c r="M65" s="6"/>
      <c r="S65" s="3"/>
      <c r="T65" s="3"/>
    </row>
    <row r="66" spans="1:20" x14ac:dyDescent="0.3">
      <c r="G66" s="5"/>
      <c r="H66" s="5"/>
      <c r="I66" s="5"/>
      <c r="N66" s="6"/>
      <c r="Q66" s="11"/>
      <c r="S66" s="3"/>
      <c r="T66" s="3"/>
    </row>
    <row r="67" spans="1:20" x14ac:dyDescent="0.3">
      <c r="A67" s="5"/>
      <c r="B67" s="5"/>
      <c r="C67" s="5"/>
      <c r="D67" s="5"/>
      <c r="E67" s="5"/>
      <c r="F67" s="5"/>
      <c r="G67" s="5"/>
      <c r="H67" s="5"/>
      <c r="I67" s="5"/>
      <c r="M67" s="6"/>
      <c r="S67" s="3"/>
      <c r="T67" s="3"/>
    </row>
    <row r="68" spans="1:20" x14ac:dyDescent="0.3">
      <c r="S68" s="3"/>
      <c r="T68" s="3"/>
    </row>
    <row r="69" spans="1:20" x14ac:dyDescent="0.3">
      <c r="C69" s="3"/>
      <c r="D69" s="3"/>
      <c r="G69" s="3"/>
      <c r="H69" s="3"/>
      <c r="M69" s="3"/>
      <c r="N69" s="3"/>
      <c r="S69" s="3"/>
      <c r="T69" s="3"/>
    </row>
    <row r="70" spans="1:20" x14ac:dyDescent="0.3">
      <c r="C70" s="3"/>
      <c r="D70" s="3"/>
      <c r="G70" s="3"/>
      <c r="H70" s="3"/>
      <c r="M70" s="3"/>
      <c r="N70" s="3"/>
      <c r="S70" s="3"/>
      <c r="T70" s="3"/>
    </row>
    <row r="71" spans="1:20" x14ac:dyDescent="0.3">
      <c r="C71" s="3"/>
      <c r="D71" s="3"/>
      <c r="M71" s="3"/>
      <c r="N71" s="3"/>
      <c r="S71" s="3"/>
      <c r="T71" s="3"/>
    </row>
    <row r="72" spans="1:20" x14ac:dyDescent="0.3">
      <c r="C72" s="3"/>
      <c r="D72" s="3"/>
      <c r="M72" s="3"/>
      <c r="N72" s="3"/>
      <c r="S72" s="3"/>
      <c r="T72" s="3"/>
    </row>
    <row r="73" spans="1:20" x14ac:dyDescent="0.3">
      <c r="C73" s="3"/>
      <c r="D73" s="3"/>
      <c r="M73" s="3"/>
      <c r="N73" s="3"/>
      <c r="S73" s="3"/>
      <c r="T73" s="3"/>
    </row>
    <row r="74" spans="1:20" x14ac:dyDescent="0.3">
      <c r="C74" s="3"/>
      <c r="D74" s="3"/>
      <c r="M74" s="3"/>
      <c r="N74" s="3"/>
      <c r="S74" s="3"/>
      <c r="T74" s="3"/>
    </row>
    <row r="75" spans="1:20" x14ac:dyDescent="0.3">
      <c r="C75" s="3"/>
      <c r="D75" s="3"/>
      <c r="S75" s="3"/>
      <c r="T75" s="3"/>
    </row>
    <row r="76" spans="1:20" ht="15" customHeight="1" x14ac:dyDescent="0.3">
      <c r="C76" s="3"/>
      <c r="D76" s="3"/>
      <c r="S76" s="3"/>
      <c r="T76" s="3"/>
    </row>
    <row r="77" spans="1:20" x14ac:dyDescent="0.3">
      <c r="C77" s="3"/>
      <c r="D77" s="3"/>
      <c r="S77" s="3"/>
      <c r="T77" s="3"/>
    </row>
    <row r="78" spans="1:20" x14ac:dyDescent="0.3">
      <c r="C78" s="3"/>
      <c r="D78" s="3"/>
      <c r="S78" s="3"/>
      <c r="T78" s="3"/>
    </row>
    <row r="79" spans="1:20" x14ac:dyDescent="0.3">
      <c r="G79" s="5"/>
      <c r="S79" s="12"/>
      <c r="T79" s="3"/>
    </row>
    <row r="80" spans="1:20" x14ac:dyDescent="0.3">
      <c r="S80" s="3"/>
      <c r="T80" s="3"/>
    </row>
    <row r="81" spans="1:22" x14ac:dyDescent="0.3">
      <c r="F81" s="6"/>
      <c r="S81" s="3"/>
      <c r="T81" s="3"/>
    </row>
    <row r="82" spans="1:22" x14ac:dyDescent="0.3">
      <c r="S82" s="3"/>
      <c r="T82" s="3"/>
    </row>
    <row r="83" spans="1:22" x14ac:dyDescent="0.3">
      <c r="G83" s="6"/>
      <c r="S83" s="3"/>
      <c r="T83" s="3"/>
    </row>
    <row r="84" spans="1:22" x14ac:dyDescent="0.3">
      <c r="S84" s="3"/>
      <c r="T84" s="3"/>
    </row>
    <row r="85" spans="1:22" x14ac:dyDescent="0.3">
      <c r="S85" s="3"/>
      <c r="T85" s="3"/>
    </row>
    <row r="86" spans="1:22" x14ac:dyDescent="0.3">
      <c r="S86" s="3"/>
      <c r="T86" s="3"/>
    </row>
    <row r="87" spans="1:22" x14ac:dyDescent="0.3">
      <c r="A87" s="3"/>
      <c r="B87" s="3"/>
      <c r="S87" s="3"/>
      <c r="T87" s="3"/>
      <c r="V87" s="5"/>
    </row>
    <row r="88" spans="1:22" x14ac:dyDescent="0.3">
      <c r="A88" s="3"/>
      <c r="B88" s="3"/>
      <c r="S88" s="3"/>
      <c r="T88" s="3"/>
      <c r="V88" s="5"/>
    </row>
    <row r="89" spans="1:22" x14ac:dyDescent="0.3">
      <c r="A89" s="3"/>
      <c r="B89" s="3"/>
    </row>
    <row r="90" spans="1:22" x14ac:dyDescent="0.3">
      <c r="A90" s="3"/>
      <c r="B90" s="3"/>
    </row>
    <row r="91" spans="1:22" x14ac:dyDescent="0.3">
      <c r="A91" s="3"/>
      <c r="B91" s="3"/>
    </row>
    <row r="92" spans="1:22" x14ac:dyDescent="0.3">
      <c r="A92" s="3"/>
      <c r="B92" s="3"/>
    </row>
    <row r="93" spans="1:22" x14ac:dyDescent="0.3">
      <c r="A93" s="3"/>
      <c r="B93" s="3"/>
    </row>
    <row r="94" spans="1:22" x14ac:dyDescent="0.3">
      <c r="A94" s="3"/>
      <c r="B94" s="3"/>
    </row>
    <row r="95" spans="1:22" x14ac:dyDescent="0.3">
      <c r="A95" s="3"/>
      <c r="B95" s="3"/>
      <c r="G95" s="5"/>
      <c r="H95" s="5"/>
    </row>
    <row r="96" spans="1:22" x14ac:dyDescent="0.3">
      <c r="A96" s="3"/>
      <c r="B96" s="3"/>
    </row>
    <row r="97" spans="1:7" x14ac:dyDescent="0.3">
      <c r="A97" s="3"/>
      <c r="B97" s="3"/>
    </row>
    <row r="98" spans="1:7" x14ac:dyDescent="0.3">
      <c r="A98" s="3"/>
      <c r="B98" s="3"/>
    </row>
    <row r="99" spans="1:7" x14ac:dyDescent="0.3">
      <c r="A99" s="3"/>
      <c r="B99" s="3"/>
    </row>
    <row r="100" spans="1:7" x14ac:dyDescent="0.3">
      <c r="A100" s="3"/>
      <c r="B100" s="3"/>
    </row>
    <row r="101" spans="1:7" x14ac:dyDescent="0.3">
      <c r="A101" s="3"/>
      <c r="B101" s="3"/>
    </row>
    <row r="102" spans="1:7" x14ac:dyDescent="0.3">
      <c r="A102" s="3"/>
      <c r="B102" s="3"/>
    </row>
    <row r="103" spans="1:7" x14ac:dyDescent="0.3">
      <c r="A103" s="3"/>
      <c r="B103" s="3"/>
    </row>
    <row r="104" spans="1:7" x14ac:dyDescent="0.3">
      <c r="A104" s="3"/>
      <c r="B104" s="3"/>
      <c r="G104" s="5"/>
    </row>
    <row r="105" spans="1:7" x14ac:dyDescent="0.3">
      <c r="A105" s="3"/>
      <c r="B105" s="3"/>
    </row>
    <row r="106" spans="1:7" x14ac:dyDescent="0.3">
      <c r="A106" s="3"/>
      <c r="B106" s="3"/>
    </row>
    <row r="107" spans="1:7" x14ac:dyDescent="0.3">
      <c r="A107" s="3"/>
      <c r="B107" s="3"/>
    </row>
    <row r="108" spans="1:7" x14ac:dyDescent="0.3">
      <c r="A108" s="3"/>
      <c r="B108" s="3"/>
    </row>
    <row r="109" spans="1:7" x14ac:dyDescent="0.3">
      <c r="A109" s="3"/>
      <c r="B109" s="3"/>
    </row>
    <row r="110" spans="1:7" x14ac:dyDescent="0.3">
      <c r="A110" s="3"/>
      <c r="B110" s="3"/>
    </row>
    <row r="111" spans="1:7" x14ac:dyDescent="0.3">
      <c r="A111" s="3"/>
      <c r="B111" s="3"/>
    </row>
    <row r="112" spans="1:7" x14ac:dyDescent="0.3">
      <c r="A112" s="3"/>
      <c r="B112" s="3"/>
    </row>
    <row r="113" spans="1:8" x14ac:dyDescent="0.3">
      <c r="A113" s="3"/>
      <c r="B113" s="3"/>
    </row>
    <row r="114" spans="1:8" x14ac:dyDescent="0.3">
      <c r="A114" s="3"/>
      <c r="B114" s="3"/>
    </row>
    <row r="115" spans="1:8" x14ac:dyDescent="0.3">
      <c r="A115" s="3"/>
      <c r="B115" s="3"/>
    </row>
    <row r="116" spans="1:8" x14ac:dyDescent="0.3">
      <c r="A116" s="3"/>
      <c r="B116" s="3"/>
    </row>
    <row r="117" spans="1:8" x14ac:dyDescent="0.3">
      <c r="A117" s="3"/>
      <c r="B117" s="3"/>
    </row>
    <row r="118" spans="1:8" x14ac:dyDescent="0.3">
      <c r="A118" s="3"/>
      <c r="B118" s="3"/>
    </row>
    <row r="119" spans="1:8" x14ac:dyDescent="0.3">
      <c r="A119" s="3"/>
      <c r="B119" s="3"/>
    </row>
    <row r="120" spans="1:8" x14ac:dyDescent="0.3">
      <c r="A120" s="3"/>
      <c r="B120" s="3"/>
      <c r="C120" s="3"/>
      <c r="D120" s="3"/>
    </row>
    <row r="121" spans="1:8" x14ac:dyDescent="0.3">
      <c r="A121" s="3"/>
      <c r="B121" s="3"/>
      <c r="C121" s="3"/>
      <c r="D121" s="3"/>
      <c r="H121" s="5"/>
    </row>
    <row r="122" spans="1:8" x14ac:dyDescent="0.3">
      <c r="A122" s="3"/>
      <c r="B122" s="3"/>
      <c r="C122" s="3"/>
      <c r="D122" s="3"/>
    </row>
    <row r="123" spans="1:8" x14ac:dyDescent="0.3">
      <c r="A123" s="3"/>
      <c r="B123" s="3"/>
      <c r="C123" s="3"/>
      <c r="D123" s="3"/>
    </row>
    <row r="124" spans="1:8" x14ac:dyDescent="0.3">
      <c r="A124" s="3"/>
      <c r="B124" s="3"/>
      <c r="C124" s="3"/>
      <c r="D124" s="3"/>
    </row>
    <row r="125" spans="1:8" x14ac:dyDescent="0.3">
      <c r="A125" s="3"/>
      <c r="B125" s="3"/>
      <c r="C125" s="3"/>
      <c r="D125" s="3"/>
    </row>
    <row r="126" spans="1:8" x14ac:dyDescent="0.3">
      <c r="A126" s="3"/>
      <c r="B126" s="3"/>
      <c r="C126" s="3"/>
      <c r="D126" s="3"/>
    </row>
    <row r="127" spans="1:8" x14ac:dyDescent="0.3">
      <c r="A127" s="3"/>
      <c r="B127" s="3"/>
      <c r="C127" s="3"/>
      <c r="D127" s="3"/>
    </row>
    <row r="128" spans="1:8" x14ac:dyDescent="0.3">
      <c r="A128" s="3"/>
      <c r="B128" s="3"/>
      <c r="C128" s="3"/>
      <c r="D128" s="3"/>
    </row>
    <row r="129" spans="1:7" x14ac:dyDescent="0.3">
      <c r="A129" s="3"/>
      <c r="B129" s="3"/>
      <c r="C129" s="3"/>
      <c r="D129" s="3"/>
    </row>
    <row r="130" spans="1:7" x14ac:dyDescent="0.3">
      <c r="A130" s="3"/>
      <c r="B130" s="3"/>
      <c r="C130" s="3"/>
      <c r="D130" s="3"/>
    </row>
    <row r="131" spans="1:7" x14ac:dyDescent="0.3">
      <c r="A131" s="3"/>
      <c r="B131" s="3"/>
      <c r="C131" s="3"/>
      <c r="D131" s="3"/>
    </row>
    <row r="132" spans="1:7" x14ac:dyDescent="0.3">
      <c r="A132" s="3"/>
      <c r="B132" s="3"/>
      <c r="C132" s="3"/>
      <c r="D132" s="3"/>
    </row>
    <row r="133" spans="1:7" x14ac:dyDescent="0.3">
      <c r="A133" s="3"/>
      <c r="B133" s="3"/>
      <c r="C133" s="3"/>
      <c r="D133" s="3"/>
    </row>
    <row r="134" spans="1:7" x14ac:dyDescent="0.3">
      <c r="A134" s="3"/>
      <c r="B134" s="3"/>
      <c r="C134" s="3"/>
      <c r="D134" s="3"/>
    </row>
    <row r="135" spans="1:7" x14ac:dyDescent="0.3">
      <c r="A135" s="3"/>
      <c r="B135" s="3"/>
      <c r="C135" s="3"/>
      <c r="D135" s="3"/>
    </row>
    <row r="136" spans="1:7" x14ac:dyDescent="0.3">
      <c r="A136" s="3"/>
      <c r="B136" s="3"/>
      <c r="C136" s="3"/>
      <c r="D136" s="3"/>
    </row>
    <row r="137" spans="1:7" x14ac:dyDescent="0.3">
      <c r="A137" s="3"/>
      <c r="B137" s="3"/>
      <c r="C137" s="3"/>
      <c r="D137" s="3"/>
      <c r="G137" s="5"/>
    </row>
    <row r="138" spans="1:7" x14ac:dyDescent="0.3">
      <c r="A138" s="3"/>
      <c r="B138" s="3"/>
      <c r="C138" s="3"/>
      <c r="D138" s="3"/>
    </row>
    <row r="139" spans="1:7" x14ac:dyDescent="0.3">
      <c r="A139" s="3"/>
      <c r="B139" s="3"/>
      <c r="C139" s="3"/>
      <c r="D139" s="3"/>
    </row>
    <row r="140" spans="1:7" x14ac:dyDescent="0.3">
      <c r="A140" s="3"/>
      <c r="B140" s="3"/>
      <c r="C140" s="3"/>
      <c r="D140" s="3"/>
    </row>
    <row r="141" spans="1:7" x14ac:dyDescent="0.3">
      <c r="A141" s="3"/>
      <c r="B141" s="3"/>
      <c r="C141" s="3"/>
      <c r="D141" s="3"/>
    </row>
    <row r="142" spans="1:7" x14ac:dyDescent="0.3">
      <c r="A142" s="3"/>
      <c r="B142" s="3"/>
      <c r="C142" s="3"/>
      <c r="D142" s="3"/>
    </row>
    <row r="143" spans="1:7" x14ac:dyDescent="0.3">
      <c r="A143" s="3"/>
      <c r="B143" s="3"/>
      <c r="C143" s="3"/>
      <c r="D143" s="3"/>
      <c r="G143" s="5"/>
    </row>
    <row r="144" spans="1:7" x14ac:dyDescent="0.3">
      <c r="A144" s="3"/>
      <c r="B144" s="3"/>
      <c r="C144" s="3"/>
      <c r="D144" s="3"/>
    </row>
    <row r="145" spans="1:7" x14ac:dyDescent="0.3">
      <c r="A145" s="3"/>
      <c r="B145" s="3"/>
      <c r="C145" s="3"/>
      <c r="D145" s="3"/>
    </row>
    <row r="146" spans="1:7" x14ac:dyDescent="0.3">
      <c r="A146" s="3"/>
      <c r="B146" s="3"/>
      <c r="C146" s="3"/>
      <c r="D146" s="3"/>
    </row>
    <row r="147" spans="1:7" x14ac:dyDescent="0.3">
      <c r="A147" s="3"/>
      <c r="B147" s="3"/>
      <c r="C147" s="3"/>
      <c r="D147" s="3"/>
    </row>
    <row r="148" spans="1:7" x14ac:dyDescent="0.3">
      <c r="A148" s="3"/>
      <c r="B148" s="3"/>
      <c r="C148" s="3"/>
      <c r="D148" s="3"/>
    </row>
    <row r="149" spans="1:7" x14ac:dyDescent="0.3">
      <c r="A149" s="3"/>
      <c r="B149" s="3"/>
      <c r="C149" s="3"/>
      <c r="D149" s="3"/>
    </row>
    <row r="150" spans="1:7" x14ac:dyDescent="0.3">
      <c r="A150" s="3"/>
      <c r="B150" s="3"/>
      <c r="C150" s="3"/>
      <c r="D150" s="3"/>
      <c r="G150" s="5"/>
    </row>
    <row r="151" spans="1:7" x14ac:dyDescent="0.3">
      <c r="A151" s="3"/>
      <c r="B151" s="3"/>
      <c r="C151" s="3"/>
      <c r="D151" s="3"/>
    </row>
    <row r="152" spans="1:7" x14ac:dyDescent="0.3">
      <c r="A152" s="3"/>
      <c r="B152" s="3"/>
      <c r="C152" s="3"/>
      <c r="D152" s="3"/>
    </row>
    <row r="153" spans="1:7" x14ac:dyDescent="0.3">
      <c r="A153" s="3"/>
      <c r="B153" s="3"/>
      <c r="C153" s="3"/>
      <c r="D153" s="3"/>
    </row>
    <row r="154" spans="1:7" x14ac:dyDescent="0.3">
      <c r="A154" s="3"/>
      <c r="B154" s="3"/>
      <c r="C154" s="3"/>
      <c r="D154" s="3"/>
    </row>
    <row r="155" spans="1:7" x14ac:dyDescent="0.3">
      <c r="A155" s="3"/>
      <c r="B155" s="3"/>
      <c r="C155" s="3"/>
      <c r="D155" s="3"/>
    </row>
    <row r="156" spans="1:7" x14ac:dyDescent="0.3">
      <c r="A156" s="3"/>
      <c r="B156" s="3"/>
      <c r="C156" s="3"/>
      <c r="D156" s="3"/>
      <c r="G156" s="5"/>
    </row>
    <row r="157" spans="1:7" x14ac:dyDescent="0.3">
      <c r="A157" s="3"/>
      <c r="B157" s="3"/>
      <c r="C157" s="3"/>
      <c r="D157" s="3"/>
    </row>
    <row r="158" spans="1:7" x14ac:dyDescent="0.3">
      <c r="A158" s="3"/>
      <c r="B158" s="3"/>
      <c r="C158" s="3"/>
      <c r="D158" s="3"/>
    </row>
    <row r="159" spans="1:7" x14ac:dyDescent="0.3">
      <c r="A159" s="3"/>
      <c r="B159" s="3"/>
      <c r="C159" s="3"/>
      <c r="D159" s="3"/>
    </row>
    <row r="160" spans="1:7" x14ac:dyDescent="0.3">
      <c r="A160" s="3"/>
      <c r="B160" s="3"/>
      <c r="C160" s="3"/>
      <c r="D160" s="3"/>
    </row>
    <row r="161" spans="1:7" x14ac:dyDescent="0.3">
      <c r="A161" s="3"/>
      <c r="B161" s="3"/>
      <c r="C161" s="3"/>
      <c r="D161" s="3"/>
    </row>
    <row r="162" spans="1:7" x14ac:dyDescent="0.3">
      <c r="A162" s="3"/>
      <c r="B162" s="3"/>
      <c r="C162" s="3"/>
      <c r="D162" s="3"/>
    </row>
    <row r="163" spans="1:7" x14ac:dyDescent="0.3">
      <c r="A163" s="3"/>
      <c r="B163" s="3"/>
      <c r="C163" s="3"/>
      <c r="D163" s="3"/>
    </row>
    <row r="164" spans="1:7" x14ac:dyDescent="0.3">
      <c r="A164" s="3"/>
      <c r="B164" s="3"/>
      <c r="C164" s="3"/>
      <c r="D164" s="3"/>
    </row>
    <row r="165" spans="1:7" x14ac:dyDescent="0.3">
      <c r="A165" s="3"/>
      <c r="B165" s="3"/>
      <c r="C165" s="3"/>
      <c r="D165" s="3"/>
    </row>
    <row r="166" spans="1:7" x14ac:dyDescent="0.3">
      <c r="A166" s="3"/>
      <c r="B166" s="3"/>
      <c r="C166" s="3"/>
      <c r="D166" s="3"/>
    </row>
    <row r="167" spans="1:7" x14ac:dyDescent="0.3">
      <c r="A167" s="3"/>
      <c r="B167" s="3"/>
      <c r="C167" s="3"/>
      <c r="D167" s="3"/>
    </row>
    <row r="168" spans="1:7" x14ac:dyDescent="0.3">
      <c r="A168" s="3"/>
      <c r="B168" s="3"/>
      <c r="C168" s="3"/>
      <c r="D168" s="3"/>
    </row>
    <row r="169" spans="1:7" x14ac:dyDescent="0.3">
      <c r="A169" s="3"/>
      <c r="B169" s="3"/>
      <c r="C169" s="3"/>
      <c r="D169" s="3"/>
      <c r="G169" s="5"/>
    </row>
    <row r="170" spans="1:7" x14ac:dyDescent="0.3">
      <c r="A170" s="3"/>
      <c r="B170" s="3"/>
      <c r="C170" s="3"/>
      <c r="D170" s="3"/>
    </row>
    <row r="171" spans="1:7" x14ac:dyDescent="0.3">
      <c r="A171" s="3"/>
      <c r="B171" s="3"/>
      <c r="C171" s="3"/>
      <c r="D171" s="3"/>
    </row>
    <row r="172" spans="1:7" x14ac:dyDescent="0.3">
      <c r="A172" s="3"/>
      <c r="B172" s="3"/>
      <c r="C172" s="3"/>
      <c r="D172" s="3"/>
      <c r="G172" s="5"/>
    </row>
    <row r="173" spans="1:7" x14ac:dyDescent="0.3">
      <c r="A173" s="3"/>
      <c r="B173" s="3"/>
      <c r="C173" s="3"/>
      <c r="D173" s="3"/>
    </row>
    <row r="174" spans="1:7" x14ac:dyDescent="0.3">
      <c r="A174" s="3"/>
      <c r="B174" s="3"/>
      <c r="C174" s="3"/>
      <c r="D174" s="3"/>
    </row>
    <row r="175" spans="1:7" x14ac:dyDescent="0.3">
      <c r="A175" s="3"/>
      <c r="B175" s="3"/>
      <c r="C175" s="3"/>
      <c r="D175" s="3"/>
    </row>
    <row r="176" spans="1:7" x14ac:dyDescent="0.3">
      <c r="A176" s="3"/>
      <c r="B176" s="3"/>
      <c r="C176" s="3"/>
      <c r="D176" s="3"/>
    </row>
    <row r="177" spans="1:7" x14ac:dyDescent="0.3">
      <c r="A177" s="3"/>
      <c r="B177" s="3"/>
      <c r="C177" s="3"/>
      <c r="D177" s="3"/>
    </row>
    <row r="178" spans="1:7" x14ac:dyDescent="0.3">
      <c r="A178" s="3"/>
      <c r="B178" s="3"/>
      <c r="C178" s="3"/>
      <c r="D178" s="3"/>
    </row>
    <row r="179" spans="1:7" x14ac:dyDescent="0.3">
      <c r="A179" s="3"/>
      <c r="B179" s="3"/>
      <c r="C179" s="3"/>
      <c r="D179" s="3"/>
    </row>
    <row r="180" spans="1:7" x14ac:dyDescent="0.3">
      <c r="A180" s="3"/>
      <c r="B180" s="3"/>
      <c r="C180" s="3"/>
      <c r="D180" s="3"/>
    </row>
    <row r="181" spans="1:7" x14ac:dyDescent="0.3">
      <c r="A181" s="3"/>
      <c r="B181" s="3"/>
      <c r="C181" s="3"/>
      <c r="D181" s="3"/>
    </row>
    <row r="182" spans="1:7" x14ac:dyDescent="0.3">
      <c r="A182" s="3"/>
      <c r="B182" s="3"/>
      <c r="C182" s="3"/>
      <c r="D182" s="3"/>
      <c r="G182" s="5"/>
    </row>
    <row r="183" spans="1:7" x14ac:dyDescent="0.3">
      <c r="A183" s="3"/>
      <c r="B183" s="3"/>
      <c r="C183" s="3"/>
      <c r="D183" s="3"/>
    </row>
    <row r="184" spans="1:7" x14ac:dyDescent="0.3">
      <c r="A184" s="3"/>
      <c r="B184" s="3"/>
      <c r="C184" s="3"/>
      <c r="D184" s="3"/>
    </row>
    <row r="185" spans="1:7" x14ac:dyDescent="0.3">
      <c r="A185" s="3"/>
      <c r="B185" s="3"/>
      <c r="C185" s="3"/>
      <c r="D185" s="3"/>
    </row>
    <row r="186" spans="1:7" x14ac:dyDescent="0.3">
      <c r="A186" s="3"/>
      <c r="B186" s="3"/>
      <c r="C186" s="3"/>
      <c r="D186" s="3"/>
      <c r="G186" s="5"/>
    </row>
    <row r="187" spans="1:7" x14ac:dyDescent="0.3">
      <c r="A187" s="3"/>
      <c r="B187" s="3"/>
      <c r="C187" s="3"/>
      <c r="D187" s="3"/>
    </row>
    <row r="188" spans="1:7" x14ac:dyDescent="0.3">
      <c r="A188" s="3"/>
      <c r="B188" s="3"/>
      <c r="C188" s="3"/>
      <c r="D188" s="3"/>
    </row>
    <row r="189" spans="1:7" x14ac:dyDescent="0.3">
      <c r="A189" s="3"/>
      <c r="B189" s="3"/>
      <c r="C189" s="3"/>
      <c r="D189" s="3"/>
      <c r="G189" s="5"/>
    </row>
    <row r="190" spans="1:7" x14ac:dyDescent="0.3">
      <c r="A190" s="3"/>
      <c r="B190" s="3"/>
      <c r="C190" s="3"/>
      <c r="D190" s="3"/>
    </row>
    <row r="191" spans="1:7" x14ac:dyDescent="0.3">
      <c r="A191" s="3"/>
      <c r="B191" s="3"/>
      <c r="C191" s="3"/>
      <c r="D191" s="3"/>
    </row>
    <row r="192" spans="1:7" x14ac:dyDescent="0.3">
      <c r="A192" s="3"/>
      <c r="B192" s="3"/>
      <c r="C192" s="3"/>
      <c r="D192" s="3"/>
      <c r="G192" s="5"/>
    </row>
    <row r="193" spans="1:15" x14ac:dyDescent="0.3">
      <c r="A193" s="3"/>
      <c r="B193" s="3"/>
      <c r="C193" s="3"/>
      <c r="D193" s="3"/>
    </row>
    <row r="194" spans="1:15" x14ac:dyDescent="0.3">
      <c r="A194" s="3"/>
      <c r="B194" s="3"/>
      <c r="C194" s="3"/>
      <c r="D194" s="3"/>
    </row>
    <row r="195" spans="1:15" x14ac:dyDescent="0.3">
      <c r="A195" s="3"/>
      <c r="B195" s="3"/>
      <c r="C195" s="3"/>
      <c r="D195" s="3"/>
      <c r="G195" s="5"/>
    </row>
    <row r="196" spans="1:15" x14ac:dyDescent="0.3">
      <c r="A196" s="3"/>
      <c r="B196" s="3"/>
      <c r="C196" s="3"/>
      <c r="D196" s="3"/>
    </row>
    <row r="197" spans="1:15" x14ac:dyDescent="0.3">
      <c r="A197" s="3"/>
      <c r="B197" s="3"/>
      <c r="C197" s="3"/>
      <c r="D197" s="3"/>
    </row>
    <row r="198" spans="1:15" x14ac:dyDescent="0.3">
      <c r="A198" s="3"/>
      <c r="B198" s="3"/>
      <c r="C198" s="3"/>
      <c r="D198" s="3"/>
      <c r="G198" s="5"/>
    </row>
    <row r="199" spans="1:15" x14ac:dyDescent="0.3">
      <c r="A199" s="3"/>
      <c r="B199" s="3"/>
      <c r="C199" s="3"/>
      <c r="D199" s="3"/>
    </row>
    <row r="200" spans="1:15" x14ac:dyDescent="0.3">
      <c r="A200" s="3"/>
      <c r="B200" s="3"/>
      <c r="C200" s="3"/>
      <c r="D200" s="3"/>
    </row>
    <row r="201" spans="1:15" x14ac:dyDescent="0.3">
      <c r="A201" s="3"/>
      <c r="B201" s="3"/>
      <c r="C201" s="3"/>
      <c r="D201" s="3"/>
      <c r="G201" s="5"/>
    </row>
    <row r="202" spans="1:15" x14ac:dyDescent="0.3">
      <c r="A202" s="3"/>
      <c r="B202" s="3"/>
      <c r="C202" s="4"/>
      <c r="D202" s="3"/>
      <c r="G202" s="5"/>
    </row>
    <row r="203" spans="1:15" x14ac:dyDescent="0.3">
      <c r="A203" s="3"/>
      <c r="B203" s="3"/>
      <c r="C203" s="3"/>
      <c r="D203" s="3"/>
      <c r="G203" s="5"/>
    </row>
    <row r="204" spans="1:15" x14ac:dyDescent="0.3">
      <c r="A204" s="3"/>
      <c r="B204" s="3"/>
      <c r="C204" s="3"/>
      <c r="D204" s="3"/>
      <c r="G204" s="5"/>
      <c r="H204" s="5"/>
    </row>
    <row r="205" spans="1:15" x14ac:dyDescent="0.3">
      <c r="A205" s="3"/>
      <c r="B205" s="3"/>
      <c r="C205" s="3"/>
      <c r="D205" s="3"/>
      <c r="G205" s="5"/>
    </row>
    <row r="206" spans="1:15" x14ac:dyDescent="0.3">
      <c r="A206" s="3"/>
      <c r="B206" s="3"/>
      <c r="C206" s="12"/>
      <c r="D206" s="3"/>
      <c r="G206" s="5"/>
      <c r="H206" s="5"/>
      <c r="I206" s="5"/>
      <c r="J206" s="5"/>
      <c r="K206" s="5"/>
      <c r="L206" s="5"/>
      <c r="M206" s="5"/>
      <c r="N206" s="8"/>
      <c r="O206" s="3"/>
    </row>
    <row r="207" spans="1:15" x14ac:dyDescent="0.3">
      <c r="A207" s="3"/>
      <c r="B207" s="3"/>
      <c r="C207" s="3"/>
      <c r="D207" s="3"/>
      <c r="N207" s="3"/>
      <c r="O207" s="3"/>
    </row>
  </sheetData>
  <conditionalFormatting sqref="W2:W33">
    <cfRule type="expression" dxfId="66" priority="2">
      <formula>$W2=$U2</formula>
    </cfRule>
  </conditionalFormatting>
  <conditionalFormatting sqref="V2:V33">
    <cfRule type="expression" dxfId="65" priority="3">
      <formula>$V2=U2</formula>
    </cfRule>
  </conditionalFormatting>
  <conditionalFormatting sqref="C34:U34">
    <cfRule type="expression" dxfId="64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="62" workbookViewId="0">
      <selection activeCell="B33" sqref="B3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">
        <v>23</v>
      </c>
      <c r="D2" s="2">
        <v>23</v>
      </c>
      <c r="E2" s="5">
        <v>2817</v>
      </c>
      <c r="F2" s="2">
        <v>410</v>
      </c>
      <c r="G2" s="2">
        <v>195</v>
      </c>
      <c r="H2" s="2">
        <v>177</v>
      </c>
      <c r="I2" s="2">
        <v>377</v>
      </c>
      <c r="J2" s="2">
        <v>213</v>
      </c>
      <c r="K2" s="2">
        <v>240</v>
      </c>
      <c r="L2" s="3">
        <v>170</v>
      </c>
      <c r="M2" s="3">
        <v>260</v>
      </c>
      <c r="N2" s="3">
        <v>169</v>
      </c>
      <c r="O2" s="2">
        <v>46</v>
      </c>
      <c r="P2" s="2">
        <v>57</v>
      </c>
      <c r="Q2" s="2">
        <v>56</v>
      </c>
      <c r="R2" s="2">
        <v>25</v>
      </c>
      <c r="S2" s="5">
        <v>1066</v>
      </c>
      <c r="T2" s="2">
        <v>919</v>
      </c>
      <c r="U2" s="5">
        <v>1985</v>
      </c>
      <c r="V2" s="67">
        <f>SUM(S2:T2)</f>
        <v>1985</v>
      </c>
      <c r="W2" s="19">
        <f>SUM(G2:R2)</f>
        <v>1985</v>
      </c>
    </row>
    <row r="3" spans="1:32" x14ac:dyDescent="0.3">
      <c r="A3" s="19"/>
      <c r="B3" s="19" t="s">
        <v>3</v>
      </c>
      <c r="C3" s="2">
        <v>10</v>
      </c>
      <c r="D3" s="2">
        <v>9</v>
      </c>
      <c r="E3" s="2">
        <v>2302</v>
      </c>
      <c r="F3" s="2">
        <v>124</v>
      </c>
      <c r="G3" s="2">
        <v>13</v>
      </c>
      <c r="H3" s="2">
        <v>32</v>
      </c>
      <c r="I3" s="2">
        <v>228</v>
      </c>
      <c r="J3" s="2">
        <v>43</v>
      </c>
      <c r="K3" s="2">
        <v>58</v>
      </c>
      <c r="L3" s="2">
        <v>15</v>
      </c>
      <c r="M3" s="3">
        <v>68</v>
      </c>
      <c r="N3" s="3">
        <v>73</v>
      </c>
      <c r="O3" s="2">
        <v>21</v>
      </c>
      <c r="P3" s="2">
        <v>2</v>
      </c>
      <c r="Q3" s="2">
        <v>1</v>
      </c>
      <c r="R3" s="2">
        <v>0</v>
      </c>
      <c r="S3" s="2">
        <v>293</v>
      </c>
      <c r="T3" s="2">
        <v>261</v>
      </c>
      <c r="U3" s="2">
        <v>554</v>
      </c>
      <c r="V3" s="67">
        <f t="shared" ref="V3:V33" si="0">SUM(S3:T3)</f>
        <v>554</v>
      </c>
      <c r="W3" s="19">
        <f t="shared" ref="W3:W33" si="1">SUM(G3:R3)</f>
        <v>554</v>
      </c>
    </row>
    <row r="4" spans="1:32" x14ac:dyDescent="0.3">
      <c r="A4" s="19"/>
      <c r="B4" s="19" t="s">
        <v>4</v>
      </c>
      <c r="C4" s="1">
        <v>22</v>
      </c>
      <c r="D4" s="1">
        <v>22</v>
      </c>
      <c r="E4" s="5">
        <v>4003</v>
      </c>
      <c r="F4" s="2">
        <v>208</v>
      </c>
      <c r="G4" s="2">
        <v>36</v>
      </c>
      <c r="H4" s="2">
        <v>91</v>
      </c>
      <c r="I4" s="2">
        <v>114</v>
      </c>
      <c r="J4" s="2">
        <v>169</v>
      </c>
      <c r="K4" s="2">
        <v>127</v>
      </c>
      <c r="L4" s="2">
        <v>94</v>
      </c>
      <c r="M4" s="3">
        <v>154</v>
      </c>
      <c r="N4" s="3">
        <v>335</v>
      </c>
      <c r="O4" s="2">
        <v>102</v>
      </c>
      <c r="P4" s="2">
        <v>40</v>
      </c>
      <c r="Q4" s="2">
        <v>7</v>
      </c>
      <c r="R4" s="2">
        <v>4</v>
      </c>
      <c r="S4" s="2">
        <v>617</v>
      </c>
      <c r="T4" s="2">
        <v>656</v>
      </c>
      <c r="U4" s="5">
        <v>1273</v>
      </c>
      <c r="V4" s="67">
        <f t="shared" si="0"/>
        <v>1273</v>
      </c>
      <c r="W4" s="19">
        <f t="shared" si="1"/>
        <v>1273</v>
      </c>
    </row>
    <row r="5" spans="1:32" x14ac:dyDescent="0.3">
      <c r="A5" s="19"/>
      <c r="B5" s="19" t="s">
        <v>5</v>
      </c>
      <c r="C5" s="2">
        <v>33</v>
      </c>
      <c r="D5" s="2">
        <v>33</v>
      </c>
      <c r="E5" s="5">
        <v>10351</v>
      </c>
      <c r="F5" s="5">
        <v>1058</v>
      </c>
      <c r="G5" s="2">
        <v>1560</v>
      </c>
      <c r="H5" s="2">
        <v>976</v>
      </c>
      <c r="I5" s="2">
        <v>618</v>
      </c>
      <c r="J5" s="2">
        <v>201</v>
      </c>
      <c r="K5" s="2">
        <v>160</v>
      </c>
      <c r="L5" s="2">
        <v>158</v>
      </c>
      <c r="M5" s="3">
        <v>252</v>
      </c>
      <c r="N5" s="3">
        <v>264</v>
      </c>
      <c r="O5" s="2">
        <v>36</v>
      </c>
      <c r="P5" s="2">
        <v>40</v>
      </c>
      <c r="Q5" s="2">
        <v>84</v>
      </c>
      <c r="R5" s="2">
        <v>212</v>
      </c>
      <c r="S5" s="5">
        <v>2312</v>
      </c>
      <c r="T5" s="5">
        <v>2249</v>
      </c>
      <c r="U5" s="5">
        <v>4561</v>
      </c>
      <c r="V5" s="67">
        <f t="shared" si="0"/>
        <v>4561</v>
      </c>
      <c r="W5" s="19">
        <f t="shared" si="1"/>
        <v>4561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1">
        <v>23</v>
      </c>
      <c r="D6" s="2">
        <v>23</v>
      </c>
      <c r="E6" s="5">
        <v>2197</v>
      </c>
      <c r="F6" s="2">
        <v>306</v>
      </c>
      <c r="G6" s="2">
        <v>294</v>
      </c>
      <c r="H6" s="2">
        <v>192</v>
      </c>
      <c r="I6" s="2">
        <v>266</v>
      </c>
      <c r="J6" s="2">
        <v>144</v>
      </c>
      <c r="K6" s="2">
        <v>61</v>
      </c>
      <c r="L6" s="2">
        <v>40</v>
      </c>
      <c r="M6" s="3">
        <v>62</v>
      </c>
      <c r="N6" s="3">
        <v>63</v>
      </c>
      <c r="O6" s="2">
        <v>36</v>
      </c>
      <c r="P6" s="2">
        <v>9</v>
      </c>
      <c r="Q6" s="2">
        <v>18</v>
      </c>
      <c r="R6" s="2">
        <v>16</v>
      </c>
      <c r="S6" s="2">
        <v>649</v>
      </c>
      <c r="T6" s="2">
        <v>552</v>
      </c>
      <c r="U6" s="5">
        <v>1201</v>
      </c>
      <c r="V6" s="67">
        <f t="shared" si="0"/>
        <v>1201</v>
      </c>
      <c r="W6" s="19">
        <f t="shared" si="1"/>
        <v>1201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">
        <v>9</v>
      </c>
      <c r="D7" s="2">
        <v>9</v>
      </c>
      <c r="E7" s="2">
        <v>863</v>
      </c>
      <c r="F7" s="2">
        <v>416</v>
      </c>
      <c r="G7" s="2">
        <v>370</v>
      </c>
      <c r="H7" s="2">
        <v>266</v>
      </c>
      <c r="I7" s="2">
        <v>332</v>
      </c>
      <c r="J7" s="2">
        <v>252</v>
      </c>
      <c r="K7" s="2">
        <v>147</v>
      </c>
      <c r="L7" s="2">
        <v>143</v>
      </c>
      <c r="M7" s="3">
        <v>99</v>
      </c>
      <c r="N7" s="3">
        <v>53</v>
      </c>
      <c r="O7" s="2">
        <v>37</v>
      </c>
      <c r="P7" s="2">
        <v>32</v>
      </c>
      <c r="Q7" s="2">
        <v>50</v>
      </c>
      <c r="R7" s="2">
        <v>160</v>
      </c>
      <c r="S7" s="5">
        <v>1094</v>
      </c>
      <c r="T7" s="2">
        <v>847</v>
      </c>
      <c r="U7" s="5">
        <v>1941</v>
      </c>
      <c r="V7" s="67">
        <f t="shared" si="0"/>
        <v>1941</v>
      </c>
      <c r="W7" s="19">
        <f t="shared" si="1"/>
        <v>1941</v>
      </c>
      <c r="AD7" s="3"/>
      <c r="AE7" s="3"/>
    </row>
    <row r="8" spans="1:32" x14ac:dyDescent="0.3">
      <c r="A8" s="19"/>
      <c r="B8" s="19"/>
      <c r="V8" s="67">
        <f t="shared" si="0"/>
        <v>0</v>
      </c>
      <c r="W8" s="19">
        <f t="shared" si="1"/>
        <v>0</v>
      </c>
      <c r="AD8" s="3"/>
      <c r="AE8" s="3"/>
    </row>
    <row r="9" spans="1:32" x14ac:dyDescent="0.3">
      <c r="A9" s="19" t="s">
        <v>8</v>
      </c>
      <c r="B9" s="19" t="s">
        <v>9</v>
      </c>
      <c r="C9" s="2">
        <v>54</v>
      </c>
      <c r="D9" s="2">
        <v>52</v>
      </c>
      <c r="E9" s="5">
        <v>3427</v>
      </c>
      <c r="F9" s="5">
        <v>1168</v>
      </c>
      <c r="G9" s="5">
        <v>2801</v>
      </c>
      <c r="H9" s="5">
        <v>2346</v>
      </c>
      <c r="I9" s="5">
        <v>1570</v>
      </c>
      <c r="J9" s="2">
        <v>783</v>
      </c>
      <c r="K9" s="2">
        <v>457</v>
      </c>
      <c r="L9" s="5">
        <v>189</v>
      </c>
      <c r="M9" s="3">
        <v>179</v>
      </c>
      <c r="N9" s="3">
        <v>98</v>
      </c>
      <c r="O9" s="2">
        <v>46</v>
      </c>
      <c r="P9" s="2">
        <v>38</v>
      </c>
      <c r="Q9" s="2">
        <v>64</v>
      </c>
      <c r="R9" s="2">
        <v>186</v>
      </c>
      <c r="S9" s="5">
        <v>4897</v>
      </c>
      <c r="T9" s="5">
        <v>3860</v>
      </c>
      <c r="U9" s="5">
        <v>8757</v>
      </c>
      <c r="V9" s="67">
        <f t="shared" si="0"/>
        <v>8757</v>
      </c>
      <c r="W9" s="19">
        <f t="shared" si="1"/>
        <v>8757</v>
      </c>
      <c r="AD9" s="3"/>
      <c r="AE9" s="3"/>
    </row>
    <row r="10" spans="1:32" x14ac:dyDescent="0.3">
      <c r="A10" s="19"/>
      <c r="B10" s="19" t="s">
        <v>10</v>
      </c>
      <c r="C10" s="2">
        <v>1</v>
      </c>
      <c r="D10" s="2">
        <v>1</v>
      </c>
      <c r="E10" s="2">
        <v>1</v>
      </c>
      <c r="F10" s="2">
        <v>1</v>
      </c>
      <c r="G10" s="2">
        <v>226</v>
      </c>
      <c r="H10" s="2">
        <v>145</v>
      </c>
      <c r="I10" s="2">
        <v>444</v>
      </c>
      <c r="J10" s="2">
        <v>335</v>
      </c>
      <c r="K10" s="2">
        <v>306</v>
      </c>
      <c r="L10" s="2">
        <v>295</v>
      </c>
      <c r="M10" s="3">
        <v>78</v>
      </c>
      <c r="N10" s="3">
        <v>41</v>
      </c>
      <c r="O10" s="2">
        <v>34</v>
      </c>
      <c r="P10" s="2">
        <v>23</v>
      </c>
      <c r="Q10" s="2">
        <v>34</v>
      </c>
      <c r="R10" s="2">
        <v>36</v>
      </c>
      <c r="S10" s="5">
        <v>1392</v>
      </c>
      <c r="T10" s="2">
        <v>605</v>
      </c>
      <c r="U10" s="5">
        <v>1997</v>
      </c>
      <c r="V10" s="67">
        <f t="shared" si="0"/>
        <v>1997</v>
      </c>
      <c r="W10" s="19">
        <f t="shared" si="1"/>
        <v>1997</v>
      </c>
      <c r="AB10" s="3"/>
      <c r="AC10" s="3"/>
      <c r="AD10" s="11"/>
    </row>
    <row r="11" spans="1:32" x14ac:dyDescent="0.3">
      <c r="A11" s="19"/>
      <c r="B11" s="19" t="s">
        <v>11</v>
      </c>
      <c r="C11" s="2">
        <v>30</v>
      </c>
      <c r="D11" s="1">
        <v>28</v>
      </c>
      <c r="E11" s="5">
        <v>2353</v>
      </c>
      <c r="F11" s="2">
        <v>316</v>
      </c>
      <c r="G11" s="2">
        <v>475</v>
      </c>
      <c r="H11" s="2">
        <v>270</v>
      </c>
      <c r="I11" s="2">
        <v>434</v>
      </c>
      <c r="J11" s="2">
        <v>961</v>
      </c>
      <c r="K11" s="2">
        <v>351</v>
      </c>
      <c r="L11" s="2">
        <v>45</v>
      </c>
      <c r="M11" s="3">
        <v>12</v>
      </c>
      <c r="N11" s="3">
        <v>16</v>
      </c>
      <c r="O11" s="9">
        <v>1</v>
      </c>
      <c r="P11" s="2">
        <v>13</v>
      </c>
      <c r="Q11" s="2">
        <v>12</v>
      </c>
      <c r="R11" s="2">
        <v>29</v>
      </c>
      <c r="S11" s="5">
        <v>1328</v>
      </c>
      <c r="T11" s="5">
        <v>1291</v>
      </c>
      <c r="U11" s="2">
        <v>2619</v>
      </c>
      <c r="V11" s="67">
        <f t="shared" si="0"/>
        <v>2619</v>
      </c>
      <c r="W11" s="19">
        <f t="shared" si="1"/>
        <v>2619</v>
      </c>
      <c r="AB11" s="3"/>
      <c r="AC11" s="3"/>
    </row>
    <row r="12" spans="1:32" x14ac:dyDescent="0.3">
      <c r="A12" s="19"/>
      <c r="B12" s="19" t="s">
        <v>12</v>
      </c>
      <c r="C12" s="2">
        <v>28</v>
      </c>
      <c r="D12" s="2">
        <v>27</v>
      </c>
      <c r="E12" s="5">
        <v>1974</v>
      </c>
      <c r="F12" s="2">
        <v>88</v>
      </c>
      <c r="G12" s="2">
        <v>126</v>
      </c>
      <c r="H12" s="2">
        <v>60</v>
      </c>
      <c r="I12" s="2">
        <v>187</v>
      </c>
      <c r="J12" s="2">
        <v>209</v>
      </c>
      <c r="K12" s="2">
        <v>45</v>
      </c>
      <c r="L12" s="2">
        <v>13</v>
      </c>
      <c r="M12" s="3">
        <v>8</v>
      </c>
      <c r="N12" s="3">
        <v>44</v>
      </c>
      <c r="O12" s="2">
        <v>64</v>
      </c>
      <c r="P12" s="2">
        <v>87</v>
      </c>
      <c r="Q12" s="2">
        <v>113</v>
      </c>
      <c r="R12" s="2">
        <v>43</v>
      </c>
      <c r="S12" s="2">
        <v>529</v>
      </c>
      <c r="T12" s="2">
        <v>470</v>
      </c>
      <c r="U12" s="2">
        <v>999</v>
      </c>
      <c r="V12" s="67">
        <f t="shared" si="0"/>
        <v>999</v>
      </c>
      <c r="W12" s="19">
        <f t="shared" si="1"/>
        <v>999</v>
      </c>
      <c r="AB12" s="3"/>
      <c r="AC12" s="3"/>
    </row>
    <row r="13" spans="1:32" x14ac:dyDescent="0.3">
      <c r="A13" s="19"/>
      <c r="B13" s="19" t="s">
        <v>13</v>
      </c>
      <c r="C13" s="2">
        <v>22</v>
      </c>
      <c r="D13" s="2">
        <v>21</v>
      </c>
      <c r="E13" s="5">
        <v>3613</v>
      </c>
      <c r="F13" s="2">
        <v>371</v>
      </c>
      <c r="G13" s="2">
        <v>622</v>
      </c>
      <c r="H13" s="2">
        <v>194</v>
      </c>
      <c r="I13" s="2">
        <v>348</v>
      </c>
      <c r="J13" s="2">
        <v>897</v>
      </c>
      <c r="K13" s="2">
        <v>304</v>
      </c>
      <c r="L13" s="2">
        <v>8</v>
      </c>
      <c r="M13" s="3">
        <v>10</v>
      </c>
      <c r="N13" s="3">
        <v>2</v>
      </c>
      <c r="O13" s="2">
        <v>11</v>
      </c>
      <c r="P13" s="2">
        <v>7</v>
      </c>
      <c r="Q13" s="2">
        <v>15</v>
      </c>
      <c r="R13" s="2">
        <v>246</v>
      </c>
      <c r="S13" s="5">
        <v>1377</v>
      </c>
      <c r="T13" s="5">
        <v>1287</v>
      </c>
      <c r="U13" s="5">
        <v>2664</v>
      </c>
      <c r="V13" s="67">
        <f t="shared" si="0"/>
        <v>2664</v>
      </c>
      <c r="W13" s="19">
        <f t="shared" si="1"/>
        <v>2664</v>
      </c>
      <c r="AB13" s="3"/>
      <c r="AC13" s="3"/>
    </row>
    <row r="14" spans="1:32" x14ac:dyDescent="0.3">
      <c r="A14" s="19"/>
      <c r="B14" s="19" t="s">
        <v>14</v>
      </c>
      <c r="C14" s="2">
        <v>16</v>
      </c>
      <c r="D14" s="2">
        <v>16</v>
      </c>
      <c r="E14" s="5">
        <v>2011</v>
      </c>
      <c r="F14" s="2">
        <v>313</v>
      </c>
      <c r="G14" s="2">
        <v>333</v>
      </c>
      <c r="H14" s="2">
        <v>75</v>
      </c>
      <c r="I14" s="2">
        <v>153</v>
      </c>
      <c r="J14" s="2">
        <v>151</v>
      </c>
      <c r="K14" s="2">
        <v>159</v>
      </c>
      <c r="L14" s="2">
        <v>28</v>
      </c>
      <c r="M14" s="3">
        <v>42</v>
      </c>
      <c r="N14" s="3">
        <v>47</v>
      </c>
      <c r="O14" s="2">
        <v>36</v>
      </c>
      <c r="P14" s="2">
        <v>19</v>
      </c>
      <c r="Q14" s="2">
        <v>6</v>
      </c>
      <c r="R14" s="2">
        <v>109</v>
      </c>
      <c r="S14" s="2">
        <v>679</v>
      </c>
      <c r="T14" s="2">
        <v>479</v>
      </c>
      <c r="U14" s="5">
        <v>1158</v>
      </c>
      <c r="V14" s="67">
        <f t="shared" si="0"/>
        <v>1158</v>
      </c>
      <c r="W14" s="19">
        <f t="shared" si="1"/>
        <v>1158</v>
      </c>
    </row>
    <row r="15" spans="1:32" x14ac:dyDescent="0.3">
      <c r="A15" s="19"/>
      <c r="B15" s="19"/>
      <c r="V15" s="67">
        <f t="shared" si="0"/>
        <v>0</v>
      </c>
      <c r="W15" s="19">
        <f t="shared" si="1"/>
        <v>0</v>
      </c>
    </row>
    <row r="16" spans="1:32" x14ac:dyDescent="0.3">
      <c r="A16" s="19" t="s">
        <v>15</v>
      </c>
      <c r="B16" s="19" t="s">
        <v>15</v>
      </c>
      <c r="C16" s="2">
        <v>16</v>
      </c>
      <c r="D16" s="2">
        <v>16</v>
      </c>
      <c r="E16" s="5">
        <v>4487</v>
      </c>
      <c r="F16" s="2">
        <v>448</v>
      </c>
      <c r="G16" s="2">
        <v>365</v>
      </c>
      <c r="H16" s="2">
        <v>247</v>
      </c>
      <c r="I16" s="2">
        <v>148</v>
      </c>
      <c r="J16" s="2">
        <v>426</v>
      </c>
      <c r="K16" s="2">
        <v>361</v>
      </c>
      <c r="L16" s="2">
        <v>130</v>
      </c>
      <c r="M16" s="3">
        <v>48</v>
      </c>
      <c r="N16" s="3">
        <v>158</v>
      </c>
      <c r="O16" s="2">
        <v>190</v>
      </c>
      <c r="P16" s="2">
        <v>157</v>
      </c>
      <c r="Q16" s="2">
        <v>423</v>
      </c>
      <c r="R16" s="2">
        <v>597</v>
      </c>
      <c r="S16" s="5">
        <v>1700</v>
      </c>
      <c r="T16" s="5">
        <v>1550</v>
      </c>
      <c r="U16" s="10">
        <v>3250</v>
      </c>
      <c r="V16" s="67">
        <f t="shared" si="0"/>
        <v>3250</v>
      </c>
      <c r="W16" s="19">
        <f t="shared" si="1"/>
        <v>3250</v>
      </c>
    </row>
    <row r="17" spans="1:23" x14ac:dyDescent="0.3">
      <c r="A17" s="19"/>
      <c r="B17" s="19" t="s">
        <v>16</v>
      </c>
      <c r="C17" s="2">
        <v>16</v>
      </c>
      <c r="D17" s="2">
        <v>13</v>
      </c>
      <c r="E17" s="5">
        <v>6612</v>
      </c>
      <c r="F17" s="2">
        <v>47</v>
      </c>
      <c r="G17" s="2">
        <v>3</v>
      </c>
      <c r="H17" s="2">
        <v>1</v>
      </c>
      <c r="I17" s="2">
        <v>1</v>
      </c>
      <c r="J17" s="2">
        <v>22</v>
      </c>
      <c r="K17" s="2">
        <v>36</v>
      </c>
      <c r="L17" s="2">
        <v>3</v>
      </c>
      <c r="M17" s="3">
        <v>1</v>
      </c>
      <c r="N17" s="9">
        <v>0</v>
      </c>
      <c r="O17" s="2">
        <v>1</v>
      </c>
      <c r="P17" s="2">
        <v>11</v>
      </c>
      <c r="Q17" s="2">
        <v>74</v>
      </c>
      <c r="R17" s="2">
        <v>48</v>
      </c>
      <c r="S17" s="2">
        <v>118</v>
      </c>
      <c r="T17" s="2">
        <v>83</v>
      </c>
      <c r="U17" s="2">
        <v>201</v>
      </c>
      <c r="V17" s="67">
        <f t="shared" si="0"/>
        <v>201</v>
      </c>
      <c r="W17" s="19">
        <f t="shared" si="1"/>
        <v>201</v>
      </c>
    </row>
    <row r="18" spans="1:23" x14ac:dyDescent="0.3">
      <c r="A18" s="19"/>
      <c r="B18" s="19" t="s">
        <v>17</v>
      </c>
      <c r="C18" s="2">
        <v>9</v>
      </c>
      <c r="D18" s="2">
        <v>7</v>
      </c>
      <c r="E18" s="2">
        <v>722</v>
      </c>
      <c r="F18" s="2">
        <v>42</v>
      </c>
      <c r="G18" s="2">
        <v>12</v>
      </c>
      <c r="H18" s="2">
        <v>1</v>
      </c>
      <c r="I18" s="2">
        <v>0</v>
      </c>
      <c r="J18" s="2">
        <v>2</v>
      </c>
      <c r="K18" s="2">
        <v>6</v>
      </c>
      <c r="L18" s="2">
        <v>2</v>
      </c>
      <c r="M18" s="3">
        <v>2</v>
      </c>
      <c r="N18" s="3">
        <v>17</v>
      </c>
      <c r="O18" s="2">
        <v>5</v>
      </c>
      <c r="P18" s="2">
        <v>5</v>
      </c>
      <c r="Q18" s="2">
        <v>27</v>
      </c>
      <c r="R18" s="2">
        <v>0</v>
      </c>
      <c r="S18" s="2">
        <v>36</v>
      </c>
      <c r="T18" s="2">
        <v>43</v>
      </c>
      <c r="U18" s="2">
        <v>79</v>
      </c>
      <c r="V18" s="67">
        <f t="shared" si="0"/>
        <v>79</v>
      </c>
      <c r="W18" s="19">
        <f t="shared" si="1"/>
        <v>79</v>
      </c>
    </row>
    <row r="19" spans="1:23" x14ac:dyDescent="0.3">
      <c r="A19" s="19"/>
      <c r="B19" s="19" t="s">
        <v>18</v>
      </c>
      <c r="C19" s="2">
        <v>5</v>
      </c>
      <c r="D19" s="2">
        <v>0</v>
      </c>
      <c r="E19" s="2">
        <v>304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2">
        <v>0</v>
      </c>
      <c r="S19" s="2">
        <v>0</v>
      </c>
      <c r="T19" s="2">
        <v>0</v>
      </c>
      <c r="U19" s="2">
        <v>0</v>
      </c>
      <c r="V19" s="67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">
        <v>17</v>
      </c>
      <c r="D20" s="2">
        <v>15</v>
      </c>
      <c r="E20" s="5">
        <v>4102</v>
      </c>
      <c r="F20" s="2">
        <v>580</v>
      </c>
      <c r="G20" s="2">
        <v>3</v>
      </c>
      <c r="H20" s="2">
        <v>5</v>
      </c>
      <c r="I20" s="2">
        <v>1</v>
      </c>
      <c r="J20" s="2">
        <v>19</v>
      </c>
      <c r="K20" s="2">
        <v>48</v>
      </c>
      <c r="L20" s="2">
        <v>26</v>
      </c>
      <c r="M20" s="3">
        <v>7</v>
      </c>
      <c r="N20" s="3">
        <v>9</v>
      </c>
      <c r="O20" s="2">
        <v>20</v>
      </c>
      <c r="P20" s="2">
        <v>503</v>
      </c>
      <c r="Q20" s="5">
        <v>1733</v>
      </c>
      <c r="R20" s="2">
        <v>707</v>
      </c>
      <c r="S20" s="2">
        <v>1508</v>
      </c>
      <c r="T20" s="5">
        <v>1573</v>
      </c>
      <c r="U20" s="5">
        <v>3081</v>
      </c>
      <c r="V20" s="67">
        <f t="shared" si="0"/>
        <v>3081</v>
      </c>
      <c r="W20" s="19">
        <f t="shared" si="1"/>
        <v>3081</v>
      </c>
    </row>
    <row r="21" spans="1:23" x14ac:dyDescent="0.3">
      <c r="A21" s="19"/>
      <c r="B21" s="19" t="s">
        <v>20</v>
      </c>
      <c r="C21" s="2">
        <v>11</v>
      </c>
      <c r="D21" s="2">
        <v>11</v>
      </c>
      <c r="E21" s="5">
        <v>2780</v>
      </c>
      <c r="F21" s="2">
        <v>420</v>
      </c>
      <c r="G21" s="2">
        <v>7</v>
      </c>
      <c r="H21" s="2">
        <v>3</v>
      </c>
      <c r="I21" s="2">
        <v>17</v>
      </c>
      <c r="J21" s="2">
        <v>18</v>
      </c>
      <c r="K21" s="2">
        <v>48</v>
      </c>
      <c r="L21" s="2">
        <v>35</v>
      </c>
      <c r="M21" s="3">
        <v>59</v>
      </c>
      <c r="N21" s="3">
        <v>62</v>
      </c>
      <c r="O21" s="2">
        <v>191</v>
      </c>
      <c r="P21" s="5">
        <v>1118</v>
      </c>
      <c r="Q21" s="5">
        <v>1646</v>
      </c>
      <c r="R21" s="2">
        <v>423</v>
      </c>
      <c r="S21" s="5">
        <v>1826</v>
      </c>
      <c r="T21" s="5">
        <v>1801</v>
      </c>
      <c r="U21" s="5">
        <v>3627</v>
      </c>
      <c r="V21" s="67">
        <f t="shared" si="0"/>
        <v>3627</v>
      </c>
      <c r="W21" s="19">
        <f t="shared" si="1"/>
        <v>3627</v>
      </c>
    </row>
    <row r="22" spans="1:23" x14ac:dyDescent="0.3">
      <c r="A22" s="19"/>
      <c r="B22" s="19" t="s">
        <v>21</v>
      </c>
      <c r="C22" s="2">
        <v>10</v>
      </c>
      <c r="D22" s="2">
        <v>10</v>
      </c>
      <c r="E22" s="5">
        <v>2539</v>
      </c>
      <c r="F22" s="2">
        <v>504</v>
      </c>
      <c r="G22" s="2">
        <v>260</v>
      </c>
      <c r="H22" s="2">
        <v>95</v>
      </c>
      <c r="I22" s="2">
        <v>86</v>
      </c>
      <c r="J22" s="2">
        <v>637</v>
      </c>
      <c r="K22" s="2">
        <v>201</v>
      </c>
      <c r="L22" s="2">
        <v>81</v>
      </c>
      <c r="M22" s="3">
        <v>12</v>
      </c>
      <c r="N22" s="3">
        <v>5</v>
      </c>
      <c r="O22" s="2">
        <v>103</v>
      </c>
      <c r="P22" s="5">
        <v>1332</v>
      </c>
      <c r="Q22" s="5">
        <v>1270</v>
      </c>
      <c r="R22" s="2">
        <v>328</v>
      </c>
      <c r="S22" s="5">
        <v>2233</v>
      </c>
      <c r="T22" s="6">
        <v>2177</v>
      </c>
      <c r="U22" s="5">
        <v>4410</v>
      </c>
      <c r="V22" s="67">
        <f t="shared" si="0"/>
        <v>4410</v>
      </c>
      <c r="W22" s="19">
        <f t="shared" si="1"/>
        <v>4410</v>
      </c>
    </row>
    <row r="23" spans="1:23" x14ac:dyDescent="0.3">
      <c r="A23" s="19"/>
      <c r="B23" s="19" t="s">
        <v>22</v>
      </c>
      <c r="C23" s="2">
        <v>14</v>
      </c>
      <c r="D23" s="2">
        <v>10</v>
      </c>
      <c r="E23" s="5">
        <v>2239</v>
      </c>
      <c r="F23" s="2">
        <v>45</v>
      </c>
      <c r="G23" s="2">
        <v>6</v>
      </c>
      <c r="H23" s="2">
        <v>3</v>
      </c>
      <c r="I23" s="2">
        <v>8</v>
      </c>
      <c r="J23" s="2">
        <v>1</v>
      </c>
      <c r="K23" s="2">
        <v>1</v>
      </c>
      <c r="L23" s="2">
        <v>0</v>
      </c>
      <c r="M23" s="3">
        <v>13</v>
      </c>
      <c r="N23" s="3">
        <v>4</v>
      </c>
      <c r="O23" s="9">
        <v>0</v>
      </c>
      <c r="P23" s="2">
        <v>20</v>
      </c>
      <c r="Q23" s="2">
        <v>63</v>
      </c>
      <c r="R23" s="2">
        <v>25</v>
      </c>
      <c r="S23" s="2">
        <v>69</v>
      </c>
      <c r="T23" s="2">
        <v>75</v>
      </c>
      <c r="U23" s="2">
        <v>144</v>
      </c>
      <c r="V23" s="67">
        <f t="shared" si="0"/>
        <v>144</v>
      </c>
      <c r="W23" s="19">
        <f t="shared" si="1"/>
        <v>144</v>
      </c>
    </row>
    <row r="24" spans="1:23" x14ac:dyDescent="0.3">
      <c r="A24" s="19"/>
      <c r="B24" s="19"/>
      <c r="V24" s="67">
        <f t="shared" si="0"/>
        <v>0</v>
      </c>
      <c r="W24" s="19">
        <f t="shared" si="1"/>
        <v>0</v>
      </c>
    </row>
    <row r="25" spans="1:23" x14ac:dyDescent="0.3">
      <c r="A25" s="19" t="s">
        <v>23</v>
      </c>
      <c r="B25" s="19" t="s">
        <v>23</v>
      </c>
      <c r="C25" s="2">
        <v>14</v>
      </c>
      <c r="D25" s="2">
        <v>14</v>
      </c>
      <c r="E25" s="5">
        <v>4737</v>
      </c>
      <c r="F25" s="2">
        <v>962</v>
      </c>
      <c r="G25" s="2">
        <v>298</v>
      </c>
      <c r="H25" s="2">
        <v>93</v>
      </c>
      <c r="I25" s="2">
        <v>687</v>
      </c>
      <c r="J25" s="5">
        <v>1750</v>
      </c>
      <c r="K25" s="2">
        <v>356</v>
      </c>
      <c r="L25" s="2">
        <v>33</v>
      </c>
      <c r="M25" s="3">
        <v>2</v>
      </c>
      <c r="N25" s="3">
        <v>18</v>
      </c>
      <c r="O25" s="2">
        <v>70</v>
      </c>
      <c r="P25" s="2">
        <v>648</v>
      </c>
      <c r="Q25" s="5">
        <v>2471</v>
      </c>
      <c r="R25" s="5">
        <v>1270</v>
      </c>
      <c r="S25" s="5">
        <v>4106</v>
      </c>
      <c r="T25" s="5">
        <v>3590</v>
      </c>
      <c r="U25" s="5">
        <v>7696</v>
      </c>
      <c r="V25" s="67">
        <f t="shared" si="0"/>
        <v>7696</v>
      </c>
      <c r="W25" s="19">
        <f t="shared" si="1"/>
        <v>7696</v>
      </c>
    </row>
    <row r="26" spans="1:23" x14ac:dyDescent="0.3">
      <c r="A26" s="19"/>
      <c r="B26" s="19" t="s">
        <v>24</v>
      </c>
      <c r="C26" s="2">
        <v>38</v>
      </c>
      <c r="D26" s="2">
        <v>38</v>
      </c>
      <c r="E26" s="5">
        <v>7354</v>
      </c>
      <c r="F26" s="5">
        <v>1547</v>
      </c>
      <c r="G26" s="2">
        <v>145</v>
      </c>
      <c r="H26" s="2">
        <v>146</v>
      </c>
      <c r="I26" s="2">
        <v>334</v>
      </c>
      <c r="J26" s="2">
        <v>908</v>
      </c>
      <c r="K26" s="2">
        <v>666</v>
      </c>
      <c r="L26" s="2">
        <v>561</v>
      </c>
      <c r="M26" s="3">
        <v>189</v>
      </c>
      <c r="N26" s="3">
        <v>107</v>
      </c>
      <c r="O26" s="2">
        <v>453</v>
      </c>
      <c r="P26" s="8">
        <v>4317</v>
      </c>
      <c r="Q26" s="5">
        <v>7321</v>
      </c>
      <c r="R26" s="5">
        <v>3060</v>
      </c>
      <c r="S26" s="5">
        <v>8949</v>
      </c>
      <c r="T26" s="5">
        <v>9258</v>
      </c>
      <c r="U26" s="5">
        <v>18207</v>
      </c>
      <c r="V26" s="67">
        <f t="shared" si="0"/>
        <v>18207</v>
      </c>
      <c r="W26" s="19">
        <f t="shared" si="1"/>
        <v>18207</v>
      </c>
    </row>
    <row r="27" spans="1:23" x14ac:dyDescent="0.3">
      <c r="A27" s="19"/>
      <c r="B27" s="19" t="s">
        <v>25</v>
      </c>
      <c r="C27" s="2">
        <v>16</v>
      </c>
      <c r="D27" s="2">
        <v>16</v>
      </c>
      <c r="E27" s="5">
        <v>3363</v>
      </c>
      <c r="F27" s="2">
        <v>492</v>
      </c>
      <c r="G27" s="2">
        <v>276</v>
      </c>
      <c r="H27" s="2">
        <v>102</v>
      </c>
      <c r="I27" s="2">
        <v>280</v>
      </c>
      <c r="J27" s="5">
        <v>1030</v>
      </c>
      <c r="K27" s="2">
        <v>187</v>
      </c>
      <c r="L27" s="2">
        <v>12</v>
      </c>
      <c r="M27" s="3">
        <v>4</v>
      </c>
      <c r="N27" s="3">
        <v>4</v>
      </c>
      <c r="O27" s="2">
        <v>31</v>
      </c>
      <c r="P27" s="3">
        <v>125</v>
      </c>
      <c r="Q27" s="2">
        <v>419</v>
      </c>
      <c r="R27" s="2">
        <v>402</v>
      </c>
      <c r="S27" s="5">
        <v>1501</v>
      </c>
      <c r="T27" s="5">
        <v>1371</v>
      </c>
      <c r="U27" s="5">
        <v>2872</v>
      </c>
      <c r="V27" s="67">
        <f t="shared" si="0"/>
        <v>2872</v>
      </c>
      <c r="W27" s="19">
        <f t="shared" si="1"/>
        <v>2872</v>
      </c>
    </row>
    <row r="28" spans="1:23" x14ac:dyDescent="0.3">
      <c r="A28" s="19"/>
      <c r="B28" s="19" t="s">
        <v>26</v>
      </c>
      <c r="C28" s="2">
        <v>22</v>
      </c>
      <c r="D28" s="2">
        <v>22</v>
      </c>
      <c r="E28" s="5">
        <v>2990</v>
      </c>
      <c r="F28" s="2">
        <v>836</v>
      </c>
      <c r="G28" s="5">
        <v>1084</v>
      </c>
      <c r="H28" s="2">
        <v>719</v>
      </c>
      <c r="I28" s="2">
        <v>932</v>
      </c>
      <c r="J28" s="2">
        <v>465</v>
      </c>
      <c r="K28" s="2">
        <v>341</v>
      </c>
      <c r="L28" s="2">
        <v>39</v>
      </c>
      <c r="M28" s="3">
        <v>20</v>
      </c>
      <c r="N28" s="3">
        <v>4</v>
      </c>
      <c r="O28" s="2">
        <v>3</v>
      </c>
      <c r="P28" s="3">
        <v>5</v>
      </c>
      <c r="Q28" s="2">
        <v>35</v>
      </c>
      <c r="R28" s="2">
        <v>300</v>
      </c>
      <c r="S28" s="5">
        <v>2422</v>
      </c>
      <c r="T28" s="5">
        <v>1525</v>
      </c>
      <c r="U28" s="5">
        <v>3947</v>
      </c>
      <c r="V28" s="67">
        <f t="shared" si="0"/>
        <v>3947</v>
      </c>
      <c r="W28" s="19">
        <f t="shared" si="1"/>
        <v>3947</v>
      </c>
    </row>
    <row r="29" spans="1:23" x14ac:dyDescent="0.3">
      <c r="A29" s="19"/>
      <c r="B29" s="19"/>
      <c r="V29" s="67">
        <f t="shared" si="0"/>
        <v>0</v>
      </c>
      <c r="W29" s="19">
        <f t="shared" si="1"/>
        <v>0</v>
      </c>
    </row>
    <row r="30" spans="1:23" x14ac:dyDescent="0.3">
      <c r="A30" s="19" t="s">
        <v>27</v>
      </c>
      <c r="B30" s="19" t="s">
        <v>27</v>
      </c>
      <c r="C30" s="2">
        <v>15</v>
      </c>
      <c r="D30" s="2">
        <v>11</v>
      </c>
      <c r="E30" s="2">
        <v>870</v>
      </c>
      <c r="F30" s="2">
        <v>48</v>
      </c>
      <c r="G30" s="2">
        <v>39</v>
      </c>
      <c r="H30" s="2">
        <v>19</v>
      </c>
      <c r="I30" s="2">
        <v>18</v>
      </c>
      <c r="J30" s="2">
        <v>19</v>
      </c>
      <c r="K30" s="2">
        <v>3</v>
      </c>
      <c r="L30" s="2">
        <v>6</v>
      </c>
      <c r="M30" s="3">
        <v>30</v>
      </c>
      <c r="N30" s="3">
        <v>3</v>
      </c>
      <c r="O30" s="2">
        <v>1</v>
      </c>
      <c r="P30" s="3">
        <v>1</v>
      </c>
      <c r="Q30" s="2">
        <v>7</v>
      </c>
      <c r="R30" s="2">
        <v>10</v>
      </c>
      <c r="S30" s="2">
        <v>78</v>
      </c>
      <c r="T30" s="2">
        <v>78</v>
      </c>
      <c r="U30" s="2">
        <v>156</v>
      </c>
      <c r="V30" s="67">
        <f t="shared" si="0"/>
        <v>156</v>
      </c>
      <c r="W30" s="19">
        <f t="shared" si="1"/>
        <v>156</v>
      </c>
    </row>
    <row r="31" spans="1:23" x14ac:dyDescent="0.3">
      <c r="A31" s="19"/>
      <c r="B31" s="19" t="s">
        <v>28</v>
      </c>
      <c r="C31" s="2">
        <v>10</v>
      </c>
      <c r="D31" s="2">
        <v>10</v>
      </c>
      <c r="E31" s="5">
        <v>1719</v>
      </c>
      <c r="F31" s="2">
        <v>279</v>
      </c>
      <c r="G31" s="2">
        <v>223</v>
      </c>
      <c r="H31" s="2">
        <v>64</v>
      </c>
      <c r="I31" s="2">
        <v>26</v>
      </c>
      <c r="J31" s="2">
        <v>27</v>
      </c>
      <c r="K31" s="2">
        <v>10</v>
      </c>
      <c r="L31" s="2">
        <v>18</v>
      </c>
      <c r="M31" s="3">
        <v>33</v>
      </c>
      <c r="N31" s="3">
        <v>7</v>
      </c>
      <c r="O31" s="9">
        <v>0</v>
      </c>
      <c r="P31" s="3">
        <v>11</v>
      </c>
      <c r="Q31" s="2">
        <v>237</v>
      </c>
      <c r="R31" s="2">
        <v>361</v>
      </c>
      <c r="S31" s="2">
        <v>485</v>
      </c>
      <c r="T31" s="2">
        <v>532</v>
      </c>
      <c r="U31" s="5">
        <v>1017</v>
      </c>
      <c r="V31" s="67">
        <f t="shared" si="0"/>
        <v>1017</v>
      </c>
      <c r="W31" s="19">
        <f t="shared" si="1"/>
        <v>1017</v>
      </c>
    </row>
    <row r="32" spans="1:23" x14ac:dyDescent="0.3">
      <c r="A32" s="19"/>
      <c r="B32" s="19" t="s">
        <v>29</v>
      </c>
      <c r="C32" s="2">
        <v>15</v>
      </c>
      <c r="D32" s="2">
        <v>15</v>
      </c>
      <c r="E32" s="2">
        <v>4018</v>
      </c>
      <c r="F32" s="2">
        <v>563</v>
      </c>
      <c r="G32" s="2">
        <v>563</v>
      </c>
      <c r="H32" s="2">
        <v>300</v>
      </c>
      <c r="I32" s="2">
        <v>230</v>
      </c>
      <c r="J32" s="2">
        <v>129</v>
      </c>
      <c r="K32" s="2">
        <v>88</v>
      </c>
      <c r="L32" s="2">
        <v>36</v>
      </c>
      <c r="M32" s="3">
        <v>37</v>
      </c>
      <c r="N32" s="3">
        <v>3</v>
      </c>
      <c r="O32" s="2">
        <v>18</v>
      </c>
      <c r="P32" s="3">
        <v>41</v>
      </c>
      <c r="Q32" s="2">
        <v>197</v>
      </c>
      <c r="R32" s="2">
        <v>509</v>
      </c>
      <c r="S32" s="5">
        <v>1129</v>
      </c>
      <c r="T32" s="5">
        <v>1022</v>
      </c>
      <c r="U32" s="5">
        <v>2151</v>
      </c>
      <c r="V32" s="67">
        <f t="shared" si="0"/>
        <v>2151</v>
      </c>
      <c r="W32" s="19">
        <f t="shared" si="1"/>
        <v>2151</v>
      </c>
    </row>
    <row r="33" spans="1:27" x14ac:dyDescent="0.3">
      <c r="A33" s="19" t="s">
        <v>30</v>
      </c>
      <c r="B33" s="19"/>
      <c r="C33" s="2">
        <v>499</v>
      </c>
      <c r="D33" s="2">
        <v>472</v>
      </c>
      <c r="E33" s="5">
        <v>84748</v>
      </c>
      <c r="F33" s="5">
        <v>11592</v>
      </c>
      <c r="G33" s="5">
        <v>10335</v>
      </c>
      <c r="H33" s="5">
        <v>6622</v>
      </c>
      <c r="I33" s="5">
        <v>7839</v>
      </c>
      <c r="J33" s="5">
        <v>9811</v>
      </c>
      <c r="K33" s="5">
        <v>4767</v>
      </c>
      <c r="L33" s="5">
        <v>2180</v>
      </c>
      <c r="M33" s="2">
        <v>1681</v>
      </c>
      <c r="N33" s="8">
        <v>1606</v>
      </c>
      <c r="O33" s="5">
        <v>1556</v>
      </c>
      <c r="P33" s="8">
        <v>8661</v>
      </c>
      <c r="Q33" s="5">
        <v>16383</v>
      </c>
      <c r="R33" s="5">
        <v>9106</v>
      </c>
      <c r="S33" s="5">
        <v>42393</v>
      </c>
      <c r="T33" s="5">
        <v>38154</v>
      </c>
      <c r="U33" s="5">
        <v>80547</v>
      </c>
      <c r="V33" s="67">
        <f t="shared" si="0"/>
        <v>80547</v>
      </c>
      <c r="W33" s="19">
        <f t="shared" si="1"/>
        <v>80547</v>
      </c>
    </row>
    <row r="34" spans="1:27" x14ac:dyDescent="0.3">
      <c r="A34" s="19" t="s">
        <v>47</v>
      </c>
      <c r="B34" s="19"/>
      <c r="C34" s="19">
        <f>SUM(C2:C32)</f>
        <v>499</v>
      </c>
      <c r="D34" s="19">
        <f t="shared" ref="D34:U34" si="2">SUM(D2:D32)</f>
        <v>472</v>
      </c>
      <c r="E34" s="19">
        <f t="shared" si="2"/>
        <v>84748</v>
      </c>
      <c r="F34" s="19">
        <f t="shared" si="2"/>
        <v>11592</v>
      </c>
      <c r="G34" s="19">
        <f t="shared" si="2"/>
        <v>10335</v>
      </c>
      <c r="H34" s="19">
        <f t="shared" si="2"/>
        <v>6622</v>
      </c>
      <c r="I34" s="19">
        <f t="shared" si="2"/>
        <v>7839</v>
      </c>
      <c r="J34" s="19">
        <f t="shared" si="2"/>
        <v>9811</v>
      </c>
      <c r="K34" s="19">
        <f t="shared" si="2"/>
        <v>4767</v>
      </c>
      <c r="L34" s="19">
        <f t="shared" si="2"/>
        <v>2180</v>
      </c>
      <c r="M34" s="19">
        <f t="shared" si="2"/>
        <v>1681</v>
      </c>
      <c r="N34" s="19">
        <f t="shared" si="2"/>
        <v>1606</v>
      </c>
      <c r="O34" s="19">
        <f t="shared" si="2"/>
        <v>1556</v>
      </c>
      <c r="P34" s="19">
        <f t="shared" si="2"/>
        <v>8661</v>
      </c>
      <c r="Q34" s="19">
        <f t="shared" si="2"/>
        <v>16383</v>
      </c>
      <c r="R34" s="19">
        <f t="shared" si="2"/>
        <v>9106</v>
      </c>
      <c r="S34" s="19">
        <f t="shared" si="2"/>
        <v>42393</v>
      </c>
      <c r="T34" s="19">
        <f t="shared" si="2"/>
        <v>38154</v>
      </c>
      <c r="U34" s="19">
        <f t="shared" si="2"/>
        <v>80547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63" priority="2">
      <formula>$W2=$U2</formula>
    </cfRule>
  </conditionalFormatting>
  <conditionalFormatting sqref="V2:V33">
    <cfRule type="expression" dxfId="62" priority="3">
      <formula>$V2=U2</formula>
    </cfRule>
  </conditionalFormatting>
  <conditionalFormatting sqref="C34:U34">
    <cfRule type="expression" dxfId="61" priority="25">
      <formula>C$34=#REF!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88"/>
  <sheetViews>
    <sheetView topLeftCell="A19" workbookViewId="0">
      <selection activeCell="D46" sqref="D46:E46"/>
    </sheetView>
  </sheetViews>
  <sheetFormatPr defaultRowHeight="14.4" x14ac:dyDescent="0.3"/>
  <cols>
    <col min="1" max="1" width="14.44140625" customWidth="1"/>
    <col min="2" max="2" width="18.109375" customWidth="1"/>
    <col min="23" max="23" width="13.88671875" customWidth="1"/>
  </cols>
  <sheetData>
    <row r="1" spans="1:37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  <c r="X1" s="2"/>
    </row>
    <row r="2" spans="1:37" x14ac:dyDescent="0.3">
      <c r="A2" s="19" t="s">
        <v>2</v>
      </c>
      <c r="B2" s="19" t="s">
        <v>2</v>
      </c>
      <c r="C2" s="20">
        <v>31</v>
      </c>
      <c r="D2" s="20">
        <v>30</v>
      </c>
      <c r="E2" s="21">
        <v>2817</v>
      </c>
      <c r="F2" s="22">
        <v>272</v>
      </c>
      <c r="G2" s="23">
        <v>19</v>
      </c>
      <c r="H2" s="19">
        <v>45</v>
      </c>
      <c r="I2" s="23">
        <v>123</v>
      </c>
      <c r="J2" s="19">
        <v>189</v>
      </c>
      <c r="K2" s="23">
        <v>223</v>
      </c>
      <c r="L2" s="19">
        <v>40</v>
      </c>
      <c r="M2" s="23">
        <v>33</v>
      </c>
      <c r="N2" s="19">
        <v>38</v>
      </c>
      <c r="O2" s="23">
        <v>13</v>
      </c>
      <c r="P2" s="19">
        <v>14</v>
      </c>
      <c r="Q2" s="23">
        <v>2</v>
      </c>
      <c r="R2" s="19">
        <v>3</v>
      </c>
      <c r="S2" s="24">
        <v>392</v>
      </c>
      <c r="T2" s="25">
        <v>350</v>
      </c>
      <c r="U2" s="19">
        <v>742</v>
      </c>
      <c r="V2" s="26">
        <f>SUM(S2:T2)</f>
        <v>742</v>
      </c>
      <c r="W2" s="19">
        <f>SUM(G2:R2)</f>
        <v>742</v>
      </c>
    </row>
    <row r="3" spans="1:37" x14ac:dyDescent="0.3">
      <c r="A3" s="19"/>
      <c r="B3" s="19" t="s">
        <v>3</v>
      </c>
      <c r="C3" s="20">
        <v>10</v>
      </c>
      <c r="D3" s="20">
        <v>7</v>
      </c>
      <c r="E3" s="21">
        <v>2302</v>
      </c>
      <c r="F3" s="21">
        <v>73</v>
      </c>
      <c r="G3" s="23">
        <v>0</v>
      </c>
      <c r="H3" s="19">
        <v>3</v>
      </c>
      <c r="I3" s="23">
        <v>9</v>
      </c>
      <c r="J3" s="19">
        <v>10</v>
      </c>
      <c r="K3" s="23">
        <v>12</v>
      </c>
      <c r="L3" s="19">
        <v>14</v>
      </c>
      <c r="M3" s="23">
        <v>8</v>
      </c>
      <c r="N3" s="19">
        <v>10</v>
      </c>
      <c r="O3" s="23">
        <v>5</v>
      </c>
      <c r="P3" s="19">
        <v>2</v>
      </c>
      <c r="Q3" s="23">
        <v>0</v>
      </c>
      <c r="R3" s="19">
        <v>0</v>
      </c>
      <c r="S3" s="24">
        <v>40</v>
      </c>
      <c r="T3" s="25">
        <v>33</v>
      </c>
      <c r="U3" s="19">
        <v>73</v>
      </c>
      <c r="V3" s="26">
        <f t="shared" ref="V3:V33" si="0">SUM(S3:T3)</f>
        <v>73</v>
      </c>
      <c r="W3" s="19">
        <f t="shared" ref="W3:W32" si="1">SUM(G3:R3)</f>
        <v>73</v>
      </c>
    </row>
    <row r="4" spans="1:37" x14ac:dyDescent="0.3">
      <c r="A4" s="19"/>
      <c r="B4" s="19" t="s">
        <v>4</v>
      </c>
      <c r="C4" s="20">
        <v>24</v>
      </c>
      <c r="D4" s="20">
        <v>22</v>
      </c>
      <c r="E4" s="21">
        <v>4003</v>
      </c>
      <c r="F4" s="21">
        <v>96</v>
      </c>
      <c r="G4" s="23">
        <v>1</v>
      </c>
      <c r="H4" s="19">
        <v>25</v>
      </c>
      <c r="I4" s="23">
        <v>60</v>
      </c>
      <c r="J4" s="19">
        <v>32</v>
      </c>
      <c r="K4" s="23">
        <v>32</v>
      </c>
      <c r="L4" s="19">
        <v>19</v>
      </c>
      <c r="M4" s="23">
        <v>65</v>
      </c>
      <c r="N4" s="19">
        <v>49</v>
      </c>
      <c r="O4" s="23">
        <v>13</v>
      </c>
      <c r="P4" s="19">
        <v>0</v>
      </c>
      <c r="Q4" s="23">
        <v>1</v>
      </c>
      <c r="R4" s="19">
        <v>3</v>
      </c>
      <c r="S4" s="24">
        <v>167</v>
      </c>
      <c r="T4" s="25">
        <v>133</v>
      </c>
      <c r="U4" s="19">
        <v>300</v>
      </c>
      <c r="V4" s="26">
        <f t="shared" si="0"/>
        <v>300</v>
      </c>
      <c r="W4" s="19">
        <f t="shared" si="1"/>
        <v>300</v>
      </c>
    </row>
    <row r="5" spans="1:37" x14ac:dyDescent="0.3">
      <c r="A5" s="19"/>
      <c r="B5" s="19" t="s">
        <v>5</v>
      </c>
      <c r="C5" s="20">
        <v>33</v>
      </c>
      <c r="D5" s="20">
        <v>32</v>
      </c>
      <c r="E5" s="21">
        <v>10351</v>
      </c>
      <c r="F5" s="21">
        <v>876</v>
      </c>
      <c r="G5" s="23">
        <v>225</v>
      </c>
      <c r="H5" s="19">
        <v>361</v>
      </c>
      <c r="I5" s="23">
        <v>492</v>
      </c>
      <c r="J5" s="19">
        <v>347</v>
      </c>
      <c r="K5" s="23">
        <v>510</v>
      </c>
      <c r="L5" s="19">
        <v>240</v>
      </c>
      <c r="M5" s="23">
        <v>166</v>
      </c>
      <c r="N5" s="19">
        <v>91</v>
      </c>
      <c r="O5" s="23">
        <v>22</v>
      </c>
      <c r="P5" s="19">
        <v>130</v>
      </c>
      <c r="Q5" s="23">
        <v>10</v>
      </c>
      <c r="R5" s="19">
        <v>73</v>
      </c>
      <c r="S5" s="24">
        <v>1409</v>
      </c>
      <c r="T5" s="25">
        <v>1258</v>
      </c>
      <c r="U5" s="19">
        <v>2667</v>
      </c>
      <c r="V5" s="26">
        <f t="shared" si="0"/>
        <v>2667</v>
      </c>
      <c r="W5" s="19">
        <f t="shared" si="1"/>
        <v>2667</v>
      </c>
      <c r="Y5" s="2"/>
      <c r="Z5" s="2"/>
      <c r="AA5" s="3"/>
      <c r="AB5" s="3"/>
      <c r="AC5" s="2"/>
      <c r="AD5" s="3"/>
      <c r="AE5" s="3"/>
      <c r="AF5" s="3"/>
      <c r="AG5" s="2"/>
      <c r="AH5" s="2"/>
      <c r="AI5" s="2"/>
      <c r="AJ5" s="2"/>
      <c r="AK5" s="2"/>
    </row>
    <row r="6" spans="1:37" x14ac:dyDescent="0.3">
      <c r="A6" s="19"/>
      <c r="B6" s="19" t="s">
        <v>6</v>
      </c>
      <c r="C6" s="20">
        <v>29</v>
      </c>
      <c r="D6" s="20">
        <v>28</v>
      </c>
      <c r="E6" s="21">
        <v>2197</v>
      </c>
      <c r="F6" s="21">
        <v>230</v>
      </c>
      <c r="G6" s="23">
        <v>46</v>
      </c>
      <c r="H6" s="19">
        <v>63</v>
      </c>
      <c r="I6" s="23">
        <v>87</v>
      </c>
      <c r="J6" s="19">
        <v>166</v>
      </c>
      <c r="K6" s="23">
        <v>188</v>
      </c>
      <c r="L6" s="19">
        <v>58</v>
      </c>
      <c r="M6" s="23">
        <v>30</v>
      </c>
      <c r="N6" s="19">
        <v>17</v>
      </c>
      <c r="O6" s="23">
        <v>4</v>
      </c>
      <c r="P6" s="19">
        <v>11</v>
      </c>
      <c r="Q6" s="23">
        <v>10</v>
      </c>
      <c r="R6" s="19">
        <v>7</v>
      </c>
      <c r="S6" s="24">
        <v>372</v>
      </c>
      <c r="T6" s="25">
        <v>315</v>
      </c>
      <c r="U6" s="19">
        <v>687</v>
      </c>
      <c r="V6" s="26">
        <f t="shared" si="0"/>
        <v>687</v>
      </c>
      <c r="W6" s="19">
        <f t="shared" si="1"/>
        <v>687</v>
      </c>
      <c r="Y6" s="2"/>
      <c r="Z6" s="2"/>
      <c r="AA6" s="4"/>
      <c r="AB6" s="3"/>
      <c r="AC6" s="2"/>
      <c r="AD6" s="3"/>
      <c r="AE6" s="3"/>
      <c r="AF6" s="2"/>
      <c r="AG6" s="2"/>
      <c r="AH6" s="2"/>
      <c r="AI6" s="2"/>
      <c r="AJ6" s="2"/>
      <c r="AK6" s="2"/>
    </row>
    <row r="7" spans="1:37" x14ac:dyDescent="0.3">
      <c r="A7" s="19"/>
      <c r="B7" s="19" t="s">
        <v>7</v>
      </c>
      <c r="C7" s="20">
        <v>15</v>
      </c>
      <c r="D7" s="20">
        <v>15</v>
      </c>
      <c r="E7" s="21">
        <v>863</v>
      </c>
      <c r="F7" s="22">
        <v>251</v>
      </c>
      <c r="G7" s="23">
        <v>277</v>
      </c>
      <c r="H7" s="19">
        <v>333</v>
      </c>
      <c r="I7" s="23">
        <v>370</v>
      </c>
      <c r="J7" s="19">
        <v>362</v>
      </c>
      <c r="K7" s="23">
        <v>394</v>
      </c>
      <c r="L7" s="19">
        <v>104</v>
      </c>
      <c r="M7" s="23">
        <v>40</v>
      </c>
      <c r="N7" s="19">
        <v>10</v>
      </c>
      <c r="O7" s="23">
        <v>10</v>
      </c>
      <c r="P7" s="19">
        <v>10</v>
      </c>
      <c r="Q7" s="23">
        <v>13</v>
      </c>
      <c r="R7" s="19">
        <v>19</v>
      </c>
      <c r="S7" s="24">
        <v>1070</v>
      </c>
      <c r="T7" s="25">
        <v>872</v>
      </c>
      <c r="U7" s="19">
        <v>1942</v>
      </c>
      <c r="V7" s="26">
        <f t="shared" si="0"/>
        <v>1942</v>
      </c>
      <c r="W7" s="19">
        <f t="shared" si="1"/>
        <v>1942</v>
      </c>
      <c r="Y7" s="2"/>
      <c r="Z7" s="2"/>
      <c r="AA7" s="2"/>
      <c r="AB7" s="2"/>
      <c r="AC7" s="2"/>
      <c r="AD7" s="3"/>
      <c r="AE7" s="3"/>
      <c r="AF7" s="2"/>
      <c r="AG7" s="2"/>
      <c r="AH7" s="2"/>
      <c r="AI7" s="2"/>
      <c r="AJ7" s="2"/>
      <c r="AK7" s="2"/>
    </row>
    <row r="8" spans="1:37" s="2" customFormat="1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7" x14ac:dyDescent="0.3">
      <c r="A9" s="19" t="s">
        <v>8</v>
      </c>
      <c r="B9" s="19" t="s">
        <v>9</v>
      </c>
      <c r="C9" s="20">
        <v>54</v>
      </c>
      <c r="D9" s="20">
        <v>51</v>
      </c>
      <c r="E9" s="21">
        <v>3427</v>
      </c>
      <c r="F9" s="21">
        <v>940</v>
      </c>
      <c r="G9" s="23">
        <v>388</v>
      </c>
      <c r="H9" s="19">
        <v>484</v>
      </c>
      <c r="I9" s="23">
        <v>983</v>
      </c>
      <c r="J9" s="19">
        <v>1073</v>
      </c>
      <c r="K9" s="23">
        <v>1164</v>
      </c>
      <c r="L9" s="19">
        <v>508</v>
      </c>
      <c r="M9" s="23">
        <v>278</v>
      </c>
      <c r="N9" s="19">
        <v>116</v>
      </c>
      <c r="O9" s="23">
        <v>16</v>
      </c>
      <c r="P9" s="19">
        <v>19</v>
      </c>
      <c r="Q9" s="23">
        <v>31</v>
      </c>
      <c r="R9" s="19">
        <v>195</v>
      </c>
      <c r="S9" s="24">
        <v>2905</v>
      </c>
      <c r="T9" s="25">
        <v>2350</v>
      </c>
      <c r="U9" s="19">
        <v>5255</v>
      </c>
      <c r="V9" s="26">
        <f t="shared" si="0"/>
        <v>5255</v>
      </c>
      <c r="W9" s="19">
        <f t="shared" si="1"/>
        <v>5255</v>
      </c>
      <c r="Y9" s="2"/>
      <c r="Z9" s="2"/>
      <c r="AA9" s="2"/>
      <c r="AB9" s="2"/>
      <c r="AC9" s="2"/>
      <c r="AD9" s="3"/>
      <c r="AE9" s="3"/>
      <c r="AF9" s="2"/>
      <c r="AG9" s="2"/>
      <c r="AH9" s="2"/>
      <c r="AI9" s="2"/>
      <c r="AJ9" s="2"/>
      <c r="AK9" s="2"/>
    </row>
    <row r="10" spans="1:37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59</v>
      </c>
      <c r="H10" s="19">
        <v>79</v>
      </c>
      <c r="I10" s="23">
        <v>224</v>
      </c>
      <c r="J10" s="19">
        <v>347</v>
      </c>
      <c r="K10" s="23">
        <v>349</v>
      </c>
      <c r="L10" s="19">
        <v>57</v>
      </c>
      <c r="M10" s="23">
        <v>30</v>
      </c>
      <c r="N10" s="19">
        <v>19</v>
      </c>
      <c r="O10" s="23">
        <v>19</v>
      </c>
      <c r="P10" s="19">
        <v>15</v>
      </c>
      <c r="Q10" s="23">
        <v>24</v>
      </c>
      <c r="R10" s="19">
        <v>47</v>
      </c>
      <c r="S10" s="24">
        <v>885</v>
      </c>
      <c r="T10" s="25">
        <v>384</v>
      </c>
      <c r="U10" s="19">
        <v>1269</v>
      </c>
      <c r="V10" s="26">
        <f t="shared" si="0"/>
        <v>1269</v>
      </c>
      <c r="W10" s="19">
        <f t="shared" si="1"/>
        <v>1269</v>
      </c>
      <c r="Y10" s="2"/>
      <c r="Z10" s="2"/>
      <c r="AA10" s="2"/>
      <c r="AB10" s="3"/>
      <c r="AC10" s="3"/>
      <c r="AD10" s="11"/>
      <c r="AE10" s="2"/>
      <c r="AF10" s="2"/>
      <c r="AG10" s="2"/>
      <c r="AH10" s="2"/>
      <c r="AI10" s="2"/>
      <c r="AJ10" s="2"/>
      <c r="AK10" s="2"/>
    </row>
    <row r="11" spans="1:37" x14ac:dyDescent="0.3">
      <c r="A11" s="19"/>
      <c r="B11" s="19" t="s">
        <v>11</v>
      </c>
      <c r="C11" s="20">
        <v>30</v>
      </c>
      <c r="D11" s="20">
        <v>28</v>
      </c>
      <c r="E11" s="21">
        <v>2353</v>
      </c>
      <c r="F11" s="21">
        <v>175</v>
      </c>
      <c r="G11" s="23">
        <v>31</v>
      </c>
      <c r="H11" s="19">
        <v>13</v>
      </c>
      <c r="I11" s="23">
        <v>28</v>
      </c>
      <c r="J11" s="19">
        <v>157</v>
      </c>
      <c r="K11" s="23">
        <v>69</v>
      </c>
      <c r="L11" s="19">
        <v>35</v>
      </c>
      <c r="M11" s="23">
        <v>227</v>
      </c>
      <c r="N11" s="19">
        <v>132</v>
      </c>
      <c r="O11" s="23">
        <v>32</v>
      </c>
      <c r="P11" s="19">
        <v>7</v>
      </c>
      <c r="Q11" s="23">
        <v>51</v>
      </c>
      <c r="R11" s="19">
        <v>84</v>
      </c>
      <c r="S11" s="24">
        <v>448</v>
      </c>
      <c r="T11" s="25">
        <v>418</v>
      </c>
      <c r="U11" s="19">
        <v>866</v>
      </c>
      <c r="V11" s="26">
        <f t="shared" si="0"/>
        <v>866</v>
      </c>
      <c r="W11" s="19">
        <f t="shared" si="1"/>
        <v>866</v>
      </c>
      <c r="Y11" s="2"/>
      <c r="Z11" s="2"/>
      <c r="AA11" s="2"/>
      <c r="AB11" s="3"/>
      <c r="AC11" s="3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19"/>
      <c r="B12" s="19" t="s">
        <v>12</v>
      </c>
      <c r="C12" s="20">
        <v>33</v>
      </c>
      <c r="D12" s="20">
        <v>23</v>
      </c>
      <c r="E12" s="21">
        <v>1974</v>
      </c>
      <c r="F12" s="21">
        <v>90</v>
      </c>
      <c r="G12" s="23">
        <v>39</v>
      </c>
      <c r="H12" s="19">
        <v>113</v>
      </c>
      <c r="I12" s="23">
        <v>139</v>
      </c>
      <c r="J12" s="19">
        <v>71</v>
      </c>
      <c r="K12" s="23">
        <v>83</v>
      </c>
      <c r="L12" s="19">
        <v>11</v>
      </c>
      <c r="M12" s="23">
        <v>33</v>
      </c>
      <c r="N12" s="19">
        <v>44</v>
      </c>
      <c r="O12" s="23">
        <v>5</v>
      </c>
      <c r="P12" s="19">
        <v>2</v>
      </c>
      <c r="Q12" s="23">
        <v>1</v>
      </c>
      <c r="R12" s="19">
        <v>3</v>
      </c>
      <c r="S12" s="24">
        <v>268</v>
      </c>
      <c r="T12" s="25">
        <v>276</v>
      </c>
      <c r="U12" s="19">
        <v>544</v>
      </c>
      <c r="V12" s="26">
        <f t="shared" si="0"/>
        <v>544</v>
      </c>
      <c r="W12" s="19">
        <f t="shared" si="1"/>
        <v>544</v>
      </c>
      <c r="Y12" s="2"/>
      <c r="Z12" s="2"/>
      <c r="AA12" s="2"/>
      <c r="AB12" s="3"/>
      <c r="AC12" s="3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 s="19"/>
      <c r="B13" s="19" t="s">
        <v>13</v>
      </c>
      <c r="C13" s="20">
        <v>23</v>
      </c>
      <c r="D13" s="20">
        <v>23</v>
      </c>
      <c r="E13" s="21">
        <v>3613</v>
      </c>
      <c r="F13" s="22">
        <v>637</v>
      </c>
      <c r="G13" s="23">
        <v>350</v>
      </c>
      <c r="H13" s="19">
        <v>88</v>
      </c>
      <c r="I13" s="23">
        <v>341</v>
      </c>
      <c r="J13" s="19">
        <v>529</v>
      </c>
      <c r="K13" s="23">
        <v>608</v>
      </c>
      <c r="L13" s="19">
        <v>66</v>
      </c>
      <c r="M13" s="23">
        <v>27</v>
      </c>
      <c r="N13" s="19">
        <v>13</v>
      </c>
      <c r="O13" s="23">
        <v>10</v>
      </c>
      <c r="P13" s="19">
        <v>258</v>
      </c>
      <c r="Q13" s="23">
        <v>812</v>
      </c>
      <c r="R13" s="19">
        <v>759</v>
      </c>
      <c r="S13" s="24">
        <v>2086</v>
      </c>
      <c r="T13" s="25">
        <v>1775</v>
      </c>
      <c r="U13" s="19">
        <v>3861</v>
      </c>
      <c r="V13" s="26">
        <f t="shared" si="0"/>
        <v>3861</v>
      </c>
      <c r="W13" s="19">
        <f t="shared" si="1"/>
        <v>3861</v>
      </c>
      <c r="Y13" s="2"/>
      <c r="Z13" s="2"/>
      <c r="AA13" s="2"/>
      <c r="AB13" s="3"/>
      <c r="AC13" s="3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A14" s="19"/>
      <c r="B14" s="19" t="s">
        <v>14</v>
      </c>
      <c r="C14" s="20">
        <v>26</v>
      </c>
      <c r="D14" s="20">
        <v>26</v>
      </c>
      <c r="E14" s="21">
        <v>2011</v>
      </c>
      <c r="F14" s="21">
        <v>454</v>
      </c>
      <c r="G14" s="23">
        <v>160</v>
      </c>
      <c r="H14" s="19">
        <v>72</v>
      </c>
      <c r="I14" s="23">
        <v>170</v>
      </c>
      <c r="J14" s="19">
        <v>325</v>
      </c>
      <c r="K14" s="23">
        <v>360</v>
      </c>
      <c r="L14" s="19">
        <v>71</v>
      </c>
      <c r="M14" s="23">
        <v>68</v>
      </c>
      <c r="N14" s="19">
        <v>42</v>
      </c>
      <c r="O14" s="23">
        <v>21</v>
      </c>
      <c r="P14" s="19">
        <v>16</v>
      </c>
      <c r="Q14" s="23">
        <v>226</v>
      </c>
      <c r="R14" s="19">
        <v>466</v>
      </c>
      <c r="S14" s="24">
        <v>1118</v>
      </c>
      <c r="T14" s="25">
        <v>879</v>
      </c>
      <c r="U14" s="27">
        <v>1997</v>
      </c>
      <c r="V14" s="26">
        <f t="shared" si="0"/>
        <v>1997</v>
      </c>
      <c r="W14" s="19">
        <f t="shared" si="1"/>
        <v>1997</v>
      </c>
      <c r="X14" s="2"/>
      <c r="Y14" s="2"/>
      <c r="Z14" s="2"/>
      <c r="AA14" s="2"/>
      <c r="AB14" s="2"/>
    </row>
    <row r="15" spans="1:37" s="2" customFormat="1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7" x14ac:dyDescent="0.3">
      <c r="A16" s="19" t="s">
        <v>15</v>
      </c>
      <c r="B16" s="19" t="s">
        <v>15</v>
      </c>
      <c r="C16" s="20">
        <v>28</v>
      </c>
      <c r="D16" s="20">
        <v>28</v>
      </c>
      <c r="E16" s="21">
        <v>4487</v>
      </c>
      <c r="F16" s="21">
        <v>874</v>
      </c>
      <c r="G16" s="23">
        <v>576</v>
      </c>
      <c r="H16" s="19">
        <v>137</v>
      </c>
      <c r="I16" s="23">
        <v>312</v>
      </c>
      <c r="J16" s="19">
        <v>788</v>
      </c>
      <c r="K16" s="23">
        <v>453</v>
      </c>
      <c r="L16" s="19">
        <v>52</v>
      </c>
      <c r="M16" s="23">
        <v>17</v>
      </c>
      <c r="N16" s="19">
        <v>63</v>
      </c>
      <c r="O16" s="23">
        <v>0</v>
      </c>
      <c r="P16" s="19">
        <v>4</v>
      </c>
      <c r="Q16" s="23">
        <v>1</v>
      </c>
      <c r="R16" s="19">
        <v>4</v>
      </c>
      <c r="S16" s="24">
        <v>1281</v>
      </c>
      <c r="T16" s="25">
        <v>1126</v>
      </c>
      <c r="U16" s="27">
        <v>2407</v>
      </c>
      <c r="V16" s="26">
        <f t="shared" si="0"/>
        <v>2407</v>
      </c>
      <c r="W16" s="19">
        <f t="shared" si="1"/>
        <v>2407</v>
      </c>
      <c r="X16" s="2"/>
      <c r="Y16" s="2"/>
      <c r="Z16" s="2"/>
      <c r="AA16" s="2"/>
      <c r="AB16" s="2"/>
    </row>
    <row r="17" spans="1:28" x14ac:dyDescent="0.3">
      <c r="A17" s="19"/>
      <c r="B17" s="19" t="s">
        <v>16</v>
      </c>
      <c r="C17" s="20">
        <v>16</v>
      </c>
      <c r="D17" s="20">
        <v>12</v>
      </c>
      <c r="E17" s="21">
        <v>6612</v>
      </c>
      <c r="F17" s="21">
        <v>28</v>
      </c>
      <c r="G17" s="23">
        <v>63</v>
      </c>
      <c r="H17" s="19">
        <v>32</v>
      </c>
      <c r="I17" s="23">
        <v>6</v>
      </c>
      <c r="J17" s="19">
        <v>7</v>
      </c>
      <c r="K17" s="23">
        <v>28</v>
      </c>
      <c r="L17" s="19">
        <v>13</v>
      </c>
      <c r="M17" s="23">
        <v>0</v>
      </c>
      <c r="N17" s="19">
        <v>1</v>
      </c>
      <c r="O17" s="23">
        <v>3</v>
      </c>
      <c r="P17" s="19">
        <v>2</v>
      </c>
      <c r="Q17" s="23">
        <v>1</v>
      </c>
      <c r="R17" s="19">
        <v>2</v>
      </c>
      <c r="S17" s="24">
        <v>97</v>
      </c>
      <c r="T17" s="25">
        <v>61</v>
      </c>
      <c r="U17" s="27">
        <v>158</v>
      </c>
      <c r="V17" s="26">
        <f t="shared" si="0"/>
        <v>158</v>
      </c>
      <c r="W17" s="19">
        <f t="shared" si="1"/>
        <v>158</v>
      </c>
      <c r="X17" s="2"/>
      <c r="Y17" s="2"/>
      <c r="Z17" s="2"/>
      <c r="AA17" s="2"/>
      <c r="AB17" s="2"/>
    </row>
    <row r="18" spans="1:28" x14ac:dyDescent="0.3">
      <c r="A18" s="19"/>
      <c r="B18" s="19" t="s">
        <v>17</v>
      </c>
      <c r="C18" s="20">
        <v>18</v>
      </c>
      <c r="D18" s="20">
        <v>7</v>
      </c>
      <c r="E18" s="21">
        <v>722</v>
      </c>
      <c r="F18" s="21">
        <v>9</v>
      </c>
      <c r="G18" s="23">
        <v>1</v>
      </c>
      <c r="H18" s="19">
        <v>3</v>
      </c>
      <c r="I18" s="23">
        <v>0</v>
      </c>
      <c r="J18" s="19">
        <v>1</v>
      </c>
      <c r="K18" s="23">
        <v>3</v>
      </c>
      <c r="L18" s="19">
        <v>3</v>
      </c>
      <c r="M18" s="23">
        <v>0</v>
      </c>
      <c r="N18" s="19">
        <v>0</v>
      </c>
      <c r="O18" s="23">
        <v>0</v>
      </c>
      <c r="P18" s="19">
        <v>0</v>
      </c>
      <c r="Q18" s="23">
        <v>0</v>
      </c>
      <c r="R18" s="19">
        <v>1</v>
      </c>
      <c r="S18" s="24">
        <v>9</v>
      </c>
      <c r="T18" s="25">
        <v>3</v>
      </c>
      <c r="U18" s="27">
        <v>12</v>
      </c>
      <c r="V18" s="26">
        <f t="shared" si="0"/>
        <v>12</v>
      </c>
      <c r="W18" s="19">
        <f t="shared" si="1"/>
        <v>12</v>
      </c>
      <c r="X18" s="2"/>
      <c r="Y18" s="2"/>
      <c r="Z18" s="2"/>
      <c r="AA18" s="2"/>
      <c r="AB18" s="2"/>
    </row>
    <row r="19" spans="1:28" x14ac:dyDescent="0.3">
      <c r="A19" s="19"/>
      <c r="B19" s="19" t="s">
        <v>18</v>
      </c>
      <c r="C19" s="20">
        <v>5</v>
      </c>
      <c r="D19" s="20">
        <v>0</v>
      </c>
      <c r="E19" s="21">
        <v>304</v>
      </c>
      <c r="F19" s="21">
        <v>0</v>
      </c>
      <c r="G19" s="23">
        <v>0</v>
      </c>
      <c r="H19" s="19">
        <v>0</v>
      </c>
      <c r="I19" s="23">
        <v>0</v>
      </c>
      <c r="J19" s="19">
        <v>0</v>
      </c>
      <c r="K19" s="23">
        <v>0</v>
      </c>
      <c r="L19" s="19">
        <v>0</v>
      </c>
      <c r="M19" s="23">
        <v>0</v>
      </c>
      <c r="N19" s="19">
        <v>0</v>
      </c>
      <c r="O19" s="23">
        <v>0</v>
      </c>
      <c r="P19" s="19">
        <v>0</v>
      </c>
      <c r="Q19" s="23">
        <v>0</v>
      </c>
      <c r="R19" s="19">
        <v>0</v>
      </c>
      <c r="S19" s="24">
        <v>0</v>
      </c>
      <c r="T19" s="25">
        <v>0</v>
      </c>
      <c r="U19" s="27">
        <v>0</v>
      </c>
      <c r="V19" s="26">
        <f t="shared" si="0"/>
        <v>0</v>
      </c>
      <c r="W19" s="19">
        <f t="shared" si="1"/>
        <v>0</v>
      </c>
      <c r="X19" s="2"/>
      <c r="Y19" s="2"/>
      <c r="Z19" s="2"/>
      <c r="AA19" s="2"/>
      <c r="AB19" s="2"/>
    </row>
    <row r="20" spans="1:28" x14ac:dyDescent="0.3">
      <c r="A20" s="19"/>
      <c r="B20" s="19" t="s">
        <v>19</v>
      </c>
      <c r="C20" s="20">
        <v>31</v>
      </c>
      <c r="D20" s="20">
        <v>16</v>
      </c>
      <c r="E20" s="22">
        <v>4102</v>
      </c>
      <c r="F20" s="21">
        <v>149</v>
      </c>
      <c r="G20" s="23">
        <v>228</v>
      </c>
      <c r="H20" s="19">
        <v>6</v>
      </c>
      <c r="I20" s="23">
        <v>11</v>
      </c>
      <c r="J20" s="19">
        <v>27</v>
      </c>
      <c r="K20" s="23">
        <v>3</v>
      </c>
      <c r="L20" s="19">
        <v>7</v>
      </c>
      <c r="M20" s="23">
        <v>51</v>
      </c>
      <c r="N20" s="19">
        <v>59</v>
      </c>
      <c r="O20" s="23">
        <v>31</v>
      </c>
      <c r="P20" s="19">
        <v>48</v>
      </c>
      <c r="Q20" s="23">
        <v>2</v>
      </c>
      <c r="R20" s="19">
        <v>0</v>
      </c>
      <c r="S20" s="24">
        <v>245</v>
      </c>
      <c r="T20" s="25">
        <v>228</v>
      </c>
      <c r="U20" s="27">
        <v>473</v>
      </c>
      <c r="V20" s="26">
        <f t="shared" si="0"/>
        <v>473</v>
      </c>
      <c r="W20" s="19">
        <f t="shared" si="1"/>
        <v>473</v>
      </c>
      <c r="X20" s="2"/>
      <c r="Y20" s="2"/>
      <c r="Z20" s="2"/>
      <c r="AA20" s="2"/>
      <c r="AB20" s="2"/>
    </row>
    <row r="21" spans="1:28" x14ac:dyDescent="0.3">
      <c r="A21" s="19"/>
      <c r="B21" s="19" t="s">
        <v>20</v>
      </c>
      <c r="C21" s="20">
        <v>14</v>
      </c>
      <c r="D21" s="20">
        <v>11</v>
      </c>
      <c r="E21" s="22">
        <v>2780</v>
      </c>
      <c r="F21" s="21">
        <v>91</v>
      </c>
      <c r="G21" s="23">
        <v>50</v>
      </c>
      <c r="H21" s="19">
        <v>32</v>
      </c>
      <c r="I21" s="23">
        <v>11</v>
      </c>
      <c r="J21" s="19">
        <v>12</v>
      </c>
      <c r="K21" s="23">
        <v>34</v>
      </c>
      <c r="L21" s="19">
        <v>41</v>
      </c>
      <c r="M21" s="23">
        <v>69</v>
      </c>
      <c r="N21" s="19">
        <v>82</v>
      </c>
      <c r="O21" s="23">
        <v>18</v>
      </c>
      <c r="P21" s="19">
        <v>8</v>
      </c>
      <c r="Q21" s="23">
        <v>1</v>
      </c>
      <c r="R21" s="19">
        <v>2</v>
      </c>
      <c r="S21" s="24">
        <v>180</v>
      </c>
      <c r="T21" s="25">
        <v>180</v>
      </c>
      <c r="U21" s="27">
        <v>360</v>
      </c>
      <c r="V21" s="26">
        <f t="shared" si="0"/>
        <v>360</v>
      </c>
      <c r="W21" s="19">
        <f t="shared" si="1"/>
        <v>360</v>
      </c>
      <c r="X21" s="2"/>
      <c r="Y21" s="2"/>
      <c r="Z21" s="2"/>
      <c r="AA21" s="2"/>
      <c r="AB21" s="2"/>
    </row>
    <row r="22" spans="1:28" x14ac:dyDescent="0.3">
      <c r="A22" s="19"/>
      <c r="B22" s="19" t="s">
        <v>21</v>
      </c>
      <c r="C22" s="20">
        <v>19</v>
      </c>
      <c r="D22" s="20">
        <v>19</v>
      </c>
      <c r="E22" s="22">
        <v>2539</v>
      </c>
      <c r="F22" s="21">
        <v>123</v>
      </c>
      <c r="G22" s="23">
        <v>109</v>
      </c>
      <c r="H22" s="19">
        <v>19</v>
      </c>
      <c r="I22" s="23">
        <v>17</v>
      </c>
      <c r="J22" s="19">
        <v>41</v>
      </c>
      <c r="K22" s="23">
        <v>59</v>
      </c>
      <c r="L22" s="19">
        <v>4</v>
      </c>
      <c r="M22" s="23">
        <v>5</v>
      </c>
      <c r="N22" s="19">
        <v>2</v>
      </c>
      <c r="O22" s="23">
        <v>3</v>
      </c>
      <c r="P22" s="19">
        <v>5</v>
      </c>
      <c r="Q22" s="23">
        <v>0</v>
      </c>
      <c r="R22" s="19">
        <v>34</v>
      </c>
      <c r="S22" s="24">
        <v>165</v>
      </c>
      <c r="T22" s="25">
        <v>133</v>
      </c>
      <c r="U22" s="27">
        <v>298</v>
      </c>
      <c r="V22" s="26">
        <f t="shared" si="0"/>
        <v>298</v>
      </c>
      <c r="W22" s="19">
        <f t="shared" si="1"/>
        <v>298</v>
      </c>
      <c r="X22" s="2"/>
      <c r="Y22" s="2"/>
      <c r="Z22" s="2"/>
      <c r="AA22" s="2"/>
      <c r="AB22" s="2"/>
    </row>
    <row r="23" spans="1:28" x14ac:dyDescent="0.3">
      <c r="A23" s="19"/>
      <c r="B23" s="19" t="s">
        <v>22</v>
      </c>
      <c r="C23" s="20">
        <v>18</v>
      </c>
      <c r="D23" s="20">
        <v>14</v>
      </c>
      <c r="E23" s="22">
        <v>2239</v>
      </c>
      <c r="F23" s="21">
        <v>33</v>
      </c>
      <c r="G23" s="23">
        <v>29</v>
      </c>
      <c r="H23" s="19">
        <v>9</v>
      </c>
      <c r="I23" s="23">
        <v>4</v>
      </c>
      <c r="J23" s="19">
        <v>3</v>
      </c>
      <c r="K23" s="23">
        <v>1</v>
      </c>
      <c r="L23" s="19">
        <v>0</v>
      </c>
      <c r="M23" s="23">
        <v>0</v>
      </c>
      <c r="N23" s="19">
        <v>0</v>
      </c>
      <c r="O23" s="23">
        <v>1</v>
      </c>
      <c r="P23" s="19">
        <v>1</v>
      </c>
      <c r="Q23" s="23">
        <v>23</v>
      </c>
      <c r="R23" s="19">
        <v>70</v>
      </c>
      <c r="S23" s="24">
        <v>74</v>
      </c>
      <c r="T23" s="25">
        <v>67</v>
      </c>
      <c r="U23" s="27">
        <v>141</v>
      </c>
      <c r="V23" s="26">
        <f t="shared" si="0"/>
        <v>141</v>
      </c>
      <c r="W23" s="19">
        <f t="shared" si="1"/>
        <v>141</v>
      </c>
      <c r="X23" s="2"/>
      <c r="Y23" s="2"/>
      <c r="Z23" s="2"/>
      <c r="AA23" s="2"/>
      <c r="AB23" s="2"/>
    </row>
    <row r="24" spans="1:28" s="2" customFormat="1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8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4737</v>
      </c>
      <c r="F25" s="21">
        <v>722</v>
      </c>
      <c r="G25" s="23">
        <v>616</v>
      </c>
      <c r="H25" s="19">
        <v>193</v>
      </c>
      <c r="I25" s="23">
        <v>706</v>
      </c>
      <c r="J25" s="28">
        <v>1372</v>
      </c>
      <c r="K25" s="23">
        <v>668</v>
      </c>
      <c r="L25" s="19">
        <v>107</v>
      </c>
      <c r="M25" s="23">
        <v>58</v>
      </c>
      <c r="N25" s="19">
        <v>21</v>
      </c>
      <c r="O25" s="23">
        <v>23</v>
      </c>
      <c r="P25" s="19">
        <v>93</v>
      </c>
      <c r="Q25" s="23">
        <v>318</v>
      </c>
      <c r="R25" s="19">
        <v>867</v>
      </c>
      <c r="S25" s="24">
        <v>2643</v>
      </c>
      <c r="T25" s="25">
        <v>2399</v>
      </c>
      <c r="U25" s="27">
        <v>5042</v>
      </c>
      <c r="V25" s="26">
        <f t="shared" si="0"/>
        <v>5042</v>
      </c>
      <c r="W25" s="19">
        <f t="shared" si="1"/>
        <v>5042</v>
      </c>
      <c r="X25" s="2"/>
      <c r="Y25" s="2"/>
      <c r="Z25" s="2"/>
      <c r="AA25" s="2"/>
      <c r="AB25" s="2"/>
    </row>
    <row r="26" spans="1:28" x14ac:dyDescent="0.3">
      <c r="A26" s="19"/>
      <c r="B26" s="19" t="s">
        <v>24</v>
      </c>
      <c r="C26" s="20">
        <v>59</v>
      </c>
      <c r="D26" s="20">
        <v>59</v>
      </c>
      <c r="E26" s="22">
        <v>7354</v>
      </c>
      <c r="F26" s="21">
        <v>793</v>
      </c>
      <c r="G26" s="29">
        <v>1336</v>
      </c>
      <c r="H26" s="19">
        <v>414</v>
      </c>
      <c r="I26" s="23">
        <v>311</v>
      </c>
      <c r="J26" s="19">
        <v>923</v>
      </c>
      <c r="K26" s="29">
        <v>1237</v>
      </c>
      <c r="L26" s="19">
        <v>723</v>
      </c>
      <c r="M26" s="23">
        <v>124</v>
      </c>
      <c r="N26" s="19">
        <v>106</v>
      </c>
      <c r="O26" s="23">
        <v>440</v>
      </c>
      <c r="P26" s="19">
        <v>532</v>
      </c>
      <c r="Q26" s="23">
        <v>128</v>
      </c>
      <c r="R26" s="19">
        <v>250</v>
      </c>
      <c r="S26" s="24">
        <v>3415</v>
      </c>
      <c r="T26" s="25">
        <v>3109</v>
      </c>
      <c r="U26" s="27">
        <v>6524</v>
      </c>
      <c r="V26" s="26">
        <f t="shared" si="0"/>
        <v>6524</v>
      </c>
      <c r="W26" s="19">
        <f t="shared" si="1"/>
        <v>6524</v>
      </c>
      <c r="X26" s="2"/>
      <c r="Y26" s="2"/>
      <c r="Z26" s="2"/>
      <c r="AA26" s="2"/>
      <c r="AB26" s="2"/>
    </row>
    <row r="27" spans="1:28" x14ac:dyDescent="0.3">
      <c r="A27" s="19"/>
      <c r="B27" s="19" t="s">
        <v>25</v>
      </c>
      <c r="C27" s="20">
        <v>16</v>
      </c>
      <c r="D27" s="20">
        <v>16</v>
      </c>
      <c r="E27" s="22">
        <v>3363</v>
      </c>
      <c r="F27" s="21">
        <v>430</v>
      </c>
      <c r="G27" s="23">
        <v>102</v>
      </c>
      <c r="H27" s="19">
        <v>24</v>
      </c>
      <c r="I27" s="23">
        <v>225</v>
      </c>
      <c r="J27" s="19">
        <v>661</v>
      </c>
      <c r="K27" s="30">
        <v>257</v>
      </c>
      <c r="L27" s="19">
        <v>15</v>
      </c>
      <c r="M27" s="23">
        <v>10</v>
      </c>
      <c r="N27" s="19">
        <v>0</v>
      </c>
      <c r="O27" s="23">
        <v>0</v>
      </c>
      <c r="P27" s="19">
        <v>151</v>
      </c>
      <c r="Q27" s="23">
        <v>237</v>
      </c>
      <c r="R27" s="19">
        <v>523</v>
      </c>
      <c r="S27" s="24">
        <v>1137</v>
      </c>
      <c r="T27" s="25">
        <v>1068</v>
      </c>
      <c r="U27" s="27">
        <v>2205</v>
      </c>
      <c r="V27" s="26">
        <f t="shared" si="0"/>
        <v>2205</v>
      </c>
      <c r="W27" s="19">
        <f t="shared" si="1"/>
        <v>2205</v>
      </c>
      <c r="X27" s="2"/>
      <c r="Y27" s="2"/>
      <c r="Z27" s="2"/>
      <c r="AA27" s="2"/>
      <c r="AB27" s="2"/>
    </row>
    <row r="28" spans="1:28" x14ac:dyDescent="0.3">
      <c r="A28" s="19"/>
      <c r="B28" s="19" t="s">
        <v>26</v>
      </c>
      <c r="C28" s="20">
        <v>22</v>
      </c>
      <c r="D28" s="20">
        <v>22</v>
      </c>
      <c r="E28" s="22">
        <v>2990</v>
      </c>
      <c r="F28" s="21">
        <v>536</v>
      </c>
      <c r="G28" s="23">
        <v>199</v>
      </c>
      <c r="H28" s="19">
        <v>64</v>
      </c>
      <c r="I28" s="23">
        <v>449</v>
      </c>
      <c r="J28" s="19">
        <v>748</v>
      </c>
      <c r="K28" s="23">
        <v>952</v>
      </c>
      <c r="L28" s="19">
        <v>321</v>
      </c>
      <c r="M28" s="23">
        <v>76</v>
      </c>
      <c r="N28" s="19">
        <v>26</v>
      </c>
      <c r="O28" s="23">
        <v>4</v>
      </c>
      <c r="P28" s="19">
        <v>7</v>
      </c>
      <c r="Q28" s="23">
        <v>50</v>
      </c>
      <c r="R28" s="19">
        <v>477</v>
      </c>
      <c r="S28" s="24">
        <v>1985</v>
      </c>
      <c r="T28" s="25">
        <v>1388</v>
      </c>
      <c r="U28" s="27">
        <v>3373</v>
      </c>
      <c r="V28" s="26">
        <f t="shared" si="0"/>
        <v>3373</v>
      </c>
      <c r="W28" s="19">
        <f t="shared" si="1"/>
        <v>3373</v>
      </c>
      <c r="X28" s="2"/>
      <c r="Y28" s="2"/>
      <c r="Z28" s="2"/>
      <c r="AA28" s="2"/>
      <c r="AB28" s="2"/>
    </row>
    <row r="29" spans="1:28" s="2" customFormat="1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8" x14ac:dyDescent="0.3">
      <c r="A30" s="19" t="s">
        <v>27</v>
      </c>
      <c r="B30" s="19" t="s">
        <v>27</v>
      </c>
      <c r="C30" s="20">
        <v>15</v>
      </c>
      <c r="D30" s="20">
        <v>11</v>
      </c>
      <c r="E30" s="21">
        <v>870</v>
      </c>
      <c r="F30" s="21">
        <v>87</v>
      </c>
      <c r="G30" s="23">
        <v>5</v>
      </c>
      <c r="H30" s="19">
        <v>6</v>
      </c>
      <c r="I30" s="23">
        <v>39</v>
      </c>
      <c r="J30" s="19">
        <v>212</v>
      </c>
      <c r="K30" s="23">
        <v>134</v>
      </c>
      <c r="L30" s="19">
        <v>52</v>
      </c>
      <c r="M30" s="23">
        <v>28</v>
      </c>
      <c r="N30" s="19">
        <v>13</v>
      </c>
      <c r="O30" s="23">
        <v>4</v>
      </c>
      <c r="P30" s="19">
        <v>3</v>
      </c>
      <c r="Q30" s="23">
        <v>6</v>
      </c>
      <c r="R30" s="19">
        <v>3</v>
      </c>
      <c r="S30" s="24">
        <v>256</v>
      </c>
      <c r="T30" s="25">
        <v>249</v>
      </c>
      <c r="U30" s="27">
        <v>505</v>
      </c>
      <c r="V30" s="26">
        <f t="shared" si="0"/>
        <v>505</v>
      </c>
      <c r="W30" s="19">
        <f t="shared" si="1"/>
        <v>505</v>
      </c>
      <c r="X30" s="2"/>
      <c r="Y30" s="2"/>
      <c r="Z30" s="2"/>
      <c r="AA30" s="2"/>
      <c r="AB30" s="2"/>
    </row>
    <row r="31" spans="1:28" x14ac:dyDescent="0.3">
      <c r="A31" s="19"/>
      <c r="B31" s="19" t="s">
        <v>28</v>
      </c>
      <c r="C31" s="20">
        <v>10</v>
      </c>
      <c r="D31" s="20">
        <v>10</v>
      </c>
      <c r="E31" s="22">
        <v>1719</v>
      </c>
      <c r="F31" s="21">
        <v>510</v>
      </c>
      <c r="G31" s="23">
        <v>165</v>
      </c>
      <c r="H31" s="19">
        <v>77</v>
      </c>
      <c r="I31" s="23">
        <v>203</v>
      </c>
      <c r="J31" s="19">
        <v>722</v>
      </c>
      <c r="K31" s="29">
        <v>1103</v>
      </c>
      <c r="L31" s="28">
        <v>1187</v>
      </c>
      <c r="M31" s="23">
        <v>490</v>
      </c>
      <c r="N31" s="19">
        <v>246</v>
      </c>
      <c r="O31" s="23">
        <v>237</v>
      </c>
      <c r="P31" s="19">
        <v>99</v>
      </c>
      <c r="Q31" s="23">
        <v>26</v>
      </c>
      <c r="R31" s="19">
        <v>122</v>
      </c>
      <c r="S31" s="24">
        <v>2339</v>
      </c>
      <c r="T31" s="25">
        <v>2338</v>
      </c>
      <c r="U31" s="27">
        <v>4677</v>
      </c>
      <c r="V31" s="26">
        <f t="shared" si="0"/>
        <v>4677</v>
      </c>
      <c r="W31" s="19">
        <f t="shared" si="1"/>
        <v>4677</v>
      </c>
      <c r="X31" s="2"/>
      <c r="Y31" s="2"/>
      <c r="Z31" s="2"/>
      <c r="AA31" s="2"/>
      <c r="AB31" s="2"/>
    </row>
    <row r="32" spans="1:28" x14ac:dyDescent="0.3">
      <c r="A32" s="19"/>
      <c r="B32" s="19" t="s">
        <v>29</v>
      </c>
      <c r="C32" s="20">
        <v>15</v>
      </c>
      <c r="D32" s="20">
        <v>15</v>
      </c>
      <c r="E32" s="22">
        <v>4018</v>
      </c>
      <c r="F32" s="21">
        <v>1023</v>
      </c>
      <c r="G32" s="23">
        <v>803</v>
      </c>
      <c r="H32" s="19">
        <v>360</v>
      </c>
      <c r="I32" s="23">
        <v>554</v>
      </c>
      <c r="J32" s="28">
        <v>1006</v>
      </c>
      <c r="K32" s="23">
        <v>854</v>
      </c>
      <c r="L32" s="19">
        <v>662</v>
      </c>
      <c r="M32" s="23">
        <v>460</v>
      </c>
      <c r="N32" s="19">
        <v>152</v>
      </c>
      <c r="O32" s="23">
        <v>117</v>
      </c>
      <c r="P32" s="19">
        <v>110</v>
      </c>
      <c r="Q32" s="23">
        <v>46</v>
      </c>
      <c r="R32" s="19">
        <v>210</v>
      </c>
      <c r="S32" s="24">
        <v>2844</v>
      </c>
      <c r="T32" s="25">
        <v>2490</v>
      </c>
      <c r="U32" s="27">
        <v>5334</v>
      </c>
      <c r="V32" s="26">
        <f t="shared" si="0"/>
        <v>5334</v>
      </c>
      <c r="W32" s="19">
        <f t="shared" si="1"/>
        <v>5334</v>
      </c>
      <c r="X32" s="2"/>
      <c r="Y32" s="2"/>
      <c r="Z32" s="2"/>
      <c r="AA32" s="2"/>
      <c r="AB32" s="2"/>
    </row>
    <row r="33" spans="1:28" x14ac:dyDescent="0.3">
      <c r="A33" s="19" t="s">
        <v>30</v>
      </c>
      <c r="B33" s="19"/>
      <c r="C33" s="20">
        <v>609</v>
      </c>
      <c r="D33" s="20">
        <v>540</v>
      </c>
      <c r="E33" s="22">
        <v>84748</v>
      </c>
      <c r="F33" s="21">
        <v>9503</v>
      </c>
      <c r="G33" s="29">
        <v>5877</v>
      </c>
      <c r="H33" s="28">
        <v>3055</v>
      </c>
      <c r="I33" s="29">
        <v>5874</v>
      </c>
      <c r="J33" s="28">
        <v>10131</v>
      </c>
      <c r="K33" s="29">
        <v>9778</v>
      </c>
      <c r="L33" s="28">
        <v>4410</v>
      </c>
      <c r="M33" s="29">
        <v>2393</v>
      </c>
      <c r="N33" s="28">
        <v>1352</v>
      </c>
      <c r="O33" s="29">
        <v>1051</v>
      </c>
      <c r="P33" s="28">
        <v>1547</v>
      </c>
      <c r="Q33" s="29">
        <v>2020</v>
      </c>
      <c r="R33" s="28">
        <v>4224</v>
      </c>
      <c r="S33" s="31">
        <v>27830</v>
      </c>
      <c r="T33" s="32">
        <v>23882</v>
      </c>
      <c r="U33" s="33">
        <v>51712</v>
      </c>
      <c r="V33" s="26">
        <f t="shared" si="0"/>
        <v>51712</v>
      </c>
      <c r="W33" s="19">
        <f>SUM(G33:R33)</f>
        <v>51712</v>
      </c>
      <c r="X33" s="2"/>
      <c r="Y33" s="2"/>
      <c r="Z33" s="2"/>
      <c r="AA33" s="2"/>
      <c r="AB33" s="2"/>
    </row>
    <row r="34" spans="1:28" x14ac:dyDescent="0.3">
      <c r="A34" s="19" t="s">
        <v>47</v>
      </c>
      <c r="B34" s="19"/>
      <c r="C34" s="19">
        <f t="shared" ref="C34:U34" si="2">SUM(C2:C32)</f>
        <v>609</v>
      </c>
      <c r="D34" s="19">
        <f t="shared" si="2"/>
        <v>540</v>
      </c>
      <c r="E34" s="19">
        <f t="shared" si="2"/>
        <v>84748</v>
      </c>
      <c r="F34" s="19">
        <f t="shared" si="2"/>
        <v>9503</v>
      </c>
      <c r="G34" s="19">
        <f t="shared" si="2"/>
        <v>5877</v>
      </c>
      <c r="H34" s="19">
        <f t="shared" si="2"/>
        <v>3055</v>
      </c>
      <c r="I34" s="19">
        <f t="shared" si="2"/>
        <v>5874</v>
      </c>
      <c r="J34" s="19">
        <f t="shared" si="2"/>
        <v>10131</v>
      </c>
      <c r="K34" s="19">
        <f t="shared" si="2"/>
        <v>9778</v>
      </c>
      <c r="L34" s="19">
        <f t="shared" si="2"/>
        <v>4410</v>
      </c>
      <c r="M34" s="19">
        <f t="shared" si="2"/>
        <v>2393</v>
      </c>
      <c r="N34" s="19">
        <f t="shared" si="2"/>
        <v>1352</v>
      </c>
      <c r="O34" s="19">
        <f t="shared" si="2"/>
        <v>1051</v>
      </c>
      <c r="P34" s="19">
        <f t="shared" si="2"/>
        <v>1547</v>
      </c>
      <c r="Q34" s="19">
        <f t="shared" si="2"/>
        <v>2020</v>
      </c>
      <c r="R34" s="19">
        <f t="shared" si="2"/>
        <v>4224</v>
      </c>
      <c r="S34" s="19">
        <f t="shared" si="2"/>
        <v>27830</v>
      </c>
      <c r="T34" s="19">
        <f t="shared" si="2"/>
        <v>23882</v>
      </c>
      <c r="U34" s="19">
        <f t="shared" si="2"/>
        <v>51712</v>
      </c>
      <c r="V34" s="19"/>
      <c r="W34" s="19"/>
      <c r="X34" s="2"/>
      <c r="Y34" s="2"/>
      <c r="Z34" s="2"/>
      <c r="AA34" s="2"/>
      <c r="AB34" s="2"/>
    </row>
    <row r="35" spans="1:28" x14ac:dyDescent="0.3">
      <c r="F35" s="2"/>
      <c r="P35" s="2"/>
      <c r="Q35" s="2"/>
      <c r="R35" s="2"/>
      <c r="S35" s="3"/>
      <c r="T35" s="3"/>
      <c r="V35" s="2"/>
      <c r="W35" s="2"/>
      <c r="X35" s="2"/>
      <c r="Y35" s="2"/>
      <c r="Z35" s="2"/>
      <c r="AA35" s="2"/>
      <c r="AB35" s="2"/>
    </row>
    <row r="36" spans="1:28" x14ac:dyDescent="0.3">
      <c r="F36" s="2"/>
      <c r="P36" s="2"/>
      <c r="Q36" s="2"/>
      <c r="R36" s="2"/>
      <c r="S36" s="3"/>
      <c r="T36" s="3"/>
      <c r="V36" s="2"/>
      <c r="W36" s="2"/>
      <c r="X36" s="2"/>
      <c r="Y36" s="2"/>
      <c r="Z36" s="2"/>
      <c r="AA36" s="2"/>
      <c r="AB36" s="2"/>
    </row>
    <row r="37" spans="1:28" x14ac:dyDescent="0.3">
      <c r="F37" s="2"/>
      <c r="P37" s="2"/>
      <c r="Q37" s="2"/>
      <c r="R37" s="2"/>
      <c r="S37" s="3"/>
      <c r="T37" s="3"/>
      <c r="V37" s="2"/>
      <c r="W37" s="2"/>
      <c r="X37" s="2"/>
      <c r="Y37" s="2"/>
      <c r="Z37" s="2"/>
      <c r="AA37" s="2"/>
      <c r="AB37" s="2"/>
    </row>
    <row r="38" spans="1:28" x14ac:dyDescent="0.3">
      <c r="F38" s="2"/>
      <c r="P38" s="2"/>
      <c r="Q38" s="2"/>
      <c r="R38" s="2"/>
      <c r="S38" s="3"/>
      <c r="T38" s="3"/>
      <c r="V38" s="2"/>
      <c r="W38" s="2"/>
      <c r="X38" s="2"/>
      <c r="Y38" s="2"/>
      <c r="Z38" s="2"/>
      <c r="AA38" s="2"/>
      <c r="AB38" s="2"/>
    </row>
    <row r="39" spans="1:28" x14ac:dyDescent="0.3">
      <c r="F39" s="2"/>
      <c r="P39" s="2"/>
      <c r="Q39" s="2"/>
      <c r="R39" s="2"/>
      <c r="S39" s="3"/>
      <c r="T39" s="3"/>
      <c r="V39" s="2"/>
      <c r="W39" s="2"/>
      <c r="X39" s="2"/>
      <c r="Y39" s="2"/>
      <c r="Z39" s="2"/>
      <c r="AA39" s="2"/>
      <c r="AB39" s="2"/>
    </row>
    <row r="40" spans="1:28" x14ac:dyDescent="0.3">
      <c r="F40" s="2"/>
      <c r="P40" s="2"/>
      <c r="Q40" s="2"/>
      <c r="R40" s="2"/>
      <c r="S40" s="3"/>
      <c r="T40" s="3"/>
      <c r="V40" s="2"/>
      <c r="W40" s="2"/>
      <c r="X40" s="2"/>
      <c r="Y40" s="2"/>
      <c r="Z40" s="2"/>
      <c r="AA40" s="2"/>
      <c r="AB40" s="2"/>
    </row>
    <row r="41" spans="1:28" x14ac:dyDescent="0.3">
      <c r="F41" s="2"/>
      <c r="P41" s="2"/>
      <c r="Q41" s="2"/>
      <c r="R41" s="2"/>
      <c r="S41" s="3"/>
      <c r="T41" s="3"/>
      <c r="V41" s="2"/>
      <c r="W41" s="2"/>
      <c r="X41" s="2"/>
      <c r="Y41" s="2"/>
      <c r="Z41" s="2"/>
      <c r="AA41" s="2"/>
      <c r="AB41" s="2"/>
    </row>
    <row r="42" spans="1:28" x14ac:dyDescent="0.3">
      <c r="F42" s="5"/>
      <c r="P42" s="2"/>
      <c r="Q42" s="2"/>
      <c r="R42" s="2"/>
      <c r="S42" s="3"/>
      <c r="T42" s="3"/>
      <c r="V42" s="2"/>
      <c r="W42" s="2"/>
      <c r="X42" s="2"/>
      <c r="Y42" s="2"/>
      <c r="Z42" s="2"/>
      <c r="AA42" s="2"/>
      <c r="AB42" s="2"/>
    </row>
    <row r="43" spans="1:28" x14ac:dyDescent="0.3">
      <c r="F43" s="2"/>
      <c r="P43" s="2"/>
      <c r="Q43" s="2"/>
      <c r="R43" s="2"/>
      <c r="S43" s="3"/>
      <c r="T43" s="3"/>
      <c r="V43" s="2"/>
      <c r="W43" s="2"/>
      <c r="X43" s="2"/>
      <c r="Y43" s="2"/>
      <c r="Z43" s="2"/>
      <c r="AA43" s="2"/>
      <c r="AB43" s="2"/>
    </row>
    <row r="44" spans="1:28" x14ac:dyDescent="0.3">
      <c r="F44" s="2"/>
      <c r="P44" s="2"/>
      <c r="Q44" s="2"/>
      <c r="R44" s="2"/>
      <c r="S44" s="3"/>
      <c r="T44" s="3"/>
      <c r="V44" s="2"/>
      <c r="W44" s="2"/>
      <c r="X44" s="2"/>
      <c r="Y44" s="2"/>
      <c r="Z44" s="5"/>
      <c r="AA44" s="2"/>
      <c r="AB44" s="2"/>
    </row>
    <row r="45" spans="1:28" x14ac:dyDescent="0.3">
      <c r="F45" s="2"/>
      <c r="P45" s="2"/>
      <c r="Q45" s="2"/>
      <c r="R45" s="2"/>
      <c r="S45" s="3"/>
      <c r="T45" s="3"/>
      <c r="V45" s="2"/>
      <c r="W45" s="2"/>
      <c r="X45" s="2"/>
      <c r="Y45" s="2"/>
      <c r="Z45" s="2"/>
      <c r="AA45" s="5"/>
      <c r="AB45" s="2"/>
    </row>
    <row r="46" spans="1:28" x14ac:dyDescent="0.3">
      <c r="F46" s="5"/>
      <c r="P46" s="2"/>
      <c r="Q46" s="2"/>
      <c r="R46" s="2"/>
      <c r="S46" s="3"/>
      <c r="T46" s="3"/>
      <c r="V46" s="2"/>
      <c r="W46" s="2"/>
      <c r="X46" s="2"/>
      <c r="Y46" s="2"/>
      <c r="Z46" s="2"/>
      <c r="AA46" s="2"/>
      <c r="AB46" s="2"/>
    </row>
    <row r="47" spans="1:28" x14ac:dyDescent="0.3">
      <c r="F47" s="2"/>
      <c r="P47" s="2"/>
      <c r="Q47" s="2"/>
      <c r="R47" s="2"/>
      <c r="S47" s="3"/>
      <c r="T47" s="3"/>
      <c r="V47" s="2"/>
      <c r="W47" s="2"/>
      <c r="X47" s="2"/>
      <c r="Y47" s="2"/>
      <c r="Z47" s="2"/>
      <c r="AA47" s="2"/>
      <c r="AB47" s="2"/>
    </row>
    <row r="48" spans="1:28" x14ac:dyDescent="0.3">
      <c r="F48" s="5"/>
      <c r="P48" s="2"/>
      <c r="Q48" s="2"/>
      <c r="R48" s="2"/>
      <c r="S48" s="3"/>
      <c r="T48" s="3"/>
      <c r="V48" s="2"/>
      <c r="W48" s="2"/>
      <c r="X48" s="2"/>
      <c r="Y48" s="2"/>
      <c r="Z48" s="2"/>
      <c r="AA48" s="2"/>
      <c r="AB48" s="2"/>
    </row>
    <row r="49" spans="6:28" x14ac:dyDescent="0.3">
      <c r="F49" s="2"/>
      <c r="P49" s="2"/>
      <c r="Q49" s="2"/>
      <c r="R49" s="2"/>
      <c r="S49" s="3"/>
      <c r="T49" s="3"/>
      <c r="V49" s="2"/>
      <c r="W49" s="2"/>
      <c r="X49" s="2"/>
      <c r="Y49" s="2"/>
      <c r="Z49" s="2"/>
      <c r="AA49" s="2"/>
      <c r="AB49" s="2"/>
    </row>
    <row r="50" spans="6:28" x14ac:dyDescent="0.3">
      <c r="F50" s="2"/>
      <c r="P50" s="2"/>
      <c r="Q50" s="2"/>
      <c r="R50" s="2"/>
      <c r="S50" s="3"/>
      <c r="T50" s="3"/>
      <c r="V50" s="2"/>
      <c r="W50" s="2"/>
      <c r="X50" s="2"/>
      <c r="Y50" s="2"/>
      <c r="Z50" s="2"/>
      <c r="AA50" s="2"/>
      <c r="AB50" s="2"/>
    </row>
    <row r="51" spans="6:28" x14ac:dyDescent="0.3">
      <c r="F51" s="2"/>
      <c r="G51" s="2"/>
      <c r="H51" s="2"/>
      <c r="I51" s="2"/>
      <c r="J51" s="2"/>
      <c r="P51" s="2"/>
      <c r="Q51" s="2"/>
      <c r="R51" s="2"/>
      <c r="S51" s="3"/>
      <c r="T51" s="3"/>
      <c r="V51" s="2"/>
      <c r="W51" s="2"/>
      <c r="X51" s="2"/>
      <c r="Y51" s="2"/>
      <c r="Z51" s="2"/>
      <c r="AA51" s="2"/>
      <c r="AB51" s="2"/>
    </row>
    <row r="52" spans="6:28" x14ac:dyDescent="0.3">
      <c r="F52" s="5"/>
      <c r="P52" s="2"/>
      <c r="Q52" s="2"/>
      <c r="R52" s="2"/>
      <c r="S52" s="3"/>
      <c r="T52" s="3"/>
      <c r="V52" s="2"/>
      <c r="W52" s="2"/>
      <c r="X52" s="2"/>
      <c r="Y52" s="2"/>
      <c r="Z52" s="2"/>
      <c r="AA52" s="2"/>
      <c r="AB52" s="2"/>
    </row>
    <row r="53" spans="6:28" x14ac:dyDescent="0.3">
      <c r="F53" s="2"/>
      <c r="P53" s="2"/>
      <c r="Q53" s="2"/>
      <c r="R53" s="2"/>
      <c r="S53" s="3"/>
      <c r="T53" s="3"/>
      <c r="V53" s="2"/>
      <c r="W53" s="2"/>
      <c r="X53" s="2"/>
      <c r="Y53" s="2"/>
      <c r="Z53" s="2"/>
      <c r="AA53" s="2"/>
      <c r="AB53" s="2"/>
    </row>
    <row r="54" spans="6:28" x14ac:dyDescent="0.3">
      <c r="F54" s="2"/>
      <c r="P54" s="2"/>
      <c r="Q54" s="2"/>
      <c r="R54" s="2"/>
      <c r="S54" s="3"/>
      <c r="T54" s="3"/>
      <c r="V54" s="2"/>
      <c r="W54" s="2"/>
      <c r="X54" s="2"/>
      <c r="Y54" s="2"/>
      <c r="Z54" s="2"/>
      <c r="AA54" s="2"/>
      <c r="AB54" s="2"/>
    </row>
    <row r="55" spans="6:28" x14ac:dyDescent="0.3">
      <c r="F55" s="5"/>
      <c r="P55" s="2"/>
      <c r="Q55" s="2"/>
      <c r="R55" s="2"/>
      <c r="S55" s="3"/>
      <c r="T55" s="3"/>
      <c r="V55" s="2"/>
      <c r="W55" s="2"/>
      <c r="X55" s="2"/>
      <c r="Y55" s="2"/>
      <c r="Z55" s="2"/>
      <c r="AA55" s="2"/>
      <c r="AB55" s="2"/>
    </row>
    <row r="56" spans="6:28" x14ac:dyDescent="0.3">
      <c r="F56" s="5"/>
      <c r="P56" s="2"/>
      <c r="Q56" s="2"/>
      <c r="R56" s="2"/>
      <c r="S56" s="3"/>
      <c r="T56" s="3"/>
      <c r="V56" s="2"/>
      <c r="W56" s="2"/>
      <c r="X56" s="2"/>
      <c r="Y56" s="2"/>
      <c r="Z56" s="2"/>
      <c r="AA56" s="2"/>
      <c r="AB56" s="2"/>
    </row>
    <row r="57" spans="6:28" x14ac:dyDescent="0.3">
      <c r="F57" s="2"/>
      <c r="P57" s="2"/>
      <c r="Q57" s="2"/>
      <c r="R57" s="2"/>
      <c r="S57" s="3"/>
      <c r="T57" s="3"/>
      <c r="V57" s="2"/>
      <c r="W57" s="2"/>
      <c r="X57" s="2"/>
      <c r="Y57" s="2"/>
      <c r="Z57" s="2"/>
      <c r="AA57" s="2"/>
      <c r="AB57" s="2"/>
    </row>
    <row r="58" spans="6:28" x14ac:dyDescent="0.3">
      <c r="F58" s="2"/>
      <c r="P58" s="2"/>
      <c r="Q58" s="2"/>
      <c r="R58" s="2"/>
      <c r="S58" s="3"/>
      <c r="T58" s="3"/>
      <c r="V58" s="2"/>
      <c r="W58" s="2"/>
      <c r="X58" s="2"/>
      <c r="Y58" s="2"/>
      <c r="Z58" s="2"/>
      <c r="AA58" s="2"/>
      <c r="AB58" s="2"/>
    </row>
    <row r="59" spans="6:28" x14ac:dyDescent="0.3">
      <c r="F59" s="2"/>
      <c r="P59" s="2"/>
      <c r="Q59" s="2"/>
      <c r="R59" s="2"/>
      <c r="S59" s="3"/>
      <c r="T59" s="3"/>
      <c r="V59" s="2"/>
      <c r="W59" s="2"/>
      <c r="X59" s="2"/>
      <c r="Y59" s="2"/>
      <c r="Z59" s="2"/>
      <c r="AA59" s="2"/>
      <c r="AB59" s="2"/>
    </row>
    <row r="60" spans="6:28" x14ac:dyDescent="0.3">
      <c r="P60" s="2"/>
      <c r="Q60" s="2"/>
      <c r="R60" s="2"/>
      <c r="S60" s="3"/>
      <c r="T60" s="3"/>
      <c r="V60" s="2"/>
      <c r="W60" s="2"/>
      <c r="X60" s="2"/>
      <c r="Y60" s="2"/>
      <c r="Z60" s="2"/>
      <c r="AA60" s="2"/>
      <c r="AB60" s="2"/>
    </row>
    <row r="61" spans="6:28" x14ac:dyDescent="0.3">
      <c r="P61" s="2"/>
      <c r="Q61" s="2"/>
      <c r="R61" s="2"/>
      <c r="S61" s="3"/>
      <c r="T61" s="3"/>
      <c r="V61" s="2"/>
      <c r="W61" s="2"/>
      <c r="X61" s="2"/>
      <c r="Y61" s="2"/>
      <c r="Z61" s="2"/>
      <c r="AA61" s="2"/>
      <c r="AB61" s="2"/>
    </row>
    <row r="62" spans="6:28" x14ac:dyDescent="0.3">
      <c r="P62" s="2"/>
      <c r="Q62" s="2"/>
      <c r="R62" s="2"/>
      <c r="S62" s="3"/>
      <c r="T62" s="3"/>
      <c r="V62" s="2"/>
      <c r="W62" s="2"/>
      <c r="X62" s="2"/>
      <c r="Y62" s="2"/>
      <c r="Z62" s="2"/>
      <c r="AA62" s="2"/>
      <c r="AB62" s="2"/>
    </row>
    <row r="63" spans="6:28" x14ac:dyDescent="0.3">
      <c r="P63" s="2"/>
      <c r="Q63" s="2"/>
      <c r="R63" s="2"/>
      <c r="S63" s="3"/>
      <c r="T63" s="3"/>
      <c r="V63" s="2"/>
      <c r="W63" s="2"/>
      <c r="X63" s="2"/>
      <c r="Y63" s="2"/>
      <c r="Z63" s="2"/>
      <c r="AA63" s="2"/>
      <c r="AB63" s="2"/>
    </row>
    <row r="64" spans="6:28" x14ac:dyDescent="0.3">
      <c r="P64" s="2"/>
      <c r="Q64" s="2"/>
      <c r="R64" s="2"/>
      <c r="S64" s="3"/>
      <c r="T64" s="3"/>
      <c r="V64" s="2"/>
      <c r="W64" s="2"/>
      <c r="X64" s="2"/>
      <c r="Y64" s="2"/>
      <c r="Z64" s="2"/>
      <c r="AA64" s="2"/>
      <c r="AB64" s="2"/>
    </row>
    <row r="65" spans="6:28" x14ac:dyDescent="0.3">
      <c r="P65" s="2"/>
      <c r="Q65" s="2"/>
      <c r="R65" s="2"/>
      <c r="S65" s="3"/>
      <c r="T65" s="3"/>
      <c r="V65" s="2"/>
      <c r="W65" s="2"/>
      <c r="X65" s="2"/>
      <c r="Y65" s="2"/>
      <c r="Z65" s="2"/>
      <c r="AA65" s="2"/>
      <c r="AB65" s="2"/>
    </row>
    <row r="66" spans="6:28" x14ac:dyDescent="0.3">
      <c r="P66" s="2"/>
      <c r="Q66" s="11"/>
      <c r="R66" s="2"/>
      <c r="S66" s="3"/>
      <c r="T66" s="3"/>
      <c r="V66" s="2"/>
      <c r="W66" s="2"/>
      <c r="X66" s="2"/>
      <c r="Y66" s="2"/>
      <c r="Z66" s="2"/>
      <c r="AA66" s="2"/>
      <c r="AB66" s="2"/>
    </row>
    <row r="67" spans="6:28" x14ac:dyDescent="0.3">
      <c r="P67" s="2"/>
      <c r="Q67" s="2"/>
      <c r="R67" s="2"/>
      <c r="S67" s="3"/>
      <c r="T67" s="3"/>
      <c r="V67" s="2"/>
      <c r="W67" s="2"/>
      <c r="X67" s="2"/>
      <c r="Y67" s="2"/>
      <c r="Z67" s="2"/>
      <c r="AA67" s="2"/>
      <c r="AB67" s="2"/>
    </row>
    <row r="68" spans="6:28" x14ac:dyDescent="0.3">
      <c r="P68" s="2"/>
      <c r="Q68" s="2"/>
      <c r="R68" s="2"/>
      <c r="S68" s="3"/>
      <c r="T68" s="3"/>
      <c r="V68" s="2"/>
      <c r="W68" s="2"/>
      <c r="X68" s="2"/>
      <c r="Y68" s="2"/>
      <c r="Z68" s="2"/>
      <c r="AA68" s="2"/>
      <c r="AB68" s="2"/>
    </row>
    <row r="69" spans="6:28" x14ac:dyDescent="0.3">
      <c r="P69" s="2"/>
      <c r="Q69" s="2"/>
      <c r="R69" s="2"/>
      <c r="S69" s="3"/>
      <c r="T69" s="3"/>
      <c r="V69" s="2"/>
      <c r="W69" s="2"/>
      <c r="X69" s="2"/>
      <c r="Y69" s="2"/>
      <c r="Z69" s="2"/>
      <c r="AA69" s="2"/>
      <c r="AB69" s="2"/>
    </row>
    <row r="70" spans="6:28" x14ac:dyDescent="0.3">
      <c r="P70" s="2"/>
      <c r="Q70" s="2"/>
      <c r="R70" s="2"/>
      <c r="S70" s="3"/>
      <c r="T70" s="3"/>
      <c r="V70" s="2"/>
      <c r="W70" s="2"/>
      <c r="X70" s="2"/>
      <c r="Y70" s="2"/>
      <c r="Z70" s="2"/>
      <c r="AA70" s="2"/>
      <c r="AB70" s="2"/>
    </row>
    <row r="71" spans="6:28" x14ac:dyDescent="0.3">
      <c r="P71" s="2"/>
      <c r="Q71" s="2"/>
      <c r="R71" s="2"/>
      <c r="S71" s="3"/>
      <c r="T71" s="3"/>
      <c r="V71" s="2"/>
    </row>
    <row r="72" spans="6:28" x14ac:dyDescent="0.3">
      <c r="P72" s="2"/>
      <c r="Q72" s="2"/>
      <c r="R72" s="2"/>
      <c r="S72" s="3"/>
      <c r="T72" s="3"/>
      <c r="V72" s="2"/>
    </row>
    <row r="73" spans="6:28" x14ac:dyDescent="0.3">
      <c r="P73" s="2"/>
      <c r="Q73" s="2"/>
      <c r="R73" s="2"/>
      <c r="S73" s="3"/>
      <c r="T73" s="3"/>
      <c r="V73" s="2"/>
    </row>
    <row r="74" spans="6:28" x14ac:dyDescent="0.3">
      <c r="P74" s="2"/>
      <c r="Q74" s="2"/>
      <c r="R74" s="2"/>
      <c r="S74" s="3"/>
      <c r="T74" s="3"/>
      <c r="V74" s="2"/>
    </row>
    <row r="75" spans="6:28" x14ac:dyDescent="0.3">
      <c r="P75" s="2"/>
      <c r="Q75" s="2"/>
      <c r="R75" s="2"/>
      <c r="S75" s="3"/>
      <c r="T75" s="3"/>
      <c r="V75" s="2"/>
    </row>
    <row r="76" spans="6:28" ht="15" customHeight="1" x14ac:dyDescent="0.3">
      <c r="P76" s="2"/>
      <c r="Q76" s="2"/>
      <c r="R76" s="2"/>
      <c r="S76" s="3"/>
      <c r="T76" s="3"/>
      <c r="V76" s="2"/>
    </row>
    <row r="77" spans="6:28" x14ac:dyDescent="0.3">
      <c r="F77" s="2"/>
      <c r="P77" s="2"/>
      <c r="Q77" s="2"/>
      <c r="R77" s="2"/>
      <c r="S77" s="3"/>
      <c r="T77" s="3"/>
      <c r="V77" s="2"/>
    </row>
    <row r="78" spans="6:28" x14ac:dyDescent="0.3">
      <c r="P78" s="2"/>
      <c r="Q78" s="2"/>
      <c r="R78" s="2"/>
      <c r="S78" s="3"/>
      <c r="T78" s="3"/>
      <c r="V78" s="2"/>
    </row>
    <row r="79" spans="6:28" x14ac:dyDescent="0.3">
      <c r="P79" s="2"/>
      <c r="Q79" s="2"/>
      <c r="R79" s="2"/>
      <c r="S79" s="12"/>
      <c r="T79" s="3"/>
      <c r="V79" s="2"/>
    </row>
    <row r="80" spans="6:28" x14ac:dyDescent="0.3">
      <c r="P80" s="2"/>
      <c r="Q80" s="2"/>
      <c r="R80" s="2"/>
      <c r="S80" s="3"/>
      <c r="T80" s="3"/>
      <c r="V80" s="2"/>
    </row>
    <row r="81" spans="16:22" x14ac:dyDescent="0.3">
      <c r="P81" s="2"/>
      <c r="Q81" s="2"/>
      <c r="R81" s="2"/>
      <c r="S81" s="3"/>
      <c r="T81" s="3"/>
      <c r="V81" s="2"/>
    </row>
    <row r="82" spans="16:22" x14ac:dyDescent="0.3">
      <c r="P82" s="2"/>
      <c r="Q82" s="2"/>
      <c r="R82" s="2"/>
      <c r="S82" s="3"/>
      <c r="T82" s="3"/>
      <c r="V82" s="2"/>
    </row>
    <row r="83" spans="16:22" x14ac:dyDescent="0.3">
      <c r="P83" s="2"/>
      <c r="Q83" s="2"/>
      <c r="R83" s="2"/>
      <c r="S83" s="3"/>
      <c r="T83" s="3"/>
      <c r="V83" s="2"/>
    </row>
    <row r="84" spans="16:22" x14ac:dyDescent="0.3">
      <c r="P84" s="2"/>
      <c r="Q84" s="2"/>
      <c r="R84" s="2"/>
      <c r="S84" s="3"/>
      <c r="T84" s="3"/>
      <c r="V84" s="2"/>
    </row>
    <row r="85" spans="16:22" x14ac:dyDescent="0.3">
      <c r="P85" s="2"/>
      <c r="Q85" s="2"/>
      <c r="R85" s="2"/>
      <c r="S85" s="3"/>
      <c r="T85" s="3"/>
      <c r="V85" s="2"/>
    </row>
    <row r="86" spans="16:22" x14ac:dyDescent="0.3">
      <c r="P86" s="2"/>
      <c r="Q86" s="2"/>
      <c r="R86" s="2"/>
      <c r="S86" s="3"/>
      <c r="T86" s="3"/>
      <c r="V86" s="2"/>
    </row>
    <row r="87" spans="16:22" x14ac:dyDescent="0.3">
      <c r="P87" s="2"/>
      <c r="Q87" s="2"/>
      <c r="R87" s="2"/>
      <c r="S87" s="3"/>
      <c r="T87" s="3"/>
      <c r="V87" s="5"/>
    </row>
    <row r="88" spans="16:22" x14ac:dyDescent="0.3">
      <c r="P88" s="2"/>
      <c r="Q88" s="2"/>
      <c r="R88" s="2"/>
      <c r="S88" s="3"/>
      <c r="T88" s="3"/>
      <c r="V88" s="5"/>
    </row>
  </sheetData>
  <conditionalFormatting sqref="W2:W33">
    <cfRule type="expression" dxfId="60" priority="2">
      <formula>$W2=$U2</formula>
    </cfRule>
  </conditionalFormatting>
  <conditionalFormatting sqref="V2:V33">
    <cfRule type="expression" dxfId="59" priority="3">
      <formula>$V2=U2</formula>
    </cfRule>
  </conditionalFormatting>
  <conditionalFormatting sqref="C34:U34">
    <cfRule type="expression" dxfId="58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8"/>
  <sheetViews>
    <sheetView topLeftCell="B1" zoomScale="70" zoomScaleNormal="70" workbookViewId="0">
      <selection activeCell="Z22" sqref="Z2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31</v>
      </c>
      <c r="D2" s="20">
        <v>31</v>
      </c>
      <c r="E2" s="21">
        <v>2817</v>
      </c>
      <c r="F2" s="22">
        <v>323</v>
      </c>
      <c r="G2" s="23">
        <v>56</v>
      </c>
      <c r="H2" s="19">
        <v>52</v>
      </c>
      <c r="I2" s="23">
        <v>304</v>
      </c>
      <c r="J2" s="19">
        <v>275</v>
      </c>
      <c r="K2" s="23">
        <v>118</v>
      </c>
      <c r="L2" s="19">
        <v>172</v>
      </c>
      <c r="M2" s="23">
        <v>71</v>
      </c>
      <c r="N2" s="19">
        <v>76</v>
      </c>
      <c r="O2" s="23">
        <v>74</v>
      </c>
      <c r="P2" s="19">
        <v>28</v>
      </c>
      <c r="Q2" s="23">
        <v>15</v>
      </c>
      <c r="R2" s="19">
        <v>1</v>
      </c>
      <c r="S2" s="24">
        <v>647</v>
      </c>
      <c r="T2" s="25">
        <v>595</v>
      </c>
      <c r="U2" s="19">
        <v>1242</v>
      </c>
      <c r="V2" s="26">
        <f>SUM(S2:T2)</f>
        <v>1242</v>
      </c>
      <c r="W2" s="19">
        <f>SUM(G2:R2)</f>
        <v>1242</v>
      </c>
    </row>
    <row r="3" spans="1:32" x14ac:dyDescent="0.3">
      <c r="A3" s="19"/>
      <c r="B3" s="19" t="s">
        <v>3</v>
      </c>
      <c r="C3" s="20">
        <v>10</v>
      </c>
      <c r="D3" s="20">
        <v>9</v>
      </c>
      <c r="E3" s="21">
        <v>2302</v>
      </c>
      <c r="F3" s="21">
        <v>932</v>
      </c>
      <c r="G3" s="23">
        <v>81</v>
      </c>
      <c r="H3" s="19">
        <v>88</v>
      </c>
      <c r="I3" s="23">
        <v>329</v>
      </c>
      <c r="J3" s="19">
        <v>402</v>
      </c>
      <c r="K3" s="23">
        <v>155</v>
      </c>
      <c r="L3" s="19">
        <v>193</v>
      </c>
      <c r="M3" s="23">
        <v>62</v>
      </c>
      <c r="N3" s="19">
        <v>35</v>
      </c>
      <c r="O3" s="23">
        <v>4</v>
      </c>
      <c r="P3" s="19">
        <v>1</v>
      </c>
      <c r="Q3" s="23" t="s">
        <v>53</v>
      </c>
      <c r="R3" s="19">
        <v>12</v>
      </c>
      <c r="S3" s="24">
        <v>677</v>
      </c>
      <c r="T3" s="25">
        <v>685</v>
      </c>
      <c r="U3" s="19">
        <v>1362</v>
      </c>
      <c r="V3" s="26">
        <f t="shared" ref="V3:V33" si="0">SUM(S3:T3)</f>
        <v>1362</v>
      </c>
      <c r="W3" s="19">
        <f t="shared" ref="W3:W32" si="1">SUM(G3:R3)</f>
        <v>1362</v>
      </c>
    </row>
    <row r="4" spans="1:32" x14ac:dyDescent="0.3">
      <c r="A4" s="19"/>
      <c r="B4" s="19" t="s">
        <v>4</v>
      </c>
      <c r="C4" s="20">
        <v>22</v>
      </c>
      <c r="D4" s="20">
        <v>22</v>
      </c>
      <c r="E4" s="21">
        <v>4003</v>
      </c>
      <c r="F4" s="21">
        <v>115</v>
      </c>
      <c r="G4" s="23">
        <v>1</v>
      </c>
      <c r="H4" s="19">
        <v>9</v>
      </c>
      <c r="I4" s="23">
        <v>22</v>
      </c>
      <c r="J4" s="19">
        <v>89</v>
      </c>
      <c r="K4" s="23">
        <v>146</v>
      </c>
      <c r="L4" s="19">
        <v>84</v>
      </c>
      <c r="M4" s="23">
        <v>161</v>
      </c>
      <c r="N4" s="19">
        <v>107</v>
      </c>
      <c r="O4" s="23">
        <v>58</v>
      </c>
      <c r="P4" s="19">
        <v>20</v>
      </c>
      <c r="Q4" s="23">
        <v>13</v>
      </c>
      <c r="R4" s="19">
        <v>22</v>
      </c>
      <c r="S4" s="24">
        <v>380</v>
      </c>
      <c r="T4" s="25">
        <v>352</v>
      </c>
      <c r="U4" s="19">
        <v>732</v>
      </c>
      <c r="V4" s="26">
        <f t="shared" si="0"/>
        <v>732</v>
      </c>
      <c r="W4" s="19">
        <f t="shared" si="1"/>
        <v>732</v>
      </c>
    </row>
    <row r="5" spans="1:32" x14ac:dyDescent="0.3">
      <c r="A5" s="19"/>
      <c r="B5" s="19" t="s">
        <v>5</v>
      </c>
      <c r="C5" s="20">
        <v>33</v>
      </c>
      <c r="D5" s="20">
        <v>33</v>
      </c>
      <c r="E5" s="21">
        <v>10351</v>
      </c>
      <c r="F5" s="21">
        <v>751</v>
      </c>
      <c r="G5" s="23">
        <v>257</v>
      </c>
      <c r="H5" s="19">
        <v>586</v>
      </c>
      <c r="I5" s="23">
        <v>491</v>
      </c>
      <c r="J5" s="19">
        <v>353</v>
      </c>
      <c r="K5" s="23">
        <v>407</v>
      </c>
      <c r="L5" s="19">
        <v>570</v>
      </c>
      <c r="M5" s="23">
        <v>663</v>
      </c>
      <c r="N5" s="19">
        <v>606</v>
      </c>
      <c r="O5" s="23">
        <v>142</v>
      </c>
      <c r="P5" s="19">
        <v>22</v>
      </c>
      <c r="Q5" s="23">
        <v>15</v>
      </c>
      <c r="R5" s="19">
        <v>59</v>
      </c>
      <c r="S5" s="24">
        <v>2091</v>
      </c>
      <c r="T5" s="25">
        <v>2080</v>
      </c>
      <c r="U5" s="19">
        <v>4171</v>
      </c>
      <c r="V5" s="26">
        <f t="shared" si="0"/>
        <v>4171</v>
      </c>
      <c r="W5" s="19">
        <f t="shared" si="1"/>
        <v>4171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27</v>
      </c>
      <c r="D6" s="20">
        <v>25</v>
      </c>
      <c r="E6" s="21">
        <v>2197</v>
      </c>
      <c r="F6" s="21">
        <v>159</v>
      </c>
      <c r="G6" s="23">
        <v>125</v>
      </c>
      <c r="H6" s="19">
        <v>69</v>
      </c>
      <c r="I6" s="23">
        <v>130</v>
      </c>
      <c r="J6" s="19">
        <v>98</v>
      </c>
      <c r="K6" s="23">
        <v>88</v>
      </c>
      <c r="L6" s="19">
        <v>121</v>
      </c>
      <c r="M6" s="23">
        <v>41</v>
      </c>
      <c r="N6" s="19">
        <v>19</v>
      </c>
      <c r="O6" s="23">
        <v>7</v>
      </c>
      <c r="P6" s="19">
        <v>4</v>
      </c>
      <c r="Q6" s="23">
        <v>27</v>
      </c>
      <c r="R6" s="19">
        <v>67</v>
      </c>
      <c r="S6" s="24">
        <v>437</v>
      </c>
      <c r="T6" s="25">
        <v>359</v>
      </c>
      <c r="U6" s="19">
        <v>796</v>
      </c>
      <c r="V6" s="26">
        <f t="shared" si="0"/>
        <v>796</v>
      </c>
      <c r="W6" s="19">
        <f t="shared" si="1"/>
        <v>796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15</v>
      </c>
      <c r="D7" s="20">
        <v>15</v>
      </c>
      <c r="E7" s="21">
        <v>863</v>
      </c>
      <c r="F7" s="22">
        <v>348</v>
      </c>
      <c r="G7" s="23">
        <v>127</v>
      </c>
      <c r="H7" s="19">
        <v>194</v>
      </c>
      <c r="I7" s="23">
        <v>296</v>
      </c>
      <c r="J7" s="19">
        <v>274</v>
      </c>
      <c r="K7" s="23">
        <v>136</v>
      </c>
      <c r="L7" s="19">
        <v>180</v>
      </c>
      <c r="M7" s="23">
        <v>96</v>
      </c>
      <c r="N7" s="19">
        <v>54</v>
      </c>
      <c r="O7" s="23">
        <v>37</v>
      </c>
      <c r="P7" s="19">
        <v>17</v>
      </c>
      <c r="Q7" s="23">
        <v>14</v>
      </c>
      <c r="R7" s="19">
        <v>19</v>
      </c>
      <c r="S7" s="24">
        <v>794</v>
      </c>
      <c r="T7" s="25">
        <v>650</v>
      </c>
      <c r="U7" s="19">
        <v>1444</v>
      </c>
      <c r="V7" s="26">
        <f t="shared" si="0"/>
        <v>1444</v>
      </c>
      <c r="W7" s="19">
        <f t="shared" si="1"/>
        <v>1444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51</v>
      </c>
      <c r="D9" s="20">
        <v>49</v>
      </c>
      <c r="E9" s="21">
        <v>3427</v>
      </c>
      <c r="F9" s="21">
        <v>694</v>
      </c>
      <c r="G9" s="23">
        <v>565</v>
      </c>
      <c r="H9" s="19">
        <v>715</v>
      </c>
      <c r="I9" s="23">
        <v>781</v>
      </c>
      <c r="J9" s="19">
        <v>662</v>
      </c>
      <c r="K9" s="23">
        <v>519</v>
      </c>
      <c r="L9" s="19">
        <v>272</v>
      </c>
      <c r="M9" s="23">
        <v>254</v>
      </c>
      <c r="N9" s="19">
        <v>180</v>
      </c>
      <c r="O9" s="23">
        <v>69</v>
      </c>
      <c r="P9" s="19">
        <v>38</v>
      </c>
      <c r="Q9" s="23">
        <v>50</v>
      </c>
      <c r="R9" s="19">
        <v>134</v>
      </c>
      <c r="S9" s="24">
        <v>2315</v>
      </c>
      <c r="T9" s="25">
        <v>1924</v>
      </c>
      <c r="U9" s="19">
        <v>4239</v>
      </c>
      <c r="V9" s="26">
        <f t="shared" si="0"/>
        <v>4239</v>
      </c>
      <c r="W9" s="19">
        <f t="shared" si="1"/>
        <v>4239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119</v>
      </c>
      <c r="H10" s="19">
        <v>78</v>
      </c>
      <c r="I10" s="23">
        <v>219</v>
      </c>
      <c r="J10" s="19">
        <v>282</v>
      </c>
      <c r="K10" s="23">
        <v>147</v>
      </c>
      <c r="L10" s="19">
        <v>174</v>
      </c>
      <c r="M10" s="23">
        <v>67</v>
      </c>
      <c r="N10" s="19">
        <v>47</v>
      </c>
      <c r="O10" s="23">
        <v>37</v>
      </c>
      <c r="P10" s="19">
        <v>26</v>
      </c>
      <c r="Q10" s="23">
        <v>29</v>
      </c>
      <c r="R10" s="19">
        <v>25</v>
      </c>
      <c r="S10" s="24">
        <v>848</v>
      </c>
      <c r="T10" s="25">
        <v>402</v>
      </c>
      <c r="U10" s="19">
        <v>1250</v>
      </c>
      <c r="V10" s="26">
        <f t="shared" si="0"/>
        <v>1250</v>
      </c>
      <c r="W10" s="19">
        <f t="shared" si="1"/>
        <v>1250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29</v>
      </c>
      <c r="E11" s="21">
        <v>2353</v>
      </c>
      <c r="F11" s="21">
        <v>157</v>
      </c>
      <c r="G11" s="23">
        <v>129</v>
      </c>
      <c r="H11" s="19">
        <v>103</v>
      </c>
      <c r="I11" s="23">
        <v>264</v>
      </c>
      <c r="J11" s="19">
        <v>224</v>
      </c>
      <c r="K11" s="23">
        <v>116</v>
      </c>
      <c r="L11" s="19">
        <v>44</v>
      </c>
      <c r="M11" s="23">
        <v>16</v>
      </c>
      <c r="N11" s="19" t="s">
        <v>53</v>
      </c>
      <c r="O11" s="23">
        <v>1</v>
      </c>
      <c r="P11" s="19">
        <v>1</v>
      </c>
      <c r="Q11" s="23">
        <v>4</v>
      </c>
      <c r="R11" s="19" t="s">
        <v>53</v>
      </c>
      <c r="S11" s="24">
        <v>453</v>
      </c>
      <c r="T11" s="25">
        <v>449</v>
      </c>
      <c r="U11" s="27">
        <v>902</v>
      </c>
      <c r="V11" s="26">
        <f t="shared" si="0"/>
        <v>902</v>
      </c>
      <c r="W11" s="19">
        <f t="shared" si="1"/>
        <v>902</v>
      </c>
      <c r="AB11" s="3"/>
      <c r="AC11" s="3"/>
    </row>
    <row r="12" spans="1:32" x14ac:dyDescent="0.3">
      <c r="A12" s="19"/>
      <c r="B12" s="19" t="s">
        <v>12</v>
      </c>
      <c r="C12" s="20">
        <v>33</v>
      </c>
      <c r="D12" s="20">
        <v>27</v>
      </c>
      <c r="E12" s="21">
        <v>1974</v>
      </c>
      <c r="F12" s="21">
        <v>163</v>
      </c>
      <c r="G12" s="23">
        <v>5</v>
      </c>
      <c r="H12" s="19">
        <v>4</v>
      </c>
      <c r="I12" s="23">
        <v>177</v>
      </c>
      <c r="J12" s="19">
        <v>403</v>
      </c>
      <c r="K12" s="23">
        <v>200</v>
      </c>
      <c r="L12" s="19">
        <v>95</v>
      </c>
      <c r="M12" s="23">
        <v>28</v>
      </c>
      <c r="N12" s="19">
        <v>49</v>
      </c>
      <c r="O12" s="23">
        <v>15</v>
      </c>
      <c r="P12" s="19">
        <v>2</v>
      </c>
      <c r="Q12" s="23" t="s">
        <v>53</v>
      </c>
      <c r="R12" s="19">
        <v>5</v>
      </c>
      <c r="S12" s="24">
        <v>523</v>
      </c>
      <c r="T12" s="25">
        <v>460</v>
      </c>
      <c r="U12" s="19">
        <v>983</v>
      </c>
      <c r="V12" s="26">
        <f t="shared" si="0"/>
        <v>983</v>
      </c>
      <c r="W12" s="19">
        <f t="shared" si="1"/>
        <v>983</v>
      </c>
      <c r="AB12" s="3"/>
      <c r="AC12" s="3"/>
    </row>
    <row r="13" spans="1:32" x14ac:dyDescent="0.3">
      <c r="A13" s="19"/>
      <c r="B13" s="19" t="s">
        <v>13</v>
      </c>
      <c r="C13" s="20">
        <v>23</v>
      </c>
      <c r="D13" s="20">
        <v>22</v>
      </c>
      <c r="E13" s="21">
        <v>3613</v>
      </c>
      <c r="F13" s="22">
        <v>394</v>
      </c>
      <c r="G13" s="23">
        <v>524</v>
      </c>
      <c r="H13" s="19">
        <v>114</v>
      </c>
      <c r="I13" s="23">
        <v>357</v>
      </c>
      <c r="J13" s="19">
        <v>475</v>
      </c>
      <c r="K13" s="23">
        <v>277</v>
      </c>
      <c r="L13" s="19">
        <v>20</v>
      </c>
      <c r="M13" s="23">
        <v>2</v>
      </c>
      <c r="N13" s="19" t="s">
        <v>53</v>
      </c>
      <c r="O13" s="23">
        <v>3</v>
      </c>
      <c r="P13" s="19">
        <v>2</v>
      </c>
      <c r="Q13" s="23">
        <v>16</v>
      </c>
      <c r="R13" s="19">
        <v>22</v>
      </c>
      <c r="S13" s="24">
        <v>980</v>
      </c>
      <c r="T13" s="25">
        <v>832</v>
      </c>
      <c r="U13" s="19">
        <v>1812</v>
      </c>
      <c r="V13" s="26">
        <f t="shared" si="0"/>
        <v>1812</v>
      </c>
      <c r="W13" s="19">
        <f t="shared" si="1"/>
        <v>1812</v>
      </c>
      <c r="AB13" s="3"/>
      <c r="AC13" s="3"/>
    </row>
    <row r="14" spans="1:32" x14ac:dyDescent="0.3">
      <c r="A14" s="19"/>
      <c r="B14" s="19" t="s">
        <v>14</v>
      </c>
      <c r="C14" s="20">
        <v>26</v>
      </c>
      <c r="D14" s="20">
        <v>25</v>
      </c>
      <c r="E14" s="21">
        <v>2011</v>
      </c>
      <c r="F14" s="21">
        <v>400</v>
      </c>
      <c r="G14" s="23">
        <v>307</v>
      </c>
      <c r="H14" s="19">
        <v>123</v>
      </c>
      <c r="I14" s="23">
        <v>151</v>
      </c>
      <c r="J14" s="19">
        <v>236</v>
      </c>
      <c r="K14" s="23">
        <v>84</v>
      </c>
      <c r="L14" s="19">
        <v>35</v>
      </c>
      <c r="M14" s="23">
        <v>12</v>
      </c>
      <c r="N14" s="19" t="s">
        <v>53</v>
      </c>
      <c r="O14" s="23">
        <v>1</v>
      </c>
      <c r="P14" s="19">
        <v>22</v>
      </c>
      <c r="Q14" s="23">
        <v>44</v>
      </c>
      <c r="R14" s="19">
        <v>183</v>
      </c>
      <c r="S14" s="24">
        <v>694</v>
      </c>
      <c r="T14" s="25">
        <v>504</v>
      </c>
      <c r="U14" s="19">
        <v>1198</v>
      </c>
      <c r="V14" s="26">
        <f t="shared" si="0"/>
        <v>1198</v>
      </c>
      <c r="W14" s="19">
        <f t="shared" si="1"/>
        <v>1198</v>
      </c>
    </row>
    <row r="15" spans="1:32" x14ac:dyDescent="0.3">
      <c r="A15" s="19"/>
      <c r="B15" s="19"/>
      <c r="C15" s="20"/>
      <c r="D15" s="20"/>
      <c r="E15" s="21"/>
      <c r="F15" s="21"/>
      <c r="G15" s="23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28</v>
      </c>
      <c r="D16" s="20">
        <v>24</v>
      </c>
      <c r="E16" s="21">
        <v>4487</v>
      </c>
      <c r="F16" s="21">
        <v>98</v>
      </c>
      <c r="G16" s="23">
        <v>47</v>
      </c>
      <c r="H16" s="19">
        <v>14</v>
      </c>
      <c r="I16" s="23">
        <v>31</v>
      </c>
      <c r="J16" s="19">
        <v>182</v>
      </c>
      <c r="K16" s="23">
        <v>38</v>
      </c>
      <c r="L16" s="19">
        <v>2</v>
      </c>
      <c r="M16" s="23">
        <v>4</v>
      </c>
      <c r="N16" s="19">
        <v>2</v>
      </c>
      <c r="O16" s="23" t="s">
        <v>53</v>
      </c>
      <c r="P16" s="19">
        <v>12</v>
      </c>
      <c r="Q16" s="23">
        <v>5</v>
      </c>
      <c r="R16" s="19">
        <v>70</v>
      </c>
      <c r="S16" s="24">
        <v>197</v>
      </c>
      <c r="T16" s="25">
        <v>210</v>
      </c>
      <c r="U16" s="27">
        <v>407</v>
      </c>
      <c r="V16" s="26">
        <f t="shared" si="0"/>
        <v>407</v>
      </c>
      <c r="W16" s="19">
        <f>SUM(G16:R16)</f>
        <v>407</v>
      </c>
    </row>
    <row r="17" spans="1:23" x14ac:dyDescent="0.3">
      <c r="A17" s="19"/>
      <c r="B17" s="19" t="s">
        <v>16</v>
      </c>
      <c r="C17" s="20">
        <v>31</v>
      </c>
      <c r="D17" s="20">
        <v>22</v>
      </c>
      <c r="E17" s="21">
        <v>6612</v>
      </c>
      <c r="F17" s="21">
        <v>171</v>
      </c>
      <c r="G17" s="23">
        <v>10</v>
      </c>
      <c r="H17" s="19">
        <v>1</v>
      </c>
      <c r="I17" s="23">
        <v>82</v>
      </c>
      <c r="J17" s="19">
        <v>238</v>
      </c>
      <c r="K17" s="23">
        <v>94</v>
      </c>
      <c r="L17" s="19">
        <v>27</v>
      </c>
      <c r="M17" s="23" t="s">
        <v>53</v>
      </c>
      <c r="N17" s="19" t="s">
        <v>53</v>
      </c>
      <c r="O17" s="23">
        <v>41</v>
      </c>
      <c r="P17" s="19">
        <v>48</v>
      </c>
      <c r="Q17" s="23">
        <v>99</v>
      </c>
      <c r="R17" s="19">
        <v>24</v>
      </c>
      <c r="S17" s="24">
        <v>380</v>
      </c>
      <c r="T17" s="25">
        <v>284</v>
      </c>
      <c r="U17" s="27">
        <v>664</v>
      </c>
      <c r="V17" s="26">
        <f t="shared" si="0"/>
        <v>664</v>
      </c>
      <c r="W17" s="19">
        <f t="shared" si="1"/>
        <v>664</v>
      </c>
    </row>
    <row r="18" spans="1:23" x14ac:dyDescent="0.3">
      <c r="A18" s="19"/>
      <c r="B18" s="19" t="s">
        <v>17</v>
      </c>
      <c r="C18" s="20">
        <v>18</v>
      </c>
      <c r="D18" s="20">
        <v>18</v>
      </c>
      <c r="E18" s="21">
        <v>722</v>
      </c>
      <c r="F18" s="21">
        <v>714</v>
      </c>
      <c r="G18" s="23" t="s">
        <v>53</v>
      </c>
      <c r="H18" s="19" t="s">
        <v>53</v>
      </c>
      <c r="I18" s="23">
        <v>124</v>
      </c>
      <c r="J18" s="19">
        <v>505</v>
      </c>
      <c r="K18" s="23">
        <v>261</v>
      </c>
      <c r="L18" s="19">
        <v>236</v>
      </c>
      <c r="M18" s="23">
        <v>251</v>
      </c>
      <c r="N18" s="19">
        <v>141</v>
      </c>
      <c r="O18" s="23">
        <v>279</v>
      </c>
      <c r="P18" s="19">
        <v>262</v>
      </c>
      <c r="Q18" s="23">
        <v>183</v>
      </c>
      <c r="R18" s="19">
        <v>53</v>
      </c>
      <c r="S18" s="24">
        <v>1203</v>
      </c>
      <c r="T18" s="25">
        <v>1092</v>
      </c>
      <c r="U18" s="27">
        <v>2295</v>
      </c>
      <c r="V18" s="26">
        <f t="shared" si="0"/>
        <v>2295</v>
      </c>
      <c r="W18" s="19">
        <f t="shared" si="1"/>
        <v>2295</v>
      </c>
    </row>
    <row r="19" spans="1:23" x14ac:dyDescent="0.3">
      <c r="A19" s="19"/>
      <c r="B19" s="19" t="s">
        <v>18</v>
      </c>
      <c r="C19" s="20">
        <v>6</v>
      </c>
      <c r="D19" s="20">
        <v>1</v>
      </c>
      <c r="E19" s="21">
        <v>304</v>
      </c>
      <c r="F19" s="21">
        <v>1</v>
      </c>
      <c r="G19" s="23" t="s">
        <v>53</v>
      </c>
      <c r="H19" s="19" t="s">
        <v>53</v>
      </c>
      <c r="I19" s="23" t="s">
        <v>53</v>
      </c>
      <c r="J19" s="19" t="s">
        <v>53</v>
      </c>
      <c r="K19" s="23">
        <v>1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 t="s">
        <v>53</v>
      </c>
      <c r="T19" s="25">
        <v>1</v>
      </c>
      <c r="U19" s="27">
        <v>1</v>
      </c>
      <c r="V19" s="26">
        <f t="shared" si="0"/>
        <v>1</v>
      </c>
      <c r="W19" s="19">
        <f t="shared" si="1"/>
        <v>1</v>
      </c>
    </row>
    <row r="20" spans="1:23" x14ac:dyDescent="0.3">
      <c r="A20" s="19"/>
      <c r="B20" s="19" t="s">
        <v>19</v>
      </c>
      <c r="C20" s="20">
        <v>31</v>
      </c>
      <c r="D20" s="20">
        <v>31</v>
      </c>
      <c r="E20" s="22">
        <v>4102</v>
      </c>
      <c r="F20" s="21">
        <v>560</v>
      </c>
      <c r="G20" s="23">
        <v>84</v>
      </c>
      <c r="H20" s="19">
        <v>33</v>
      </c>
      <c r="I20" s="23">
        <v>62</v>
      </c>
      <c r="J20" s="19">
        <v>61</v>
      </c>
      <c r="K20" s="23">
        <v>4</v>
      </c>
      <c r="L20" s="19">
        <v>13</v>
      </c>
      <c r="M20" s="23">
        <v>5</v>
      </c>
      <c r="N20" s="19">
        <v>127</v>
      </c>
      <c r="O20" s="23">
        <v>582</v>
      </c>
      <c r="P20" s="19">
        <v>851</v>
      </c>
      <c r="Q20" s="23">
        <v>1109</v>
      </c>
      <c r="R20" s="19">
        <v>1439</v>
      </c>
      <c r="S20" s="24">
        <v>2167</v>
      </c>
      <c r="T20" s="25">
        <v>2203</v>
      </c>
      <c r="U20" s="27">
        <v>4370</v>
      </c>
      <c r="V20" s="26">
        <f t="shared" si="0"/>
        <v>4370</v>
      </c>
      <c r="W20" s="19">
        <f t="shared" si="1"/>
        <v>4370</v>
      </c>
    </row>
    <row r="21" spans="1:23" x14ac:dyDescent="0.3">
      <c r="A21" s="19"/>
      <c r="B21" s="19" t="s">
        <v>20</v>
      </c>
      <c r="C21" s="20">
        <v>14</v>
      </c>
      <c r="D21" s="20">
        <v>14</v>
      </c>
      <c r="E21" s="22">
        <v>2780</v>
      </c>
      <c r="F21" s="21">
        <v>403</v>
      </c>
      <c r="G21" s="23">
        <v>53</v>
      </c>
      <c r="H21" s="19">
        <v>49</v>
      </c>
      <c r="I21" s="23">
        <v>23</v>
      </c>
      <c r="J21" s="19">
        <v>34</v>
      </c>
      <c r="K21" s="23">
        <v>47</v>
      </c>
      <c r="L21" s="19" t="s">
        <v>53</v>
      </c>
      <c r="M21" s="23">
        <v>3</v>
      </c>
      <c r="N21" s="19">
        <v>2</v>
      </c>
      <c r="O21" s="23">
        <v>43</v>
      </c>
      <c r="P21" s="19">
        <v>195</v>
      </c>
      <c r="Q21" s="23">
        <v>241</v>
      </c>
      <c r="R21" s="19">
        <v>242</v>
      </c>
      <c r="S21" s="24">
        <v>496</v>
      </c>
      <c r="T21" s="25">
        <v>436</v>
      </c>
      <c r="U21" s="27">
        <v>932</v>
      </c>
      <c r="V21" s="26">
        <f t="shared" si="0"/>
        <v>932</v>
      </c>
      <c r="W21" s="19">
        <f t="shared" si="1"/>
        <v>932</v>
      </c>
    </row>
    <row r="22" spans="1:23" x14ac:dyDescent="0.3">
      <c r="A22" s="19"/>
      <c r="B22" s="19" t="s">
        <v>21</v>
      </c>
      <c r="C22" s="20">
        <v>19</v>
      </c>
      <c r="D22" s="20">
        <v>19</v>
      </c>
      <c r="E22" s="22">
        <v>2539</v>
      </c>
      <c r="F22" s="21">
        <v>135</v>
      </c>
      <c r="G22" s="23">
        <v>119</v>
      </c>
      <c r="H22" s="19">
        <v>11</v>
      </c>
      <c r="I22" s="23">
        <v>226</v>
      </c>
      <c r="J22" s="19">
        <v>252</v>
      </c>
      <c r="K22" s="23">
        <v>109</v>
      </c>
      <c r="L22" s="19">
        <v>9</v>
      </c>
      <c r="M22" s="23">
        <v>3</v>
      </c>
      <c r="N22" s="19" t="s">
        <v>53</v>
      </c>
      <c r="O22" s="23" t="s">
        <v>53</v>
      </c>
      <c r="P22" s="19" t="s">
        <v>53</v>
      </c>
      <c r="Q22" s="23">
        <v>25</v>
      </c>
      <c r="R22" s="19">
        <v>15</v>
      </c>
      <c r="S22" s="24">
        <v>424</v>
      </c>
      <c r="T22" s="25">
        <v>345</v>
      </c>
      <c r="U22" s="27">
        <v>769</v>
      </c>
      <c r="V22" s="26">
        <f t="shared" si="0"/>
        <v>769</v>
      </c>
      <c r="W22" s="19">
        <f t="shared" si="1"/>
        <v>769</v>
      </c>
    </row>
    <row r="23" spans="1:23" x14ac:dyDescent="0.3">
      <c r="A23" s="19"/>
      <c r="B23" s="19" t="s">
        <v>22</v>
      </c>
      <c r="C23" s="20">
        <v>18</v>
      </c>
      <c r="D23" s="20">
        <v>10</v>
      </c>
      <c r="E23" s="22">
        <v>2239</v>
      </c>
      <c r="F23" s="21">
        <v>46</v>
      </c>
      <c r="G23" s="23">
        <v>48</v>
      </c>
      <c r="H23" s="19">
        <v>9</v>
      </c>
      <c r="I23" s="23">
        <v>27</v>
      </c>
      <c r="J23" s="19">
        <v>13</v>
      </c>
      <c r="K23" s="23">
        <v>70</v>
      </c>
      <c r="L23" s="19">
        <v>32</v>
      </c>
      <c r="M23" s="23" t="s">
        <v>53</v>
      </c>
      <c r="N23" s="19">
        <v>1</v>
      </c>
      <c r="O23" s="23" t="s">
        <v>53</v>
      </c>
      <c r="P23" s="19">
        <v>1</v>
      </c>
      <c r="Q23" s="23" t="s">
        <v>53</v>
      </c>
      <c r="R23" s="19" t="s">
        <v>53</v>
      </c>
      <c r="S23" s="24">
        <v>119</v>
      </c>
      <c r="T23" s="25">
        <v>82</v>
      </c>
      <c r="U23" s="27">
        <v>201</v>
      </c>
      <c r="V23" s="26">
        <f t="shared" si="0"/>
        <v>201</v>
      </c>
      <c r="W23" s="19">
        <f t="shared" si="1"/>
        <v>201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4737</v>
      </c>
      <c r="F25" s="21">
        <v>767</v>
      </c>
      <c r="G25" s="23">
        <v>550</v>
      </c>
      <c r="H25" s="19">
        <v>176</v>
      </c>
      <c r="I25" s="23">
        <v>633</v>
      </c>
      <c r="J25" s="28">
        <v>922</v>
      </c>
      <c r="K25" s="23">
        <v>267</v>
      </c>
      <c r="L25" s="19">
        <v>91</v>
      </c>
      <c r="M25" s="23">
        <v>42</v>
      </c>
      <c r="N25" s="19">
        <v>4</v>
      </c>
      <c r="O25" s="23">
        <v>10</v>
      </c>
      <c r="P25" s="19">
        <v>7</v>
      </c>
      <c r="Q25" s="23">
        <v>43</v>
      </c>
      <c r="R25" s="19">
        <v>377</v>
      </c>
      <c r="S25" s="24">
        <v>1632</v>
      </c>
      <c r="T25" s="25">
        <v>1490</v>
      </c>
      <c r="U25" s="27">
        <v>3122</v>
      </c>
      <c r="V25" s="26">
        <f t="shared" si="0"/>
        <v>3122</v>
      </c>
      <c r="W25" s="19">
        <f t="shared" si="1"/>
        <v>3122</v>
      </c>
    </row>
    <row r="26" spans="1:23" x14ac:dyDescent="0.3">
      <c r="A26" s="19"/>
      <c r="B26" s="19" t="s">
        <v>24</v>
      </c>
      <c r="C26" s="20">
        <v>59</v>
      </c>
      <c r="D26" s="20">
        <v>59</v>
      </c>
      <c r="E26" s="22">
        <v>7354</v>
      </c>
      <c r="F26" s="21">
        <v>1596</v>
      </c>
      <c r="G26" s="29">
        <v>1019</v>
      </c>
      <c r="H26" s="19">
        <v>226</v>
      </c>
      <c r="I26" s="23">
        <v>392</v>
      </c>
      <c r="J26" s="19">
        <v>1066</v>
      </c>
      <c r="K26" s="29">
        <v>910</v>
      </c>
      <c r="L26" s="19">
        <v>196</v>
      </c>
      <c r="M26" s="23">
        <v>38</v>
      </c>
      <c r="N26" s="19">
        <v>15</v>
      </c>
      <c r="O26" s="23">
        <v>73</v>
      </c>
      <c r="P26" s="19">
        <v>441</v>
      </c>
      <c r="Q26" s="23">
        <v>1040</v>
      </c>
      <c r="R26" s="19">
        <v>2225</v>
      </c>
      <c r="S26" s="24">
        <v>3881</v>
      </c>
      <c r="T26" s="25">
        <v>3760</v>
      </c>
      <c r="U26" s="27">
        <v>7641</v>
      </c>
      <c r="V26" s="26">
        <f t="shared" si="0"/>
        <v>7641</v>
      </c>
      <c r="W26" s="19">
        <f t="shared" si="1"/>
        <v>7641</v>
      </c>
    </row>
    <row r="27" spans="1:23" x14ac:dyDescent="0.3">
      <c r="A27" s="19"/>
      <c r="B27" s="19" t="s">
        <v>25</v>
      </c>
      <c r="C27" s="20">
        <v>17</v>
      </c>
      <c r="D27" s="20">
        <v>17</v>
      </c>
      <c r="E27" s="22">
        <v>3363</v>
      </c>
      <c r="F27" s="21">
        <v>351</v>
      </c>
      <c r="G27" s="23">
        <v>243</v>
      </c>
      <c r="H27" s="19">
        <v>35</v>
      </c>
      <c r="I27" s="23">
        <v>314</v>
      </c>
      <c r="J27" s="19">
        <v>402</v>
      </c>
      <c r="K27" s="30">
        <v>89</v>
      </c>
      <c r="L27" s="19">
        <v>16</v>
      </c>
      <c r="M27" s="23">
        <v>2</v>
      </c>
      <c r="N27" s="19">
        <v>7</v>
      </c>
      <c r="O27" s="23">
        <v>2</v>
      </c>
      <c r="P27" s="19">
        <v>1</v>
      </c>
      <c r="Q27" s="23">
        <v>4</v>
      </c>
      <c r="R27" s="19">
        <v>112</v>
      </c>
      <c r="S27" s="24">
        <v>715</v>
      </c>
      <c r="T27" s="25">
        <v>512</v>
      </c>
      <c r="U27" s="27">
        <v>1227</v>
      </c>
      <c r="V27" s="26">
        <f t="shared" si="0"/>
        <v>1227</v>
      </c>
      <c r="W27" s="19">
        <f t="shared" si="1"/>
        <v>1227</v>
      </c>
    </row>
    <row r="28" spans="1:23" x14ac:dyDescent="0.3">
      <c r="A28" s="19"/>
      <c r="B28" s="19" t="s">
        <v>26</v>
      </c>
      <c r="C28" s="20">
        <v>22</v>
      </c>
      <c r="D28" s="20">
        <v>21</v>
      </c>
      <c r="E28" s="22">
        <v>2990</v>
      </c>
      <c r="F28" s="21">
        <v>602</v>
      </c>
      <c r="G28" s="23">
        <v>319</v>
      </c>
      <c r="H28" s="19">
        <v>78</v>
      </c>
      <c r="I28" s="23">
        <v>698</v>
      </c>
      <c r="J28" s="19">
        <v>488</v>
      </c>
      <c r="K28" s="23">
        <v>224</v>
      </c>
      <c r="L28" s="19">
        <v>28</v>
      </c>
      <c r="M28" s="23">
        <v>6</v>
      </c>
      <c r="N28" s="19">
        <v>3</v>
      </c>
      <c r="O28" s="23">
        <v>2</v>
      </c>
      <c r="P28" s="19">
        <v>3</v>
      </c>
      <c r="Q28" s="23">
        <v>1</v>
      </c>
      <c r="R28" s="19">
        <v>290</v>
      </c>
      <c r="S28" s="24">
        <v>1226</v>
      </c>
      <c r="T28" s="25">
        <v>914</v>
      </c>
      <c r="U28" s="27">
        <v>2140</v>
      </c>
      <c r="V28" s="26">
        <f t="shared" si="0"/>
        <v>2140</v>
      </c>
      <c r="W28" s="19">
        <f t="shared" si="1"/>
        <v>2140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22</v>
      </c>
      <c r="D30" s="20">
        <v>17</v>
      </c>
      <c r="E30" s="21">
        <v>870</v>
      </c>
      <c r="F30" s="21">
        <v>97</v>
      </c>
      <c r="G30" s="23">
        <v>1</v>
      </c>
      <c r="H30" s="19">
        <v>6</v>
      </c>
      <c r="I30" s="23">
        <v>26</v>
      </c>
      <c r="J30" s="19">
        <v>108</v>
      </c>
      <c r="K30" s="23">
        <v>113</v>
      </c>
      <c r="L30" s="19">
        <v>75</v>
      </c>
      <c r="M30" s="23">
        <v>45</v>
      </c>
      <c r="N30" s="19">
        <v>78</v>
      </c>
      <c r="O30" s="23">
        <v>43</v>
      </c>
      <c r="P30" s="19">
        <v>47</v>
      </c>
      <c r="Q30" s="23">
        <v>49</v>
      </c>
      <c r="R30" s="19">
        <v>164</v>
      </c>
      <c r="S30" s="24">
        <v>370</v>
      </c>
      <c r="T30" s="25">
        <v>385</v>
      </c>
      <c r="U30" s="27">
        <v>755</v>
      </c>
      <c r="V30" s="26">
        <f t="shared" si="0"/>
        <v>755</v>
      </c>
      <c r="W30" s="19">
        <f t="shared" si="1"/>
        <v>755</v>
      </c>
    </row>
    <row r="31" spans="1:23" x14ac:dyDescent="0.3">
      <c r="A31" s="19"/>
      <c r="B31" s="19" t="s">
        <v>28</v>
      </c>
      <c r="C31" s="20">
        <v>15</v>
      </c>
      <c r="D31" s="20">
        <v>15</v>
      </c>
      <c r="E31" s="22">
        <v>1719</v>
      </c>
      <c r="F31" s="21">
        <v>116</v>
      </c>
      <c r="G31" s="23">
        <v>142</v>
      </c>
      <c r="H31" s="19">
        <v>26</v>
      </c>
      <c r="I31" s="23">
        <v>64</v>
      </c>
      <c r="J31" s="19">
        <v>58</v>
      </c>
      <c r="K31" s="29">
        <v>18</v>
      </c>
      <c r="L31" s="28">
        <v>20</v>
      </c>
      <c r="M31" s="23">
        <v>14</v>
      </c>
      <c r="N31" s="19">
        <v>10</v>
      </c>
      <c r="O31" s="23">
        <v>10</v>
      </c>
      <c r="P31" s="19">
        <v>7</v>
      </c>
      <c r="Q31" s="23">
        <v>18</v>
      </c>
      <c r="R31" s="19">
        <v>24</v>
      </c>
      <c r="S31" s="24">
        <v>208</v>
      </c>
      <c r="T31" s="25">
        <v>203</v>
      </c>
      <c r="U31" s="27">
        <v>411</v>
      </c>
      <c r="V31" s="26">
        <f t="shared" si="0"/>
        <v>411</v>
      </c>
      <c r="W31" s="19">
        <f t="shared" si="1"/>
        <v>411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4018</v>
      </c>
      <c r="F32" s="21">
        <v>590</v>
      </c>
      <c r="G32" s="23">
        <v>786</v>
      </c>
      <c r="H32" s="19">
        <v>440</v>
      </c>
      <c r="I32" s="23">
        <v>429</v>
      </c>
      <c r="J32" s="28">
        <v>488</v>
      </c>
      <c r="K32" s="23">
        <v>356</v>
      </c>
      <c r="L32" s="19">
        <v>213</v>
      </c>
      <c r="M32" s="23">
        <v>86</v>
      </c>
      <c r="N32" s="19">
        <v>23</v>
      </c>
      <c r="O32" s="23">
        <v>106</v>
      </c>
      <c r="P32" s="19">
        <v>27</v>
      </c>
      <c r="Q32" s="23">
        <v>110</v>
      </c>
      <c r="R32" s="19">
        <v>384</v>
      </c>
      <c r="S32" s="24">
        <v>1800</v>
      </c>
      <c r="T32" s="25">
        <v>1648</v>
      </c>
      <c r="U32" s="27">
        <v>3448</v>
      </c>
      <c r="V32" s="26">
        <f t="shared" si="0"/>
        <v>3448</v>
      </c>
      <c r="W32" s="19">
        <f t="shared" si="1"/>
        <v>3448</v>
      </c>
    </row>
    <row r="33" spans="1:27" x14ac:dyDescent="0.3">
      <c r="A33" s="19" t="s">
        <v>30</v>
      </c>
      <c r="B33" s="19"/>
      <c r="C33" s="20">
        <v>631</v>
      </c>
      <c r="D33" s="20">
        <v>585</v>
      </c>
      <c r="E33" s="22">
        <v>84748</v>
      </c>
      <c r="F33" s="21">
        <v>10684</v>
      </c>
      <c r="G33" s="29">
        <v>5717</v>
      </c>
      <c r="H33" s="28">
        <v>3239</v>
      </c>
      <c r="I33" s="29">
        <v>6652</v>
      </c>
      <c r="J33" s="28">
        <v>8590</v>
      </c>
      <c r="K33" s="29">
        <v>4994</v>
      </c>
      <c r="L33" s="28">
        <v>2918</v>
      </c>
      <c r="M33" s="29">
        <v>1972</v>
      </c>
      <c r="N33" s="28">
        <v>1586</v>
      </c>
      <c r="O33" s="29">
        <v>1639</v>
      </c>
      <c r="P33" s="28">
        <v>2085</v>
      </c>
      <c r="Q33" s="29">
        <v>3154</v>
      </c>
      <c r="R33" s="28">
        <v>5968</v>
      </c>
      <c r="S33" s="31">
        <v>25657</v>
      </c>
      <c r="T33" s="32">
        <v>22857</v>
      </c>
      <c r="U33" s="33">
        <v>48514</v>
      </c>
      <c r="V33" s="26">
        <f t="shared" si="0"/>
        <v>48514</v>
      </c>
      <c r="W33" s="19">
        <f>SUM(G33:R33)</f>
        <v>48514</v>
      </c>
    </row>
    <row r="34" spans="1:27" x14ac:dyDescent="0.3">
      <c r="A34" s="19" t="s">
        <v>47</v>
      </c>
      <c r="B34" s="19"/>
      <c r="C34" s="19">
        <f t="shared" ref="C34:U34" si="2">SUM(C2:C32)</f>
        <v>631</v>
      </c>
      <c r="D34" s="19">
        <f t="shared" si="2"/>
        <v>585</v>
      </c>
      <c r="E34" s="19">
        <f t="shared" si="2"/>
        <v>84748</v>
      </c>
      <c r="F34" s="19">
        <f t="shared" si="2"/>
        <v>10684</v>
      </c>
      <c r="G34" s="19">
        <f t="shared" si="2"/>
        <v>5717</v>
      </c>
      <c r="H34" s="19">
        <f t="shared" si="2"/>
        <v>3239</v>
      </c>
      <c r="I34" s="19">
        <f t="shared" si="2"/>
        <v>6652</v>
      </c>
      <c r="J34" s="19">
        <f t="shared" si="2"/>
        <v>8590</v>
      </c>
      <c r="K34" s="19">
        <f t="shared" si="2"/>
        <v>4994</v>
      </c>
      <c r="L34" s="19">
        <f t="shared" si="2"/>
        <v>2918</v>
      </c>
      <c r="M34" s="19">
        <f t="shared" si="2"/>
        <v>1972</v>
      </c>
      <c r="N34" s="19">
        <f t="shared" si="2"/>
        <v>1586</v>
      </c>
      <c r="O34" s="19">
        <f t="shared" si="2"/>
        <v>1639</v>
      </c>
      <c r="P34" s="19">
        <f t="shared" si="2"/>
        <v>2085</v>
      </c>
      <c r="Q34" s="19">
        <f t="shared" si="2"/>
        <v>3154</v>
      </c>
      <c r="R34" s="19">
        <f t="shared" si="2"/>
        <v>5968</v>
      </c>
      <c r="S34" s="19">
        <f t="shared" si="2"/>
        <v>25657</v>
      </c>
      <c r="T34" s="19">
        <f t="shared" si="2"/>
        <v>22857</v>
      </c>
      <c r="U34" s="19">
        <f t="shared" si="2"/>
        <v>48514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57" priority="2">
      <formula>$W2=$U2</formula>
    </cfRule>
  </conditionalFormatting>
  <conditionalFormatting sqref="V2:V33">
    <cfRule type="expression" dxfId="56" priority="3">
      <formula>$V2=U2</formula>
    </cfRule>
  </conditionalFormatting>
  <conditionalFormatting sqref="C34:U34">
    <cfRule type="expression" dxfId="55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159"/>
  <sheetViews>
    <sheetView zoomScale="85" zoomScaleNormal="85" workbookViewId="0">
      <selection activeCell="O167" sqref="A125:O167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31</v>
      </c>
      <c r="D2" s="20">
        <v>31</v>
      </c>
      <c r="E2" s="21">
        <v>2817</v>
      </c>
      <c r="F2" s="22">
        <v>166</v>
      </c>
      <c r="G2" s="23">
        <v>6</v>
      </c>
      <c r="H2" s="19">
        <v>64</v>
      </c>
      <c r="I2" s="23">
        <v>154</v>
      </c>
      <c r="J2" s="19">
        <v>108</v>
      </c>
      <c r="K2" s="23">
        <v>36</v>
      </c>
      <c r="L2" s="19">
        <v>12</v>
      </c>
      <c r="M2" s="23">
        <v>41</v>
      </c>
      <c r="N2" s="19">
        <v>56</v>
      </c>
      <c r="O2" s="23">
        <v>34</v>
      </c>
      <c r="P2" s="19">
        <v>26</v>
      </c>
      <c r="Q2" s="23">
        <v>11</v>
      </c>
      <c r="R2" s="19">
        <v>10</v>
      </c>
      <c r="S2" s="19">
        <v>309</v>
      </c>
      <c r="T2" s="25">
        <v>249</v>
      </c>
      <c r="U2" s="19">
        <v>558</v>
      </c>
      <c r="V2" s="26">
        <f t="shared" ref="V2:V7" si="0">SUM(S2:T2)</f>
        <v>558</v>
      </c>
      <c r="W2" s="19">
        <f>SUM(G2:R2)</f>
        <v>558</v>
      </c>
    </row>
    <row r="3" spans="1:32" x14ac:dyDescent="0.3">
      <c r="A3" s="19"/>
      <c r="B3" s="19" t="s">
        <v>3</v>
      </c>
      <c r="C3" s="20">
        <v>10</v>
      </c>
      <c r="D3" s="20">
        <v>9</v>
      </c>
      <c r="E3" s="21">
        <v>2302</v>
      </c>
      <c r="F3" s="21">
        <v>300</v>
      </c>
      <c r="G3" s="23">
        <v>2</v>
      </c>
      <c r="H3" s="19">
        <v>69</v>
      </c>
      <c r="I3" s="23">
        <v>177</v>
      </c>
      <c r="J3" s="19">
        <v>6</v>
      </c>
      <c r="K3" s="23">
        <v>4</v>
      </c>
      <c r="L3" s="19">
        <v>0</v>
      </c>
      <c r="M3" s="23">
        <v>12</v>
      </c>
      <c r="N3" s="19">
        <v>62</v>
      </c>
      <c r="O3" s="23">
        <v>17</v>
      </c>
      <c r="P3" s="19">
        <v>11</v>
      </c>
      <c r="Q3" s="23">
        <v>0</v>
      </c>
      <c r="R3" s="57">
        <v>31</v>
      </c>
      <c r="S3" s="19">
        <v>188</v>
      </c>
      <c r="T3" s="25">
        <v>203</v>
      </c>
      <c r="U3" s="19">
        <v>391</v>
      </c>
      <c r="V3" s="26">
        <f t="shared" si="0"/>
        <v>391</v>
      </c>
      <c r="W3" s="19">
        <f t="shared" ref="W3:W32" si="1">SUM(G3:R3)</f>
        <v>391</v>
      </c>
    </row>
    <row r="4" spans="1:32" x14ac:dyDescent="0.3">
      <c r="A4" s="19"/>
      <c r="B4" s="19" t="s">
        <v>4</v>
      </c>
      <c r="C4" s="20">
        <v>24</v>
      </c>
      <c r="D4" s="20">
        <v>22</v>
      </c>
      <c r="E4" s="21">
        <v>4003</v>
      </c>
      <c r="F4" s="21">
        <v>75</v>
      </c>
      <c r="G4" s="23">
        <v>8</v>
      </c>
      <c r="H4" s="19">
        <v>10</v>
      </c>
      <c r="I4" s="23">
        <v>34</v>
      </c>
      <c r="J4" s="19">
        <v>31</v>
      </c>
      <c r="K4" s="23">
        <v>1</v>
      </c>
      <c r="L4" s="19">
        <v>1</v>
      </c>
      <c r="M4" s="23">
        <v>20</v>
      </c>
      <c r="N4" s="19">
        <v>82</v>
      </c>
      <c r="O4" s="23">
        <v>98</v>
      </c>
      <c r="P4" s="19">
        <v>34</v>
      </c>
      <c r="Q4" s="23">
        <v>4</v>
      </c>
      <c r="R4" s="57">
        <v>5</v>
      </c>
      <c r="S4" s="19">
        <v>152</v>
      </c>
      <c r="T4" s="25">
        <v>176</v>
      </c>
      <c r="U4" s="19">
        <v>328</v>
      </c>
      <c r="V4" s="26">
        <f t="shared" si="0"/>
        <v>328</v>
      </c>
      <c r="W4" s="19">
        <f t="shared" si="1"/>
        <v>328</v>
      </c>
    </row>
    <row r="5" spans="1:32" x14ac:dyDescent="0.3">
      <c r="A5" s="19"/>
      <c r="B5" s="19" t="s">
        <v>5</v>
      </c>
      <c r="C5" s="20">
        <v>33</v>
      </c>
      <c r="D5" s="20">
        <v>29</v>
      </c>
      <c r="E5" s="21">
        <v>10351</v>
      </c>
      <c r="F5" s="21">
        <v>422</v>
      </c>
      <c r="G5" s="23">
        <v>206</v>
      </c>
      <c r="H5" s="19">
        <v>173</v>
      </c>
      <c r="I5" s="23">
        <v>190</v>
      </c>
      <c r="J5" s="19">
        <v>55</v>
      </c>
      <c r="K5" s="23">
        <v>45</v>
      </c>
      <c r="L5" s="19">
        <v>26</v>
      </c>
      <c r="M5" s="23">
        <v>138</v>
      </c>
      <c r="N5" s="19">
        <v>57</v>
      </c>
      <c r="O5" s="23">
        <v>30</v>
      </c>
      <c r="P5" s="19">
        <v>27</v>
      </c>
      <c r="Q5" s="23">
        <v>7</v>
      </c>
      <c r="R5" s="57">
        <v>52</v>
      </c>
      <c r="S5" s="19">
        <v>513</v>
      </c>
      <c r="T5" s="25">
        <v>493</v>
      </c>
      <c r="U5" s="19">
        <v>1006</v>
      </c>
      <c r="V5" s="26">
        <f t="shared" si="0"/>
        <v>1006</v>
      </c>
      <c r="W5" s="19">
        <f t="shared" si="1"/>
        <v>1006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29</v>
      </c>
      <c r="D6" s="20">
        <v>27</v>
      </c>
      <c r="E6" s="21">
        <v>2197</v>
      </c>
      <c r="F6" s="21">
        <v>190</v>
      </c>
      <c r="G6" s="23">
        <v>16</v>
      </c>
      <c r="H6" s="19">
        <v>49</v>
      </c>
      <c r="I6" s="23">
        <v>42</v>
      </c>
      <c r="J6" s="19">
        <v>77</v>
      </c>
      <c r="K6" s="23">
        <v>60</v>
      </c>
      <c r="L6" s="19">
        <v>38</v>
      </c>
      <c r="M6" s="23">
        <v>55</v>
      </c>
      <c r="N6" s="19">
        <v>19</v>
      </c>
      <c r="O6" s="23">
        <v>16</v>
      </c>
      <c r="P6" s="19">
        <v>17</v>
      </c>
      <c r="Q6" s="23">
        <v>30</v>
      </c>
      <c r="R6" s="57">
        <v>44</v>
      </c>
      <c r="S6" s="19">
        <v>243</v>
      </c>
      <c r="T6" s="25">
        <v>220</v>
      </c>
      <c r="U6" s="19">
        <v>463</v>
      </c>
      <c r="V6" s="26">
        <f t="shared" si="0"/>
        <v>463</v>
      </c>
      <c r="W6" s="19">
        <f t="shared" si="1"/>
        <v>463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15</v>
      </c>
      <c r="D7" s="20">
        <v>15</v>
      </c>
      <c r="E7" s="21">
        <v>863</v>
      </c>
      <c r="F7" s="22">
        <v>214</v>
      </c>
      <c r="G7" s="23">
        <v>59</v>
      </c>
      <c r="H7" s="19">
        <v>80</v>
      </c>
      <c r="I7" s="23">
        <v>54</v>
      </c>
      <c r="J7" s="19">
        <v>88</v>
      </c>
      <c r="K7" s="23">
        <v>99</v>
      </c>
      <c r="L7" s="19">
        <v>72</v>
      </c>
      <c r="M7" s="23">
        <v>60</v>
      </c>
      <c r="N7" s="19">
        <v>30</v>
      </c>
      <c r="O7" s="23">
        <v>39</v>
      </c>
      <c r="P7" s="19">
        <v>24</v>
      </c>
      <c r="Q7" s="23">
        <v>21</v>
      </c>
      <c r="R7" s="57">
        <v>74</v>
      </c>
      <c r="S7" s="19">
        <v>407</v>
      </c>
      <c r="T7" s="25">
        <v>293</v>
      </c>
      <c r="U7" s="19">
        <v>700</v>
      </c>
      <c r="V7" s="26">
        <f t="shared" si="0"/>
        <v>700</v>
      </c>
      <c r="W7" s="19">
        <f t="shared" si="1"/>
        <v>700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>
        <f t="shared" si="1"/>
        <v>0</v>
      </c>
      <c r="AD8" s="3"/>
      <c r="AE8" s="3"/>
    </row>
    <row r="9" spans="1:32" x14ac:dyDescent="0.3">
      <c r="A9" s="19" t="s">
        <v>8</v>
      </c>
      <c r="B9" s="19" t="s">
        <v>9</v>
      </c>
      <c r="C9" s="20">
        <v>54</v>
      </c>
      <c r="D9" s="20">
        <v>51</v>
      </c>
      <c r="E9" s="21">
        <v>3427</v>
      </c>
      <c r="F9" s="21">
        <v>432</v>
      </c>
      <c r="G9" s="23">
        <v>140</v>
      </c>
      <c r="H9" s="19">
        <v>171</v>
      </c>
      <c r="I9" s="23">
        <v>276</v>
      </c>
      <c r="J9" s="19">
        <v>264</v>
      </c>
      <c r="K9" s="23">
        <v>146</v>
      </c>
      <c r="L9" s="19">
        <v>116</v>
      </c>
      <c r="M9" s="23">
        <v>181</v>
      </c>
      <c r="N9" s="19">
        <v>134</v>
      </c>
      <c r="O9" s="23">
        <v>135</v>
      </c>
      <c r="P9" s="19">
        <v>63</v>
      </c>
      <c r="Q9" s="23">
        <v>48</v>
      </c>
      <c r="R9" s="57">
        <v>506</v>
      </c>
      <c r="S9" s="19">
        <v>1243</v>
      </c>
      <c r="T9" s="25">
        <v>937</v>
      </c>
      <c r="U9" s="19">
        <v>2180</v>
      </c>
      <c r="V9" s="26">
        <f>SUM(S9:T9)</f>
        <v>2180</v>
      </c>
      <c r="W9" s="19">
        <f t="shared" si="1"/>
        <v>2180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68</v>
      </c>
      <c r="H10" s="19">
        <v>83</v>
      </c>
      <c r="I10" s="23">
        <v>76</v>
      </c>
      <c r="J10" s="19">
        <v>97</v>
      </c>
      <c r="K10" s="23">
        <v>174</v>
      </c>
      <c r="L10" s="19">
        <v>115</v>
      </c>
      <c r="M10" s="23">
        <v>82</v>
      </c>
      <c r="N10" s="19">
        <v>84</v>
      </c>
      <c r="O10" s="23">
        <v>30</v>
      </c>
      <c r="P10" s="19">
        <v>22</v>
      </c>
      <c r="Q10" s="23">
        <v>27</v>
      </c>
      <c r="R10" s="19">
        <v>56</v>
      </c>
      <c r="S10" s="19">
        <v>602</v>
      </c>
      <c r="T10" s="25">
        <v>312</v>
      </c>
      <c r="U10" s="19">
        <v>914</v>
      </c>
      <c r="V10" s="26">
        <f>SUM(S10:T10)</f>
        <v>914</v>
      </c>
      <c r="W10" s="19">
        <f t="shared" si="1"/>
        <v>914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22</v>
      </c>
      <c r="E11" s="21">
        <v>2353</v>
      </c>
      <c r="F11" s="21">
        <v>139</v>
      </c>
      <c r="G11" s="23">
        <v>20</v>
      </c>
      <c r="H11" s="19">
        <v>47</v>
      </c>
      <c r="I11" s="23">
        <v>175</v>
      </c>
      <c r="J11" s="19">
        <v>255</v>
      </c>
      <c r="K11" s="23">
        <v>45</v>
      </c>
      <c r="L11" s="19">
        <v>3</v>
      </c>
      <c r="M11" s="23" t="s">
        <v>53</v>
      </c>
      <c r="N11" s="19">
        <v>4</v>
      </c>
      <c r="O11" s="23" t="s">
        <v>53</v>
      </c>
      <c r="P11" s="19">
        <v>18</v>
      </c>
      <c r="Q11" s="23">
        <v>132</v>
      </c>
      <c r="R11" s="57">
        <v>161</v>
      </c>
      <c r="S11" s="19">
        <v>453</v>
      </c>
      <c r="T11" s="25">
        <v>407</v>
      </c>
      <c r="U11" s="19">
        <v>860</v>
      </c>
      <c r="V11" s="26">
        <f>SUM(S11:T11)</f>
        <v>860</v>
      </c>
      <c r="W11" s="19">
        <f t="shared" si="1"/>
        <v>860</v>
      </c>
      <c r="AB11" s="3"/>
      <c r="AC11" s="3"/>
    </row>
    <row r="12" spans="1:32" x14ac:dyDescent="0.3">
      <c r="A12" s="19"/>
      <c r="B12" s="19" t="s">
        <v>12</v>
      </c>
      <c r="C12" s="20">
        <v>33</v>
      </c>
      <c r="D12" s="20">
        <v>26</v>
      </c>
      <c r="E12" s="21">
        <v>1974</v>
      </c>
      <c r="F12" s="21">
        <v>81</v>
      </c>
      <c r="G12" s="23">
        <v>1</v>
      </c>
      <c r="H12" s="19">
        <v>4</v>
      </c>
      <c r="I12" s="23">
        <v>23</v>
      </c>
      <c r="J12" s="19">
        <v>58</v>
      </c>
      <c r="K12" s="23">
        <v>30</v>
      </c>
      <c r="L12" s="19">
        <v>1</v>
      </c>
      <c r="M12" s="23">
        <v>18</v>
      </c>
      <c r="N12" s="19">
        <v>44</v>
      </c>
      <c r="O12" s="23">
        <v>31</v>
      </c>
      <c r="P12" s="19">
        <v>14</v>
      </c>
      <c r="Q12" s="23">
        <v>33</v>
      </c>
      <c r="R12" s="57">
        <v>31</v>
      </c>
      <c r="S12" s="24">
        <v>152</v>
      </c>
      <c r="T12" s="25">
        <v>136</v>
      </c>
      <c r="U12" s="19">
        <v>288</v>
      </c>
      <c r="V12" s="26">
        <f t="shared" ref="V12:V33" si="2">SUM(S12:T12)</f>
        <v>288</v>
      </c>
      <c r="W12" s="19">
        <f t="shared" si="1"/>
        <v>288</v>
      </c>
      <c r="AB12" s="3"/>
      <c r="AC12" s="3"/>
    </row>
    <row r="13" spans="1:32" x14ac:dyDescent="0.3">
      <c r="A13" s="19"/>
      <c r="B13" s="19" t="s">
        <v>13</v>
      </c>
      <c r="C13" s="20">
        <v>23</v>
      </c>
      <c r="D13" s="20">
        <v>22</v>
      </c>
      <c r="E13" s="21">
        <v>3613</v>
      </c>
      <c r="F13" s="22">
        <v>505</v>
      </c>
      <c r="G13" s="23">
        <v>465</v>
      </c>
      <c r="H13" s="19">
        <v>135</v>
      </c>
      <c r="I13" s="23">
        <v>453</v>
      </c>
      <c r="J13" s="19">
        <v>676</v>
      </c>
      <c r="K13" s="23">
        <v>169</v>
      </c>
      <c r="L13" s="19">
        <v>9</v>
      </c>
      <c r="M13" s="23">
        <v>27</v>
      </c>
      <c r="N13" s="19">
        <v>18</v>
      </c>
      <c r="O13" s="23">
        <v>1</v>
      </c>
      <c r="P13" s="19">
        <v>14</v>
      </c>
      <c r="Q13" s="23">
        <v>433</v>
      </c>
      <c r="R13" s="57">
        <v>697</v>
      </c>
      <c r="S13" s="24">
        <v>1680</v>
      </c>
      <c r="T13" s="25">
        <v>1417</v>
      </c>
      <c r="U13" s="19">
        <v>3097</v>
      </c>
      <c r="V13" s="26">
        <f t="shared" si="2"/>
        <v>3097</v>
      </c>
      <c r="W13" s="19">
        <f t="shared" si="1"/>
        <v>3097</v>
      </c>
      <c r="AB13" s="3"/>
      <c r="AC13" s="3"/>
    </row>
    <row r="14" spans="1:32" x14ac:dyDescent="0.3">
      <c r="A14" s="19"/>
      <c r="B14" s="19" t="s">
        <v>14</v>
      </c>
      <c r="C14" s="20">
        <v>26</v>
      </c>
      <c r="D14" s="20">
        <v>25</v>
      </c>
      <c r="E14" s="21">
        <v>2011</v>
      </c>
      <c r="F14" s="21">
        <v>461</v>
      </c>
      <c r="G14" s="23">
        <v>258</v>
      </c>
      <c r="H14" s="19">
        <v>26</v>
      </c>
      <c r="I14" s="23">
        <v>56</v>
      </c>
      <c r="J14" s="19">
        <v>72</v>
      </c>
      <c r="K14" s="23">
        <v>91</v>
      </c>
      <c r="L14" s="19">
        <v>31</v>
      </c>
      <c r="M14" s="23">
        <v>10</v>
      </c>
      <c r="N14" s="19">
        <v>6</v>
      </c>
      <c r="O14" s="23">
        <v>6</v>
      </c>
      <c r="P14" s="19">
        <v>23</v>
      </c>
      <c r="Q14" s="23">
        <v>167</v>
      </c>
      <c r="R14" s="19">
        <v>553</v>
      </c>
      <c r="S14" s="24">
        <v>742</v>
      </c>
      <c r="T14" s="25">
        <v>557</v>
      </c>
      <c r="U14" s="27">
        <v>1299</v>
      </c>
      <c r="V14" s="26">
        <f t="shared" si="2"/>
        <v>1299</v>
      </c>
      <c r="W14" s="19">
        <f t="shared" si="1"/>
        <v>1299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28</v>
      </c>
      <c r="D16" s="20">
        <v>24</v>
      </c>
      <c r="E16" s="21">
        <v>4487</v>
      </c>
      <c r="F16" s="21">
        <v>375</v>
      </c>
      <c r="G16" s="23" t="s">
        <v>53</v>
      </c>
      <c r="H16" s="19" t="s">
        <v>53</v>
      </c>
      <c r="I16" s="23">
        <v>64</v>
      </c>
      <c r="J16" s="19">
        <v>919</v>
      </c>
      <c r="K16" s="23">
        <v>990</v>
      </c>
      <c r="L16" s="19">
        <v>323</v>
      </c>
      <c r="M16" s="23">
        <v>37</v>
      </c>
      <c r="N16" s="19">
        <v>11</v>
      </c>
      <c r="O16" s="23">
        <v>0</v>
      </c>
      <c r="P16" s="19">
        <v>4</v>
      </c>
      <c r="Q16" s="23">
        <v>17</v>
      </c>
      <c r="R16" s="19">
        <v>41</v>
      </c>
      <c r="S16" s="24">
        <v>1229</v>
      </c>
      <c r="T16" s="25">
        <v>1177</v>
      </c>
      <c r="U16" s="27">
        <v>2406</v>
      </c>
      <c r="V16" s="26">
        <f t="shared" si="2"/>
        <v>2406</v>
      </c>
      <c r="W16" s="19">
        <f t="shared" si="1"/>
        <v>2406</v>
      </c>
    </row>
    <row r="17" spans="1:23" x14ac:dyDescent="0.3">
      <c r="A17" s="19"/>
      <c r="B17" s="19" t="s">
        <v>16</v>
      </c>
      <c r="C17" s="20">
        <v>16</v>
      </c>
      <c r="D17" s="20">
        <v>15</v>
      </c>
      <c r="E17" s="21">
        <v>6612</v>
      </c>
      <c r="F17" s="21">
        <v>164</v>
      </c>
      <c r="G17" s="23">
        <v>5</v>
      </c>
      <c r="H17" s="19">
        <v>25</v>
      </c>
      <c r="I17" s="23">
        <v>91</v>
      </c>
      <c r="J17" s="19">
        <v>321</v>
      </c>
      <c r="K17" s="23">
        <v>166</v>
      </c>
      <c r="L17" s="19">
        <v>62</v>
      </c>
      <c r="M17" s="23">
        <v>29</v>
      </c>
      <c r="N17" s="19">
        <v>8</v>
      </c>
      <c r="O17" s="23">
        <v>58</v>
      </c>
      <c r="P17" s="19">
        <v>86</v>
      </c>
      <c r="Q17" s="23">
        <v>36</v>
      </c>
      <c r="R17" s="19">
        <v>83</v>
      </c>
      <c r="S17" s="24">
        <v>556</v>
      </c>
      <c r="T17" s="25">
        <v>414</v>
      </c>
      <c r="U17" s="27">
        <v>970</v>
      </c>
      <c r="V17" s="26">
        <f t="shared" si="2"/>
        <v>970</v>
      </c>
      <c r="W17" s="19">
        <f t="shared" si="1"/>
        <v>970</v>
      </c>
    </row>
    <row r="18" spans="1:23" x14ac:dyDescent="0.3">
      <c r="A18" s="19"/>
      <c r="B18" s="19" t="s">
        <v>17</v>
      </c>
      <c r="C18" s="20">
        <v>18</v>
      </c>
      <c r="D18" s="20">
        <v>8</v>
      </c>
      <c r="E18" s="21">
        <v>722</v>
      </c>
      <c r="F18" s="21">
        <v>207</v>
      </c>
      <c r="G18" s="23" t="s">
        <v>53</v>
      </c>
      <c r="H18" s="19" t="s">
        <v>53</v>
      </c>
      <c r="I18" s="23" t="s">
        <v>53</v>
      </c>
      <c r="J18" s="19">
        <v>10</v>
      </c>
      <c r="K18" s="23">
        <v>53</v>
      </c>
      <c r="L18" s="19">
        <v>64</v>
      </c>
      <c r="M18" s="23">
        <v>112</v>
      </c>
      <c r="N18" s="19">
        <v>91</v>
      </c>
      <c r="O18" s="23">
        <v>88</v>
      </c>
      <c r="P18" s="19">
        <v>43</v>
      </c>
      <c r="Q18" s="23">
        <v>24</v>
      </c>
      <c r="R18" s="19">
        <v>5</v>
      </c>
      <c r="S18" s="24">
        <v>252</v>
      </c>
      <c r="T18" s="25">
        <v>238</v>
      </c>
      <c r="U18" s="27">
        <v>490</v>
      </c>
      <c r="V18" s="26">
        <f t="shared" si="2"/>
        <v>490</v>
      </c>
      <c r="W18" s="19">
        <f t="shared" si="1"/>
        <v>490</v>
      </c>
    </row>
    <row r="19" spans="1:23" x14ac:dyDescent="0.3">
      <c r="A19" s="19"/>
      <c r="B19" s="19" t="s">
        <v>18</v>
      </c>
      <c r="C19" s="20">
        <v>6</v>
      </c>
      <c r="D19" s="20">
        <v>0</v>
      </c>
      <c r="E19" s="21">
        <v>304</v>
      </c>
      <c r="F19" s="21" t="s">
        <v>53</v>
      </c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 t="s">
        <v>53</v>
      </c>
      <c r="T19" s="25" t="s">
        <v>53</v>
      </c>
      <c r="U19" s="27">
        <v>0</v>
      </c>
      <c r="V19" s="26">
        <f t="shared" si="2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>
        <v>31</v>
      </c>
      <c r="D20" s="20">
        <v>29</v>
      </c>
      <c r="E20" s="22">
        <v>4102</v>
      </c>
      <c r="F20" s="21">
        <v>205</v>
      </c>
      <c r="G20" s="23" t="s">
        <v>53</v>
      </c>
      <c r="H20" s="19">
        <v>10</v>
      </c>
      <c r="I20" s="23">
        <v>47</v>
      </c>
      <c r="J20" s="19">
        <v>260</v>
      </c>
      <c r="K20" s="23">
        <v>166</v>
      </c>
      <c r="L20" s="19">
        <v>44</v>
      </c>
      <c r="M20" s="23">
        <v>143</v>
      </c>
      <c r="N20" s="19">
        <v>36</v>
      </c>
      <c r="O20" s="23">
        <v>56</v>
      </c>
      <c r="P20" s="19">
        <v>69</v>
      </c>
      <c r="Q20" s="23">
        <v>316</v>
      </c>
      <c r="R20" s="19">
        <v>177</v>
      </c>
      <c r="S20" s="24">
        <v>668</v>
      </c>
      <c r="T20" s="25">
        <v>656</v>
      </c>
      <c r="U20" s="27">
        <v>1324</v>
      </c>
      <c r="V20" s="26">
        <f t="shared" si="2"/>
        <v>1324</v>
      </c>
      <c r="W20" s="19">
        <f t="shared" si="1"/>
        <v>1324</v>
      </c>
    </row>
    <row r="21" spans="1:23" x14ac:dyDescent="0.3">
      <c r="A21" s="19"/>
      <c r="B21" s="19" t="s">
        <v>20</v>
      </c>
      <c r="C21" s="20">
        <v>14</v>
      </c>
      <c r="D21" s="20">
        <v>14</v>
      </c>
      <c r="E21" s="22">
        <v>2780</v>
      </c>
      <c r="F21" s="21">
        <v>132</v>
      </c>
      <c r="G21" s="23">
        <v>13</v>
      </c>
      <c r="H21" s="19">
        <v>1</v>
      </c>
      <c r="I21" s="23" t="s">
        <v>52</v>
      </c>
      <c r="J21" s="19">
        <v>87</v>
      </c>
      <c r="K21" s="23">
        <v>77</v>
      </c>
      <c r="L21" s="19">
        <v>19</v>
      </c>
      <c r="M21" s="23">
        <v>0</v>
      </c>
      <c r="N21" s="19">
        <v>18</v>
      </c>
      <c r="O21" s="23">
        <v>3</v>
      </c>
      <c r="P21" s="19">
        <v>11</v>
      </c>
      <c r="Q21" s="23">
        <v>92</v>
      </c>
      <c r="R21" s="19">
        <v>65</v>
      </c>
      <c r="S21" s="24">
        <v>227</v>
      </c>
      <c r="T21" s="25">
        <v>159</v>
      </c>
      <c r="U21" s="27">
        <v>386</v>
      </c>
      <c r="V21" s="26">
        <f t="shared" si="2"/>
        <v>386</v>
      </c>
      <c r="W21" s="19">
        <f t="shared" si="1"/>
        <v>386</v>
      </c>
    </row>
    <row r="22" spans="1:23" x14ac:dyDescent="0.3">
      <c r="A22" s="19"/>
      <c r="B22" s="19" t="s">
        <v>21</v>
      </c>
      <c r="C22" s="20">
        <v>19</v>
      </c>
      <c r="D22" s="20">
        <v>16</v>
      </c>
      <c r="E22" s="22">
        <v>2539</v>
      </c>
      <c r="F22" s="21">
        <v>249</v>
      </c>
      <c r="G22" s="23">
        <v>58</v>
      </c>
      <c r="H22" s="19">
        <v>6</v>
      </c>
      <c r="I22" s="23">
        <v>90</v>
      </c>
      <c r="J22" s="19">
        <v>919</v>
      </c>
      <c r="K22" s="23">
        <v>173</v>
      </c>
      <c r="L22" s="19">
        <v>20</v>
      </c>
      <c r="M22" s="23">
        <v>0</v>
      </c>
      <c r="N22" s="19">
        <v>1</v>
      </c>
      <c r="O22" s="23">
        <v>0</v>
      </c>
      <c r="P22" s="19">
        <v>20</v>
      </c>
      <c r="Q22" s="23">
        <v>59</v>
      </c>
      <c r="R22" s="19">
        <v>154</v>
      </c>
      <c r="S22" s="24">
        <v>775</v>
      </c>
      <c r="T22" s="25">
        <v>725</v>
      </c>
      <c r="U22" s="27">
        <v>1500</v>
      </c>
      <c r="V22" s="26">
        <f t="shared" si="2"/>
        <v>1500</v>
      </c>
      <c r="W22" s="19">
        <f t="shared" si="1"/>
        <v>1500</v>
      </c>
    </row>
    <row r="23" spans="1:23" x14ac:dyDescent="0.3">
      <c r="A23" s="19"/>
      <c r="B23" s="19" t="s">
        <v>22</v>
      </c>
      <c r="C23" s="20">
        <v>19</v>
      </c>
      <c r="D23" s="20">
        <v>17</v>
      </c>
      <c r="E23" s="22">
        <v>2239</v>
      </c>
      <c r="F23" s="21">
        <v>226</v>
      </c>
      <c r="G23" s="23">
        <v>14</v>
      </c>
      <c r="H23" s="19" t="s">
        <v>53</v>
      </c>
      <c r="I23" s="23" t="s">
        <v>53</v>
      </c>
      <c r="J23" s="23">
        <v>26</v>
      </c>
      <c r="K23" s="19">
        <v>89</v>
      </c>
      <c r="L23" s="23">
        <v>114</v>
      </c>
      <c r="M23" s="34">
        <v>40</v>
      </c>
      <c r="N23" s="19">
        <v>52</v>
      </c>
      <c r="O23" s="23">
        <v>55</v>
      </c>
      <c r="P23" s="19">
        <v>102</v>
      </c>
      <c r="Q23" s="23">
        <v>75</v>
      </c>
      <c r="R23" s="19">
        <v>104</v>
      </c>
      <c r="S23" s="24">
        <v>341</v>
      </c>
      <c r="T23" s="25">
        <v>330</v>
      </c>
      <c r="U23" s="27">
        <v>671</v>
      </c>
      <c r="V23" s="26">
        <f t="shared" si="2"/>
        <v>671</v>
      </c>
      <c r="W23" s="19">
        <f t="shared" si="1"/>
        <v>671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4737</v>
      </c>
      <c r="F25" s="21">
        <v>923</v>
      </c>
      <c r="G25" s="23">
        <v>332</v>
      </c>
      <c r="H25" s="19">
        <v>118</v>
      </c>
      <c r="I25" s="23">
        <v>437</v>
      </c>
      <c r="J25" s="28">
        <v>2233</v>
      </c>
      <c r="K25" s="23">
        <v>491</v>
      </c>
      <c r="L25" s="19">
        <v>27</v>
      </c>
      <c r="M25" s="23">
        <v>7</v>
      </c>
      <c r="N25" s="19">
        <v>21</v>
      </c>
      <c r="O25" s="23">
        <v>96</v>
      </c>
      <c r="P25" s="19">
        <v>360</v>
      </c>
      <c r="Q25" s="23">
        <v>783</v>
      </c>
      <c r="R25" s="19">
        <v>1492</v>
      </c>
      <c r="S25" s="24">
        <v>3354</v>
      </c>
      <c r="T25" s="25">
        <v>3043</v>
      </c>
      <c r="U25" s="27">
        <v>6397</v>
      </c>
      <c r="V25" s="26">
        <f t="shared" si="2"/>
        <v>6397</v>
      </c>
      <c r="W25" s="19">
        <f t="shared" si="1"/>
        <v>6397</v>
      </c>
    </row>
    <row r="26" spans="1:23" x14ac:dyDescent="0.3">
      <c r="A26" s="19"/>
      <c r="B26" s="19" t="s">
        <v>24</v>
      </c>
      <c r="C26" s="20">
        <v>59</v>
      </c>
      <c r="D26" s="20">
        <v>58</v>
      </c>
      <c r="E26" s="22">
        <v>7354</v>
      </c>
      <c r="F26" s="21">
        <v>1455</v>
      </c>
      <c r="G26" s="29">
        <v>158</v>
      </c>
      <c r="H26" s="19">
        <v>136</v>
      </c>
      <c r="I26" s="23">
        <v>217</v>
      </c>
      <c r="J26" s="19">
        <v>531</v>
      </c>
      <c r="K26" s="29">
        <v>216</v>
      </c>
      <c r="L26" s="19">
        <v>77</v>
      </c>
      <c r="M26" s="23">
        <v>28</v>
      </c>
      <c r="N26" s="19">
        <v>14</v>
      </c>
      <c r="O26" s="23">
        <v>69</v>
      </c>
      <c r="P26" s="19">
        <v>498</v>
      </c>
      <c r="Q26" s="23">
        <v>1361</v>
      </c>
      <c r="R26" s="19">
        <v>2643</v>
      </c>
      <c r="S26" s="24">
        <v>3161</v>
      </c>
      <c r="T26" s="25">
        <v>2787</v>
      </c>
      <c r="U26" s="27">
        <v>5948</v>
      </c>
      <c r="V26" s="26">
        <f t="shared" si="2"/>
        <v>5948</v>
      </c>
      <c r="W26" s="19">
        <f t="shared" si="1"/>
        <v>5948</v>
      </c>
    </row>
    <row r="27" spans="1:23" x14ac:dyDescent="0.3">
      <c r="A27" s="19"/>
      <c r="B27" s="19" t="s">
        <v>25</v>
      </c>
      <c r="C27" s="20">
        <v>16</v>
      </c>
      <c r="D27" s="20">
        <v>16</v>
      </c>
      <c r="E27" s="22">
        <v>3363</v>
      </c>
      <c r="F27" s="21">
        <v>351</v>
      </c>
      <c r="G27" s="23">
        <v>308</v>
      </c>
      <c r="H27" s="19">
        <v>46</v>
      </c>
      <c r="I27" s="23">
        <v>163</v>
      </c>
      <c r="J27" s="19">
        <v>515</v>
      </c>
      <c r="K27" s="30">
        <v>79</v>
      </c>
      <c r="L27" s="19">
        <v>6</v>
      </c>
      <c r="M27" s="23">
        <v>5</v>
      </c>
      <c r="N27" s="19">
        <v>2</v>
      </c>
      <c r="O27" s="23">
        <v>2</v>
      </c>
      <c r="P27" s="19">
        <v>15</v>
      </c>
      <c r="Q27" s="23">
        <v>120</v>
      </c>
      <c r="R27" s="19">
        <v>348</v>
      </c>
      <c r="S27" s="24">
        <v>829</v>
      </c>
      <c r="T27" s="25">
        <v>780</v>
      </c>
      <c r="U27" s="27">
        <v>1609</v>
      </c>
      <c r="V27" s="26">
        <f t="shared" si="2"/>
        <v>1609</v>
      </c>
      <c r="W27" s="19">
        <f t="shared" si="1"/>
        <v>1609</v>
      </c>
    </row>
    <row r="28" spans="1:23" x14ac:dyDescent="0.3">
      <c r="A28" s="19"/>
      <c r="B28" s="19" t="s">
        <v>26</v>
      </c>
      <c r="C28" s="20">
        <v>22</v>
      </c>
      <c r="D28" s="20">
        <v>22</v>
      </c>
      <c r="E28" s="22">
        <v>2990</v>
      </c>
      <c r="F28" s="21">
        <v>715</v>
      </c>
      <c r="G28" s="23">
        <v>406</v>
      </c>
      <c r="H28" s="19">
        <v>238</v>
      </c>
      <c r="I28" s="23">
        <v>1150</v>
      </c>
      <c r="J28" s="19">
        <v>687</v>
      </c>
      <c r="K28" s="23">
        <v>165</v>
      </c>
      <c r="L28" s="19">
        <v>16</v>
      </c>
      <c r="M28" s="23">
        <v>8</v>
      </c>
      <c r="N28" s="19">
        <v>9</v>
      </c>
      <c r="O28" s="23">
        <v>2</v>
      </c>
      <c r="P28" s="19">
        <v>3</v>
      </c>
      <c r="Q28" s="23">
        <v>33</v>
      </c>
      <c r="R28" s="19">
        <v>547</v>
      </c>
      <c r="S28" s="24">
        <v>1879</v>
      </c>
      <c r="T28" s="25">
        <v>1385</v>
      </c>
      <c r="U28" s="27">
        <v>3264</v>
      </c>
      <c r="V28" s="26">
        <f t="shared" si="2"/>
        <v>3264</v>
      </c>
      <c r="W28" s="19">
        <f t="shared" si="1"/>
        <v>3264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22</v>
      </c>
      <c r="D30" s="20">
        <v>12</v>
      </c>
      <c r="E30" s="21">
        <v>870</v>
      </c>
      <c r="F30" s="21">
        <v>28</v>
      </c>
      <c r="G30" s="23">
        <v>29</v>
      </c>
      <c r="H30" s="19">
        <v>2</v>
      </c>
      <c r="I30" s="23">
        <v>2</v>
      </c>
      <c r="J30" s="19">
        <v>17</v>
      </c>
      <c r="K30" s="23">
        <v>10</v>
      </c>
      <c r="L30" s="19">
        <v>7</v>
      </c>
      <c r="M30" s="23">
        <v>4</v>
      </c>
      <c r="N30" s="19" t="s">
        <v>53</v>
      </c>
      <c r="O30" s="23">
        <v>3</v>
      </c>
      <c r="P30" s="19">
        <v>1</v>
      </c>
      <c r="Q30" s="23">
        <v>1</v>
      </c>
      <c r="R30" s="19" t="s">
        <v>53</v>
      </c>
      <c r="S30" s="24">
        <v>40</v>
      </c>
      <c r="T30" s="25">
        <v>36</v>
      </c>
      <c r="U30" s="27">
        <v>76</v>
      </c>
      <c r="V30" s="26">
        <f t="shared" si="2"/>
        <v>76</v>
      </c>
      <c r="W30" s="19">
        <f t="shared" si="1"/>
        <v>76</v>
      </c>
    </row>
    <row r="31" spans="1:23" x14ac:dyDescent="0.3">
      <c r="A31" s="19"/>
      <c r="B31" s="19" t="s">
        <v>28</v>
      </c>
      <c r="C31" s="20">
        <v>15</v>
      </c>
      <c r="D31" s="20">
        <v>14</v>
      </c>
      <c r="E31" s="22">
        <v>1719</v>
      </c>
      <c r="F31" s="21">
        <v>237</v>
      </c>
      <c r="G31" s="23">
        <v>87</v>
      </c>
      <c r="H31" s="19">
        <v>81</v>
      </c>
      <c r="I31" s="23">
        <v>53</v>
      </c>
      <c r="J31" s="19">
        <v>62</v>
      </c>
      <c r="K31" s="29">
        <v>33</v>
      </c>
      <c r="L31" s="28">
        <v>13</v>
      </c>
      <c r="M31" s="23">
        <v>67</v>
      </c>
      <c r="N31" s="19">
        <v>237</v>
      </c>
      <c r="O31" s="23">
        <v>116</v>
      </c>
      <c r="P31" s="19">
        <v>52</v>
      </c>
      <c r="Q31" s="23">
        <v>22</v>
      </c>
      <c r="R31" s="19">
        <v>143</v>
      </c>
      <c r="S31" s="24">
        <v>493</v>
      </c>
      <c r="T31" s="25">
        <v>473</v>
      </c>
      <c r="U31" s="27">
        <v>966</v>
      </c>
      <c r="V31" s="26">
        <f t="shared" si="2"/>
        <v>966</v>
      </c>
      <c r="W31" s="19">
        <f t="shared" si="1"/>
        <v>966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4018</v>
      </c>
      <c r="F32" s="21">
        <v>568</v>
      </c>
      <c r="G32" s="23">
        <v>389</v>
      </c>
      <c r="H32" s="19">
        <v>193</v>
      </c>
      <c r="I32" s="23">
        <v>594</v>
      </c>
      <c r="J32" s="28">
        <v>561</v>
      </c>
      <c r="K32" s="23">
        <v>287</v>
      </c>
      <c r="L32" s="19">
        <v>90</v>
      </c>
      <c r="M32" s="23">
        <v>60</v>
      </c>
      <c r="N32" s="19">
        <v>65</v>
      </c>
      <c r="O32" s="23">
        <v>44</v>
      </c>
      <c r="P32" s="19">
        <v>47</v>
      </c>
      <c r="Q32" s="23">
        <v>100</v>
      </c>
      <c r="R32" s="19">
        <v>962</v>
      </c>
      <c r="S32" s="24">
        <v>1812</v>
      </c>
      <c r="T32" s="25">
        <v>1580</v>
      </c>
      <c r="U32" s="27">
        <v>3392</v>
      </c>
      <c r="V32" s="26">
        <f t="shared" si="2"/>
        <v>3392</v>
      </c>
      <c r="W32" s="19">
        <f t="shared" si="1"/>
        <v>3392</v>
      </c>
    </row>
    <row r="33" spans="1:27" x14ac:dyDescent="0.3">
      <c r="A33" s="19" t="s">
        <v>30</v>
      </c>
      <c r="B33" s="19"/>
      <c r="C33" s="20">
        <v>623</v>
      </c>
      <c r="D33" s="20">
        <v>554</v>
      </c>
      <c r="E33" s="22">
        <v>84748</v>
      </c>
      <c r="F33" s="21">
        <v>8821</v>
      </c>
      <c r="G33" s="29">
        <v>3048</v>
      </c>
      <c r="H33" s="28">
        <v>1767</v>
      </c>
      <c r="I33" s="29">
        <v>4618</v>
      </c>
      <c r="J33" s="28">
        <v>8935</v>
      </c>
      <c r="K33" s="29">
        <v>3895</v>
      </c>
      <c r="L33" s="28">
        <v>1306</v>
      </c>
      <c r="M33" s="29">
        <v>1184</v>
      </c>
      <c r="N33" s="28">
        <v>1161</v>
      </c>
      <c r="O33" s="29">
        <v>1029</v>
      </c>
      <c r="P33" s="28">
        <v>1604</v>
      </c>
      <c r="Q33" s="29">
        <v>3952</v>
      </c>
      <c r="R33" s="28">
        <v>8984</v>
      </c>
      <c r="S33" s="31">
        <v>22300</v>
      </c>
      <c r="T33" s="32">
        <v>19183</v>
      </c>
      <c r="U33" s="33">
        <v>41483</v>
      </c>
      <c r="V33" s="26">
        <f t="shared" si="2"/>
        <v>41483</v>
      </c>
      <c r="W33" s="19">
        <f>SUM(G33:R33)</f>
        <v>41483</v>
      </c>
    </row>
    <row r="34" spans="1:27" x14ac:dyDescent="0.3">
      <c r="A34" s="19" t="s">
        <v>47</v>
      </c>
      <c r="B34" s="19"/>
      <c r="C34" s="19">
        <f t="shared" ref="C34:U34" si="3">SUM(C2:C32)</f>
        <v>623</v>
      </c>
      <c r="D34" s="19">
        <f t="shared" si="3"/>
        <v>554</v>
      </c>
      <c r="E34" s="19">
        <f t="shared" si="3"/>
        <v>84748</v>
      </c>
      <c r="F34" s="19">
        <f t="shared" si="3"/>
        <v>8821</v>
      </c>
      <c r="G34" s="19">
        <f t="shared" si="3"/>
        <v>3048</v>
      </c>
      <c r="H34" s="19">
        <f t="shared" si="3"/>
        <v>1767</v>
      </c>
      <c r="I34" s="19">
        <f t="shared" si="3"/>
        <v>4618</v>
      </c>
      <c r="J34" s="19">
        <f t="shared" si="3"/>
        <v>8935</v>
      </c>
      <c r="K34" s="19">
        <f t="shared" si="3"/>
        <v>3895</v>
      </c>
      <c r="L34" s="19">
        <f t="shared" si="3"/>
        <v>1306</v>
      </c>
      <c r="M34" s="19">
        <f t="shared" si="3"/>
        <v>1184</v>
      </c>
      <c r="N34" s="19">
        <f t="shared" si="3"/>
        <v>1161</v>
      </c>
      <c r="O34" s="19">
        <f t="shared" si="3"/>
        <v>1029</v>
      </c>
      <c r="P34" s="19">
        <f t="shared" si="3"/>
        <v>1604</v>
      </c>
      <c r="Q34" s="19">
        <f t="shared" si="3"/>
        <v>3952</v>
      </c>
      <c r="R34" s="19">
        <f t="shared" si="3"/>
        <v>8984</v>
      </c>
      <c r="S34" s="19">
        <f t="shared" si="3"/>
        <v>22300</v>
      </c>
      <c r="T34" s="19">
        <f t="shared" si="3"/>
        <v>19183</v>
      </c>
      <c r="U34" s="19">
        <f t="shared" si="3"/>
        <v>41483</v>
      </c>
      <c r="V34" s="19"/>
      <c r="W34" s="19"/>
    </row>
    <row r="35" spans="1:27" x14ac:dyDescent="0.3">
      <c r="S35" s="3"/>
      <c r="T35" s="3"/>
    </row>
    <row r="36" spans="1:27" x14ac:dyDescent="0.3">
      <c r="D36" s="3"/>
      <c r="E36" s="3"/>
      <c r="F36" s="3"/>
      <c r="G36" s="3"/>
      <c r="S36" s="3"/>
      <c r="T36" s="3"/>
    </row>
    <row r="37" spans="1:27" x14ac:dyDescent="0.3">
      <c r="D37" s="3"/>
      <c r="E37" s="3"/>
      <c r="F37" s="3"/>
      <c r="G37" s="3"/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C40" s="3"/>
      <c r="D40" s="3"/>
      <c r="S40" s="3"/>
      <c r="T40" s="3"/>
    </row>
    <row r="41" spans="1:27" x14ac:dyDescent="0.3">
      <c r="C41" s="3"/>
      <c r="D41" s="3"/>
      <c r="S41" s="3"/>
      <c r="T41" s="3"/>
    </row>
    <row r="42" spans="1:27" x14ac:dyDescent="0.3">
      <c r="C42" s="3"/>
      <c r="D42" s="3"/>
      <c r="S42" s="3"/>
      <c r="T42" s="3"/>
    </row>
    <row r="43" spans="1:27" x14ac:dyDescent="0.3">
      <c r="C43" s="3"/>
      <c r="D43" s="3"/>
      <c r="S43" s="3"/>
      <c r="T43" s="3"/>
    </row>
    <row r="44" spans="1:27" x14ac:dyDescent="0.3">
      <c r="C44" s="3"/>
      <c r="D44" s="3"/>
      <c r="S44" s="3"/>
      <c r="T44" s="3"/>
      <c r="Z44" s="5"/>
    </row>
    <row r="45" spans="1:27" x14ac:dyDescent="0.3">
      <c r="C45" s="3"/>
      <c r="D45" s="3"/>
      <c r="S45" s="3"/>
      <c r="T45" s="3"/>
      <c r="AA45" s="5"/>
    </row>
    <row r="46" spans="1:27" x14ac:dyDescent="0.3">
      <c r="C46" s="3"/>
      <c r="D46" s="3"/>
      <c r="S46" s="3"/>
      <c r="T46" s="3"/>
    </row>
    <row r="47" spans="1:27" x14ac:dyDescent="0.3">
      <c r="C47" s="3"/>
      <c r="D47" s="3"/>
      <c r="S47" s="3"/>
      <c r="T47" s="3"/>
    </row>
    <row r="48" spans="1:27" x14ac:dyDescent="0.3">
      <c r="C48" s="3"/>
      <c r="E48" s="5"/>
      <c r="S48" s="3"/>
      <c r="T48" s="3"/>
    </row>
    <row r="49" spans="3:20" x14ac:dyDescent="0.3">
      <c r="C49" s="3"/>
      <c r="D49" s="3"/>
      <c r="S49" s="3"/>
      <c r="T49" s="3"/>
    </row>
    <row r="50" spans="3:20" x14ac:dyDescent="0.3">
      <c r="C50" s="3"/>
      <c r="D50" s="3"/>
      <c r="F50" s="5"/>
      <c r="S50" s="3"/>
      <c r="T50" s="3"/>
    </row>
    <row r="51" spans="3:20" x14ac:dyDescent="0.3">
      <c r="C51" s="3"/>
      <c r="D51" s="3"/>
      <c r="S51" s="3"/>
      <c r="T51" s="3"/>
    </row>
    <row r="52" spans="3:20" x14ac:dyDescent="0.3">
      <c r="C52" s="3"/>
      <c r="D52" s="3"/>
      <c r="S52" s="3"/>
      <c r="T52" s="3"/>
    </row>
    <row r="53" spans="3:20" x14ac:dyDescent="0.3">
      <c r="C53" s="3"/>
      <c r="D53" s="3"/>
      <c r="S53" s="3"/>
      <c r="T53" s="3"/>
    </row>
    <row r="54" spans="3:20" x14ac:dyDescent="0.3">
      <c r="C54" s="3"/>
      <c r="D54" s="3"/>
      <c r="F54" s="5"/>
      <c r="S54" s="3"/>
      <c r="T54" s="3"/>
    </row>
    <row r="55" spans="3:20" x14ac:dyDescent="0.3">
      <c r="C55" s="3"/>
      <c r="D55" s="3"/>
      <c r="S55" s="3"/>
      <c r="T55" s="3"/>
    </row>
    <row r="56" spans="3:20" x14ac:dyDescent="0.3">
      <c r="C56" s="3"/>
      <c r="D56" s="3"/>
      <c r="F56" s="5"/>
      <c r="S56" s="3"/>
      <c r="T56" s="3"/>
    </row>
    <row r="57" spans="3:20" x14ac:dyDescent="0.3">
      <c r="C57" s="3"/>
      <c r="D57" s="3"/>
      <c r="S57" s="3"/>
      <c r="T57" s="3"/>
    </row>
    <row r="58" spans="3:20" x14ac:dyDescent="0.3">
      <c r="C58" s="3"/>
      <c r="D58" s="3"/>
      <c r="S58" s="3"/>
      <c r="T58" s="3"/>
    </row>
    <row r="59" spans="3:20" x14ac:dyDescent="0.3">
      <c r="C59" s="3"/>
      <c r="D59" s="3"/>
      <c r="F59" s="5"/>
      <c r="S59" s="3"/>
      <c r="T59" s="3"/>
    </row>
    <row r="60" spans="3:20" x14ac:dyDescent="0.3">
      <c r="C60" s="3"/>
      <c r="D60" s="3"/>
      <c r="S60" s="3"/>
      <c r="T60" s="3"/>
    </row>
    <row r="61" spans="3:20" x14ac:dyDescent="0.3">
      <c r="C61" s="3"/>
      <c r="D61" s="3"/>
      <c r="S61" s="3"/>
      <c r="T61" s="3"/>
    </row>
    <row r="62" spans="3:20" x14ac:dyDescent="0.3">
      <c r="C62" s="3"/>
      <c r="D62" s="3"/>
      <c r="S62" s="3"/>
      <c r="T62" s="3"/>
    </row>
    <row r="63" spans="3:20" x14ac:dyDescent="0.3">
      <c r="C63" s="3"/>
      <c r="D63" s="3"/>
      <c r="S63" s="3"/>
      <c r="T63" s="3"/>
    </row>
    <row r="64" spans="3:20" x14ac:dyDescent="0.3">
      <c r="C64" s="3"/>
      <c r="D64" s="3"/>
      <c r="S64" s="3"/>
      <c r="T64" s="3"/>
    </row>
    <row r="65" spans="3:20" x14ac:dyDescent="0.3">
      <c r="C65" s="3"/>
      <c r="D65" s="3"/>
      <c r="F65" s="5"/>
      <c r="S65" s="3"/>
      <c r="T65" s="3"/>
    </row>
    <row r="66" spans="3:20" x14ac:dyDescent="0.3">
      <c r="C66" s="3"/>
      <c r="D66" s="3"/>
      <c r="Q66" s="11"/>
      <c r="S66" s="3"/>
      <c r="T66" s="3"/>
    </row>
    <row r="67" spans="3:20" x14ac:dyDescent="0.3">
      <c r="C67" s="3"/>
      <c r="D67" s="3"/>
      <c r="S67" s="3"/>
      <c r="T67" s="3"/>
    </row>
    <row r="68" spans="3:20" x14ac:dyDescent="0.3">
      <c r="C68" s="3"/>
      <c r="D68" s="3"/>
      <c r="S68" s="3"/>
      <c r="T68" s="3"/>
    </row>
    <row r="69" spans="3:20" x14ac:dyDescent="0.3">
      <c r="C69" s="3"/>
      <c r="D69" s="3"/>
      <c r="S69" s="3"/>
      <c r="T69" s="3"/>
    </row>
    <row r="70" spans="3:20" x14ac:dyDescent="0.3">
      <c r="C70" s="3"/>
      <c r="D70" s="3"/>
      <c r="S70" s="3"/>
      <c r="T70" s="3"/>
    </row>
    <row r="71" spans="3:20" x14ac:dyDescent="0.3">
      <c r="C71" s="3"/>
      <c r="D71" s="3"/>
      <c r="S71" s="3"/>
      <c r="T71" s="3"/>
    </row>
    <row r="72" spans="3:20" x14ac:dyDescent="0.3">
      <c r="C72" s="3"/>
      <c r="D72" s="3"/>
      <c r="S72" s="3"/>
      <c r="T72" s="3"/>
    </row>
    <row r="73" spans="3:20" x14ac:dyDescent="0.3">
      <c r="C73" s="3"/>
      <c r="D73" s="3"/>
      <c r="F73" s="5"/>
      <c r="S73" s="3"/>
      <c r="T73" s="3"/>
    </row>
    <row r="74" spans="3:20" x14ac:dyDescent="0.3">
      <c r="C74" s="3"/>
      <c r="D74" s="3"/>
      <c r="S74" s="3"/>
      <c r="T74" s="3"/>
    </row>
    <row r="75" spans="3:20" x14ac:dyDescent="0.3">
      <c r="C75" s="3"/>
      <c r="D75" s="3"/>
      <c r="S75" s="3"/>
      <c r="T75" s="3"/>
    </row>
    <row r="76" spans="3:20" ht="15" customHeight="1" x14ac:dyDescent="0.3">
      <c r="C76" s="3"/>
      <c r="D76" s="3"/>
      <c r="F76" s="5"/>
      <c r="S76" s="3"/>
      <c r="T76" s="3"/>
    </row>
    <row r="77" spans="3:20" x14ac:dyDescent="0.3">
      <c r="C77" s="3"/>
      <c r="D77" s="3"/>
      <c r="S77" s="3"/>
      <c r="T77" s="3"/>
    </row>
    <row r="78" spans="3:20" x14ac:dyDescent="0.3">
      <c r="C78" s="3"/>
      <c r="D78" s="3"/>
      <c r="S78" s="3"/>
      <c r="T78" s="3"/>
    </row>
    <row r="79" spans="3:20" x14ac:dyDescent="0.3">
      <c r="C79" s="3"/>
      <c r="D79" s="3"/>
      <c r="S79" s="12"/>
      <c r="T79" s="3"/>
    </row>
    <row r="80" spans="3:20" x14ac:dyDescent="0.3">
      <c r="C80" s="3"/>
      <c r="D80" s="3"/>
      <c r="F80" s="5"/>
      <c r="S80" s="3"/>
      <c r="T80" s="3"/>
    </row>
    <row r="81" spans="2:22" x14ac:dyDescent="0.3">
      <c r="C81" s="3"/>
      <c r="D81" s="3"/>
      <c r="S81" s="3"/>
      <c r="T81" s="3"/>
    </row>
    <row r="82" spans="2:22" x14ac:dyDescent="0.3">
      <c r="C82" s="3"/>
      <c r="D82" s="3"/>
      <c r="S82" s="3"/>
      <c r="T82" s="3"/>
    </row>
    <row r="83" spans="2:22" x14ac:dyDescent="0.3">
      <c r="C83" s="3"/>
      <c r="D83" s="3"/>
      <c r="F83" s="5"/>
      <c r="S83" s="3"/>
      <c r="T83" s="3"/>
    </row>
    <row r="84" spans="2:22" x14ac:dyDescent="0.3">
      <c r="C84" s="3"/>
      <c r="D84" s="3"/>
      <c r="S84" s="3"/>
      <c r="T84" s="3"/>
    </row>
    <row r="85" spans="2:22" x14ac:dyDescent="0.3">
      <c r="C85" s="3"/>
      <c r="D85" s="3"/>
      <c r="S85" s="3"/>
      <c r="T85" s="3"/>
    </row>
    <row r="86" spans="2:22" x14ac:dyDescent="0.3">
      <c r="C86" s="3"/>
      <c r="D86" s="3"/>
      <c r="S86" s="3"/>
      <c r="T86" s="3"/>
    </row>
    <row r="87" spans="2:22" x14ac:dyDescent="0.3">
      <c r="B87" s="11"/>
      <c r="C87" s="3"/>
      <c r="D87" s="3"/>
      <c r="F87" s="5"/>
      <c r="S87" s="3"/>
      <c r="T87" s="3"/>
      <c r="V87" s="5"/>
    </row>
    <row r="88" spans="2:22" x14ac:dyDescent="0.3">
      <c r="C88" s="3"/>
      <c r="D88" s="3"/>
      <c r="F88" s="5"/>
      <c r="S88" s="3"/>
      <c r="T88" s="3"/>
      <c r="V88" s="5"/>
    </row>
    <row r="89" spans="2:22" x14ac:dyDescent="0.3">
      <c r="C89" s="3"/>
      <c r="D89" s="3"/>
    </row>
    <row r="90" spans="2:22" x14ac:dyDescent="0.3">
      <c r="C90" s="3"/>
      <c r="D90" s="3"/>
    </row>
    <row r="91" spans="2:22" x14ac:dyDescent="0.3">
      <c r="C91" s="3"/>
      <c r="D91" s="3"/>
      <c r="F91" s="5"/>
    </row>
    <row r="92" spans="2:22" x14ac:dyDescent="0.3">
      <c r="C92" s="3"/>
      <c r="D92" s="3"/>
      <c r="F92" s="5"/>
    </row>
    <row r="93" spans="2:22" x14ac:dyDescent="0.3">
      <c r="C93" s="3"/>
      <c r="D93" s="3"/>
      <c r="F93" s="5"/>
    </row>
    <row r="94" spans="2:22" x14ac:dyDescent="0.3">
      <c r="C94" s="3"/>
      <c r="D94" s="3"/>
      <c r="F94" s="5"/>
      <c r="M94" s="3"/>
      <c r="N94" s="3"/>
    </row>
    <row r="95" spans="2:22" x14ac:dyDescent="0.3">
      <c r="C95" s="3"/>
      <c r="D95" s="3"/>
      <c r="M95" s="3"/>
      <c r="N95" s="3"/>
    </row>
    <row r="96" spans="2:22" x14ac:dyDescent="0.3">
      <c r="C96" s="3"/>
      <c r="D96" s="3"/>
      <c r="F96" s="5"/>
      <c r="M96" s="3"/>
      <c r="N96" s="3"/>
    </row>
    <row r="97" spans="3:14" x14ac:dyDescent="0.3">
      <c r="C97" s="3"/>
      <c r="D97" s="3"/>
      <c r="M97" s="3"/>
      <c r="N97" s="3"/>
    </row>
    <row r="98" spans="3:14" x14ac:dyDescent="0.3">
      <c r="C98" s="3"/>
      <c r="D98" s="3"/>
      <c r="M98" s="3"/>
      <c r="N98" s="3"/>
    </row>
    <row r="99" spans="3:14" x14ac:dyDescent="0.3">
      <c r="C99" s="3"/>
      <c r="D99" s="3"/>
      <c r="F99" s="5"/>
      <c r="G99" s="5"/>
      <c r="M99" s="3"/>
      <c r="N99" s="3"/>
    </row>
    <row r="100" spans="3:14" x14ac:dyDescent="0.3">
      <c r="C100" s="3"/>
      <c r="D100" s="3"/>
      <c r="M100" s="3"/>
      <c r="N100" s="3"/>
    </row>
    <row r="101" spans="3:14" x14ac:dyDescent="0.3">
      <c r="C101" s="3"/>
      <c r="D101" s="3"/>
      <c r="M101" s="3"/>
      <c r="N101" s="3"/>
    </row>
    <row r="102" spans="3:14" x14ac:dyDescent="0.3">
      <c r="C102" s="3"/>
      <c r="D102" s="3"/>
      <c r="F102" s="5"/>
      <c r="M102" s="3"/>
      <c r="N102" s="3"/>
    </row>
    <row r="103" spans="3:14" x14ac:dyDescent="0.3">
      <c r="C103" s="3"/>
      <c r="D103" s="3"/>
      <c r="M103" s="3"/>
      <c r="N103" s="3"/>
    </row>
    <row r="104" spans="3:14" x14ac:dyDescent="0.3">
      <c r="C104" s="3"/>
      <c r="D104" s="3"/>
      <c r="M104" s="3"/>
      <c r="N104" s="3"/>
    </row>
    <row r="105" spans="3:14" x14ac:dyDescent="0.3">
      <c r="C105" s="3"/>
      <c r="D105" s="3"/>
      <c r="M105" s="3"/>
      <c r="N105" s="3"/>
    </row>
    <row r="106" spans="3:14" x14ac:dyDescent="0.3">
      <c r="C106" s="3"/>
      <c r="D106" s="3"/>
      <c r="F106" s="6"/>
      <c r="J106" s="5"/>
      <c r="M106" s="3"/>
      <c r="N106" s="3"/>
    </row>
    <row r="107" spans="3:14" x14ac:dyDescent="0.3">
      <c r="C107" s="3"/>
      <c r="D107" s="3"/>
      <c r="M107" s="3"/>
      <c r="N107" s="3"/>
    </row>
    <row r="108" spans="3:14" x14ac:dyDescent="0.3">
      <c r="C108" s="3"/>
      <c r="D108" s="3"/>
      <c r="M108" s="3"/>
      <c r="N108" s="3"/>
    </row>
    <row r="109" spans="3:14" x14ac:dyDescent="0.3">
      <c r="C109" s="3"/>
      <c r="D109" s="3"/>
      <c r="M109" s="3"/>
      <c r="N109" s="3"/>
    </row>
    <row r="110" spans="3:14" x14ac:dyDescent="0.3">
      <c r="C110" s="3"/>
      <c r="D110" s="3"/>
      <c r="M110" s="3"/>
      <c r="N110" s="3"/>
    </row>
    <row r="111" spans="3:14" x14ac:dyDescent="0.3">
      <c r="C111" s="3"/>
      <c r="D111" s="3"/>
      <c r="M111" s="3"/>
      <c r="N111" s="3"/>
    </row>
    <row r="112" spans="3:14" x14ac:dyDescent="0.3">
      <c r="C112" s="3"/>
      <c r="D112" s="3"/>
      <c r="M112" s="3"/>
      <c r="N112" s="3"/>
    </row>
    <row r="113" spans="2:14" x14ac:dyDescent="0.3">
      <c r="C113" s="3"/>
      <c r="D113" s="3"/>
      <c r="M113" s="3"/>
      <c r="N113" s="3"/>
    </row>
    <row r="114" spans="2:14" x14ac:dyDescent="0.3">
      <c r="C114" s="3"/>
      <c r="D114" s="3"/>
      <c r="F114" s="5"/>
      <c r="M114" s="3"/>
      <c r="N114" s="3"/>
    </row>
    <row r="115" spans="2:14" x14ac:dyDescent="0.3">
      <c r="B115" s="6"/>
      <c r="C115" s="3"/>
      <c r="D115" s="3"/>
      <c r="M115" s="3"/>
      <c r="N115" s="3"/>
    </row>
    <row r="116" spans="2:14" x14ac:dyDescent="0.3">
      <c r="C116" s="3"/>
      <c r="D116" s="3"/>
      <c r="M116" s="3"/>
      <c r="N116" s="3"/>
    </row>
    <row r="117" spans="2:14" x14ac:dyDescent="0.3">
      <c r="C117" s="3"/>
      <c r="D117" s="3"/>
      <c r="F117" s="5"/>
      <c r="M117" s="3"/>
      <c r="N117" s="3"/>
    </row>
    <row r="118" spans="2:14" x14ac:dyDescent="0.3">
      <c r="C118" s="3"/>
      <c r="D118" s="3"/>
      <c r="M118" s="8"/>
      <c r="N118" s="3"/>
    </row>
    <row r="119" spans="2:14" x14ac:dyDescent="0.3">
      <c r="C119" s="3"/>
      <c r="D119" s="3"/>
      <c r="M119" s="3"/>
      <c r="N119" s="3"/>
    </row>
    <row r="120" spans="2:14" x14ac:dyDescent="0.3">
      <c r="C120" s="3"/>
      <c r="D120" s="3"/>
      <c r="M120" s="3"/>
      <c r="N120" s="3"/>
    </row>
    <row r="121" spans="2:14" x14ac:dyDescent="0.3">
      <c r="C121" s="3"/>
      <c r="D121" s="3"/>
      <c r="F121" s="5"/>
      <c r="G121" s="5"/>
      <c r="H121" s="5"/>
      <c r="I121" s="5"/>
      <c r="J121" s="5"/>
      <c r="M121" s="3"/>
      <c r="N121" s="3"/>
    </row>
    <row r="128" spans="2:14" x14ac:dyDescent="0.3">
      <c r="M128" s="11"/>
    </row>
    <row r="129" spans="1:12" x14ac:dyDescent="0.3">
      <c r="L129" s="6"/>
    </row>
    <row r="134" spans="1:12" x14ac:dyDescent="0.3">
      <c r="A134" s="6"/>
    </row>
    <row r="135" spans="1:12" x14ac:dyDescent="0.3">
      <c r="I135" s="5"/>
    </row>
    <row r="137" spans="1:12" x14ac:dyDescent="0.3">
      <c r="D137" s="6"/>
      <c r="E137" s="6"/>
      <c r="H137" s="6"/>
    </row>
    <row r="138" spans="1:12" x14ac:dyDescent="0.3">
      <c r="G138" s="5"/>
      <c r="I138" s="5"/>
    </row>
    <row r="139" spans="1:12" x14ac:dyDescent="0.3">
      <c r="H139" s="6"/>
    </row>
    <row r="141" spans="1:12" x14ac:dyDescent="0.3">
      <c r="I141" s="6"/>
    </row>
    <row r="142" spans="1:12" x14ac:dyDescent="0.3">
      <c r="A142" s="6"/>
      <c r="G142" s="5"/>
      <c r="H142" s="5"/>
      <c r="I142" s="5"/>
    </row>
    <row r="143" spans="1:12" x14ac:dyDescent="0.3">
      <c r="D143" s="6"/>
      <c r="I143" s="5"/>
    </row>
    <row r="144" spans="1:12" x14ac:dyDescent="0.3">
      <c r="G144" s="5"/>
      <c r="H144" s="5"/>
      <c r="I144" s="5"/>
    </row>
    <row r="148" spans="1:12" x14ac:dyDescent="0.3">
      <c r="E148" s="6"/>
      <c r="I148" s="5"/>
    </row>
    <row r="149" spans="1:12" x14ac:dyDescent="0.3">
      <c r="G149" s="6"/>
    </row>
    <row r="150" spans="1:12" x14ac:dyDescent="0.3">
      <c r="D150" s="6"/>
    </row>
    <row r="151" spans="1:12" x14ac:dyDescent="0.3">
      <c r="H151" s="6"/>
    </row>
    <row r="152" spans="1:12" x14ac:dyDescent="0.3">
      <c r="F152" s="5"/>
      <c r="G152" s="5"/>
      <c r="H152" s="5"/>
      <c r="I152" s="5"/>
      <c r="L152" s="6"/>
    </row>
    <row r="153" spans="1:12" x14ac:dyDescent="0.3">
      <c r="E153" s="5"/>
      <c r="F153" s="5"/>
      <c r="G153" s="6"/>
      <c r="H153" s="5"/>
      <c r="I153" s="5"/>
    </row>
    <row r="154" spans="1:12" x14ac:dyDescent="0.3">
      <c r="I154" s="5"/>
    </row>
    <row r="155" spans="1:12" x14ac:dyDescent="0.3">
      <c r="C155" s="6"/>
      <c r="G155" s="5"/>
      <c r="H155" s="5"/>
      <c r="I155" s="5"/>
    </row>
    <row r="158" spans="1:12" x14ac:dyDescent="0.3">
      <c r="G158" s="5"/>
      <c r="H158" s="5"/>
      <c r="I158" s="5"/>
    </row>
    <row r="159" spans="1:12" x14ac:dyDescent="0.3">
      <c r="A159" s="5"/>
      <c r="B159" s="5"/>
      <c r="C159" s="5"/>
      <c r="D159" s="5"/>
      <c r="E159" s="5"/>
      <c r="F159" s="5"/>
      <c r="G159" s="5"/>
      <c r="H159" s="5"/>
    </row>
  </sheetData>
  <conditionalFormatting sqref="W2:W33">
    <cfRule type="expression" dxfId="54" priority="2">
      <formula>$W2=$U2</formula>
    </cfRule>
  </conditionalFormatting>
  <conditionalFormatting sqref="V2:V33">
    <cfRule type="expression" dxfId="53" priority="3">
      <formula>$V2=U2</formula>
    </cfRule>
  </conditionalFormatting>
  <conditionalFormatting sqref="C34:U34">
    <cfRule type="expression" dxfId="52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88"/>
  <sheetViews>
    <sheetView topLeftCell="C1" workbookViewId="0">
      <selection activeCell="W31" sqref="W31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35" t="s">
        <v>0</v>
      </c>
      <c r="B1" s="35" t="s">
        <v>1</v>
      </c>
      <c r="C1" s="36" t="s">
        <v>33</v>
      </c>
      <c r="D1" s="36" t="s">
        <v>34</v>
      </c>
      <c r="E1" s="37" t="s">
        <v>31</v>
      </c>
      <c r="F1" s="37" t="s">
        <v>32</v>
      </c>
      <c r="G1" s="38" t="s">
        <v>35</v>
      </c>
      <c r="H1" s="35" t="s">
        <v>36</v>
      </c>
      <c r="I1" s="38" t="s">
        <v>37</v>
      </c>
      <c r="J1" s="35" t="s">
        <v>38</v>
      </c>
      <c r="K1" s="38" t="s">
        <v>39</v>
      </c>
      <c r="L1" s="35" t="s">
        <v>40</v>
      </c>
      <c r="M1" s="38" t="s">
        <v>41</v>
      </c>
      <c r="N1" s="35" t="s">
        <v>42</v>
      </c>
      <c r="O1" s="38" t="s">
        <v>43</v>
      </c>
      <c r="P1" s="35" t="s">
        <v>44</v>
      </c>
      <c r="Q1" s="38" t="s">
        <v>45</v>
      </c>
      <c r="R1" s="35" t="s">
        <v>46</v>
      </c>
      <c r="S1" s="39" t="s">
        <v>48</v>
      </c>
      <c r="T1" s="40" t="s">
        <v>49</v>
      </c>
      <c r="U1" s="35" t="s">
        <v>30</v>
      </c>
      <c r="V1" s="35" t="s">
        <v>50</v>
      </c>
      <c r="W1" s="35" t="s">
        <v>51</v>
      </c>
    </row>
    <row r="2" spans="1:32" x14ac:dyDescent="0.3">
      <c r="A2" s="41" t="s">
        <v>2</v>
      </c>
      <c r="B2" s="41" t="s">
        <v>2</v>
      </c>
      <c r="C2" s="42">
        <v>29</v>
      </c>
      <c r="D2" s="42">
        <v>28</v>
      </c>
      <c r="E2" s="43">
        <v>2817</v>
      </c>
      <c r="F2" s="44">
        <v>238</v>
      </c>
      <c r="G2" s="45">
        <v>3</v>
      </c>
      <c r="H2" s="41">
        <v>13</v>
      </c>
      <c r="I2" s="45">
        <v>51</v>
      </c>
      <c r="J2" s="41">
        <v>24</v>
      </c>
      <c r="K2" s="45">
        <v>73</v>
      </c>
      <c r="L2" s="41">
        <v>43</v>
      </c>
      <c r="M2" s="45">
        <v>41</v>
      </c>
      <c r="N2" s="41">
        <v>18</v>
      </c>
      <c r="O2" s="45">
        <v>7</v>
      </c>
      <c r="P2" s="41">
        <v>18</v>
      </c>
      <c r="Q2" s="45">
        <v>51</v>
      </c>
      <c r="R2" s="41">
        <v>46</v>
      </c>
      <c r="S2" s="46">
        <v>203</v>
      </c>
      <c r="T2" s="47">
        <v>185</v>
      </c>
      <c r="U2" s="41">
        <v>388</v>
      </c>
      <c r="V2" s="48">
        <f>SUM(S2:T2)</f>
        <v>388</v>
      </c>
      <c r="W2" s="41">
        <f>SUM(G2:R2)</f>
        <v>388</v>
      </c>
    </row>
    <row r="3" spans="1:32" x14ac:dyDescent="0.3">
      <c r="A3" s="41"/>
      <c r="B3" s="41" t="s">
        <v>3</v>
      </c>
      <c r="C3" s="42">
        <v>10</v>
      </c>
      <c r="D3" s="42">
        <v>8</v>
      </c>
      <c r="E3" s="43">
        <v>2302</v>
      </c>
      <c r="F3" s="43">
        <v>90</v>
      </c>
      <c r="G3" s="45">
        <v>4</v>
      </c>
      <c r="H3" s="41" t="s">
        <v>53</v>
      </c>
      <c r="I3" s="45">
        <v>5</v>
      </c>
      <c r="J3" s="41">
        <v>20</v>
      </c>
      <c r="K3" s="45">
        <v>9</v>
      </c>
      <c r="L3" s="41">
        <v>5</v>
      </c>
      <c r="M3" s="45">
        <v>13</v>
      </c>
      <c r="N3" s="41">
        <v>20</v>
      </c>
      <c r="O3" s="45">
        <v>6</v>
      </c>
      <c r="P3" s="41">
        <v>4</v>
      </c>
      <c r="Q3" s="45">
        <v>4</v>
      </c>
      <c r="R3" s="41">
        <v>13</v>
      </c>
      <c r="S3" s="46">
        <v>55</v>
      </c>
      <c r="T3" s="47">
        <v>48</v>
      </c>
      <c r="U3" s="41">
        <v>103</v>
      </c>
      <c r="V3" s="48">
        <f t="shared" ref="V3:V33" si="0">SUM(S3:T3)</f>
        <v>103</v>
      </c>
      <c r="W3" s="41">
        <f t="shared" ref="W3:W32" si="1">SUM(G3:R3)</f>
        <v>103</v>
      </c>
    </row>
    <row r="4" spans="1:32" x14ac:dyDescent="0.3">
      <c r="A4" s="41"/>
      <c r="B4" s="41" t="s">
        <v>4</v>
      </c>
      <c r="C4" s="42">
        <v>22</v>
      </c>
      <c r="D4" s="42">
        <v>20</v>
      </c>
      <c r="E4" s="43">
        <v>4003</v>
      </c>
      <c r="F4" s="43">
        <v>101</v>
      </c>
      <c r="G4" s="45">
        <v>10</v>
      </c>
      <c r="H4" s="41">
        <v>15</v>
      </c>
      <c r="I4" s="45">
        <v>36</v>
      </c>
      <c r="J4" s="41">
        <v>14</v>
      </c>
      <c r="K4" s="45">
        <v>18</v>
      </c>
      <c r="L4" s="41">
        <v>16</v>
      </c>
      <c r="M4" s="45">
        <v>41</v>
      </c>
      <c r="N4" s="41">
        <v>96</v>
      </c>
      <c r="O4" s="45">
        <v>77</v>
      </c>
      <c r="P4" s="41">
        <v>4</v>
      </c>
      <c r="Q4" s="45">
        <v>19</v>
      </c>
      <c r="R4" s="41">
        <v>3</v>
      </c>
      <c r="S4" s="46">
        <v>174</v>
      </c>
      <c r="T4" s="47">
        <v>175</v>
      </c>
      <c r="U4" s="41">
        <v>349</v>
      </c>
      <c r="V4" s="48">
        <f t="shared" si="0"/>
        <v>349</v>
      </c>
      <c r="W4" s="41">
        <f t="shared" si="1"/>
        <v>349</v>
      </c>
    </row>
    <row r="5" spans="1:32" x14ac:dyDescent="0.3">
      <c r="A5" s="41"/>
      <c r="B5" s="41" t="s">
        <v>5</v>
      </c>
      <c r="C5" s="42">
        <v>33</v>
      </c>
      <c r="D5" s="42">
        <v>32</v>
      </c>
      <c r="E5" s="43">
        <v>10351</v>
      </c>
      <c r="F5" s="43">
        <v>575</v>
      </c>
      <c r="G5" s="45">
        <v>41</v>
      </c>
      <c r="H5" s="41">
        <v>142</v>
      </c>
      <c r="I5" s="45">
        <v>301</v>
      </c>
      <c r="J5" s="41">
        <v>148</v>
      </c>
      <c r="K5" s="45">
        <v>119</v>
      </c>
      <c r="L5" s="41">
        <v>63</v>
      </c>
      <c r="M5" s="45">
        <v>145</v>
      </c>
      <c r="N5" s="41">
        <v>156</v>
      </c>
      <c r="O5" s="45">
        <v>127</v>
      </c>
      <c r="P5" s="41">
        <v>53</v>
      </c>
      <c r="Q5" s="45">
        <v>38</v>
      </c>
      <c r="R5" s="41">
        <v>213</v>
      </c>
      <c r="S5" s="46">
        <v>816</v>
      </c>
      <c r="T5" s="47">
        <v>730</v>
      </c>
      <c r="U5" s="41">
        <v>1546</v>
      </c>
      <c r="V5" s="48">
        <f t="shared" si="0"/>
        <v>1546</v>
      </c>
      <c r="W5" s="41">
        <f t="shared" si="1"/>
        <v>1546</v>
      </c>
      <c r="AA5" s="3"/>
      <c r="AB5" s="3"/>
      <c r="AD5" s="3"/>
      <c r="AE5" s="3"/>
      <c r="AF5" s="3"/>
    </row>
    <row r="6" spans="1:32" x14ac:dyDescent="0.3">
      <c r="A6" s="41"/>
      <c r="B6" s="41" t="s">
        <v>6</v>
      </c>
      <c r="C6" s="42">
        <v>27</v>
      </c>
      <c r="D6" s="42">
        <v>25</v>
      </c>
      <c r="E6" s="43">
        <v>2197</v>
      </c>
      <c r="F6" s="43">
        <v>180</v>
      </c>
      <c r="G6" s="45">
        <v>37</v>
      </c>
      <c r="H6" s="41">
        <v>23</v>
      </c>
      <c r="I6" s="45">
        <v>95</v>
      </c>
      <c r="J6" s="41">
        <v>67</v>
      </c>
      <c r="K6" s="45">
        <v>61</v>
      </c>
      <c r="L6" s="41">
        <v>36</v>
      </c>
      <c r="M6" s="45">
        <v>27</v>
      </c>
      <c r="N6" s="41">
        <v>39</v>
      </c>
      <c r="O6" s="45">
        <v>23</v>
      </c>
      <c r="P6" s="41">
        <v>19</v>
      </c>
      <c r="Q6" s="45">
        <v>50</v>
      </c>
      <c r="R6" s="41">
        <v>81</v>
      </c>
      <c r="S6" s="46">
        <v>313</v>
      </c>
      <c r="T6" s="47">
        <v>245</v>
      </c>
      <c r="U6" s="41">
        <v>558</v>
      </c>
      <c r="V6" s="48">
        <f t="shared" si="0"/>
        <v>558</v>
      </c>
      <c r="W6" s="41">
        <f t="shared" si="1"/>
        <v>558</v>
      </c>
      <c r="AA6" s="4"/>
      <c r="AB6" s="3"/>
      <c r="AD6" s="3"/>
      <c r="AE6" s="3"/>
    </row>
    <row r="7" spans="1:32" x14ac:dyDescent="0.3">
      <c r="A7" s="41"/>
      <c r="B7" s="41" t="s">
        <v>7</v>
      </c>
      <c r="C7" s="42">
        <v>13</v>
      </c>
      <c r="D7" s="42">
        <v>13</v>
      </c>
      <c r="E7" s="43">
        <v>863</v>
      </c>
      <c r="F7" s="44">
        <v>66</v>
      </c>
      <c r="G7" s="45">
        <v>6</v>
      </c>
      <c r="H7" s="41">
        <v>18</v>
      </c>
      <c r="I7" s="45">
        <v>60</v>
      </c>
      <c r="J7" s="41">
        <v>148</v>
      </c>
      <c r="K7" s="45">
        <v>150</v>
      </c>
      <c r="L7" s="41">
        <v>68</v>
      </c>
      <c r="M7" s="45">
        <v>68</v>
      </c>
      <c r="N7" s="41">
        <v>51</v>
      </c>
      <c r="O7" s="45">
        <v>58</v>
      </c>
      <c r="P7" s="41">
        <v>131</v>
      </c>
      <c r="Q7" s="45">
        <v>144</v>
      </c>
      <c r="R7" s="41">
        <v>129</v>
      </c>
      <c r="S7" s="46">
        <v>585</v>
      </c>
      <c r="T7" s="47">
        <v>446</v>
      </c>
      <c r="U7" s="41">
        <v>1031</v>
      </c>
      <c r="V7" s="48">
        <f t="shared" si="0"/>
        <v>1031</v>
      </c>
      <c r="W7" s="41">
        <f t="shared" si="1"/>
        <v>1031</v>
      </c>
      <c r="AD7" s="3"/>
      <c r="AE7" s="3"/>
    </row>
    <row r="8" spans="1:32" x14ac:dyDescent="0.3">
      <c r="A8" s="41"/>
      <c r="B8" s="41"/>
      <c r="C8" s="42"/>
      <c r="D8" s="42"/>
      <c r="E8" s="43"/>
      <c r="F8" s="44"/>
      <c r="G8" s="45"/>
      <c r="H8" s="41"/>
      <c r="I8" s="45"/>
      <c r="J8" s="41"/>
      <c r="K8" s="45"/>
      <c r="L8" s="41"/>
      <c r="M8" s="45"/>
      <c r="N8" s="41"/>
      <c r="O8" s="45"/>
      <c r="P8" s="41"/>
      <c r="Q8" s="45"/>
      <c r="R8" s="41"/>
      <c r="S8" s="46"/>
      <c r="T8" s="47"/>
      <c r="U8" s="41"/>
      <c r="V8" s="48"/>
      <c r="W8" s="41"/>
      <c r="AD8" s="3"/>
      <c r="AE8" s="3"/>
    </row>
    <row r="9" spans="1:32" x14ac:dyDescent="0.3">
      <c r="A9" s="41" t="s">
        <v>8</v>
      </c>
      <c r="B9" s="41" t="s">
        <v>9</v>
      </c>
      <c r="C9" s="42">
        <v>61</v>
      </c>
      <c r="D9" s="42">
        <v>58</v>
      </c>
      <c r="E9" s="43">
        <v>3427</v>
      </c>
      <c r="F9" s="43">
        <v>721</v>
      </c>
      <c r="G9" s="45">
        <v>311</v>
      </c>
      <c r="H9" s="41">
        <v>253</v>
      </c>
      <c r="I9" s="45">
        <v>215</v>
      </c>
      <c r="J9" s="41">
        <v>129</v>
      </c>
      <c r="K9" s="45">
        <v>128</v>
      </c>
      <c r="L9" s="41">
        <v>41</v>
      </c>
      <c r="M9" s="45">
        <v>61</v>
      </c>
      <c r="N9" s="41">
        <v>68</v>
      </c>
      <c r="O9" s="45">
        <v>44</v>
      </c>
      <c r="P9" s="41">
        <v>64</v>
      </c>
      <c r="Q9" s="45">
        <v>144</v>
      </c>
      <c r="R9" s="41">
        <v>432</v>
      </c>
      <c r="S9" s="46">
        <v>1033</v>
      </c>
      <c r="T9" s="47">
        <v>857</v>
      </c>
      <c r="U9" s="41">
        <v>1890</v>
      </c>
      <c r="V9" s="48">
        <f t="shared" si="0"/>
        <v>1890</v>
      </c>
      <c r="W9" s="41">
        <f t="shared" si="1"/>
        <v>1890</v>
      </c>
      <c r="AD9" s="3"/>
      <c r="AE9" s="3"/>
    </row>
    <row r="10" spans="1:32" x14ac:dyDescent="0.3">
      <c r="A10" s="41"/>
      <c r="B10" s="41" t="s">
        <v>10</v>
      </c>
      <c r="C10" s="42">
        <v>1</v>
      </c>
      <c r="D10" s="42">
        <v>1</v>
      </c>
      <c r="E10" s="43">
        <v>1</v>
      </c>
      <c r="F10" s="43">
        <v>1</v>
      </c>
      <c r="G10" s="45">
        <v>56</v>
      </c>
      <c r="H10" s="41">
        <v>75</v>
      </c>
      <c r="I10" s="45">
        <v>98</v>
      </c>
      <c r="J10" s="41">
        <v>212</v>
      </c>
      <c r="K10" s="45">
        <v>219</v>
      </c>
      <c r="L10" s="41">
        <v>52</v>
      </c>
      <c r="M10" s="45">
        <v>36</v>
      </c>
      <c r="N10" s="41">
        <v>30</v>
      </c>
      <c r="O10" s="45">
        <v>22</v>
      </c>
      <c r="P10" s="41">
        <v>32</v>
      </c>
      <c r="Q10" s="45">
        <v>100</v>
      </c>
      <c r="R10" s="41">
        <v>64</v>
      </c>
      <c r="S10" s="46">
        <v>670</v>
      </c>
      <c r="T10" s="47">
        <v>326</v>
      </c>
      <c r="U10" s="41">
        <v>996</v>
      </c>
      <c r="V10" s="48">
        <f t="shared" si="0"/>
        <v>996</v>
      </c>
      <c r="W10" s="41">
        <f t="shared" si="1"/>
        <v>996</v>
      </c>
      <c r="AB10" s="3"/>
      <c r="AC10" s="3"/>
      <c r="AD10" s="11"/>
    </row>
    <row r="11" spans="1:32" x14ac:dyDescent="0.3">
      <c r="A11" s="41"/>
      <c r="B11" s="41" t="s">
        <v>11</v>
      </c>
      <c r="C11" s="42">
        <v>30</v>
      </c>
      <c r="D11" s="42">
        <v>27</v>
      </c>
      <c r="E11" s="43">
        <v>2353</v>
      </c>
      <c r="F11" s="43">
        <v>139</v>
      </c>
      <c r="G11" s="45">
        <v>11</v>
      </c>
      <c r="H11" s="41">
        <v>18</v>
      </c>
      <c r="I11" s="45">
        <v>12</v>
      </c>
      <c r="J11" s="41">
        <v>10</v>
      </c>
      <c r="K11" s="45">
        <v>23</v>
      </c>
      <c r="L11" s="41">
        <v>2</v>
      </c>
      <c r="M11" s="45">
        <v>2</v>
      </c>
      <c r="N11" s="41">
        <v>1</v>
      </c>
      <c r="O11" s="45">
        <v>2</v>
      </c>
      <c r="P11" s="41">
        <v>325</v>
      </c>
      <c r="Q11" s="45">
        <v>1103</v>
      </c>
      <c r="R11" s="41">
        <v>483</v>
      </c>
      <c r="S11" s="46">
        <v>985</v>
      </c>
      <c r="T11" s="47">
        <v>1007</v>
      </c>
      <c r="U11" s="41">
        <v>1992</v>
      </c>
      <c r="V11" s="48">
        <f t="shared" si="0"/>
        <v>1992</v>
      </c>
      <c r="W11" s="41">
        <f t="shared" si="1"/>
        <v>1992</v>
      </c>
      <c r="AB11" s="3"/>
      <c r="AC11" s="3"/>
    </row>
    <row r="12" spans="1:32" x14ac:dyDescent="0.3">
      <c r="A12" s="41"/>
      <c r="B12" s="41" t="s">
        <v>12</v>
      </c>
      <c r="C12" s="42">
        <v>33</v>
      </c>
      <c r="D12" s="42">
        <v>30</v>
      </c>
      <c r="E12" s="43">
        <v>1974</v>
      </c>
      <c r="F12" s="43">
        <v>138</v>
      </c>
      <c r="G12" s="45">
        <v>8</v>
      </c>
      <c r="H12" s="41">
        <v>20</v>
      </c>
      <c r="I12" s="45">
        <v>6</v>
      </c>
      <c r="J12" s="41">
        <v>34</v>
      </c>
      <c r="K12" s="45">
        <v>3</v>
      </c>
      <c r="L12" s="41">
        <v>3</v>
      </c>
      <c r="M12" s="45">
        <v>3</v>
      </c>
      <c r="N12" s="41">
        <v>14</v>
      </c>
      <c r="O12" s="45">
        <v>55</v>
      </c>
      <c r="P12" s="41">
        <v>97</v>
      </c>
      <c r="Q12" s="45">
        <v>164</v>
      </c>
      <c r="R12" s="41">
        <v>139</v>
      </c>
      <c r="S12" s="46">
        <v>286</v>
      </c>
      <c r="T12" s="47">
        <v>260</v>
      </c>
      <c r="U12" s="41">
        <v>546</v>
      </c>
      <c r="V12" s="48">
        <f t="shared" si="0"/>
        <v>546</v>
      </c>
      <c r="W12" s="41">
        <f t="shared" si="1"/>
        <v>546</v>
      </c>
      <c r="AB12" s="3"/>
      <c r="AC12" s="3"/>
    </row>
    <row r="13" spans="1:32" x14ac:dyDescent="0.3">
      <c r="A13" s="41"/>
      <c r="B13" s="41" t="s">
        <v>13</v>
      </c>
      <c r="C13" s="42">
        <v>22</v>
      </c>
      <c r="D13" s="42">
        <v>21</v>
      </c>
      <c r="E13" s="43">
        <v>3613</v>
      </c>
      <c r="F13" s="44">
        <v>310</v>
      </c>
      <c r="G13" s="45">
        <v>161</v>
      </c>
      <c r="H13" s="41">
        <v>168</v>
      </c>
      <c r="I13" s="45">
        <v>161</v>
      </c>
      <c r="J13" s="41">
        <v>495</v>
      </c>
      <c r="K13" s="45">
        <v>274</v>
      </c>
      <c r="L13" s="41">
        <v>21</v>
      </c>
      <c r="M13" s="45">
        <v>19</v>
      </c>
      <c r="N13" s="41">
        <v>3</v>
      </c>
      <c r="O13" s="45">
        <v>2</v>
      </c>
      <c r="P13" s="41">
        <v>17</v>
      </c>
      <c r="Q13" s="45">
        <v>100</v>
      </c>
      <c r="R13" s="41">
        <v>106</v>
      </c>
      <c r="S13" s="46">
        <v>808</v>
      </c>
      <c r="T13" s="47">
        <v>719</v>
      </c>
      <c r="U13" s="41">
        <v>1527</v>
      </c>
      <c r="V13" s="48">
        <f t="shared" si="0"/>
        <v>1527</v>
      </c>
      <c r="W13" s="41">
        <f t="shared" si="1"/>
        <v>1527</v>
      </c>
      <c r="AB13" s="3"/>
      <c r="AC13" s="3"/>
    </row>
    <row r="14" spans="1:32" x14ac:dyDescent="0.3">
      <c r="A14" s="41"/>
      <c r="B14" s="41" t="s">
        <v>14</v>
      </c>
      <c r="C14" s="63">
        <v>26</v>
      </c>
      <c r="D14" s="42">
        <v>25</v>
      </c>
      <c r="E14" s="42">
        <v>2011</v>
      </c>
      <c r="F14" s="43">
        <v>213</v>
      </c>
      <c r="G14" s="43">
        <v>139</v>
      </c>
      <c r="H14" s="45">
        <v>57</v>
      </c>
      <c r="I14" s="41">
        <v>64</v>
      </c>
      <c r="J14" s="45">
        <v>66</v>
      </c>
      <c r="K14" s="41">
        <v>19</v>
      </c>
      <c r="L14" s="45">
        <v>14</v>
      </c>
      <c r="M14" s="45">
        <v>7</v>
      </c>
      <c r="N14" s="41">
        <v>5</v>
      </c>
      <c r="O14" s="45">
        <v>5</v>
      </c>
      <c r="P14" s="41">
        <v>7</v>
      </c>
      <c r="Q14" s="45">
        <v>65</v>
      </c>
      <c r="R14" s="41">
        <v>122</v>
      </c>
      <c r="S14" s="46">
        <v>320</v>
      </c>
      <c r="T14" s="47">
        <v>250</v>
      </c>
      <c r="U14" s="49">
        <v>570</v>
      </c>
      <c r="V14" s="48">
        <f t="shared" si="0"/>
        <v>570</v>
      </c>
      <c r="W14" s="41">
        <f>SUM(G14:R14)</f>
        <v>570</v>
      </c>
    </row>
    <row r="15" spans="1:32" x14ac:dyDescent="0.3">
      <c r="A15" s="41"/>
      <c r="B15" s="41"/>
      <c r="C15" s="42"/>
      <c r="D15" s="42"/>
      <c r="E15" s="43"/>
      <c r="F15" s="43"/>
      <c r="G15" s="45"/>
      <c r="H15" s="41"/>
      <c r="I15" s="45"/>
      <c r="J15" s="41"/>
      <c r="K15" s="45"/>
      <c r="L15" s="41"/>
      <c r="M15" s="45"/>
      <c r="N15" s="41"/>
      <c r="O15" s="45"/>
      <c r="P15" s="41"/>
      <c r="Q15" s="45"/>
      <c r="R15" s="41"/>
      <c r="S15" s="46"/>
      <c r="T15" s="47"/>
      <c r="U15" s="49"/>
      <c r="V15" s="48"/>
      <c r="W15" s="41"/>
    </row>
    <row r="16" spans="1:32" x14ac:dyDescent="0.3">
      <c r="A16" s="41" t="s">
        <v>15</v>
      </c>
      <c r="B16" s="41" t="s">
        <v>15</v>
      </c>
      <c r="C16" s="42">
        <v>26</v>
      </c>
      <c r="D16" s="42">
        <v>23</v>
      </c>
      <c r="E16" s="43">
        <v>4487</v>
      </c>
      <c r="F16" s="43">
        <v>322</v>
      </c>
      <c r="G16" s="45">
        <v>57</v>
      </c>
      <c r="H16" s="41">
        <v>36</v>
      </c>
      <c r="I16" s="45">
        <v>107</v>
      </c>
      <c r="J16" s="41">
        <v>168</v>
      </c>
      <c r="K16" s="45">
        <v>122</v>
      </c>
      <c r="L16" s="41">
        <v>57</v>
      </c>
      <c r="M16" s="45">
        <v>29</v>
      </c>
      <c r="N16" s="41" t="s">
        <v>53</v>
      </c>
      <c r="O16" s="45">
        <v>21</v>
      </c>
      <c r="P16" s="41">
        <v>267</v>
      </c>
      <c r="Q16" s="45">
        <v>624</v>
      </c>
      <c r="R16" s="41">
        <v>213</v>
      </c>
      <c r="S16" s="46">
        <v>886</v>
      </c>
      <c r="T16" s="47">
        <v>815</v>
      </c>
      <c r="U16" s="49">
        <v>1701</v>
      </c>
      <c r="V16" s="48">
        <f t="shared" si="0"/>
        <v>1701</v>
      </c>
      <c r="W16" s="41">
        <f t="shared" si="1"/>
        <v>1701</v>
      </c>
    </row>
    <row r="17" spans="1:23" x14ac:dyDescent="0.3">
      <c r="A17" s="41"/>
      <c r="B17" s="41" t="s">
        <v>16</v>
      </c>
      <c r="C17" s="42">
        <v>31</v>
      </c>
      <c r="D17" s="42">
        <v>15</v>
      </c>
      <c r="E17" s="43">
        <v>6612</v>
      </c>
      <c r="F17" s="43">
        <v>27</v>
      </c>
      <c r="G17" s="45">
        <v>5</v>
      </c>
      <c r="H17" s="41">
        <v>4</v>
      </c>
      <c r="I17" s="45">
        <v>22</v>
      </c>
      <c r="J17" s="41">
        <v>9</v>
      </c>
      <c r="K17" s="45">
        <v>12</v>
      </c>
      <c r="L17" s="41">
        <v>10</v>
      </c>
      <c r="M17" s="45">
        <v>2</v>
      </c>
      <c r="N17" s="41">
        <v>2</v>
      </c>
      <c r="O17" s="45" t="s">
        <v>53</v>
      </c>
      <c r="P17" s="41">
        <v>3</v>
      </c>
      <c r="Q17" s="45">
        <v>54</v>
      </c>
      <c r="R17" s="41">
        <v>4</v>
      </c>
      <c r="S17" s="46">
        <v>71</v>
      </c>
      <c r="T17" s="47">
        <v>56</v>
      </c>
      <c r="U17" s="49">
        <v>127</v>
      </c>
      <c r="V17" s="48">
        <f t="shared" si="0"/>
        <v>127</v>
      </c>
      <c r="W17" s="41">
        <f t="shared" si="1"/>
        <v>127</v>
      </c>
    </row>
    <row r="18" spans="1:23" x14ac:dyDescent="0.3">
      <c r="A18" s="41"/>
      <c r="B18" s="41" t="s">
        <v>17</v>
      </c>
      <c r="C18" s="42">
        <v>18</v>
      </c>
      <c r="D18" s="42">
        <v>13</v>
      </c>
      <c r="E18" s="43">
        <v>722</v>
      </c>
      <c r="F18" s="43">
        <v>36</v>
      </c>
      <c r="G18" s="45">
        <v>3</v>
      </c>
      <c r="H18" s="41">
        <v>1</v>
      </c>
      <c r="I18" s="45">
        <v>4</v>
      </c>
      <c r="J18" s="41">
        <v>16</v>
      </c>
      <c r="K18" s="45">
        <v>28</v>
      </c>
      <c r="L18" s="41">
        <v>24</v>
      </c>
      <c r="M18" s="45">
        <v>36</v>
      </c>
      <c r="N18" s="41">
        <v>5</v>
      </c>
      <c r="O18" s="45">
        <v>5</v>
      </c>
      <c r="P18" s="41">
        <v>13</v>
      </c>
      <c r="Q18" s="45">
        <v>5</v>
      </c>
      <c r="R18" s="41">
        <v>3</v>
      </c>
      <c r="S18" s="46">
        <v>78</v>
      </c>
      <c r="T18" s="47">
        <v>65</v>
      </c>
      <c r="U18" s="49">
        <v>143</v>
      </c>
      <c r="V18" s="48">
        <f t="shared" si="0"/>
        <v>143</v>
      </c>
      <c r="W18" s="41">
        <f t="shared" si="1"/>
        <v>143</v>
      </c>
    </row>
    <row r="19" spans="1:23" x14ac:dyDescent="0.3">
      <c r="A19" s="41"/>
      <c r="B19" s="41" t="s">
        <v>18</v>
      </c>
      <c r="C19" s="42">
        <v>6</v>
      </c>
      <c r="D19" s="42">
        <v>1</v>
      </c>
      <c r="E19" s="43">
        <v>304</v>
      </c>
      <c r="F19" s="43">
        <v>7</v>
      </c>
      <c r="G19" s="45" t="s">
        <v>53</v>
      </c>
      <c r="H19" s="41" t="s">
        <v>53</v>
      </c>
      <c r="I19" s="45">
        <v>1</v>
      </c>
      <c r="J19" s="41">
        <v>1</v>
      </c>
      <c r="K19" s="45">
        <v>18</v>
      </c>
      <c r="L19" s="41">
        <v>4</v>
      </c>
      <c r="M19" s="45" t="s">
        <v>53</v>
      </c>
      <c r="N19" s="41">
        <v>6</v>
      </c>
      <c r="O19" s="45" t="s">
        <v>53</v>
      </c>
      <c r="P19" s="41" t="s">
        <v>53</v>
      </c>
      <c r="Q19" s="45" t="s">
        <v>53</v>
      </c>
      <c r="R19" s="41" t="s">
        <v>53</v>
      </c>
      <c r="S19" s="46">
        <v>11</v>
      </c>
      <c r="T19" s="47">
        <v>19</v>
      </c>
      <c r="U19" s="49">
        <v>30</v>
      </c>
      <c r="V19" s="48">
        <f t="shared" si="0"/>
        <v>30</v>
      </c>
      <c r="W19" s="41">
        <f t="shared" si="1"/>
        <v>30</v>
      </c>
    </row>
    <row r="20" spans="1:23" x14ac:dyDescent="0.3">
      <c r="A20" s="41"/>
      <c r="B20" s="41" t="s">
        <v>19</v>
      </c>
      <c r="C20" s="42">
        <v>32</v>
      </c>
      <c r="D20" s="42">
        <v>29</v>
      </c>
      <c r="E20" s="44">
        <v>4102</v>
      </c>
      <c r="F20" s="43">
        <v>326</v>
      </c>
      <c r="G20" s="45">
        <v>560</v>
      </c>
      <c r="H20" s="41">
        <v>223</v>
      </c>
      <c r="I20" s="45">
        <v>86</v>
      </c>
      <c r="J20" s="41">
        <v>207</v>
      </c>
      <c r="K20" s="45">
        <v>290</v>
      </c>
      <c r="L20" s="41">
        <v>620</v>
      </c>
      <c r="M20" s="45">
        <v>218</v>
      </c>
      <c r="N20" s="41">
        <v>121</v>
      </c>
      <c r="O20" s="45">
        <v>77</v>
      </c>
      <c r="P20" s="41">
        <v>78</v>
      </c>
      <c r="Q20" s="45">
        <v>238</v>
      </c>
      <c r="R20" s="41">
        <v>157</v>
      </c>
      <c r="S20" s="46">
        <v>1493</v>
      </c>
      <c r="T20" s="47">
        <v>1382</v>
      </c>
      <c r="U20" s="49">
        <v>2875</v>
      </c>
      <c r="V20" s="48">
        <f t="shared" si="0"/>
        <v>2875</v>
      </c>
      <c r="W20" s="41">
        <f t="shared" si="1"/>
        <v>2875</v>
      </c>
    </row>
    <row r="21" spans="1:23" x14ac:dyDescent="0.3">
      <c r="A21" s="41"/>
      <c r="B21" s="41" t="s">
        <v>20</v>
      </c>
      <c r="C21" s="42">
        <v>14</v>
      </c>
      <c r="D21" s="42">
        <v>14</v>
      </c>
      <c r="E21" s="44">
        <v>2780</v>
      </c>
      <c r="F21" s="43">
        <v>163</v>
      </c>
      <c r="G21" s="45">
        <v>88</v>
      </c>
      <c r="H21" s="41">
        <v>16</v>
      </c>
      <c r="I21" s="45">
        <v>19</v>
      </c>
      <c r="J21" s="41">
        <v>61</v>
      </c>
      <c r="K21" s="45">
        <v>50</v>
      </c>
      <c r="L21" s="41">
        <v>17</v>
      </c>
      <c r="M21" s="45" t="s">
        <v>53</v>
      </c>
      <c r="N21" s="41">
        <v>6</v>
      </c>
      <c r="O21" s="45">
        <v>2</v>
      </c>
      <c r="P21" s="41">
        <v>5</v>
      </c>
      <c r="Q21" s="45">
        <v>35</v>
      </c>
      <c r="R21" s="41">
        <v>46</v>
      </c>
      <c r="S21" s="46">
        <v>183</v>
      </c>
      <c r="T21" s="47">
        <v>162</v>
      </c>
      <c r="U21" s="49">
        <v>345</v>
      </c>
      <c r="V21" s="48">
        <f t="shared" si="0"/>
        <v>345</v>
      </c>
      <c r="W21" s="41">
        <f t="shared" si="1"/>
        <v>345</v>
      </c>
    </row>
    <row r="22" spans="1:23" x14ac:dyDescent="0.3">
      <c r="A22" s="41"/>
      <c r="B22" s="41" t="s">
        <v>21</v>
      </c>
      <c r="C22" s="42">
        <v>19</v>
      </c>
      <c r="D22" s="42">
        <v>18</v>
      </c>
      <c r="E22" s="44">
        <v>2539</v>
      </c>
      <c r="F22" s="43">
        <v>230</v>
      </c>
      <c r="G22" s="45" t="s">
        <v>53</v>
      </c>
      <c r="H22" s="41">
        <v>1</v>
      </c>
      <c r="I22" s="45">
        <v>8</v>
      </c>
      <c r="J22" s="41">
        <v>98</v>
      </c>
      <c r="K22" s="45">
        <v>239</v>
      </c>
      <c r="L22" s="41">
        <v>28</v>
      </c>
      <c r="M22" s="45">
        <v>3</v>
      </c>
      <c r="N22" s="41">
        <v>8</v>
      </c>
      <c r="O22" s="45">
        <v>30</v>
      </c>
      <c r="P22" s="41">
        <v>123</v>
      </c>
      <c r="Q22" s="45">
        <v>362</v>
      </c>
      <c r="R22" s="41">
        <v>141</v>
      </c>
      <c r="S22" s="46">
        <v>572</v>
      </c>
      <c r="T22" s="47">
        <v>469</v>
      </c>
      <c r="U22" s="49">
        <v>1041</v>
      </c>
      <c r="V22" s="48">
        <f t="shared" si="0"/>
        <v>1041</v>
      </c>
      <c r="W22" s="41">
        <f t="shared" si="1"/>
        <v>1041</v>
      </c>
    </row>
    <row r="23" spans="1:23" x14ac:dyDescent="0.3">
      <c r="A23" s="41"/>
      <c r="B23" s="41" t="s">
        <v>22</v>
      </c>
      <c r="C23" s="42">
        <v>18</v>
      </c>
      <c r="D23" s="42">
        <v>8</v>
      </c>
      <c r="E23" s="44">
        <v>2239</v>
      </c>
      <c r="F23" s="43">
        <v>20</v>
      </c>
      <c r="G23" s="45" t="s">
        <v>53</v>
      </c>
      <c r="H23" s="41">
        <v>1</v>
      </c>
      <c r="I23" s="45" t="s">
        <v>53</v>
      </c>
      <c r="J23" s="41" t="s">
        <v>53</v>
      </c>
      <c r="K23" s="45">
        <v>4</v>
      </c>
      <c r="L23" s="41" t="s">
        <v>53</v>
      </c>
      <c r="M23" s="45">
        <v>20</v>
      </c>
      <c r="N23" s="41">
        <v>16</v>
      </c>
      <c r="O23" s="45" t="s">
        <v>53</v>
      </c>
      <c r="P23" s="41">
        <v>5</v>
      </c>
      <c r="Q23" s="45">
        <v>12</v>
      </c>
      <c r="R23" s="41" t="s">
        <v>53</v>
      </c>
      <c r="S23" s="46">
        <v>40</v>
      </c>
      <c r="T23" s="47">
        <v>18</v>
      </c>
      <c r="U23" s="49">
        <v>58</v>
      </c>
      <c r="V23" s="48">
        <f t="shared" si="0"/>
        <v>58</v>
      </c>
      <c r="W23" s="41">
        <f t="shared" si="1"/>
        <v>58</v>
      </c>
    </row>
    <row r="24" spans="1:23" x14ac:dyDescent="0.3">
      <c r="A24" s="41"/>
      <c r="B24" s="41"/>
      <c r="C24" s="42"/>
      <c r="D24" s="42"/>
      <c r="E24" s="44"/>
      <c r="F24" s="43"/>
      <c r="G24" s="45"/>
      <c r="H24" s="41"/>
      <c r="I24" s="45"/>
      <c r="J24" s="41"/>
      <c r="K24" s="45"/>
      <c r="L24" s="41"/>
      <c r="M24" s="45"/>
      <c r="N24" s="41"/>
      <c r="O24" s="45"/>
      <c r="P24" s="41"/>
      <c r="Q24" s="45"/>
      <c r="R24" s="41"/>
      <c r="S24" s="46"/>
      <c r="T24" s="47"/>
      <c r="U24" s="49"/>
      <c r="V24" s="48"/>
      <c r="W24" s="41"/>
    </row>
    <row r="25" spans="1:23" x14ac:dyDescent="0.3">
      <c r="A25" s="41" t="s">
        <v>23</v>
      </c>
      <c r="B25" s="41" t="s">
        <v>23</v>
      </c>
      <c r="C25" s="42">
        <v>14</v>
      </c>
      <c r="D25" s="42">
        <v>14</v>
      </c>
      <c r="E25" s="44">
        <v>4737</v>
      </c>
      <c r="F25" s="43">
        <v>607</v>
      </c>
      <c r="G25" s="45">
        <v>563</v>
      </c>
      <c r="H25" s="41">
        <v>284</v>
      </c>
      <c r="I25" s="45">
        <v>298</v>
      </c>
      <c r="J25" s="50">
        <v>625</v>
      </c>
      <c r="K25" s="45">
        <v>131</v>
      </c>
      <c r="L25" s="41">
        <v>35</v>
      </c>
      <c r="M25" s="45">
        <v>12</v>
      </c>
      <c r="N25" s="41">
        <v>8</v>
      </c>
      <c r="O25" s="45">
        <v>9</v>
      </c>
      <c r="P25" s="41">
        <v>83</v>
      </c>
      <c r="Q25" s="45">
        <v>502</v>
      </c>
      <c r="R25" s="41">
        <v>551</v>
      </c>
      <c r="S25" s="46">
        <v>1632</v>
      </c>
      <c r="T25" s="47">
        <v>1469</v>
      </c>
      <c r="U25" s="49">
        <v>3101</v>
      </c>
      <c r="V25" s="48">
        <f t="shared" si="0"/>
        <v>3101</v>
      </c>
      <c r="W25" s="41">
        <f t="shared" si="1"/>
        <v>3101</v>
      </c>
    </row>
    <row r="26" spans="1:23" x14ac:dyDescent="0.3">
      <c r="A26" s="41"/>
      <c r="B26" s="41" t="s">
        <v>24</v>
      </c>
      <c r="C26" s="42">
        <v>59</v>
      </c>
      <c r="D26" s="42">
        <v>59</v>
      </c>
      <c r="E26" s="44">
        <v>7354</v>
      </c>
      <c r="F26" s="43">
        <v>1116</v>
      </c>
      <c r="G26" s="51">
        <v>1006</v>
      </c>
      <c r="H26" s="41">
        <v>313</v>
      </c>
      <c r="I26" s="45">
        <v>191</v>
      </c>
      <c r="J26" s="41">
        <v>775</v>
      </c>
      <c r="K26" s="51">
        <v>542</v>
      </c>
      <c r="L26" s="41">
        <v>181</v>
      </c>
      <c r="M26" s="45">
        <v>41</v>
      </c>
      <c r="N26" s="41">
        <v>22</v>
      </c>
      <c r="O26" s="45">
        <v>6</v>
      </c>
      <c r="P26" s="41">
        <v>23</v>
      </c>
      <c r="Q26" s="45">
        <v>130</v>
      </c>
      <c r="R26" s="41">
        <v>209</v>
      </c>
      <c r="S26" s="46">
        <v>1716</v>
      </c>
      <c r="T26" s="47">
        <v>1723</v>
      </c>
      <c r="U26" s="49">
        <v>3439</v>
      </c>
      <c r="V26" s="48">
        <f t="shared" si="0"/>
        <v>3439</v>
      </c>
      <c r="W26" s="41">
        <f t="shared" si="1"/>
        <v>3439</v>
      </c>
    </row>
    <row r="27" spans="1:23" x14ac:dyDescent="0.3">
      <c r="A27" s="41"/>
      <c r="B27" s="41" t="s">
        <v>25</v>
      </c>
      <c r="C27" s="42">
        <v>17</v>
      </c>
      <c r="D27" s="42">
        <v>16</v>
      </c>
      <c r="E27" s="44">
        <v>3363</v>
      </c>
      <c r="F27" s="43">
        <v>395</v>
      </c>
      <c r="G27" s="45">
        <v>118</v>
      </c>
      <c r="H27" s="41">
        <v>105</v>
      </c>
      <c r="I27" s="45">
        <v>266</v>
      </c>
      <c r="J27" s="41">
        <v>298</v>
      </c>
      <c r="K27" s="52">
        <v>21</v>
      </c>
      <c r="L27" s="41">
        <v>11</v>
      </c>
      <c r="M27" s="45">
        <v>17</v>
      </c>
      <c r="N27" s="41">
        <v>1</v>
      </c>
      <c r="O27" s="45">
        <v>13</v>
      </c>
      <c r="P27" s="41">
        <v>166</v>
      </c>
      <c r="Q27" s="45">
        <v>430</v>
      </c>
      <c r="R27" s="41">
        <v>382</v>
      </c>
      <c r="S27" s="46">
        <v>956</v>
      </c>
      <c r="T27" s="47">
        <v>872</v>
      </c>
      <c r="U27" s="49">
        <v>1828</v>
      </c>
      <c r="V27" s="48">
        <f t="shared" si="0"/>
        <v>1828</v>
      </c>
      <c r="W27" s="41">
        <f t="shared" si="1"/>
        <v>1828</v>
      </c>
    </row>
    <row r="28" spans="1:23" x14ac:dyDescent="0.3">
      <c r="A28" s="41"/>
      <c r="B28" s="41" t="s">
        <v>26</v>
      </c>
      <c r="C28" s="42">
        <v>22</v>
      </c>
      <c r="D28" s="42">
        <v>21</v>
      </c>
      <c r="E28" s="44">
        <v>2990</v>
      </c>
      <c r="F28" s="43">
        <v>211</v>
      </c>
      <c r="G28" s="45">
        <v>331</v>
      </c>
      <c r="H28" s="41">
        <v>148</v>
      </c>
      <c r="I28" s="45">
        <v>341</v>
      </c>
      <c r="J28" s="41">
        <v>278</v>
      </c>
      <c r="K28" s="45">
        <v>101</v>
      </c>
      <c r="L28" s="41">
        <v>16</v>
      </c>
      <c r="M28" s="45">
        <v>3</v>
      </c>
      <c r="N28" s="41">
        <v>2</v>
      </c>
      <c r="O28" s="45" t="s">
        <v>53</v>
      </c>
      <c r="P28" s="41">
        <v>7</v>
      </c>
      <c r="Q28" s="45">
        <v>63</v>
      </c>
      <c r="R28" s="41">
        <v>211</v>
      </c>
      <c r="S28" s="46">
        <v>817</v>
      </c>
      <c r="T28" s="47">
        <v>684</v>
      </c>
      <c r="U28" s="49">
        <v>1501</v>
      </c>
      <c r="V28" s="48">
        <f t="shared" si="0"/>
        <v>1501</v>
      </c>
      <c r="W28" s="41">
        <f t="shared" si="1"/>
        <v>1501</v>
      </c>
    </row>
    <row r="29" spans="1:23" x14ac:dyDescent="0.3">
      <c r="A29" s="41"/>
      <c r="B29" s="41"/>
      <c r="C29" s="42"/>
      <c r="D29" s="42"/>
      <c r="E29" s="44"/>
      <c r="F29" s="43"/>
      <c r="G29" s="45"/>
      <c r="H29" s="41"/>
      <c r="I29" s="45"/>
      <c r="J29" s="41"/>
      <c r="K29" s="45"/>
      <c r="L29" s="41"/>
      <c r="M29" s="45"/>
      <c r="N29" s="41"/>
      <c r="O29" s="45"/>
      <c r="P29" s="41"/>
      <c r="Q29" s="45"/>
      <c r="R29" s="41"/>
      <c r="S29" s="46"/>
      <c r="T29" s="47"/>
      <c r="U29" s="49"/>
      <c r="V29" s="48"/>
      <c r="W29" s="41"/>
    </row>
    <row r="30" spans="1:23" x14ac:dyDescent="0.3">
      <c r="A30" s="41" t="s">
        <v>27</v>
      </c>
      <c r="B30" s="41" t="s">
        <v>27</v>
      </c>
      <c r="C30" s="63">
        <v>22</v>
      </c>
      <c r="D30" s="42">
        <v>22</v>
      </c>
      <c r="E30" s="42">
        <v>870</v>
      </c>
      <c r="F30" s="43">
        <v>186</v>
      </c>
      <c r="G30" s="43">
        <v>67</v>
      </c>
      <c r="H30" s="45">
        <v>120</v>
      </c>
      <c r="I30" s="41">
        <v>440</v>
      </c>
      <c r="J30" s="45">
        <v>343</v>
      </c>
      <c r="K30" s="41">
        <v>278</v>
      </c>
      <c r="L30" s="45">
        <v>131</v>
      </c>
      <c r="M30" s="45">
        <v>63</v>
      </c>
      <c r="N30" s="41">
        <v>43</v>
      </c>
      <c r="O30" s="45">
        <v>46</v>
      </c>
      <c r="P30" s="41">
        <v>61</v>
      </c>
      <c r="Q30" s="45">
        <v>99</v>
      </c>
      <c r="R30" s="41">
        <v>67</v>
      </c>
      <c r="S30" s="46">
        <v>850</v>
      </c>
      <c r="T30" s="47">
        <v>908</v>
      </c>
      <c r="U30" s="49">
        <v>1758</v>
      </c>
      <c r="V30" s="48">
        <f t="shared" si="0"/>
        <v>1758</v>
      </c>
      <c r="W30" s="41">
        <f>SUM(G30:R30)</f>
        <v>1758</v>
      </c>
    </row>
    <row r="31" spans="1:23" x14ac:dyDescent="0.3">
      <c r="A31" s="41"/>
      <c r="B31" s="41" t="s">
        <v>28</v>
      </c>
      <c r="C31" s="42">
        <v>15</v>
      </c>
      <c r="D31" s="42">
        <v>15</v>
      </c>
      <c r="E31" s="44">
        <v>1719</v>
      </c>
      <c r="F31" s="43">
        <v>217</v>
      </c>
      <c r="G31" s="45">
        <v>217</v>
      </c>
      <c r="H31" s="41">
        <v>178</v>
      </c>
      <c r="I31" s="45">
        <v>444</v>
      </c>
      <c r="J31" s="41">
        <v>224</v>
      </c>
      <c r="K31" s="51">
        <v>112</v>
      </c>
      <c r="L31" s="50">
        <v>46</v>
      </c>
      <c r="M31" s="45">
        <v>19</v>
      </c>
      <c r="N31" s="41">
        <v>6</v>
      </c>
      <c r="O31" s="45">
        <v>2</v>
      </c>
      <c r="P31" s="41">
        <v>4</v>
      </c>
      <c r="Q31" s="45">
        <v>26</v>
      </c>
      <c r="R31" s="41">
        <v>108</v>
      </c>
      <c r="S31" s="46">
        <v>686</v>
      </c>
      <c r="T31" s="47">
        <v>700</v>
      </c>
      <c r="U31" s="49">
        <v>1386</v>
      </c>
      <c r="V31" s="48">
        <f t="shared" si="0"/>
        <v>1386</v>
      </c>
      <c r="W31" s="41">
        <f t="shared" si="1"/>
        <v>1386</v>
      </c>
    </row>
    <row r="32" spans="1:23" x14ac:dyDescent="0.3">
      <c r="A32" s="41"/>
      <c r="B32" s="41" t="s">
        <v>29</v>
      </c>
      <c r="C32" s="42">
        <v>15</v>
      </c>
      <c r="D32" s="42">
        <v>15</v>
      </c>
      <c r="E32" s="44">
        <v>4018</v>
      </c>
      <c r="F32" s="43">
        <v>951</v>
      </c>
      <c r="G32" s="45">
        <v>555</v>
      </c>
      <c r="H32" s="41">
        <v>591</v>
      </c>
      <c r="I32" s="45">
        <v>900</v>
      </c>
      <c r="J32" s="50">
        <v>685</v>
      </c>
      <c r="K32" s="45">
        <v>386</v>
      </c>
      <c r="L32" s="41">
        <v>88</v>
      </c>
      <c r="M32" s="45">
        <v>17</v>
      </c>
      <c r="N32" s="41">
        <v>12</v>
      </c>
      <c r="O32" s="45">
        <v>8</v>
      </c>
      <c r="P32" s="41">
        <v>22</v>
      </c>
      <c r="Q32" s="45">
        <v>69</v>
      </c>
      <c r="R32" s="41">
        <v>114</v>
      </c>
      <c r="S32" s="46">
        <v>1763</v>
      </c>
      <c r="T32" s="47">
        <v>1684</v>
      </c>
      <c r="U32" s="49">
        <v>3447</v>
      </c>
      <c r="V32" s="48">
        <f t="shared" si="0"/>
        <v>3447</v>
      </c>
      <c r="W32" s="41">
        <f t="shared" si="1"/>
        <v>3447</v>
      </c>
    </row>
    <row r="33" spans="1:27" x14ac:dyDescent="0.3">
      <c r="A33" s="41" t="s">
        <v>30</v>
      </c>
      <c r="B33" s="41"/>
      <c r="C33" s="42">
        <v>635</v>
      </c>
      <c r="D33" s="42">
        <v>571</v>
      </c>
      <c r="E33" s="44">
        <v>84748</v>
      </c>
      <c r="F33" s="43">
        <v>7586</v>
      </c>
      <c r="G33" s="51">
        <v>4357</v>
      </c>
      <c r="H33" s="50">
        <v>2823</v>
      </c>
      <c r="I33" s="51">
        <v>4231</v>
      </c>
      <c r="J33" s="50">
        <v>5155</v>
      </c>
      <c r="K33" s="51">
        <v>3430</v>
      </c>
      <c r="L33" s="50">
        <v>1632</v>
      </c>
      <c r="M33" s="51">
        <v>943</v>
      </c>
      <c r="N33" s="50">
        <v>759</v>
      </c>
      <c r="O33" s="51">
        <v>647</v>
      </c>
      <c r="P33" s="50">
        <v>1631</v>
      </c>
      <c r="Q33" s="51">
        <v>4631</v>
      </c>
      <c r="R33" s="50">
        <v>4037</v>
      </c>
      <c r="S33" s="53">
        <v>18002</v>
      </c>
      <c r="T33" s="54">
        <v>16274</v>
      </c>
      <c r="U33" s="55">
        <v>34276</v>
      </c>
      <c r="V33" s="48">
        <f t="shared" si="0"/>
        <v>34276</v>
      </c>
      <c r="W33" s="41">
        <f>SUM(G33:R33)</f>
        <v>34276</v>
      </c>
    </row>
    <row r="34" spans="1:27" x14ac:dyDescent="0.3">
      <c r="A34" s="41" t="s">
        <v>47</v>
      </c>
      <c r="B34" s="41"/>
      <c r="C34" s="41">
        <f>SUM(C2:C32)</f>
        <v>635</v>
      </c>
      <c r="D34" s="41">
        <f t="shared" ref="D34:U34" si="2">SUM(D2:D32)</f>
        <v>571</v>
      </c>
      <c r="E34" s="41">
        <f t="shared" si="2"/>
        <v>84748</v>
      </c>
      <c r="F34" s="41">
        <f t="shared" si="2"/>
        <v>7586</v>
      </c>
      <c r="G34" s="41">
        <f t="shared" si="2"/>
        <v>4357</v>
      </c>
      <c r="H34" s="41">
        <f t="shared" si="2"/>
        <v>2823</v>
      </c>
      <c r="I34" s="41">
        <f t="shared" si="2"/>
        <v>4231</v>
      </c>
      <c r="J34" s="41">
        <f t="shared" si="2"/>
        <v>5155</v>
      </c>
      <c r="K34" s="41">
        <f t="shared" si="2"/>
        <v>3430</v>
      </c>
      <c r="L34" s="41">
        <f t="shared" si="2"/>
        <v>1632</v>
      </c>
      <c r="M34" s="41">
        <f t="shared" si="2"/>
        <v>943</v>
      </c>
      <c r="N34" s="41">
        <f t="shared" si="2"/>
        <v>759</v>
      </c>
      <c r="O34" s="41">
        <f t="shared" si="2"/>
        <v>647</v>
      </c>
      <c r="P34" s="41">
        <f t="shared" si="2"/>
        <v>1631</v>
      </c>
      <c r="Q34" s="41">
        <f t="shared" si="2"/>
        <v>4631</v>
      </c>
      <c r="R34" s="41">
        <f t="shared" si="2"/>
        <v>4037</v>
      </c>
      <c r="S34" s="41">
        <f t="shared" si="2"/>
        <v>18002</v>
      </c>
      <c r="T34" s="41">
        <f t="shared" si="2"/>
        <v>16274</v>
      </c>
      <c r="U34" s="41">
        <f t="shared" si="2"/>
        <v>34276</v>
      </c>
      <c r="V34" s="41"/>
      <c r="W34" s="41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51" priority="2">
      <formula>$W2=$U2</formula>
    </cfRule>
  </conditionalFormatting>
  <conditionalFormatting sqref="V2:V33">
    <cfRule type="expression" dxfId="50" priority="3">
      <formula>$V2=U2</formula>
    </cfRule>
  </conditionalFormatting>
  <conditionalFormatting sqref="C34:U34">
    <cfRule type="expression" dxfId="49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88"/>
  <sheetViews>
    <sheetView zoomScale="84" workbookViewId="0">
      <selection activeCell="B36" sqref="B36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29</v>
      </c>
      <c r="D2" s="20">
        <v>29</v>
      </c>
      <c r="E2" s="21">
        <v>2817</v>
      </c>
      <c r="F2" s="22">
        <v>376</v>
      </c>
      <c r="G2" s="23">
        <v>49</v>
      </c>
      <c r="H2" s="19">
        <v>98</v>
      </c>
      <c r="I2" s="23">
        <v>153</v>
      </c>
      <c r="J2" s="19">
        <v>156</v>
      </c>
      <c r="K2" s="23">
        <v>261</v>
      </c>
      <c r="L2" s="19">
        <v>117</v>
      </c>
      <c r="M2" s="23">
        <v>74</v>
      </c>
      <c r="N2" s="19">
        <v>141</v>
      </c>
      <c r="O2" s="23">
        <v>68</v>
      </c>
      <c r="P2" s="19">
        <v>19</v>
      </c>
      <c r="Q2" s="23">
        <v>22</v>
      </c>
      <c r="R2" s="19">
        <v>45</v>
      </c>
      <c r="S2" s="24">
        <v>610</v>
      </c>
      <c r="T2" s="25">
        <v>593</v>
      </c>
      <c r="U2" s="19">
        <v>1203</v>
      </c>
      <c r="V2" s="26">
        <f>SUM(S2:T2)</f>
        <v>1203</v>
      </c>
      <c r="W2" s="19">
        <f>SUM(G2:R2)</f>
        <v>1203</v>
      </c>
    </row>
    <row r="3" spans="1:32" x14ac:dyDescent="0.3">
      <c r="A3" s="19"/>
      <c r="B3" s="19" t="s">
        <v>3</v>
      </c>
      <c r="C3" s="20">
        <v>10</v>
      </c>
      <c r="D3" s="20">
        <v>10</v>
      </c>
      <c r="E3" s="21">
        <v>2302</v>
      </c>
      <c r="F3" s="21">
        <v>78</v>
      </c>
      <c r="G3" s="23">
        <v>1</v>
      </c>
      <c r="H3" s="19">
        <v>2</v>
      </c>
      <c r="I3" s="23">
        <v>21</v>
      </c>
      <c r="J3" s="19">
        <v>47</v>
      </c>
      <c r="K3" s="23">
        <v>37</v>
      </c>
      <c r="L3" s="19">
        <v>11</v>
      </c>
      <c r="M3" s="23">
        <v>30</v>
      </c>
      <c r="N3" s="19">
        <v>75</v>
      </c>
      <c r="O3" s="23">
        <v>15</v>
      </c>
      <c r="P3" s="19">
        <v>6</v>
      </c>
      <c r="Q3" s="23">
        <v>2</v>
      </c>
      <c r="R3" s="19">
        <v>31</v>
      </c>
      <c r="S3" s="24">
        <v>145</v>
      </c>
      <c r="T3" s="25">
        <v>133</v>
      </c>
      <c r="U3" s="19">
        <v>278</v>
      </c>
      <c r="V3" s="26">
        <f t="shared" ref="V3:V32" si="0">SUM(S3:T3)</f>
        <v>278</v>
      </c>
      <c r="W3" s="19">
        <f t="shared" ref="W3:W32" si="1">SUM(G3:R3)</f>
        <v>278</v>
      </c>
    </row>
    <row r="4" spans="1:32" x14ac:dyDescent="0.3">
      <c r="A4" s="19"/>
      <c r="B4" s="19" t="s">
        <v>4</v>
      </c>
      <c r="C4" s="20">
        <v>22</v>
      </c>
      <c r="D4" s="20">
        <v>20</v>
      </c>
      <c r="E4" s="21">
        <v>4003</v>
      </c>
      <c r="F4" s="21">
        <v>105</v>
      </c>
      <c r="G4" s="23">
        <v>6</v>
      </c>
      <c r="H4" s="19">
        <v>33</v>
      </c>
      <c r="I4" s="23">
        <v>40</v>
      </c>
      <c r="J4" s="19">
        <v>27</v>
      </c>
      <c r="K4" s="23">
        <v>5</v>
      </c>
      <c r="L4" s="19" t="s">
        <v>53</v>
      </c>
      <c r="M4" s="23">
        <v>14</v>
      </c>
      <c r="N4" s="19">
        <v>33</v>
      </c>
      <c r="O4" s="23">
        <v>105</v>
      </c>
      <c r="P4" s="19">
        <v>30</v>
      </c>
      <c r="Q4" s="23">
        <v>45</v>
      </c>
      <c r="R4" s="19">
        <v>38</v>
      </c>
      <c r="S4" s="24">
        <v>189</v>
      </c>
      <c r="T4" s="25">
        <v>187</v>
      </c>
      <c r="U4" s="19">
        <v>376</v>
      </c>
      <c r="V4" s="26">
        <f t="shared" si="0"/>
        <v>376</v>
      </c>
      <c r="W4" s="19">
        <f t="shared" si="1"/>
        <v>376</v>
      </c>
    </row>
    <row r="5" spans="1:32" x14ac:dyDescent="0.3">
      <c r="A5" s="19"/>
      <c r="B5" s="19" t="s">
        <v>5</v>
      </c>
      <c r="C5" s="20">
        <v>33</v>
      </c>
      <c r="D5" s="20">
        <v>31</v>
      </c>
      <c r="E5" s="21">
        <v>10351</v>
      </c>
      <c r="F5" s="21">
        <v>1202</v>
      </c>
      <c r="G5" s="23">
        <v>606</v>
      </c>
      <c r="H5" s="19">
        <v>943</v>
      </c>
      <c r="I5" s="23">
        <v>697</v>
      </c>
      <c r="J5" s="19">
        <v>352</v>
      </c>
      <c r="K5" s="23">
        <v>109</v>
      </c>
      <c r="L5" s="19">
        <v>46</v>
      </c>
      <c r="M5" s="23">
        <v>32</v>
      </c>
      <c r="N5" s="19">
        <v>71</v>
      </c>
      <c r="O5" s="23">
        <v>69</v>
      </c>
      <c r="P5" s="19">
        <v>106</v>
      </c>
      <c r="Q5" s="23">
        <v>154</v>
      </c>
      <c r="R5" s="19">
        <v>280</v>
      </c>
      <c r="S5" s="24">
        <v>1670</v>
      </c>
      <c r="T5" s="25">
        <v>1795</v>
      </c>
      <c r="U5" s="19">
        <v>3465</v>
      </c>
      <c r="V5" s="26">
        <f t="shared" si="0"/>
        <v>3465</v>
      </c>
      <c r="W5" s="19">
        <f t="shared" si="1"/>
        <v>3465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26</v>
      </c>
      <c r="D6" s="20">
        <v>26</v>
      </c>
      <c r="E6" s="21">
        <v>2197</v>
      </c>
      <c r="F6" s="21">
        <v>266</v>
      </c>
      <c r="G6" s="23">
        <v>48</v>
      </c>
      <c r="H6" s="19">
        <v>61</v>
      </c>
      <c r="I6" s="23">
        <v>45</v>
      </c>
      <c r="J6" s="19">
        <v>69</v>
      </c>
      <c r="K6" s="23">
        <v>89</v>
      </c>
      <c r="L6" s="19">
        <v>28</v>
      </c>
      <c r="M6" s="23">
        <v>17</v>
      </c>
      <c r="N6" s="19">
        <v>26</v>
      </c>
      <c r="O6" s="23">
        <v>53</v>
      </c>
      <c r="P6" s="19">
        <v>48</v>
      </c>
      <c r="Q6" s="23">
        <v>92</v>
      </c>
      <c r="R6" s="19">
        <v>118</v>
      </c>
      <c r="S6" s="24">
        <v>389</v>
      </c>
      <c r="T6" s="25">
        <v>305</v>
      </c>
      <c r="U6" s="19">
        <v>694</v>
      </c>
      <c r="V6" s="26">
        <f t="shared" si="0"/>
        <v>694</v>
      </c>
      <c r="W6" s="19">
        <f t="shared" si="1"/>
        <v>694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13</v>
      </c>
      <c r="D7" s="20">
        <v>13</v>
      </c>
      <c r="E7" s="21">
        <v>863</v>
      </c>
      <c r="F7" s="22">
        <v>204</v>
      </c>
      <c r="G7" s="23">
        <v>411</v>
      </c>
      <c r="H7" s="19">
        <v>402</v>
      </c>
      <c r="I7" s="23">
        <v>315</v>
      </c>
      <c r="J7" s="19">
        <v>290</v>
      </c>
      <c r="K7" s="23">
        <v>182</v>
      </c>
      <c r="L7" s="19">
        <v>96</v>
      </c>
      <c r="M7" s="23">
        <v>80</v>
      </c>
      <c r="N7" s="19">
        <v>74</v>
      </c>
      <c r="O7" s="23">
        <v>98</v>
      </c>
      <c r="P7" s="19">
        <v>130</v>
      </c>
      <c r="Q7" s="23">
        <v>232</v>
      </c>
      <c r="R7" s="19">
        <v>221</v>
      </c>
      <c r="S7" s="24">
        <v>1345</v>
      </c>
      <c r="T7" s="25">
        <v>1186</v>
      </c>
      <c r="U7" s="19">
        <v>2531</v>
      </c>
      <c r="V7" s="26">
        <f t="shared" si="0"/>
        <v>2531</v>
      </c>
      <c r="W7" s="19">
        <f t="shared" si="1"/>
        <v>2531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61</v>
      </c>
      <c r="D9" s="20">
        <v>61</v>
      </c>
      <c r="E9" s="21">
        <v>3427</v>
      </c>
      <c r="F9" s="21">
        <v>1070</v>
      </c>
      <c r="G9" s="23">
        <v>954</v>
      </c>
      <c r="H9" s="19">
        <v>1639</v>
      </c>
      <c r="I9" s="23">
        <v>1348</v>
      </c>
      <c r="J9" s="19">
        <v>598</v>
      </c>
      <c r="K9" s="23">
        <v>319</v>
      </c>
      <c r="L9" s="19">
        <v>69</v>
      </c>
      <c r="M9" s="23">
        <v>70</v>
      </c>
      <c r="N9" s="19">
        <v>77</v>
      </c>
      <c r="O9" s="23">
        <v>105</v>
      </c>
      <c r="P9" s="19">
        <v>231</v>
      </c>
      <c r="Q9" s="23">
        <v>789</v>
      </c>
      <c r="R9" s="19">
        <v>2106</v>
      </c>
      <c r="S9" s="24">
        <v>4262</v>
      </c>
      <c r="T9" s="25">
        <v>4043</v>
      </c>
      <c r="U9" s="19">
        <v>8305</v>
      </c>
      <c r="V9" s="26">
        <f t="shared" si="0"/>
        <v>8305</v>
      </c>
      <c r="W9" s="19">
        <f t="shared" si="1"/>
        <v>8305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117</v>
      </c>
      <c r="H10" s="19">
        <v>152</v>
      </c>
      <c r="I10" s="23">
        <v>214</v>
      </c>
      <c r="J10" s="19">
        <v>228</v>
      </c>
      <c r="K10" s="23">
        <v>210</v>
      </c>
      <c r="L10" s="19">
        <v>172</v>
      </c>
      <c r="M10" s="23">
        <v>125</v>
      </c>
      <c r="N10" s="19">
        <v>49</v>
      </c>
      <c r="O10" s="23">
        <v>48</v>
      </c>
      <c r="P10" s="19">
        <v>56</v>
      </c>
      <c r="Q10" s="23">
        <v>93</v>
      </c>
      <c r="R10" s="19">
        <v>247</v>
      </c>
      <c r="S10" s="24">
        <v>1114</v>
      </c>
      <c r="T10" s="25">
        <v>597</v>
      </c>
      <c r="U10" s="19">
        <v>1711</v>
      </c>
      <c r="V10" s="26">
        <f t="shared" si="0"/>
        <v>1711</v>
      </c>
      <c r="W10" s="19">
        <f t="shared" si="1"/>
        <v>1711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27</v>
      </c>
      <c r="E11" s="21">
        <v>2353</v>
      </c>
      <c r="F11" s="21">
        <v>313</v>
      </c>
      <c r="G11" s="23">
        <v>195</v>
      </c>
      <c r="H11" s="19">
        <v>114</v>
      </c>
      <c r="I11" s="23">
        <v>84</v>
      </c>
      <c r="J11" s="19">
        <v>208</v>
      </c>
      <c r="K11" s="23">
        <v>82</v>
      </c>
      <c r="L11" s="19">
        <v>33</v>
      </c>
      <c r="M11" s="23">
        <v>13</v>
      </c>
      <c r="N11" s="19">
        <v>16</v>
      </c>
      <c r="O11" s="23">
        <v>4</v>
      </c>
      <c r="P11" s="19">
        <v>5</v>
      </c>
      <c r="Q11" s="23">
        <v>32</v>
      </c>
      <c r="R11" s="19">
        <v>59</v>
      </c>
      <c r="S11" s="24">
        <v>423</v>
      </c>
      <c r="T11" s="25">
        <v>422</v>
      </c>
      <c r="U11" s="19">
        <v>845</v>
      </c>
      <c r="V11" s="26">
        <f t="shared" si="0"/>
        <v>845</v>
      </c>
      <c r="W11" s="19">
        <f t="shared" si="1"/>
        <v>845</v>
      </c>
      <c r="AB11" s="3"/>
      <c r="AC11" s="3"/>
    </row>
    <row r="12" spans="1:32" x14ac:dyDescent="0.3">
      <c r="A12" s="19"/>
      <c r="B12" s="19" t="s">
        <v>12</v>
      </c>
      <c r="C12" s="20">
        <v>26</v>
      </c>
      <c r="D12" s="20">
        <v>25</v>
      </c>
      <c r="E12" s="21">
        <v>1974</v>
      </c>
      <c r="F12" s="21">
        <v>266</v>
      </c>
      <c r="G12" s="23">
        <v>30</v>
      </c>
      <c r="H12" s="19">
        <v>22</v>
      </c>
      <c r="I12" s="23">
        <v>224</v>
      </c>
      <c r="J12" s="19">
        <v>468</v>
      </c>
      <c r="K12" s="23">
        <v>82</v>
      </c>
      <c r="L12" s="19">
        <v>2</v>
      </c>
      <c r="M12" s="23">
        <v>50</v>
      </c>
      <c r="N12" s="19">
        <v>69</v>
      </c>
      <c r="O12" s="23">
        <v>31</v>
      </c>
      <c r="P12" s="19">
        <v>175</v>
      </c>
      <c r="Q12" s="23">
        <v>501</v>
      </c>
      <c r="R12" s="19">
        <v>132</v>
      </c>
      <c r="S12" s="24">
        <v>893</v>
      </c>
      <c r="T12" s="25">
        <v>893</v>
      </c>
      <c r="U12" s="19">
        <v>1786</v>
      </c>
      <c r="V12" s="26">
        <f t="shared" si="0"/>
        <v>1786</v>
      </c>
      <c r="W12" s="19">
        <f t="shared" si="1"/>
        <v>1786</v>
      </c>
      <c r="AB12" s="3"/>
      <c r="AC12" s="3"/>
    </row>
    <row r="13" spans="1:32" x14ac:dyDescent="0.3">
      <c r="A13" s="19"/>
      <c r="B13" s="19" t="s">
        <v>13</v>
      </c>
      <c r="C13" s="20">
        <v>27</v>
      </c>
      <c r="D13" s="20">
        <v>27</v>
      </c>
      <c r="E13" s="21">
        <v>3613</v>
      </c>
      <c r="F13" s="22">
        <v>581</v>
      </c>
      <c r="G13" s="23">
        <v>131</v>
      </c>
      <c r="H13" s="19">
        <v>132</v>
      </c>
      <c r="I13" s="23">
        <v>497</v>
      </c>
      <c r="J13" s="19">
        <v>1818</v>
      </c>
      <c r="K13" s="23">
        <v>407</v>
      </c>
      <c r="L13" s="19">
        <v>49</v>
      </c>
      <c r="M13" s="23">
        <v>49</v>
      </c>
      <c r="N13" s="19">
        <v>27</v>
      </c>
      <c r="O13" s="23">
        <v>19</v>
      </c>
      <c r="P13" s="19">
        <v>48</v>
      </c>
      <c r="Q13" s="23">
        <v>391</v>
      </c>
      <c r="R13" s="19">
        <v>754</v>
      </c>
      <c r="S13" s="24">
        <v>2286</v>
      </c>
      <c r="T13" s="25">
        <v>2036</v>
      </c>
      <c r="U13" s="19">
        <v>4322</v>
      </c>
      <c r="V13" s="26">
        <f t="shared" si="0"/>
        <v>4322</v>
      </c>
      <c r="W13" s="19">
        <f t="shared" si="1"/>
        <v>4322</v>
      </c>
      <c r="AB13" s="3"/>
      <c r="AC13" s="3"/>
    </row>
    <row r="14" spans="1:32" x14ac:dyDescent="0.3">
      <c r="A14" s="19"/>
      <c r="B14" s="19" t="s">
        <v>14</v>
      </c>
      <c r="C14" s="20">
        <v>26</v>
      </c>
      <c r="D14" s="20">
        <v>26</v>
      </c>
      <c r="E14" s="21">
        <v>2011</v>
      </c>
      <c r="F14" s="21">
        <v>588</v>
      </c>
      <c r="G14" s="23">
        <v>87</v>
      </c>
      <c r="H14" s="19">
        <v>51</v>
      </c>
      <c r="I14" s="23">
        <v>149</v>
      </c>
      <c r="J14" s="19">
        <v>245</v>
      </c>
      <c r="K14" s="23">
        <v>177</v>
      </c>
      <c r="L14" s="19">
        <v>54</v>
      </c>
      <c r="M14" s="23">
        <v>28</v>
      </c>
      <c r="N14" s="19">
        <v>54</v>
      </c>
      <c r="O14" s="23">
        <v>179</v>
      </c>
      <c r="P14" s="19">
        <v>344</v>
      </c>
      <c r="Q14" s="23">
        <v>925</v>
      </c>
      <c r="R14" s="19">
        <v>736</v>
      </c>
      <c r="S14" s="24">
        <v>1676</v>
      </c>
      <c r="T14" s="25">
        <v>1353</v>
      </c>
      <c r="U14" s="27">
        <v>3029</v>
      </c>
      <c r="V14" s="26">
        <f t="shared" si="0"/>
        <v>3029</v>
      </c>
      <c r="W14" s="19">
        <f t="shared" si="1"/>
        <v>3029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26</v>
      </c>
      <c r="D16" s="20">
        <v>25</v>
      </c>
      <c r="E16" s="21">
        <v>4487</v>
      </c>
      <c r="F16" s="21">
        <v>463</v>
      </c>
      <c r="G16" s="23">
        <v>141</v>
      </c>
      <c r="H16" s="19">
        <v>104</v>
      </c>
      <c r="I16" s="23">
        <v>93</v>
      </c>
      <c r="J16" s="19">
        <v>286</v>
      </c>
      <c r="K16" s="23">
        <v>75</v>
      </c>
      <c r="L16" s="19">
        <v>3</v>
      </c>
      <c r="M16" s="23">
        <v>4</v>
      </c>
      <c r="N16" s="19">
        <v>24</v>
      </c>
      <c r="O16" s="23">
        <v>23</v>
      </c>
      <c r="P16" s="19">
        <v>46</v>
      </c>
      <c r="Q16" s="23">
        <v>74</v>
      </c>
      <c r="R16" s="19">
        <v>327</v>
      </c>
      <c r="S16" s="24">
        <v>621</v>
      </c>
      <c r="T16" s="25">
        <v>579</v>
      </c>
      <c r="U16" s="27">
        <v>1200</v>
      </c>
      <c r="V16" s="26">
        <f t="shared" si="0"/>
        <v>1200</v>
      </c>
      <c r="W16" s="19">
        <f t="shared" si="1"/>
        <v>1200</v>
      </c>
    </row>
    <row r="17" spans="1:23" x14ac:dyDescent="0.3">
      <c r="A17" s="19"/>
      <c r="B17" s="19" t="s">
        <v>16</v>
      </c>
      <c r="C17" s="20">
        <v>31</v>
      </c>
      <c r="D17" s="20">
        <v>25</v>
      </c>
      <c r="E17" s="21">
        <v>6612</v>
      </c>
      <c r="F17" s="21">
        <v>111</v>
      </c>
      <c r="G17" s="23">
        <v>1</v>
      </c>
      <c r="H17" s="19">
        <v>33</v>
      </c>
      <c r="I17" s="23">
        <v>82</v>
      </c>
      <c r="J17" s="19">
        <v>80</v>
      </c>
      <c r="K17" s="23">
        <v>81</v>
      </c>
      <c r="L17" s="19">
        <v>38</v>
      </c>
      <c r="M17" s="23">
        <v>9</v>
      </c>
      <c r="N17" s="19">
        <v>20</v>
      </c>
      <c r="O17" s="23">
        <v>4</v>
      </c>
      <c r="P17" s="19">
        <v>8</v>
      </c>
      <c r="Q17" s="23" t="s">
        <v>53</v>
      </c>
      <c r="R17" s="19">
        <v>6</v>
      </c>
      <c r="S17" s="24">
        <v>188</v>
      </c>
      <c r="T17" s="25">
        <v>174</v>
      </c>
      <c r="U17" s="27">
        <v>362</v>
      </c>
      <c r="V17" s="26">
        <f t="shared" si="0"/>
        <v>362</v>
      </c>
      <c r="W17" s="19">
        <f t="shared" si="1"/>
        <v>362</v>
      </c>
    </row>
    <row r="18" spans="1:23" x14ac:dyDescent="0.3">
      <c r="A18" s="19"/>
      <c r="B18" s="19" t="s">
        <v>17</v>
      </c>
      <c r="C18" s="20">
        <v>18</v>
      </c>
      <c r="D18" s="20">
        <v>14</v>
      </c>
      <c r="E18" s="21">
        <v>722</v>
      </c>
      <c r="F18" s="21">
        <v>45</v>
      </c>
      <c r="G18" s="23" t="s">
        <v>53</v>
      </c>
      <c r="H18" s="19">
        <v>2</v>
      </c>
      <c r="I18" s="23">
        <v>6</v>
      </c>
      <c r="J18" s="19">
        <v>11</v>
      </c>
      <c r="K18" s="23">
        <v>74</v>
      </c>
      <c r="L18" s="19">
        <v>32</v>
      </c>
      <c r="M18" s="23">
        <v>28</v>
      </c>
      <c r="N18" s="19">
        <v>34</v>
      </c>
      <c r="O18" s="23">
        <v>1</v>
      </c>
      <c r="P18" s="19">
        <v>3</v>
      </c>
      <c r="Q18" s="23">
        <v>5</v>
      </c>
      <c r="R18" s="19">
        <v>3</v>
      </c>
      <c r="S18" s="24">
        <v>104</v>
      </c>
      <c r="T18" s="25">
        <v>95</v>
      </c>
      <c r="U18" s="27">
        <v>199</v>
      </c>
      <c r="V18" s="26">
        <f t="shared" si="0"/>
        <v>199</v>
      </c>
      <c r="W18" s="19">
        <f t="shared" si="1"/>
        <v>199</v>
      </c>
    </row>
    <row r="19" spans="1:23" x14ac:dyDescent="0.3">
      <c r="A19" s="19"/>
      <c r="B19" s="19" t="s">
        <v>18</v>
      </c>
      <c r="C19" s="20">
        <v>6</v>
      </c>
      <c r="D19" s="20">
        <v>2</v>
      </c>
      <c r="E19" s="21">
        <v>304</v>
      </c>
      <c r="F19" s="21">
        <v>5</v>
      </c>
      <c r="G19" s="23" t="s">
        <v>53</v>
      </c>
      <c r="H19" s="19" t="s">
        <v>53</v>
      </c>
      <c r="I19" s="23">
        <v>2</v>
      </c>
      <c r="J19" s="19">
        <v>1</v>
      </c>
      <c r="K19" s="23" t="s">
        <v>53</v>
      </c>
      <c r="L19" s="19" t="s">
        <v>53</v>
      </c>
      <c r="M19" s="23" t="s">
        <v>53</v>
      </c>
      <c r="N19" s="19" t="s">
        <v>53</v>
      </c>
      <c r="O19" s="23">
        <v>2</v>
      </c>
      <c r="P19" s="19" t="s">
        <v>53</v>
      </c>
      <c r="Q19" s="23" t="s">
        <v>53</v>
      </c>
      <c r="R19" s="19">
        <v>4</v>
      </c>
      <c r="S19" s="24">
        <v>3</v>
      </c>
      <c r="T19" s="25">
        <v>6</v>
      </c>
      <c r="U19" s="27">
        <v>9</v>
      </c>
      <c r="V19" s="26">
        <f t="shared" si="0"/>
        <v>9</v>
      </c>
      <c r="W19" s="19">
        <f t="shared" si="1"/>
        <v>9</v>
      </c>
    </row>
    <row r="20" spans="1:23" x14ac:dyDescent="0.3">
      <c r="A20" s="19"/>
      <c r="B20" s="19" t="s">
        <v>19</v>
      </c>
      <c r="C20" s="20">
        <v>32</v>
      </c>
      <c r="D20" s="20">
        <v>25</v>
      </c>
      <c r="E20" s="22">
        <v>4102</v>
      </c>
      <c r="F20" s="21">
        <v>182</v>
      </c>
      <c r="G20" s="23">
        <v>87</v>
      </c>
      <c r="H20" s="19">
        <v>4</v>
      </c>
      <c r="I20" s="23">
        <v>25</v>
      </c>
      <c r="J20" s="19">
        <v>378</v>
      </c>
      <c r="K20" s="23">
        <v>252</v>
      </c>
      <c r="L20" s="19">
        <v>53</v>
      </c>
      <c r="M20" s="23">
        <v>53</v>
      </c>
      <c r="N20" s="19">
        <v>89</v>
      </c>
      <c r="O20" s="23">
        <v>47</v>
      </c>
      <c r="P20" s="19">
        <v>67</v>
      </c>
      <c r="Q20" s="23">
        <v>93</v>
      </c>
      <c r="R20" s="19">
        <v>69</v>
      </c>
      <c r="S20" s="24">
        <v>662</v>
      </c>
      <c r="T20" s="25">
        <v>555</v>
      </c>
      <c r="U20" s="27">
        <v>1217</v>
      </c>
      <c r="V20" s="26">
        <f t="shared" si="0"/>
        <v>1217</v>
      </c>
      <c r="W20" s="19">
        <f t="shared" si="1"/>
        <v>1217</v>
      </c>
    </row>
    <row r="21" spans="1:23" x14ac:dyDescent="0.3">
      <c r="A21" s="19"/>
      <c r="B21" s="19" t="s">
        <v>20</v>
      </c>
      <c r="C21" s="20">
        <v>14</v>
      </c>
      <c r="D21" s="20">
        <v>14</v>
      </c>
      <c r="E21" s="22">
        <v>2780</v>
      </c>
      <c r="F21" s="21">
        <v>378</v>
      </c>
      <c r="G21" s="23">
        <v>42</v>
      </c>
      <c r="H21" s="19">
        <v>20</v>
      </c>
      <c r="I21" s="23">
        <v>15</v>
      </c>
      <c r="J21" s="19">
        <v>343</v>
      </c>
      <c r="K21" s="23">
        <v>397</v>
      </c>
      <c r="L21" s="19">
        <v>40</v>
      </c>
      <c r="M21" s="23">
        <v>68</v>
      </c>
      <c r="N21" s="19">
        <v>11</v>
      </c>
      <c r="O21" s="23">
        <v>2</v>
      </c>
      <c r="P21" s="19">
        <v>34</v>
      </c>
      <c r="Q21" s="23">
        <v>30</v>
      </c>
      <c r="R21" s="19">
        <v>24</v>
      </c>
      <c r="S21" s="24">
        <v>528</v>
      </c>
      <c r="T21" s="25">
        <v>498</v>
      </c>
      <c r="U21" s="27">
        <v>1026</v>
      </c>
      <c r="V21" s="26">
        <f t="shared" si="0"/>
        <v>1026</v>
      </c>
      <c r="W21" s="19">
        <f t="shared" si="1"/>
        <v>1026</v>
      </c>
    </row>
    <row r="22" spans="1:23" x14ac:dyDescent="0.3">
      <c r="A22" s="19"/>
      <c r="B22" s="19" t="s">
        <v>21</v>
      </c>
      <c r="C22" s="20">
        <v>19</v>
      </c>
      <c r="D22" s="20">
        <v>18</v>
      </c>
      <c r="E22" s="22">
        <v>2539</v>
      </c>
      <c r="F22" s="21">
        <v>543</v>
      </c>
      <c r="G22" s="23">
        <v>78</v>
      </c>
      <c r="H22" s="19">
        <v>28</v>
      </c>
      <c r="I22" s="23">
        <v>359</v>
      </c>
      <c r="J22" s="19">
        <v>1494</v>
      </c>
      <c r="K22" s="23">
        <v>262</v>
      </c>
      <c r="L22" s="19">
        <v>25</v>
      </c>
      <c r="M22" s="23">
        <v>22</v>
      </c>
      <c r="N22" s="19">
        <v>11</v>
      </c>
      <c r="O22" s="23">
        <v>2</v>
      </c>
      <c r="P22" s="19">
        <v>3</v>
      </c>
      <c r="Q22" s="23">
        <v>18</v>
      </c>
      <c r="R22" s="19">
        <v>124</v>
      </c>
      <c r="S22" s="24">
        <v>1236</v>
      </c>
      <c r="T22" s="25">
        <v>1190</v>
      </c>
      <c r="U22" s="27">
        <v>2426</v>
      </c>
      <c r="V22" s="26">
        <f t="shared" si="0"/>
        <v>2426</v>
      </c>
      <c r="W22" s="19">
        <f t="shared" si="1"/>
        <v>2426</v>
      </c>
    </row>
    <row r="23" spans="1:23" x14ac:dyDescent="0.3">
      <c r="A23" s="19"/>
      <c r="B23" s="19" t="s">
        <v>22</v>
      </c>
      <c r="C23" s="20">
        <v>18</v>
      </c>
      <c r="D23" s="20">
        <v>18</v>
      </c>
      <c r="E23" s="22">
        <v>2239</v>
      </c>
      <c r="F23" s="21">
        <v>556</v>
      </c>
      <c r="G23" s="23">
        <v>19</v>
      </c>
      <c r="H23" s="19">
        <v>205</v>
      </c>
      <c r="I23" s="23">
        <v>565</v>
      </c>
      <c r="J23" s="19">
        <v>1187</v>
      </c>
      <c r="K23" s="23">
        <v>366</v>
      </c>
      <c r="L23" s="19">
        <v>11</v>
      </c>
      <c r="M23" s="23">
        <v>7</v>
      </c>
      <c r="N23" s="19">
        <v>1</v>
      </c>
      <c r="O23" s="23">
        <v>3</v>
      </c>
      <c r="P23" s="19">
        <v>6</v>
      </c>
      <c r="Q23" s="23">
        <v>42</v>
      </c>
      <c r="R23" s="19">
        <v>34</v>
      </c>
      <c r="S23" s="24">
        <v>1285</v>
      </c>
      <c r="T23" s="25">
        <v>1161</v>
      </c>
      <c r="U23" s="27">
        <v>2446</v>
      </c>
      <c r="V23" s="26">
        <f t="shared" si="0"/>
        <v>2446</v>
      </c>
      <c r="W23" s="19">
        <f t="shared" si="1"/>
        <v>2446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4737</v>
      </c>
      <c r="F25" s="21">
        <v>843</v>
      </c>
      <c r="G25" s="23">
        <v>256</v>
      </c>
      <c r="H25" s="19">
        <v>198</v>
      </c>
      <c r="I25" s="23">
        <v>664</v>
      </c>
      <c r="J25" s="28">
        <v>1701</v>
      </c>
      <c r="K25" s="23">
        <v>425</v>
      </c>
      <c r="L25" s="19">
        <v>76</v>
      </c>
      <c r="M25" s="23">
        <v>17</v>
      </c>
      <c r="N25" s="19">
        <v>9</v>
      </c>
      <c r="O25" s="23">
        <v>16</v>
      </c>
      <c r="P25" s="19">
        <v>5</v>
      </c>
      <c r="Q25" s="23">
        <v>141</v>
      </c>
      <c r="R25" s="19">
        <v>806</v>
      </c>
      <c r="S25" s="24">
        <v>2234</v>
      </c>
      <c r="T25" s="25">
        <v>2080</v>
      </c>
      <c r="U25" s="27">
        <v>4314</v>
      </c>
      <c r="V25" s="26">
        <f t="shared" si="0"/>
        <v>4314</v>
      </c>
      <c r="W25" s="19">
        <f t="shared" si="1"/>
        <v>4314</v>
      </c>
    </row>
    <row r="26" spans="1:23" x14ac:dyDescent="0.3">
      <c r="A26" s="19"/>
      <c r="B26" s="19" t="s">
        <v>24</v>
      </c>
      <c r="C26" s="20">
        <v>59</v>
      </c>
      <c r="D26" s="20">
        <v>55</v>
      </c>
      <c r="E26" s="22">
        <v>7354</v>
      </c>
      <c r="F26" s="21">
        <v>869</v>
      </c>
      <c r="G26" s="29">
        <v>439</v>
      </c>
      <c r="H26" s="19">
        <v>370</v>
      </c>
      <c r="I26" s="23">
        <v>547</v>
      </c>
      <c r="J26" s="19">
        <v>1216</v>
      </c>
      <c r="K26" s="29">
        <v>662</v>
      </c>
      <c r="L26" s="19">
        <v>122</v>
      </c>
      <c r="M26" s="23">
        <v>37</v>
      </c>
      <c r="N26" s="19">
        <v>34</v>
      </c>
      <c r="O26" s="23">
        <v>13</v>
      </c>
      <c r="P26" s="19">
        <v>9</v>
      </c>
      <c r="Q26" s="23">
        <v>21</v>
      </c>
      <c r="R26" s="19">
        <v>178</v>
      </c>
      <c r="S26" s="24">
        <v>1819</v>
      </c>
      <c r="T26" s="25">
        <v>1829</v>
      </c>
      <c r="U26" s="27">
        <v>3648</v>
      </c>
      <c r="V26" s="26">
        <f t="shared" si="0"/>
        <v>3648</v>
      </c>
      <c r="W26" s="19">
        <f t="shared" si="1"/>
        <v>3648</v>
      </c>
    </row>
    <row r="27" spans="1:23" x14ac:dyDescent="0.3">
      <c r="A27" s="19"/>
      <c r="B27" s="19" t="s">
        <v>25</v>
      </c>
      <c r="C27" s="20">
        <v>17</v>
      </c>
      <c r="D27" s="20">
        <v>17</v>
      </c>
      <c r="E27" s="22">
        <v>3363</v>
      </c>
      <c r="F27" s="21">
        <v>982</v>
      </c>
      <c r="G27" s="23">
        <v>184</v>
      </c>
      <c r="H27" s="19">
        <v>71</v>
      </c>
      <c r="I27" s="23">
        <v>478</v>
      </c>
      <c r="J27" s="19">
        <v>1910</v>
      </c>
      <c r="K27" s="30">
        <v>881</v>
      </c>
      <c r="L27" s="19">
        <v>157</v>
      </c>
      <c r="M27" s="23">
        <v>27</v>
      </c>
      <c r="N27" s="19">
        <v>13</v>
      </c>
      <c r="O27" s="23">
        <v>3</v>
      </c>
      <c r="P27" s="19">
        <v>13</v>
      </c>
      <c r="Q27" s="23">
        <v>365</v>
      </c>
      <c r="R27" s="19">
        <v>1052</v>
      </c>
      <c r="S27" s="24">
        <v>2618</v>
      </c>
      <c r="T27" s="25">
        <v>2536</v>
      </c>
      <c r="U27" s="27">
        <v>5154</v>
      </c>
      <c r="V27" s="26">
        <f t="shared" si="0"/>
        <v>5154</v>
      </c>
      <c r="W27" s="19">
        <f t="shared" si="1"/>
        <v>5154</v>
      </c>
    </row>
    <row r="28" spans="1:23" x14ac:dyDescent="0.3">
      <c r="A28" s="19"/>
      <c r="B28" s="19" t="s">
        <v>26</v>
      </c>
      <c r="C28" s="20">
        <v>22</v>
      </c>
      <c r="D28" s="20">
        <v>21</v>
      </c>
      <c r="E28" s="22">
        <v>2990</v>
      </c>
      <c r="F28" s="21">
        <v>517</v>
      </c>
      <c r="G28" s="23">
        <v>79</v>
      </c>
      <c r="H28" s="19">
        <v>104</v>
      </c>
      <c r="I28" s="23">
        <v>609</v>
      </c>
      <c r="J28" s="19">
        <v>652</v>
      </c>
      <c r="K28" s="23">
        <v>528</v>
      </c>
      <c r="L28" s="19">
        <v>110</v>
      </c>
      <c r="M28" s="23">
        <v>18</v>
      </c>
      <c r="N28" s="19">
        <v>4</v>
      </c>
      <c r="O28" s="23">
        <v>5</v>
      </c>
      <c r="P28" s="19">
        <v>7</v>
      </c>
      <c r="Q28" s="23">
        <v>164</v>
      </c>
      <c r="R28" s="19">
        <v>879</v>
      </c>
      <c r="S28" s="24">
        <v>1786</v>
      </c>
      <c r="T28" s="25">
        <v>1373</v>
      </c>
      <c r="U28" s="27">
        <v>3159</v>
      </c>
      <c r="V28" s="26">
        <f t="shared" si="0"/>
        <v>3159</v>
      </c>
      <c r="W28" s="19">
        <f t="shared" si="1"/>
        <v>3159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22</v>
      </c>
      <c r="D30" s="20">
        <v>18</v>
      </c>
      <c r="E30" s="21">
        <v>870</v>
      </c>
      <c r="F30" s="21">
        <v>113</v>
      </c>
      <c r="G30" s="23">
        <v>24</v>
      </c>
      <c r="H30" s="19">
        <v>26</v>
      </c>
      <c r="I30" s="23">
        <v>22</v>
      </c>
      <c r="J30" s="19">
        <v>12</v>
      </c>
      <c r="K30" s="23">
        <v>27</v>
      </c>
      <c r="L30" s="19">
        <v>7</v>
      </c>
      <c r="M30" s="23">
        <v>15</v>
      </c>
      <c r="N30" s="19">
        <v>25</v>
      </c>
      <c r="O30" s="23">
        <v>21</v>
      </c>
      <c r="P30" s="19">
        <v>12</v>
      </c>
      <c r="Q30" s="23">
        <v>58</v>
      </c>
      <c r="R30" s="19">
        <v>167</v>
      </c>
      <c r="S30" s="24">
        <v>210</v>
      </c>
      <c r="T30" s="25">
        <v>206</v>
      </c>
      <c r="U30" s="27">
        <v>416</v>
      </c>
      <c r="V30" s="26">
        <f t="shared" si="0"/>
        <v>416</v>
      </c>
      <c r="W30" s="19">
        <f t="shared" si="1"/>
        <v>416</v>
      </c>
    </row>
    <row r="31" spans="1:23" x14ac:dyDescent="0.3">
      <c r="A31" s="19"/>
      <c r="B31" s="19" t="s">
        <v>28</v>
      </c>
      <c r="C31" s="20">
        <v>15</v>
      </c>
      <c r="D31" s="20">
        <v>13</v>
      </c>
      <c r="E31" s="22">
        <v>1719</v>
      </c>
      <c r="F31" s="21">
        <v>231</v>
      </c>
      <c r="G31" s="23">
        <v>109</v>
      </c>
      <c r="H31" s="19">
        <v>38</v>
      </c>
      <c r="I31" s="23">
        <v>37</v>
      </c>
      <c r="J31" s="19">
        <v>115</v>
      </c>
      <c r="K31" s="29">
        <v>58</v>
      </c>
      <c r="L31" s="28">
        <v>60</v>
      </c>
      <c r="M31" s="23">
        <v>13</v>
      </c>
      <c r="N31" s="19">
        <v>9</v>
      </c>
      <c r="O31" s="23">
        <v>1</v>
      </c>
      <c r="P31" s="19">
        <v>5</v>
      </c>
      <c r="Q31" s="23">
        <v>40</v>
      </c>
      <c r="R31" s="19">
        <v>476</v>
      </c>
      <c r="S31" s="24">
        <v>497</v>
      </c>
      <c r="T31" s="25">
        <v>464</v>
      </c>
      <c r="U31" s="27">
        <v>961</v>
      </c>
      <c r="V31" s="26">
        <f t="shared" si="0"/>
        <v>961</v>
      </c>
      <c r="W31" s="19">
        <f t="shared" si="1"/>
        <v>961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4018</v>
      </c>
      <c r="F32" s="21">
        <v>725</v>
      </c>
      <c r="G32" s="23">
        <v>372</v>
      </c>
      <c r="H32" s="19">
        <v>560</v>
      </c>
      <c r="I32" s="23">
        <v>812</v>
      </c>
      <c r="J32" s="28">
        <v>723</v>
      </c>
      <c r="K32" s="23">
        <v>227</v>
      </c>
      <c r="L32" s="19">
        <v>108</v>
      </c>
      <c r="M32" s="23">
        <v>64</v>
      </c>
      <c r="N32" s="19">
        <v>35</v>
      </c>
      <c r="O32" s="23">
        <v>10</v>
      </c>
      <c r="P32" s="19">
        <v>27</v>
      </c>
      <c r="Q32" s="23">
        <v>55</v>
      </c>
      <c r="R32" s="19">
        <v>1031</v>
      </c>
      <c r="S32" s="24">
        <v>2168</v>
      </c>
      <c r="T32" s="25">
        <v>1856</v>
      </c>
      <c r="U32" s="27">
        <v>4024</v>
      </c>
      <c r="V32" s="26">
        <f t="shared" si="0"/>
        <v>4024</v>
      </c>
      <c r="W32" s="19">
        <f t="shared" si="1"/>
        <v>4024</v>
      </c>
    </row>
    <row r="33" spans="1:27" x14ac:dyDescent="0.3">
      <c r="A33" s="19" t="s">
        <v>30</v>
      </c>
      <c r="B33" s="19"/>
      <c r="C33" s="66">
        <v>632</v>
      </c>
      <c r="D33" s="20">
        <v>590</v>
      </c>
      <c r="E33" s="20">
        <v>84748</v>
      </c>
      <c r="F33" s="22">
        <v>11613</v>
      </c>
      <c r="G33" s="21">
        <v>4466</v>
      </c>
      <c r="H33" s="29">
        <v>5412</v>
      </c>
      <c r="I33" s="28">
        <v>8103</v>
      </c>
      <c r="J33" s="29">
        <v>14615</v>
      </c>
      <c r="K33" s="28">
        <v>6275</v>
      </c>
      <c r="L33" s="29">
        <v>1519</v>
      </c>
      <c r="M33" s="29">
        <v>964</v>
      </c>
      <c r="N33" s="28">
        <v>1031</v>
      </c>
      <c r="O33" s="29">
        <v>947</v>
      </c>
      <c r="P33" s="28">
        <v>1443</v>
      </c>
      <c r="Q33" s="29">
        <v>4384</v>
      </c>
      <c r="R33" s="28">
        <v>9947</v>
      </c>
      <c r="S33" s="31">
        <v>30961</v>
      </c>
      <c r="T33" s="32">
        <v>28145</v>
      </c>
      <c r="U33" s="33">
        <v>59106</v>
      </c>
      <c r="V33" s="26"/>
      <c r="W33" s="19"/>
    </row>
    <row r="34" spans="1:27" x14ac:dyDescent="0.3">
      <c r="A34" s="19" t="s">
        <v>47</v>
      </c>
      <c r="B34" s="19"/>
      <c r="C34" s="19">
        <f t="shared" ref="C34:U34" si="2">SUM(C2:C32)</f>
        <v>632</v>
      </c>
      <c r="D34" s="19">
        <f t="shared" si="2"/>
        <v>590</v>
      </c>
      <c r="E34" s="19">
        <f t="shared" si="2"/>
        <v>84748</v>
      </c>
      <c r="F34" s="19">
        <f t="shared" si="2"/>
        <v>11613</v>
      </c>
      <c r="G34" s="19">
        <f t="shared" si="2"/>
        <v>4466</v>
      </c>
      <c r="H34" s="19">
        <f t="shared" si="2"/>
        <v>5412</v>
      </c>
      <c r="I34" s="19">
        <f t="shared" si="2"/>
        <v>8103</v>
      </c>
      <c r="J34" s="19">
        <f t="shared" si="2"/>
        <v>14615</v>
      </c>
      <c r="K34" s="19">
        <f t="shared" si="2"/>
        <v>6275</v>
      </c>
      <c r="L34" s="19">
        <f t="shared" si="2"/>
        <v>1519</v>
      </c>
      <c r="M34" s="19">
        <f t="shared" si="2"/>
        <v>964</v>
      </c>
      <c r="N34" s="19">
        <f t="shared" si="2"/>
        <v>1031</v>
      </c>
      <c r="O34" s="19">
        <f t="shared" si="2"/>
        <v>947</v>
      </c>
      <c r="P34" s="19">
        <f t="shared" si="2"/>
        <v>1443</v>
      </c>
      <c r="Q34" s="19">
        <f t="shared" si="2"/>
        <v>4384</v>
      </c>
      <c r="R34" s="19">
        <f t="shared" si="2"/>
        <v>9947</v>
      </c>
      <c r="S34" s="19">
        <f t="shared" si="2"/>
        <v>30961</v>
      </c>
      <c r="T34" s="19">
        <f t="shared" si="2"/>
        <v>28145</v>
      </c>
      <c r="U34" s="19">
        <f t="shared" si="2"/>
        <v>59106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48" priority="2">
      <formula>$W2=$U2</formula>
    </cfRule>
  </conditionalFormatting>
  <conditionalFormatting sqref="V2:V33">
    <cfRule type="expression" dxfId="47" priority="3">
      <formula>$V2=U2</formula>
    </cfRule>
  </conditionalFormatting>
  <conditionalFormatting sqref="C34:U34">
    <cfRule type="expression" dxfId="46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F88"/>
  <sheetViews>
    <sheetView topLeftCell="A6" zoomScale="86" workbookViewId="0">
      <selection activeCell="H29" sqref="G29:H3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/>
      <c r="H2" s="19"/>
      <c r="I2" s="23"/>
      <c r="J2" s="19"/>
      <c r="K2" s="23"/>
      <c r="L2" s="19"/>
      <c r="M2" s="23"/>
      <c r="N2" s="19"/>
      <c r="O2" s="23"/>
      <c r="P2" s="19"/>
      <c r="Q2" s="23"/>
      <c r="R2" s="19"/>
      <c r="S2" s="24"/>
      <c r="T2" s="25"/>
      <c r="U2" s="19"/>
      <c r="V2" s="26">
        <f>SUM(S2:T2)</f>
        <v>0</v>
      </c>
      <c r="W2" s="19">
        <f>SUM(G2:R2)</f>
        <v>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/>
      <c r="H3" s="19"/>
      <c r="I3" s="23"/>
      <c r="J3" s="19"/>
      <c r="K3" s="23"/>
      <c r="L3" s="19"/>
      <c r="M3" s="23"/>
      <c r="N3" s="19"/>
      <c r="O3" s="23"/>
      <c r="P3" s="19"/>
      <c r="Q3" s="23"/>
      <c r="R3" s="19"/>
      <c r="S3" s="24"/>
      <c r="T3" s="25"/>
      <c r="U3" s="19"/>
      <c r="V3" s="26">
        <f t="shared" ref="V3:V32" si="0">SUM(S3:T3)</f>
        <v>0</v>
      </c>
      <c r="W3" s="19">
        <f t="shared" ref="W3:W32" si="1">SUM(G3:R3)</f>
        <v>0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/>
      <c r="H4" s="19"/>
      <c r="I4" s="23"/>
      <c r="J4" s="19"/>
      <c r="K4" s="23"/>
      <c r="L4" s="19"/>
      <c r="M4" s="23"/>
      <c r="N4" s="19"/>
      <c r="O4" s="23"/>
      <c r="P4" s="19"/>
      <c r="Q4" s="23"/>
      <c r="R4" s="19"/>
      <c r="S4" s="24"/>
      <c r="T4" s="25"/>
      <c r="U4" s="19"/>
      <c r="V4" s="26">
        <f t="shared" si="0"/>
        <v>0</v>
      </c>
      <c r="W4" s="19">
        <f t="shared" si="1"/>
        <v>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/>
      <c r="H5" s="19"/>
      <c r="I5" s="23"/>
      <c r="J5" s="19"/>
      <c r="K5" s="23"/>
      <c r="L5" s="19"/>
      <c r="M5" s="23"/>
      <c r="N5" s="19"/>
      <c r="O5" s="23"/>
      <c r="P5" s="19"/>
      <c r="Q5" s="23"/>
      <c r="R5" s="19"/>
      <c r="S5" s="24"/>
      <c r="T5" s="25"/>
      <c r="U5" s="19"/>
      <c r="V5" s="26">
        <f t="shared" si="0"/>
        <v>0</v>
      </c>
      <c r="W5" s="19">
        <f t="shared" si="1"/>
        <v>0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/>
      <c r="H6" s="19"/>
      <c r="I6" s="23"/>
      <c r="J6" s="19"/>
      <c r="K6" s="23"/>
      <c r="L6" s="19"/>
      <c r="M6" s="23"/>
      <c r="N6" s="19"/>
      <c r="O6" s="23"/>
      <c r="P6" s="19"/>
      <c r="Q6" s="23"/>
      <c r="R6" s="19"/>
      <c r="S6" s="24"/>
      <c r="T6" s="25"/>
      <c r="U6" s="19"/>
      <c r="V6" s="26">
        <f t="shared" si="0"/>
        <v>0</v>
      </c>
      <c r="W6" s="19">
        <f t="shared" si="1"/>
        <v>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/>
      <c r="H7" s="19"/>
      <c r="I7" s="23"/>
      <c r="J7" s="19"/>
      <c r="K7" s="23"/>
      <c r="L7" s="19"/>
      <c r="M7" s="23"/>
      <c r="N7" s="19"/>
      <c r="O7" s="23"/>
      <c r="P7" s="19"/>
      <c r="Q7" s="23"/>
      <c r="R7" s="19"/>
      <c r="S7" s="24"/>
      <c r="T7" s="25"/>
      <c r="U7" s="19"/>
      <c r="V7" s="26">
        <f t="shared" si="0"/>
        <v>0</v>
      </c>
      <c r="W7" s="19">
        <f t="shared" si="1"/>
        <v>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/>
      <c r="H9" s="19"/>
      <c r="I9" s="23"/>
      <c r="J9" s="19"/>
      <c r="K9" s="23"/>
      <c r="L9" s="19"/>
      <c r="M9" s="23"/>
      <c r="N9" s="19"/>
      <c r="O9" s="23"/>
      <c r="P9" s="19"/>
      <c r="Q9" s="23"/>
      <c r="R9" s="19"/>
      <c r="S9" s="24"/>
      <c r="T9" s="25"/>
      <c r="U9" s="19"/>
      <c r="V9" s="26">
        <f t="shared" si="0"/>
        <v>0</v>
      </c>
      <c r="W9" s="19">
        <f t="shared" si="1"/>
        <v>0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/>
      <c r="H11" s="19"/>
      <c r="I11" s="23"/>
      <c r="J11" s="19"/>
      <c r="K11" s="23"/>
      <c r="L11" s="19"/>
      <c r="M11" s="23"/>
      <c r="N11" s="19"/>
      <c r="O11" s="23"/>
      <c r="P11" s="19"/>
      <c r="Q11" s="23"/>
      <c r="R11" s="19"/>
      <c r="S11" s="24"/>
      <c r="T11" s="25"/>
      <c r="U11" s="19"/>
      <c r="V11" s="26">
        <f t="shared" si="0"/>
        <v>0</v>
      </c>
      <c r="W11" s="19">
        <f t="shared" si="1"/>
        <v>0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/>
      <c r="H12" s="19"/>
      <c r="I12" s="23"/>
      <c r="J12" s="19"/>
      <c r="K12" s="23"/>
      <c r="L12" s="19"/>
      <c r="M12" s="34"/>
      <c r="N12" s="19"/>
      <c r="O12" s="23"/>
      <c r="P12" s="19"/>
      <c r="Q12" s="23"/>
      <c r="R12" s="19"/>
      <c r="S12" s="24"/>
      <c r="T12" s="25"/>
      <c r="U12" s="19"/>
      <c r="V12" s="26">
        <f t="shared" si="0"/>
        <v>0</v>
      </c>
      <c r="W12" s="19">
        <f t="shared" si="1"/>
        <v>0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/>
      <c r="H13" s="19"/>
      <c r="I13" s="23"/>
      <c r="J13" s="19"/>
      <c r="K13" s="23"/>
      <c r="L13" s="19"/>
      <c r="M13" s="23"/>
      <c r="N13" s="19"/>
      <c r="O13" s="23"/>
      <c r="P13" s="19"/>
      <c r="Q13" s="23"/>
      <c r="R13" s="19"/>
      <c r="S13" s="24"/>
      <c r="T13" s="25"/>
      <c r="U13" s="19"/>
      <c r="V13" s="26">
        <f t="shared" si="0"/>
        <v>0</v>
      </c>
      <c r="W13" s="19">
        <f t="shared" si="1"/>
        <v>0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/>
      <c r="H14" s="19"/>
      <c r="I14" s="23"/>
      <c r="J14" s="19"/>
      <c r="K14" s="23"/>
      <c r="L14" s="19"/>
      <c r="M14" s="23"/>
      <c r="N14" s="19"/>
      <c r="O14" s="23"/>
      <c r="P14" s="19"/>
      <c r="Q14" s="23"/>
      <c r="R14" s="19"/>
      <c r="S14" s="24"/>
      <c r="T14" s="25"/>
      <c r="U14" s="27"/>
      <c r="V14" s="26">
        <f t="shared" si="0"/>
        <v>0</v>
      </c>
      <c r="W14" s="19">
        <f t="shared" si="1"/>
        <v>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/>
      <c r="H19" s="19"/>
      <c r="I19" s="23"/>
      <c r="J19" s="19"/>
      <c r="K19" s="23"/>
      <c r="L19" s="19"/>
      <c r="M19" s="23"/>
      <c r="N19" s="19"/>
      <c r="O19" s="23"/>
      <c r="P19" s="19"/>
      <c r="Q19" s="23"/>
      <c r="R19" s="19"/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/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9">
        <f t="shared" si="2"/>
        <v>0</v>
      </c>
      <c r="K34" s="19">
        <f t="shared" si="2"/>
        <v>0</v>
      </c>
      <c r="L34" s="19">
        <f t="shared" si="2"/>
        <v>0</v>
      </c>
      <c r="M34" s="19">
        <f t="shared" si="2"/>
        <v>0</v>
      </c>
      <c r="N34" s="19">
        <f t="shared" si="2"/>
        <v>0</v>
      </c>
      <c r="O34" s="19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0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45" priority="2">
      <formula>$W2=$U2</formula>
    </cfRule>
  </conditionalFormatting>
  <conditionalFormatting sqref="V2:V33">
    <cfRule type="expression" dxfId="44" priority="3">
      <formula>$V2=U2</formula>
    </cfRule>
  </conditionalFormatting>
  <conditionalFormatting sqref="C34:U34">
    <cfRule type="expression" dxfId="43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F88"/>
  <sheetViews>
    <sheetView topLeftCell="A13" zoomScale="86" workbookViewId="0">
      <selection activeCell="R28" sqref="R28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/>
      <c r="H2" s="19"/>
      <c r="I2" s="23"/>
      <c r="J2" s="19"/>
      <c r="K2" s="23"/>
      <c r="L2" s="19"/>
      <c r="M2" s="23"/>
      <c r="N2" s="19"/>
      <c r="O2" s="23"/>
      <c r="P2" s="19"/>
      <c r="Q2" s="23"/>
      <c r="R2" s="19"/>
      <c r="S2" s="24"/>
      <c r="T2" s="25"/>
      <c r="U2" s="19"/>
      <c r="V2" s="26">
        <f>SUM(S2:T2)</f>
        <v>0</v>
      </c>
      <c r="W2" s="19">
        <f>SUM(G2:R2)</f>
        <v>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/>
      <c r="H3" s="19"/>
      <c r="I3" s="23"/>
      <c r="J3" s="19"/>
      <c r="K3" s="23"/>
      <c r="L3" s="19"/>
      <c r="M3" s="23"/>
      <c r="N3" s="19"/>
      <c r="O3" s="23"/>
      <c r="P3" s="19"/>
      <c r="Q3" s="23"/>
      <c r="R3" s="19"/>
      <c r="S3" s="24"/>
      <c r="T3" s="25"/>
      <c r="U3" s="19"/>
      <c r="V3" s="26">
        <f t="shared" ref="V3:V32" si="0">SUM(S3:T3)</f>
        <v>0</v>
      </c>
      <c r="W3" s="19">
        <f t="shared" ref="W3:W32" si="1">SUM(G3:R3)</f>
        <v>0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/>
      <c r="H4" s="19"/>
      <c r="I4" s="23"/>
      <c r="J4" s="19"/>
      <c r="K4" s="23"/>
      <c r="L4" s="19"/>
      <c r="M4" s="23"/>
      <c r="N4" s="19"/>
      <c r="O4" s="23"/>
      <c r="P4" s="19"/>
      <c r="Q4" s="23"/>
      <c r="R4" s="19"/>
      <c r="S4" s="24"/>
      <c r="T4" s="25"/>
      <c r="U4" s="19"/>
      <c r="V4" s="26">
        <f t="shared" si="0"/>
        <v>0</v>
      </c>
      <c r="W4" s="19">
        <f t="shared" si="1"/>
        <v>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/>
      <c r="H5" s="19"/>
      <c r="I5" s="23"/>
      <c r="J5" s="19"/>
      <c r="K5" s="23"/>
      <c r="L5" s="19"/>
      <c r="M5" s="23"/>
      <c r="N5" s="19"/>
      <c r="O5" s="23"/>
      <c r="P5" s="19"/>
      <c r="Q5" s="23"/>
      <c r="R5" s="19"/>
      <c r="S5" s="24"/>
      <c r="T5" s="25"/>
      <c r="U5" s="19"/>
      <c r="V5" s="26">
        <f t="shared" si="0"/>
        <v>0</v>
      </c>
      <c r="W5" s="19">
        <f t="shared" si="1"/>
        <v>0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/>
      <c r="H6" s="19"/>
      <c r="I6" s="23"/>
      <c r="J6" s="19"/>
      <c r="K6" s="23"/>
      <c r="L6" s="19"/>
      <c r="M6" s="23"/>
      <c r="N6" s="19"/>
      <c r="O6" s="23"/>
      <c r="P6" s="19"/>
      <c r="Q6" s="23"/>
      <c r="R6" s="19"/>
      <c r="S6" s="24"/>
      <c r="T6" s="25"/>
      <c r="U6" s="19"/>
      <c r="V6" s="26">
        <f t="shared" si="0"/>
        <v>0</v>
      </c>
      <c r="W6" s="19">
        <f t="shared" si="1"/>
        <v>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/>
      <c r="H7" s="19"/>
      <c r="I7" s="23"/>
      <c r="J7" s="19"/>
      <c r="K7" s="23"/>
      <c r="L7" s="19"/>
      <c r="M7" s="23"/>
      <c r="N7" s="19"/>
      <c r="O7" s="23"/>
      <c r="P7" s="19"/>
      <c r="Q7" s="23"/>
      <c r="R7" s="19"/>
      <c r="S7" s="24"/>
      <c r="T7" s="25"/>
      <c r="U7" s="19"/>
      <c r="V7" s="26">
        <f t="shared" si="0"/>
        <v>0</v>
      </c>
      <c r="W7" s="19">
        <f t="shared" si="1"/>
        <v>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/>
      <c r="H9" s="19"/>
      <c r="I9" s="23"/>
      <c r="J9" s="19"/>
      <c r="K9" s="23"/>
      <c r="L9" s="19"/>
      <c r="M9" s="23"/>
      <c r="N9" s="19"/>
      <c r="O9" s="23"/>
      <c r="P9" s="19"/>
      <c r="Q9" s="23"/>
      <c r="R9" s="19"/>
      <c r="S9" s="24"/>
      <c r="T9" s="25"/>
      <c r="U9" s="19"/>
      <c r="V9" s="26">
        <f t="shared" si="0"/>
        <v>0</v>
      </c>
      <c r="W9" s="19">
        <f t="shared" si="1"/>
        <v>0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/>
      <c r="H11" s="19"/>
      <c r="I11" s="23"/>
      <c r="J11" s="19"/>
      <c r="K11" s="23"/>
      <c r="L11" s="19"/>
      <c r="M11" s="23"/>
      <c r="N11" s="19"/>
      <c r="O11" s="23"/>
      <c r="P11" s="19"/>
      <c r="Q11" s="23"/>
      <c r="R11" s="19"/>
      <c r="S11" s="24"/>
      <c r="T11" s="25"/>
      <c r="U11" s="19"/>
      <c r="V11" s="26">
        <f t="shared" si="0"/>
        <v>0</v>
      </c>
      <c r="W11" s="19">
        <f t="shared" si="1"/>
        <v>0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/>
      <c r="H12" s="19"/>
      <c r="I12" s="23"/>
      <c r="J12" s="19"/>
      <c r="K12" s="23"/>
      <c r="L12" s="19"/>
      <c r="M12" s="34"/>
      <c r="N12" s="19"/>
      <c r="O12" s="23"/>
      <c r="P12" s="19"/>
      <c r="Q12" s="23"/>
      <c r="R12" s="19"/>
      <c r="S12" s="24"/>
      <c r="T12" s="25"/>
      <c r="U12" s="19"/>
      <c r="V12" s="26">
        <f t="shared" si="0"/>
        <v>0</v>
      </c>
      <c r="W12" s="19">
        <f t="shared" si="1"/>
        <v>0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/>
      <c r="H13" s="19"/>
      <c r="I13" s="23"/>
      <c r="J13" s="19"/>
      <c r="K13" s="23"/>
      <c r="L13" s="19"/>
      <c r="M13" s="23"/>
      <c r="N13" s="19"/>
      <c r="O13" s="23"/>
      <c r="P13" s="19"/>
      <c r="Q13" s="23"/>
      <c r="R13" s="19"/>
      <c r="S13" s="24"/>
      <c r="T13" s="25"/>
      <c r="U13" s="19"/>
      <c r="V13" s="26">
        <f t="shared" si="0"/>
        <v>0</v>
      </c>
      <c r="W13" s="19">
        <f t="shared" si="1"/>
        <v>0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/>
      <c r="H14" s="19"/>
      <c r="I14" s="23"/>
      <c r="J14" s="19"/>
      <c r="K14" s="23"/>
      <c r="L14" s="19"/>
      <c r="M14" s="23"/>
      <c r="N14" s="19"/>
      <c r="O14" s="23"/>
      <c r="P14" s="19"/>
      <c r="Q14" s="23"/>
      <c r="R14" s="19"/>
      <c r="S14" s="24"/>
      <c r="T14" s="25"/>
      <c r="U14" s="27"/>
      <c r="V14" s="26">
        <f t="shared" si="0"/>
        <v>0</v>
      </c>
      <c r="W14" s="19">
        <f t="shared" si="1"/>
        <v>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/>
      <c r="H19" s="19"/>
      <c r="I19" s="23"/>
      <c r="J19" s="19"/>
      <c r="K19" s="23"/>
      <c r="L19" s="19"/>
      <c r="M19" s="23"/>
      <c r="N19" s="19"/>
      <c r="O19" s="23"/>
      <c r="P19" s="19"/>
      <c r="Q19" s="23"/>
      <c r="R19" s="19"/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/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9">
        <f t="shared" si="2"/>
        <v>0</v>
      </c>
      <c r="K34" s="19">
        <f t="shared" si="2"/>
        <v>0</v>
      </c>
      <c r="L34" s="19">
        <f t="shared" si="2"/>
        <v>0</v>
      </c>
      <c r="M34" s="19">
        <f t="shared" si="2"/>
        <v>0</v>
      </c>
      <c r="N34" s="19">
        <f t="shared" si="2"/>
        <v>0</v>
      </c>
      <c r="O34" s="19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0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42" priority="2">
      <formula>$W2=$U2</formula>
    </cfRule>
  </conditionalFormatting>
  <conditionalFormatting sqref="V2:V33">
    <cfRule type="expression" dxfId="41" priority="3">
      <formula>$V2=U2</formula>
    </cfRule>
  </conditionalFormatting>
  <conditionalFormatting sqref="C34:U34">
    <cfRule type="expression" dxfId="40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F88"/>
  <sheetViews>
    <sheetView topLeftCell="B1" zoomScale="62" workbookViewId="0">
      <selection activeCell="F49" sqref="F49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/>
      <c r="H2" s="19"/>
      <c r="I2" s="23"/>
      <c r="J2" s="19"/>
      <c r="K2" s="23"/>
      <c r="L2" s="19"/>
      <c r="M2" s="23"/>
      <c r="N2" s="19"/>
      <c r="O2" s="23"/>
      <c r="P2" s="19"/>
      <c r="Q2" s="23"/>
      <c r="R2" s="19"/>
      <c r="S2" s="24"/>
      <c r="T2" s="25"/>
      <c r="U2" s="19"/>
      <c r="V2" s="26">
        <f>SUM(S2:T2)</f>
        <v>0</v>
      </c>
      <c r="W2" s="19">
        <f>SUM(G2:R2)</f>
        <v>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/>
      <c r="H3" s="19"/>
      <c r="I3" s="23"/>
      <c r="J3" s="19"/>
      <c r="K3" s="23"/>
      <c r="L3" s="19"/>
      <c r="M3" s="23"/>
      <c r="N3" s="19"/>
      <c r="O3" s="23"/>
      <c r="P3" s="19"/>
      <c r="Q3" s="23"/>
      <c r="R3" s="19"/>
      <c r="S3" s="24"/>
      <c r="T3" s="25"/>
      <c r="U3" s="19"/>
      <c r="V3" s="26">
        <f t="shared" ref="V3:V33" si="0">SUM(S3:T3)</f>
        <v>0</v>
      </c>
      <c r="W3" s="19">
        <f t="shared" ref="W3:W32" si="1">SUM(G3:R3)</f>
        <v>0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/>
      <c r="H4" s="19"/>
      <c r="I4" s="23"/>
      <c r="J4" s="19"/>
      <c r="K4" s="23"/>
      <c r="L4" s="19"/>
      <c r="M4" s="23"/>
      <c r="N4" s="19"/>
      <c r="O4" s="23"/>
      <c r="P4" s="19"/>
      <c r="Q4" s="23"/>
      <c r="R4" s="19"/>
      <c r="S4" s="24"/>
      <c r="T4" s="25"/>
      <c r="U4" s="19"/>
      <c r="V4" s="26">
        <f t="shared" si="0"/>
        <v>0</v>
      </c>
      <c r="W4" s="19">
        <f t="shared" si="1"/>
        <v>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/>
      <c r="H5" s="19"/>
      <c r="I5" s="23"/>
      <c r="J5" s="19"/>
      <c r="K5" s="23"/>
      <c r="L5" s="19"/>
      <c r="M5" s="23"/>
      <c r="N5" s="19"/>
      <c r="O5" s="23"/>
      <c r="P5" s="19"/>
      <c r="Q5" s="23"/>
      <c r="R5" s="19"/>
      <c r="S5" s="24"/>
      <c r="T5" s="25"/>
      <c r="U5" s="19"/>
      <c r="V5" s="26">
        <f t="shared" si="0"/>
        <v>0</v>
      </c>
      <c r="W5" s="19">
        <f t="shared" si="1"/>
        <v>0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/>
      <c r="H6" s="19"/>
      <c r="I6" s="23"/>
      <c r="J6" s="19"/>
      <c r="K6" s="23"/>
      <c r="L6" s="19"/>
      <c r="M6" s="23"/>
      <c r="N6" s="19"/>
      <c r="O6" s="23"/>
      <c r="P6" s="19"/>
      <c r="Q6" s="23"/>
      <c r="R6" s="19"/>
      <c r="S6" s="24"/>
      <c r="T6" s="25"/>
      <c r="U6" s="19"/>
      <c r="V6" s="26">
        <f t="shared" si="0"/>
        <v>0</v>
      </c>
      <c r="W6" s="19">
        <f t="shared" si="1"/>
        <v>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/>
      <c r="H7" s="19"/>
      <c r="I7" s="23"/>
      <c r="J7" s="19"/>
      <c r="K7" s="23"/>
      <c r="L7" s="19"/>
      <c r="M7" s="23"/>
      <c r="N7" s="19"/>
      <c r="O7" s="23"/>
      <c r="P7" s="19"/>
      <c r="Q7" s="23"/>
      <c r="R7" s="19"/>
      <c r="S7" s="24"/>
      <c r="T7" s="25"/>
      <c r="U7" s="19"/>
      <c r="V7" s="26">
        <f t="shared" si="0"/>
        <v>0</v>
      </c>
      <c r="W7" s="19">
        <f t="shared" si="1"/>
        <v>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/>
      <c r="H9" s="19"/>
      <c r="I9" s="23"/>
      <c r="J9" s="19"/>
      <c r="K9" s="23"/>
      <c r="L9" s="19"/>
      <c r="M9" s="23"/>
      <c r="N9" s="19"/>
      <c r="O9" s="23"/>
      <c r="P9" s="19"/>
      <c r="Q9" s="23"/>
      <c r="R9" s="19"/>
      <c r="S9" s="24"/>
      <c r="T9" s="25"/>
      <c r="U9" s="19"/>
      <c r="V9" s="26">
        <f t="shared" si="0"/>
        <v>0</v>
      </c>
      <c r="W9" s="19">
        <f t="shared" si="1"/>
        <v>0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/>
      <c r="H11" s="19"/>
      <c r="I11" s="23"/>
      <c r="J11" s="19"/>
      <c r="K11" s="23"/>
      <c r="L11" s="19"/>
      <c r="M11" s="23"/>
      <c r="N11" s="19"/>
      <c r="O11" s="23"/>
      <c r="P11" s="19"/>
      <c r="Q11" s="23"/>
      <c r="R11" s="19"/>
      <c r="S11" s="24"/>
      <c r="T11" s="25"/>
      <c r="U11" s="19"/>
      <c r="V11" s="26">
        <f t="shared" si="0"/>
        <v>0</v>
      </c>
      <c r="W11" s="19">
        <f t="shared" si="1"/>
        <v>0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/>
      <c r="H12" s="19"/>
      <c r="I12" s="23"/>
      <c r="J12" s="19"/>
      <c r="K12" s="23"/>
      <c r="L12" s="19"/>
      <c r="M12" s="23"/>
      <c r="N12" s="19"/>
      <c r="O12" s="23"/>
      <c r="P12" s="19"/>
      <c r="Q12" s="23"/>
      <c r="R12" s="19"/>
      <c r="S12" s="24"/>
      <c r="T12" s="25"/>
      <c r="U12" s="19"/>
      <c r="V12" s="26">
        <f t="shared" si="0"/>
        <v>0</v>
      </c>
      <c r="W12" s="19">
        <f t="shared" si="1"/>
        <v>0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/>
      <c r="H13" s="19"/>
      <c r="I13" s="23"/>
      <c r="J13" s="19"/>
      <c r="K13" s="23"/>
      <c r="L13" s="19"/>
      <c r="M13" s="23"/>
      <c r="N13" s="19"/>
      <c r="O13" s="23"/>
      <c r="P13" s="19"/>
      <c r="Q13" s="23"/>
      <c r="R13" s="19"/>
      <c r="S13" s="24"/>
      <c r="T13" s="25"/>
      <c r="U13" s="19"/>
      <c r="V13" s="26">
        <f t="shared" si="0"/>
        <v>0</v>
      </c>
      <c r="W13" s="19">
        <f t="shared" si="1"/>
        <v>0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/>
      <c r="H14" s="19"/>
      <c r="I14" s="23"/>
      <c r="J14" s="19"/>
      <c r="K14" s="23"/>
      <c r="L14" s="19"/>
      <c r="M14" s="23"/>
      <c r="N14" s="19"/>
      <c r="O14" s="23"/>
      <c r="P14" s="19"/>
      <c r="Q14" s="23"/>
      <c r="R14" s="19"/>
      <c r="S14" s="24"/>
      <c r="T14" s="25"/>
      <c r="U14" s="27"/>
      <c r="V14" s="26">
        <f t="shared" si="0"/>
        <v>0</v>
      </c>
      <c r="W14" s="19">
        <f t="shared" si="1"/>
        <v>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/>
      <c r="H19" s="19"/>
      <c r="I19" s="23"/>
      <c r="J19" s="19"/>
      <c r="K19" s="23"/>
      <c r="L19" s="19"/>
      <c r="M19" s="23"/>
      <c r="N19" s="19"/>
      <c r="O19" s="23"/>
      <c r="P19" s="19"/>
      <c r="Q19" s="23"/>
      <c r="R19" s="19"/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9">
        <f t="shared" si="2"/>
        <v>0</v>
      </c>
      <c r="K34" s="19">
        <f t="shared" si="2"/>
        <v>0</v>
      </c>
      <c r="L34" s="19">
        <f t="shared" si="2"/>
        <v>0</v>
      </c>
      <c r="M34" s="19">
        <f t="shared" si="2"/>
        <v>0</v>
      </c>
      <c r="N34" s="19">
        <f t="shared" si="2"/>
        <v>0</v>
      </c>
      <c r="O34" s="19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0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39" priority="2">
      <formula>$W2=$U2</formula>
    </cfRule>
  </conditionalFormatting>
  <conditionalFormatting sqref="V2:V33">
    <cfRule type="expression" dxfId="38" priority="3">
      <formula>$V2=U2</formula>
    </cfRule>
  </conditionalFormatting>
  <conditionalFormatting sqref="C34:U34">
    <cfRule type="expression" dxfId="37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F88"/>
  <sheetViews>
    <sheetView topLeftCell="A4" zoomScale="86" workbookViewId="0">
      <selection activeCell="D47" sqref="D47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/>
      <c r="H2" s="19"/>
      <c r="I2" s="23"/>
      <c r="J2" s="19"/>
      <c r="K2" s="23"/>
      <c r="L2" s="19"/>
      <c r="M2" s="23"/>
      <c r="N2" s="19"/>
      <c r="O2" s="23"/>
      <c r="P2" s="19"/>
      <c r="Q2" s="23"/>
      <c r="R2" s="19"/>
      <c r="S2" s="24"/>
      <c r="T2" s="25"/>
      <c r="U2" s="19"/>
      <c r="V2" s="26">
        <f>SUM(S2:T2)</f>
        <v>0</v>
      </c>
      <c r="W2" s="19">
        <f>SUM(G2:R2)</f>
        <v>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/>
      <c r="H3" s="19"/>
      <c r="I3" s="23"/>
      <c r="J3" s="19"/>
      <c r="K3" s="23"/>
      <c r="L3" s="19"/>
      <c r="M3" s="23"/>
      <c r="N3" s="19"/>
      <c r="O3" s="23"/>
      <c r="P3" s="19"/>
      <c r="Q3" s="23"/>
      <c r="R3" s="19"/>
      <c r="S3" s="24"/>
      <c r="T3" s="25"/>
      <c r="U3" s="19"/>
      <c r="V3" s="26">
        <f t="shared" ref="V3:V32" si="0">SUM(S3:T3)</f>
        <v>0</v>
      </c>
      <c r="W3" s="19">
        <f t="shared" ref="W3:W32" si="1">SUM(G3:R3)</f>
        <v>0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/>
      <c r="H4" s="19"/>
      <c r="I4" s="23"/>
      <c r="J4" s="19"/>
      <c r="K4" s="23"/>
      <c r="L4" s="19"/>
      <c r="M4" s="23"/>
      <c r="N4" s="19"/>
      <c r="O4" s="23"/>
      <c r="P4" s="19"/>
      <c r="Q4" s="23"/>
      <c r="R4" s="19"/>
      <c r="S4" s="24"/>
      <c r="T4" s="25"/>
      <c r="U4" s="19"/>
      <c r="V4" s="26">
        <f t="shared" si="0"/>
        <v>0</v>
      </c>
      <c r="W4" s="19">
        <f t="shared" si="1"/>
        <v>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/>
      <c r="H5" s="19"/>
      <c r="I5" s="23"/>
      <c r="J5" s="19"/>
      <c r="K5" s="23"/>
      <c r="L5" s="19"/>
      <c r="M5" s="23"/>
      <c r="N5" s="19"/>
      <c r="O5" s="23"/>
      <c r="P5" s="19"/>
      <c r="Q5" s="23"/>
      <c r="R5" s="19"/>
      <c r="S5" s="24"/>
      <c r="T5" s="25"/>
      <c r="U5" s="19"/>
      <c r="V5" s="26">
        <f t="shared" si="0"/>
        <v>0</v>
      </c>
      <c r="W5" s="19">
        <f t="shared" si="1"/>
        <v>0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/>
      <c r="H6" s="19"/>
      <c r="I6" s="23"/>
      <c r="J6" s="19"/>
      <c r="K6" s="23"/>
      <c r="L6" s="19"/>
      <c r="M6" s="23"/>
      <c r="N6" s="19"/>
      <c r="O6" s="23"/>
      <c r="P6" s="19"/>
      <c r="Q6" s="23"/>
      <c r="R6" s="19"/>
      <c r="S6" s="24"/>
      <c r="T6" s="25"/>
      <c r="U6" s="19"/>
      <c r="V6" s="26">
        <f t="shared" si="0"/>
        <v>0</v>
      </c>
      <c r="W6" s="19">
        <f t="shared" si="1"/>
        <v>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/>
      <c r="H7" s="19"/>
      <c r="I7" s="23"/>
      <c r="J7" s="19"/>
      <c r="K7" s="23"/>
      <c r="L7" s="19"/>
      <c r="M7" s="23"/>
      <c r="N7" s="19"/>
      <c r="O7" s="23"/>
      <c r="P7" s="19"/>
      <c r="Q7" s="23"/>
      <c r="R7" s="19"/>
      <c r="S7" s="24"/>
      <c r="T7" s="25"/>
      <c r="U7" s="19"/>
      <c r="V7" s="26">
        <f t="shared" si="0"/>
        <v>0</v>
      </c>
      <c r="W7" s="19">
        <f t="shared" si="1"/>
        <v>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/>
      <c r="H9" s="19"/>
      <c r="I9" s="23"/>
      <c r="J9" s="19"/>
      <c r="K9" s="23"/>
      <c r="L9" s="19"/>
      <c r="M9" s="23"/>
      <c r="N9" s="19"/>
      <c r="O9" s="23"/>
      <c r="P9" s="19"/>
      <c r="Q9" s="23"/>
      <c r="R9" s="19"/>
      <c r="S9" s="24"/>
      <c r="T9" s="25"/>
      <c r="U9" s="19"/>
      <c r="V9" s="26">
        <f t="shared" si="0"/>
        <v>0</v>
      </c>
      <c r="W9" s="19">
        <f t="shared" si="1"/>
        <v>0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/>
      <c r="H11" s="19"/>
      <c r="I11" s="23"/>
      <c r="J11" s="19"/>
      <c r="K11" s="23"/>
      <c r="L11" s="19"/>
      <c r="M11" s="23"/>
      <c r="N11" s="19"/>
      <c r="O11" s="23"/>
      <c r="P11" s="19"/>
      <c r="Q11" s="23"/>
      <c r="R11" s="19"/>
      <c r="S11" s="24"/>
      <c r="T11" s="25"/>
      <c r="U11" s="19"/>
      <c r="V11" s="26">
        <f t="shared" si="0"/>
        <v>0</v>
      </c>
      <c r="W11" s="19">
        <f t="shared" si="1"/>
        <v>0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/>
      <c r="H12" s="19"/>
      <c r="I12" s="23"/>
      <c r="J12" s="19"/>
      <c r="K12" s="23"/>
      <c r="L12" s="19"/>
      <c r="M12" s="34"/>
      <c r="N12" s="19"/>
      <c r="O12" s="23"/>
      <c r="P12" s="19"/>
      <c r="Q12" s="23"/>
      <c r="R12" s="19"/>
      <c r="S12" s="24"/>
      <c r="T12" s="25"/>
      <c r="U12" s="19"/>
      <c r="V12" s="26">
        <f t="shared" si="0"/>
        <v>0</v>
      </c>
      <c r="W12" s="19">
        <f t="shared" si="1"/>
        <v>0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/>
      <c r="H13" s="19"/>
      <c r="I13" s="23"/>
      <c r="J13" s="19"/>
      <c r="K13" s="23"/>
      <c r="L13" s="19"/>
      <c r="M13" s="23"/>
      <c r="N13" s="19"/>
      <c r="O13" s="23"/>
      <c r="P13" s="19"/>
      <c r="Q13" s="23"/>
      <c r="R13" s="19"/>
      <c r="S13" s="24"/>
      <c r="T13" s="25"/>
      <c r="U13" s="19"/>
      <c r="V13" s="26">
        <f t="shared" si="0"/>
        <v>0</v>
      </c>
      <c r="W13" s="19">
        <f t="shared" si="1"/>
        <v>0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/>
      <c r="H14" s="19"/>
      <c r="I14" s="23"/>
      <c r="J14" s="19"/>
      <c r="K14" s="23"/>
      <c r="L14" s="19"/>
      <c r="M14" s="23"/>
      <c r="N14" s="19"/>
      <c r="O14" s="23"/>
      <c r="P14" s="19"/>
      <c r="Q14" s="23"/>
      <c r="R14" s="19"/>
      <c r="S14" s="24"/>
      <c r="T14" s="25"/>
      <c r="U14" s="27"/>
      <c r="V14" s="26">
        <f t="shared" si="0"/>
        <v>0</v>
      </c>
      <c r="W14" s="19">
        <f t="shared" si="1"/>
        <v>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/>
      <c r="H19" s="19"/>
      <c r="I19" s="23"/>
      <c r="J19" s="19"/>
      <c r="K19" s="23"/>
      <c r="L19" s="19"/>
      <c r="M19" s="23"/>
      <c r="N19" s="19"/>
      <c r="O19" s="23"/>
      <c r="P19" s="19"/>
      <c r="Q19" s="23"/>
      <c r="R19" s="19"/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>
        <v>3</v>
      </c>
      <c r="S28" s="24"/>
      <c r="T28" s="25"/>
      <c r="U28" s="27"/>
      <c r="V28" s="26">
        <f t="shared" si="0"/>
        <v>0</v>
      </c>
      <c r="W28" s="19">
        <f t="shared" si="1"/>
        <v>3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/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9">
        <f t="shared" si="2"/>
        <v>0</v>
      </c>
      <c r="K34" s="19">
        <f t="shared" si="2"/>
        <v>0</v>
      </c>
      <c r="L34" s="19">
        <f t="shared" si="2"/>
        <v>0</v>
      </c>
      <c r="M34" s="19">
        <f t="shared" si="2"/>
        <v>0</v>
      </c>
      <c r="N34" s="19">
        <f t="shared" si="2"/>
        <v>0</v>
      </c>
      <c r="O34" s="19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3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48" priority="2">
      <formula>$W2=$U2</formula>
    </cfRule>
  </conditionalFormatting>
  <conditionalFormatting sqref="V2:V33">
    <cfRule type="expression" dxfId="147" priority="3">
      <formula>$V2=U2</formula>
    </cfRule>
  </conditionalFormatting>
  <conditionalFormatting sqref="C34:U34">
    <cfRule type="expression" dxfId="146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F88"/>
  <sheetViews>
    <sheetView topLeftCell="B1" zoomScale="86" workbookViewId="0">
      <selection activeCell="S13" sqref="S1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235</v>
      </c>
      <c r="H2" s="19">
        <v>114</v>
      </c>
      <c r="I2" s="23">
        <v>295</v>
      </c>
      <c r="J2" s="19">
        <v>184</v>
      </c>
      <c r="K2" s="23">
        <v>126</v>
      </c>
      <c r="L2" s="19">
        <v>88</v>
      </c>
      <c r="M2" s="23">
        <v>94</v>
      </c>
      <c r="N2" s="19">
        <v>65</v>
      </c>
      <c r="O2" s="23">
        <v>48</v>
      </c>
      <c r="P2" s="19">
        <v>37</v>
      </c>
      <c r="Q2" s="23">
        <v>24</v>
      </c>
      <c r="R2" s="19">
        <v>50</v>
      </c>
      <c r="S2" s="24"/>
      <c r="T2" s="25"/>
      <c r="U2" s="19">
        <v>1360</v>
      </c>
      <c r="V2" s="26" t="e">
        <f>SUM(#REF!)</f>
        <v>#REF!</v>
      </c>
      <c r="W2" s="19">
        <f>SUM(G2:R2)</f>
        <v>1360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>
        <v>257</v>
      </c>
      <c r="H3" s="19">
        <v>82</v>
      </c>
      <c r="I3" s="23">
        <v>77</v>
      </c>
      <c r="J3" s="19">
        <v>45</v>
      </c>
      <c r="K3" s="23">
        <v>47</v>
      </c>
      <c r="L3" s="19">
        <v>14</v>
      </c>
      <c r="M3" s="23">
        <v>22</v>
      </c>
      <c r="N3" s="19">
        <v>25</v>
      </c>
      <c r="O3" s="23">
        <v>9</v>
      </c>
      <c r="P3" s="19">
        <v>1</v>
      </c>
      <c r="Q3" s="23">
        <v>5</v>
      </c>
      <c r="R3" s="19">
        <v>16</v>
      </c>
      <c r="S3" s="24"/>
      <c r="T3" s="25"/>
      <c r="U3" s="19">
        <v>600</v>
      </c>
      <c r="V3" s="26" t="e">
        <f>SUM(#REF!)</f>
        <v>#REF!</v>
      </c>
      <c r="W3" s="19">
        <f t="shared" ref="W3:W33" si="0">SUM(G3:R3)</f>
        <v>600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>
        <v>94</v>
      </c>
      <c r="H4" s="19">
        <v>35</v>
      </c>
      <c r="I4" s="23">
        <v>63</v>
      </c>
      <c r="J4" s="19">
        <v>42</v>
      </c>
      <c r="K4" s="23">
        <v>49</v>
      </c>
      <c r="L4" s="19">
        <v>72</v>
      </c>
      <c r="M4" s="23">
        <v>53</v>
      </c>
      <c r="N4" s="19">
        <v>80</v>
      </c>
      <c r="O4" s="23">
        <v>45</v>
      </c>
      <c r="P4" s="19">
        <v>25</v>
      </c>
      <c r="Q4" s="23">
        <v>9</v>
      </c>
      <c r="R4" s="19">
        <v>3</v>
      </c>
      <c r="S4" s="24"/>
      <c r="T4" s="25"/>
      <c r="U4" s="19">
        <v>570</v>
      </c>
      <c r="V4" s="26" t="e">
        <f>SUM(#REF!)</f>
        <v>#REF!</v>
      </c>
      <c r="W4" s="19">
        <f t="shared" si="0"/>
        <v>570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566</v>
      </c>
      <c r="H5" s="19">
        <v>550</v>
      </c>
      <c r="I5" s="23">
        <v>513</v>
      </c>
      <c r="J5" s="19">
        <v>288</v>
      </c>
      <c r="K5" s="23">
        <v>121</v>
      </c>
      <c r="L5" s="19">
        <v>103</v>
      </c>
      <c r="M5" s="23">
        <v>73</v>
      </c>
      <c r="N5" s="19">
        <v>46</v>
      </c>
      <c r="O5" s="23">
        <v>19</v>
      </c>
      <c r="P5" s="19">
        <v>33</v>
      </c>
      <c r="Q5" s="23">
        <v>62</v>
      </c>
      <c r="R5" s="19">
        <v>490</v>
      </c>
      <c r="S5" s="24"/>
      <c r="T5" s="25"/>
      <c r="U5" s="19">
        <v>2864</v>
      </c>
      <c r="V5" s="26" t="e">
        <f>SUM(#REF!)</f>
        <v>#REF!</v>
      </c>
      <c r="W5" s="19">
        <f t="shared" si="0"/>
        <v>2864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124</v>
      </c>
      <c r="H6" s="19">
        <v>86</v>
      </c>
      <c r="I6" s="23">
        <v>91</v>
      </c>
      <c r="J6" s="19">
        <v>181</v>
      </c>
      <c r="K6" s="23">
        <v>205</v>
      </c>
      <c r="L6" s="19">
        <v>113</v>
      </c>
      <c r="M6" s="23">
        <v>73</v>
      </c>
      <c r="N6" s="19">
        <v>46</v>
      </c>
      <c r="O6" s="23">
        <v>15</v>
      </c>
      <c r="P6" s="19">
        <v>20</v>
      </c>
      <c r="Q6" s="23">
        <v>30</v>
      </c>
      <c r="R6" s="19">
        <v>13</v>
      </c>
      <c r="S6" s="24"/>
      <c r="T6" s="25"/>
      <c r="U6" s="19">
        <v>997</v>
      </c>
      <c r="V6" s="26" t="e">
        <f>SUM(#REF!)</f>
        <v>#REF!</v>
      </c>
      <c r="W6" s="19">
        <f t="shared" si="0"/>
        <v>997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368</v>
      </c>
      <c r="H7" s="19">
        <v>244</v>
      </c>
      <c r="I7" s="23">
        <v>301</v>
      </c>
      <c r="J7" s="19">
        <v>402</v>
      </c>
      <c r="K7" s="23">
        <v>300</v>
      </c>
      <c r="L7" s="19">
        <v>133</v>
      </c>
      <c r="M7" s="23">
        <v>108</v>
      </c>
      <c r="N7" s="19">
        <v>45</v>
      </c>
      <c r="O7" s="23">
        <v>30</v>
      </c>
      <c r="P7" s="19">
        <v>34</v>
      </c>
      <c r="Q7" s="23">
        <v>19</v>
      </c>
      <c r="R7" s="19">
        <v>30</v>
      </c>
      <c r="S7" s="24"/>
      <c r="T7" s="25"/>
      <c r="U7" s="19">
        <v>2014</v>
      </c>
      <c r="V7" s="26" t="e">
        <f>SUM(#REF!)</f>
        <v>#REF!</v>
      </c>
      <c r="W7" s="19">
        <f t="shared" si="0"/>
        <v>2014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>
        <f t="shared" si="0"/>
        <v>0</v>
      </c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946</v>
      </c>
      <c r="H9" s="19">
        <v>1075</v>
      </c>
      <c r="I9" s="23">
        <v>916</v>
      </c>
      <c r="J9" s="19">
        <v>728</v>
      </c>
      <c r="K9" s="23">
        <v>435</v>
      </c>
      <c r="L9" s="19">
        <v>172</v>
      </c>
      <c r="M9" s="23">
        <v>147</v>
      </c>
      <c r="N9" s="19">
        <v>88</v>
      </c>
      <c r="O9" s="23">
        <v>46</v>
      </c>
      <c r="P9" s="19">
        <v>21</v>
      </c>
      <c r="Q9" s="23">
        <v>16</v>
      </c>
      <c r="R9" s="19">
        <v>146</v>
      </c>
      <c r="S9" s="24"/>
      <c r="T9" s="25"/>
      <c r="U9" s="19">
        <v>4736</v>
      </c>
      <c r="V9" s="26" t="e">
        <f>SUM(#REF!)</f>
        <v>#REF!</v>
      </c>
      <c r="W9" s="19">
        <f t="shared" si="0"/>
        <v>4736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101</v>
      </c>
      <c r="H10" s="19">
        <v>137</v>
      </c>
      <c r="I10" s="23">
        <v>262</v>
      </c>
      <c r="J10" s="19">
        <v>403</v>
      </c>
      <c r="K10" s="23">
        <v>432</v>
      </c>
      <c r="L10" s="19">
        <v>193</v>
      </c>
      <c r="M10" s="23">
        <v>116</v>
      </c>
      <c r="N10" s="19">
        <v>37</v>
      </c>
      <c r="O10" s="23">
        <v>17</v>
      </c>
      <c r="P10" s="19">
        <v>16</v>
      </c>
      <c r="Q10" s="23">
        <v>17</v>
      </c>
      <c r="R10" s="19">
        <v>24</v>
      </c>
      <c r="S10" s="24"/>
      <c r="T10" s="25"/>
      <c r="U10" s="19">
        <v>1755</v>
      </c>
      <c r="V10" s="26" t="e">
        <f>SUM(#REF!)</f>
        <v>#REF!</v>
      </c>
      <c r="W10" s="19">
        <f t="shared" si="0"/>
        <v>1755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433</v>
      </c>
      <c r="H11" s="19">
        <v>102</v>
      </c>
      <c r="I11" s="23">
        <v>93</v>
      </c>
      <c r="J11" s="19">
        <v>962</v>
      </c>
      <c r="K11" s="23">
        <v>661</v>
      </c>
      <c r="L11" s="19">
        <v>128</v>
      </c>
      <c r="M11" s="23">
        <v>29</v>
      </c>
      <c r="N11" s="19">
        <v>30</v>
      </c>
      <c r="O11" s="23">
        <v>45</v>
      </c>
      <c r="P11" s="19">
        <v>15</v>
      </c>
      <c r="Q11" s="23">
        <v>36</v>
      </c>
      <c r="R11" s="19">
        <v>104</v>
      </c>
      <c r="S11" s="24"/>
      <c r="T11" s="25"/>
      <c r="U11" s="19">
        <v>3638</v>
      </c>
      <c r="V11" s="26" t="e">
        <f>SUM(#REF!)</f>
        <v>#REF!</v>
      </c>
      <c r="W11" s="19">
        <f t="shared" si="0"/>
        <v>2638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394</v>
      </c>
      <c r="H12" s="19">
        <v>217</v>
      </c>
      <c r="I12" s="23">
        <v>148</v>
      </c>
      <c r="J12" s="19">
        <v>201</v>
      </c>
      <c r="K12" s="23">
        <v>226</v>
      </c>
      <c r="L12" s="19">
        <v>105</v>
      </c>
      <c r="M12" s="34">
        <v>99</v>
      </c>
      <c r="N12" s="19">
        <v>43</v>
      </c>
      <c r="O12" s="23">
        <v>21</v>
      </c>
      <c r="P12" s="19">
        <v>4</v>
      </c>
      <c r="Q12" s="23">
        <v>5</v>
      </c>
      <c r="R12" s="19">
        <v>53</v>
      </c>
      <c r="S12" s="24"/>
      <c r="T12" s="25"/>
      <c r="U12" s="19">
        <v>1516</v>
      </c>
      <c r="V12" s="26" t="e">
        <f>SUM(#REF!)</f>
        <v>#REF!</v>
      </c>
      <c r="W12" s="19">
        <f t="shared" si="0"/>
        <v>1516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729</v>
      </c>
      <c r="H13" s="19">
        <v>204</v>
      </c>
      <c r="I13" s="23">
        <v>182</v>
      </c>
      <c r="J13" s="19">
        <v>370</v>
      </c>
      <c r="K13" s="23">
        <v>359</v>
      </c>
      <c r="L13" s="19">
        <v>47</v>
      </c>
      <c r="M13" s="23">
        <v>35</v>
      </c>
      <c r="N13" s="19">
        <v>31</v>
      </c>
      <c r="O13" s="23">
        <v>16</v>
      </c>
      <c r="P13" s="19">
        <v>12</v>
      </c>
      <c r="Q13" s="23">
        <v>24</v>
      </c>
      <c r="R13" s="19">
        <v>80</v>
      </c>
      <c r="S13" s="24"/>
      <c r="T13" s="25"/>
      <c r="U13" s="19">
        <v>2089</v>
      </c>
      <c r="V13" s="26" t="e">
        <f>SUM(#REF!)</f>
        <v>#REF!</v>
      </c>
      <c r="W13" s="19">
        <f t="shared" si="0"/>
        <v>2089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345</v>
      </c>
      <c r="H14" s="19">
        <v>102</v>
      </c>
      <c r="I14" s="23">
        <v>240</v>
      </c>
      <c r="J14" s="19">
        <v>308</v>
      </c>
      <c r="K14" s="23">
        <v>156</v>
      </c>
      <c r="L14" s="19">
        <v>52</v>
      </c>
      <c r="M14" s="23">
        <v>45</v>
      </c>
      <c r="N14" s="19">
        <v>23</v>
      </c>
      <c r="O14" s="23">
        <v>18</v>
      </c>
      <c r="P14" s="19">
        <v>14</v>
      </c>
      <c r="Q14" s="23">
        <v>8</v>
      </c>
      <c r="R14" s="19">
        <v>66</v>
      </c>
      <c r="S14" s="24"/>
      <c r="T14" s="25"/>
      <c r="U14" s="27">
        <v>1377</v>
      </c>
      <c r="V14" s="26" t="e">
        <f>SUM(#REF!)</f>
        <v>#REF!</v>
      </c>
      <c r="W14" s="19">
        <f t="shared" si="0"/>
        <v>1377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>
        <f t="shared" si="0"/>
        <v>0</v>
      </c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>
        <v>156</v>
      </c>
      <c r="H16" s="19">
        <v>40</v>
      </c>
      <c r="I16" s="23">
        <v>34</v>
      </c>
      <c r="J16" s="19">
        <v>104</v>
      </c>
      <c r="K16" s="23">
        <v>159</v>
      </c>
      <c r="L16" s="19">
        <v>30</v>
      </c>
      <c r="M16" s="23">
        <v>61</v>
      </c>
      <c r="N16" s="19">
        <v>19</v>
      </c>
      <c r="O16" s="23">
        <v>3</v>
      </c>
      <c r="P16" s="19">
        <v>9</v>
      </c>
      <c r="Q16" s="23">
        <v>9</v>
      </c>
      <c r="R16" s="19">
        <v>24</v>
      </c>
      <c r="S16" s="24"/>
      <c r="T16" s="25"/>
      <c r="U16" s="27"/>
      <c r="V16" s="26" t="e">
        <f>SUM(#REF!)</f>
        <v>#REF!</v>
      </c>
      <c r="W16" s="19">
        <f t="shared" si="0"/>
        <v>648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>
        <v>173</v>
      </c>
      <c r="H17" s="19">
        <v>55</v>
      </c>
      <c r="I17" s="23">
        <v>140</v>
      </c>
      <c r="J17" s="19">
        <v>411</v>
      </c>
      <c r="K17" s="23">
        <v>82</v>
      </c>
      <c r="L17" s="19">
        <v>107</v>
      </c>
      <c r="M17" s="23">
        <v>61</v>
      </c>
      <c r="N17" s="19">
        <v>2</v>
      </c>
      <c r="O17" s="23">
        <v>1</v>
      </c>
      <c r="P17" s="19">
        <v>1</v>
      </c>
      <c r="Q17" s="23">
        <v>27</v>
      </c>
      <c r="R17" s="19">
        <v>19</v>
      </c>
      <c r="S17" s="24"/>
      <c r="T17" s="25"/>
      <c r="U17" s="27"/>
      <c r="V17" s="26" t="e">
        <f>SUM(#REF!)</f>
        <v>#REF!</v>
      </c>
      <c r="W17" s="19">
        <f t="shared" si="0"/>
        <v>1079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>
        <v>9</v>
      </c>
      <c r="H18" s="19">
        <v>3</v>
      </c>
      <c r="I18" s="23">
        <v>4</v>
      </c>
      <c r="J18" s="19">
        <v>1</v>
      </c>
      <c r="K18" s="23">
        <v>11</v>
      </c>
      <c r="L18" s="19">
        <v>56</v>
      </c>
      <c r="M18" s="23">
        <v>30</v>
      </c>
      <c r="N18" s="19">
        <v>14</v>
      </c>
      <c r="O18" s="23">
        <v>2</v>
      </c>
      <c r="P18" s="19" t="s">
        <v>53</v>
      </c>
      <c r="Q18" s="23">
        <v>4</v>
      </c>
      <c r="R18" s="19" t="s">
        <v>53</v>
      </c>
      <c r="S18" s="24"/>
      <c r="T18" s="25"/>
      <c r="U18" s="27"/>
      <c r="V18" s="26" t="e">
        <f>SUM(#REF!)</f>
        <v>#REF!</v>
      </c>
      <c r="W18" s="19">
        <f t="shared" si="0"/>
        <v>134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>
        <v>2</v>
      </c>
      <c r="K19" s="23">
        <v>5</v>
      </c>
      <c r="L19" s="19" t="s">
        <v>53</v>
      </c>
      <c r="M19" s="23">
        <v>1</v>
      </c>
      <c r="N19" s="19">
        <v>2</v>
      </c>
      <c r="O19" s="23">
        <v>1</v>
      </c>
      <c r="P19" s="19" t="s">
        <v>53</v>
      </c>
      <c r="Q19" s="23" t="s">
        <v>53</v>
      </c>
      <c r="R19" s="19" t="s">
        <v>53</v>
      </c>
      <c r="S19" s="24"/>
      <c r="T19" s="25"/>
      <c r="U19" s="27"/>
      <c r="V19" s="26" t="e">
        <f>SUM(#REF!)</f>
        <v>#REF!</v>
      </c>
      <c r="W19" s="19">
        <f t="shared" si="0"/>
        <v>11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>
        <v>85</v>
      </c>
      <c r="H20" s="19">
        <v>38</v>
      </c>
      <c r="I20" s="23">
        <v>26</v>
      </c>
      <c r="J20" s="19">
        <v>92</v>
      </c>
      <c r="K20" s="23">
        <v>54</v>
      </c>
      <c r="L20" s="19">
        <v>29</v>
      </c>
      <c r="M20" s="23">
        <v>6</v>
      </c>
      <c r="N20" s="19">
        <v>11</v>
      </c>
      <c r="O20" s="23">
        <v>6</v>
      </c>
      <c r="P20" s="19">
        <v>36</v>
      </c>
      <c r="Q20" s="23">
        <v>1460</v>
      </c>
      <c r="R20" s="19">
        <v>481</v>
      </c>
      <c r="S20" s="24"/>
      <c r="T20" s="25"/>
      <c r="U20" s="27"/>
      <c r="V20" s="26" t="e">
        <f>SUM(#REF!)</f>
        <v>#REF!</v>
      </c>
      <c r="W20" s="19">
        <f t="shared" si="0"/>
        <v>2324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>
        <v>30</v>
      </c>
      <c r="H21" s="19">
        <v>9</v>
      </c>
      <c r="I21" s="23">
        <v>32</v>
      </c>
      <c r="J21" s="19">
        <v>35</v>
      </c>
      <c r="K21" s="23">
        <v>69</v>
      </c>
      <c r="L21" s="19">
        <v>18</v>
      </c>
      <c r="M21" s="23">
        <v>5</v>
      </c>
      <c r="N21" s="19">
        <v>4</v>
      </c>
      <c r="O21" s="23">
        <v>5</v>
      </c>
      <c r="P21" s="19">
        <v>11</v>
      </c>
      <c r="Q21" s="23">
        <v>49</v>
      </c>
      <c r="R21" s="19">
        <v>61</v>
      </c>
      <c r="S21" s="24"/>
      <c r="T21" s="25"/>
      <c r="U21" s="27"/>
      <c r="V21" s="26" t="e">
        <f>SUM(#REF!)</f>
        <v>#REF!</v>
      </c>
      <c r="W21" s="19">
        <f t="shared" si="0"/>
        <v>328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>
        <v>158</v>
      </c>
      <c r="H22" s="19">
        <v>74</v>
      </c>
      <c r="I22" s="23">
        <v>72</v>
      </c>
      <c r="J22" s="19">
        <v>389</v>
      </c>
      <c r="K22" s="23">
        <v>338</v>
      </c>
      <c r="L22" s="19">
        <v>46</v>
      </c>
      <c r="M22" s="23">
        <v>18</v>
      </c>
      <c r="N22" s="19">
        <v>3</v>
      </c>
      <c r="O22" s="23">
        <v>17</v>
      </c>
      <c r="P22" s="19">
        <v>26</v>
      </c>
      <c r="Q22" s="23">
        <v>80</v>
      </c>
      <c r="R22" s="19">
        <v>270</v>
      </c>
      <c r="S22" s="24"/>
      <c r="T22" s="25"/>
      <c r="U22" s="27"/>
      <c r="V22" s="26" t="e">
        <f>SUM(#REF!)</f>
        <v>#REF!</v>
      </c>
      <c r="W22" s="19">
        <f t="shared" si="0"/>
        <v>1491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>
        <v>441</v>
      </c>
      <c r="H23" s="19">
        <v>154</v>
      </c>
      <c r="I23" s="23">
        <v>150</v>
      </c>
      <c r="J23" s="19">
        <v>187</v>
      </c>
      <c r="K23" s="23">
        <v>142</v>
      </c>
      <c r="L23" s="19">
        <v>67</v>
      </c>
      <c r="M23" s="23">
        <v>44</v>
      </c>
      <c r="N23" s="19">
        <v>38</v>
      </c>
      <c r="O23" s="23">
        <v>4</v>
      </c>
      <c r="P23" s="19" t="s">
        <v>53</v>
      </c>
      <c r="Q23" s="23">
        <v>1</v>
      </c>
      <c r="R23" s="19">
        <v>10</v>
      </c>
      <c r="S23" s="24"/>
      <c r="T23" s="25"/>
      <c r="U23" s="27"/>
      <c r="V23" s="26" t="e">
        <f>SUM(#REF!)</f>
        <v>#REF!</v>
      </c>
      <c r="W23" s="19">
        <f t="shared" si="0"/>
        <v>1238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>
        <f t="shared" si="0"/>
        <v>0</v>
      </c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>
        <v>894</v>
      </c>
      <c r="H25" s="19">
        <v>326</v>
      </c>
      <c r="I25" s="23">
        <v>853</v>
      </c>
      <c r="J25" s="28">
        <v>1891</v>
      </c>
      <c r="K25" s="23">
        <v>1009</v>
      </c>
      <c r="L25" s="19">
        <v>131</v>
      </c>
      <c r="M25" s="23">
        <v>77</v>
      </c>
      <c r="N25" s="19">
        <v>63</v>
      </c>
      <c r="O25" s="23">
        <v>66</v>
      </c>
      <c r="P25" s="19">
        <v>33</v>
      </c>
      <c r="Q25" s="23">
        <v>178</v>
      </c>
      <c r="R25" s="19">
        <v>1003</v>
      </c>
      <c r="S25" s="24"/>
      <c r="T25" s="25"/>
      <c r="U25" s="27"/>
      <c r="V25" s="26" t="e">
        <f>SUM(#REF!)</f>
        <v>#REF!</v>
      </c>
      <c r="W25" s="19">
        <f t="shared" si="0"/>
        <v>6524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>
        <v>760</v>
      </c>
      <c r="H26" s="19">
        <v>407</v>
      </c>
      <c r="I26" s="23">
        <v>242</v>
      </c>
      <c r="J26" s="19">
        <v>165</v>
      </c>
      <c r="K26" s="29">
        <v>223</v>
      </c>
      <c r="L26" s="19">
        <v>84</v>
      </c>
      <c r="M26" s="23">
        <v>37</v>
      </c>
      <c r="N26" s="19">
        <v>25</v>
      </c>
      <c r="O26" s="23">
        <v>37</v>
      </c>
      <c r="P26" s="19">
        <v>132</v>
      </c>
      <c r="Q26" s="23">
        <v>672</v>
      </c>
      <c r="R26" s="19">
        <v>1936</v>
      </c>
      <c r="S26" s="24"/>
      <c r="T26" s="25"/>
      <c r="U26" s="27"/>
      <c r="V26" s="26" t="e">
        <f>SUM(#REF!)</f>
        <v>#REF!</v>
      </c>
      <c r="W26" s="19">
        <f t="shared" si="0"/>
        <v>4720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>
        <v>592</v>
      </c>
      <c r="H27" s="19">
        <v>190</v>
      </c>
      <c r="I27" s="23">
        <v>660</v>
      </c>
      <c r="J27" s="19">
        <v>1911</v>
      </c>
      <c r="K27" s="30">
        <v>1047</v>
      </c>
      <c r="L27" s="19">
        <v>189</v>
      </c>
      <c r="M27" s="23">
        <v>104</v>
      </c>
      <c r="N27" s="19">
        <v>40</v>
      </c>
      <c r="O27" s="23">
        <v>60</v>
      </c>
      <c r="P27" s="19">
        <v>57</v>
      </c>
      <c r="Q27" s="23">
        <v>77</v>
      </c>
      <c r="R27" s="19">
        <v>324</v>
      </c>
      <c r="S27" s="24"/>
      <c r="T27" s="25"/>
      <c r="U27" s="27"/>
      <c r="V27" s="26" t="e">
        <f>SUM(#REF!)</f>
        <v>#REF!</v>
      </c>
      <c r="W27" s="19">
        <f t="shared" si="0"/>
        <v>5251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>
        <v>596</v>
      </c>
      <c r="H28" s="19">
        <v>250</v>
      </c>
      <c r="I28" s="23">
        <v>326</v>
      </c>
      <c r="J28" s="19">
        <v>595</v>
      </c>
      <c r="K28" s="23">
        <v>399</v>
      </c>
      <c r="L28" s="19">
        <v>132</v>
      </c>
      <c r="M28" s="23">
        <v>34</v>
      </c>
      <c r="N28" s="19">
        <v>28</v>
      </c>
      <c r="O28" s="23">
        <v>29</v>
      </c>
      <c r="P28" s="19">
        <v>12</v>
      </c>
      <c r="Q28" s="23">
        <v>46</v>
      </c>
      <c r="R28" s="19">
        <v>266</v>
      </c>
      <c r="S28" s="24"/>
      <c r="T28" s="25"/>
      <c r="U28" s="27"/>
      <c r="V28" s="26" t="e">
        <f>SUM(#REF!)</f>
        <v>#REF!</v>
      </c>
      <c r="W28" s="19">
        <f t="shared" si="0"/>
        <v>2713</v>
      </c>
    </row>
    <row r="29" spans="1:23" x14ac:dyDescent="0.3">
      <c r="A29" s="19"/>
      <c r="B29" s="19"/>
      <c r="C29" s="20"/>
      <c r="D29" s="20"/>
      <c r="E29" s="22"/>
      <c r="F29" s="21"/>
      <c r="G29" s="23"/>
      <c r="I29" s="23"/>
      <c r="J29" s="19"/>
      <c r="K29" s="23"/>
      <c r="L29" s="19"/>
      <c r="M29" s="23"/>
      <c r="N29" s="19"/>
      <c r="O29" s="23"/>
      <c r="P29" s="19"/>
      <c r="Q29" s="23"/>
      <c r="S29" s="24"/>
      <c r="T29" s="25"/>
      <c r="U29" s="27"/>
      <c r="V29" s="26"/>
      <c r="W29" s="19">
        <f t="shared" si="0"/>
        <v>0</v>
      </c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>
        <v>45</v>
      </c>
      <c r="H30" s="19">
        <v>38</v>
      </c>
      <c r="I30" s="23">
        <v>24</v>
      </c>
      <c r="J30" s="19">
        <v>88</v>
      </c>
      <c r="K30" s="23">
        <v>239</v>
      </c>
      <c r="L30" s="19">
        <v>105</v>
      </c>
      <c r="M30" s="23">
        <v>54</v>
      </c>
      <c r="N30" s="19">
        <v>33</v>
      </c>
      <c r="O30" s="23">
        <v>46</v>
      </c>
      <c r="P30" s="19">
        <v>4</v>
      </c>
      <c r="Q30" s="23">
        <v>17</v>
      </c>
      <c r="R30" s="19">
        <v>17</v>
      </c>
      <c r="S30" s="24"/>
      <c r="T30" s="25"/>
      <c r="U30" s="27"/>
      <c r="V30" s="26" t="e">
        <f>SUM(#REF!)</f>
        <v>#REF!</v>
      </c>
      <c r="W30" s="19">
        <f t="shared" si="0"/>
        <v>710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>
        <v>256</v>
      </c>
      <c r="H31" s="19">
        <v>110</v>
      </c>
      <c r="I31" s="23">
        <v>235</v>
      </c>
      <c r="J31" s="19">
        <v>266</v>
      </c>
      <c r="K31" s="29">
        <v>201</v>
      </c>
      <c r="L31" s="28">
        <v>56</v>
      </c>
      <c r="M31" s="23">
        <v>36</v>
      </c>
      <c r="N31" s="19">
        <v>10</v>
      </c>
      <c r="O31" s="23">
        <v>1</v>
      </c>
      <c r="P31" s="19">
        <v>2</v>
      </c>
      <c r="Q31" s="23">
        <v>5</v>
      </c>
      <c r="R31" s="19">
        <v>92</v>
      </c>
      <c r="S31" s="24"/>
      <c r="T31" s="25"/>
      <c r="U31" s="27"/>
      <c r="V31" s="26" t="e">
        <f>SUM(#REF!)</f>
        <v>#REF!</v>
      </c>
      <c r="W31" s="19">
        <f t="shared" si="0"/>
        <v>1270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>
        <v>859</v>
      </c>
      <c r="H32" s="19">
        <v>458</v>
      </c>
      <c r="I32" s="29">
        <v>633</v>
      </c>
      <c r="J32" s="28">
        <v>465</v>
      </c>
      <c r="K32" s="23">
        <v>236</v>
      </c>
      <c r="L32" s="19">
        <v>167</v>
      </c>
      <c r="M32" s="23">
        <v>182</v>
      </c>
      <c r="N32" s="19">
        <v>50</v>
      </c>
      <c r="O32" s="23">
        <v>202</v>
      </c>
      <c r="P32" s="19">
        <v>164</v>
      </c>
      <c r="Q32" s="23">
        <v>203</v>
      </c>
      <c r="R32" s="19">
        <v>367</v>
      </c>
      <c r="S32" s="24"/>
      <c r="T32" s="25"/>
      <c r="U32" s="27"/>
      <c r="V32" s="26" t="e">
        <f>SUM(#REF!)</f>
        <v>#REF!</v>
      </c>
      <c r="W32" s="19">
        <f t="shared" si="0"/>
        <v>3986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>
        <v>9646</v>
      </c>
      <c r="H33" s="28">
        <v>5100</v>
      </c>
      <c r="I33" s="34">
        <v>6612</v>
      </c>
      <c r="J33" s="28">
        <v>10716</v>
      </c>
      <c r="K33" s="29">
        <v>7331</v>
      </c>
      <c r="L33" s="28">
        <v>2437</v>
      </c>
      <c r="M33" s="29">
        <v>1644</v>
      </c>
      <c r="N33" s="28">
        <v>221</v>
      </c>
      <c r="O33" s="29">
        <v>809</v>
      </c>
      <c r="P33" s="28">
        <v>719</v>
      </c>
      <c r="Q33" s="29">
        <v>3083</v>
      </c>
      <c r="R33" s="28">
        <v>5945</v>
      </c>
      <c r="S33" s="31"/>
      <c r="T33" s="32"/>
      <c r="U33" s="33"/>
      <c r="V33" s="26"/>
      <c r="W33" s="19">
        <f t="shared" si="0"/>
        <v>54263</v>
      </c>
    </row>
    <row r="34" spans="1:27" x14ac:dyDescent="0.3">
      <c r="A34" s="19" t="s">
        <v>47</v>
      </c>
      <c r="B34" s="19"/>
      <c r="C34" s="19">
        <f t="shared" ref="C34:U34" si="1">SUM(C2:C32)</f>
        <v>0</v>
      </c>
      <c r="D34" s="19">
        <f t="shared" si="1"/>
        <v>0</v>
      </c>
      <c r="E34" s="19">
        <f t="shared" si="1"/>
        <v>0</v>
      </c>
      <c r="F34" s="19">
        <f t="shared" si="1"/>
        <v>0</v>
      </c>
      <c r="G34" s="19">
        <f t="shared" si="1"/>
        <v>9646</v>
      </c>
      <c r="H34" s="19">
        <f t="shared" si="1"/>
        <v>5100</v>
      </c>
      <c r="I34" s="19">
        <f t="shared" si="1"/>
        <v>6612</v>
      </c>
      <c r="J34" s="19">
        <f t="shared" si="1"/>
        <v>10716</v>
      </c>
      <c r="K34" s="19">
        <f t="shared" si="1"/>
        <v>7331</v>
      </c>
      <c r="L34" s="19">
        <f t="shared" si="1"/>
        <v>2437</v>
      </c>
      <c r="M34" s="19">
        <f t="shared" si="1"/>
        <v>1644</v>
      </c>
      <c r="N34" s="19">
        <f t="shared" si="1"/>
        <v>901</v>
      </c>
      <c r="O34" s="19">
        <f t="shared" si="1"/>
        <v>809</v>
      </c>
      <c r="P34" s="19">
        <f t="shared" si="1"/>
        <v>719</v>
      </c>
      <c r="Q34" s="19">
        <f t="shared" si="1"/>
        <v>3083</v>
      </c>
      <c r="R34" s="19">
        <f t="shared" si="1"/>
        <v>5945</v>
      </c>
      <c r="S34" s="19">
        <f t="shared" si="1"/>
        <v>0</v>
      </c>
      <c r="T34" s="19">
        <f t="shared" si="1"/>
        <v>0</v>
      </c>
      <c r="U34" s="19">
        <f t="shared" si="1"/>
        <v>23516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36" priority="2">
      <formula>$W2=$U2</formula>
    </cfRule>
  </conditionalFormatting>
  <conditionalFormatting sqref="V2:V33">
    <cfRule type="expression" dxfId="35" priority="3">
      <formula>$V2=U2</formula>
    </cfRule>
  </conditionalFormatting>
  <conditionalFormatting sqref="C34:U34">
    <cfRule type="expression" dxfId="34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F88"/>
  <sheetViews>
    <sheetView zoomScale="86" workbookViewId="0">
      <selection activeCell="R2" sqref="R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13</v>
      </c>
      <c r="H2" s="19">
        <v>74</v>
      </c>
      <c r="I2" s="23">
        <v>295</v>
      </c>
      <c r="J2" s="19">
        <v>215</v>
      </c>
      <c r="K2" s="23">
        <v>84</v>
      </c>
      <c r="L2" s="19">
        <v>15</v>
      </c>
      <c r="M2" s="23">
        <v>24</v>
      </c>
      <c r="N2" s="19">
        <v>108</v>
      </c>
      <c r="O2" s="23">
        <v>58</v>
      </c>
      <c r="P2" s="19">
        <v>10</v>
      </c>
      <c r="Q2" s="23">
        <v>3</v>
      </c>
      <c r="R2" s="19"/>
      <c r="S2" s="24"/>
      <c r="T2" s="25"/>
      <c r="U2" s="19"/>
      <c r="V2" s="26">
        <f>SUM(S2:T2)</f>
        <v>0</v>
      </c>
      <c r="W2" s="19">
        <f>SUM(G2:R2)</f>
        <v>899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 t="s">
        <v>53</v>
      </c>
      <c r="H3" s="19">
        <v>5</v>
      </c>
      <c r="I3" s="23">
        <v>29</v>
      </c>
      <c r="J3" s="19">
        <v>37</v>
      </c>
      <c r="K3" s="23">
        <v>23</v>
      </c>
      <c r="L3" s="19">
        <v>15</v>
      </c>
      <c r="M3" s="23">
        <v>12</v>
      </c>
      <c r="N3" s="19">
        <v>40</v>
      </c>
      <c r="O3" s="23">
        <v>4</v>
      </c>
      <c r="P3" s="19">
        <v>2</v>
      </c>
      <c r="Q3" s="23">
        <v>41</v>
      </c>
      <c r="R3" s="19"/>
      <c r="S3" s="24"/>
      <c r="T3" s="25"/>
      <c r="U3" s="19"/>
      <c r="V3" s="26">
        <f t="shared" ref="V3:V32" si="0">SUM(S3:T3)</f>
        <v>0</v>
      </c>
      <c r="W3" s="19">
        <f t="shared" ref="W3:W33" si="1">SUM(G3:R3)</f>
        <v>208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>
        <v>10</v>
      </c>
      <c r="H4" s="19">
        <v>52</v>
      </c>
      <c r="I4" s="23">
        <v>163</v>
      </c>
      <c r="J4" s="19">
        <v>86</v>
      </c>
      <c r="K4" s="23">
        <v>27</v>
      </c>
      <c r="L4" s="19">
        <v>28</v>
      </c>
      <c r="M4" s="23">
        <v>60</v>
      </c>
      <c r="N4" s="19">
        <v>77</v>
      </c>
      <c r="O4" s="23">
        <v>15</v>
      </c>
      <c r="P4" s="19">
        <v>15</v>
      </c>
      <c r="Q4" s="23">
        <v>3</v>
      </c>
      <c r="R4" s="19"/>
      <c r="S4" s="24"/>
      <c r="T4" s="25"/>
      <c r="U4" s="19"/>
      <c r="V4" s="26">
        <f t="shared" si="0"/>
        <v>0</v>
      </c>
      <c r="W4" s="19">
        <f t="shared" si="1"/>
        <v>536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425</v>
      </c>
      <c r="H5" s="19">
        <v>516</v>
      </c>
      <c r="I5" s="23">
        <v>478</v>
      </c>
      <c r="J5" s="19">
        <v>309</v>
      </c>
      <c r="K5" s="23">
        <v>130</v>
      </c>
      <c r="L5" s="19">
        <v>49</v>
      </c>
      <c r="M5" s="23">
        <v>183</v>
      </c>
      <c r="N5" s="19">
        <v>114</v>
      </c>
      <c r="O5" s="23">
        <v>61</v>
      </c>
      <c r="P5" s="19">
        <v>92</v>
      </c>
      <c r="Q5" s="23">
        <v>212</v>
      </c>
      <c r="R5" s="19"/>
      <c r="S5" s="24"/>
      <c r="T5" s="25"/>
      <c r="U5" s="19"/>
      <c r="V5" s="26">
        <f t="shared" si="0"/>
        <v>0</v>
      </c>
      <c r="W5" s="19">
        <f t="shared" si="1"/>
        <v>2569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14</v>
      </c>
      <c r="H6" s="19">
        <v>81</v>
      </c>
      <c r="I6" s="23">
        <v>264</v>
      </c>
      <c r="J6" s="19">
        <v>292</v>
      </c>
      <c r="K6" s="23">
        <v>73</v>
      </c>
      <c r="L6" s="19">
        <v>44</v>
      </c>
      <c r="M6" s="23">
        <v>53</v>
      </c>
      <c r="N6" s="19">
        <v>39</v>
      </c>
      <c r="O6" s="23">
        <v>30</v>
      </c>
      <c r="P6" s="19">
        <v>28</v>
      </c>
      <c r="Q6" s="23">
        <v>25</v>
      </c>
      <c r="R6" s="19"/>
      <c r="S6" s="24"/>
      <c r="T6" s="25"/>
      <c r="U6" s="19"/>
      <c r="V6" s="26">
        <f t="shared" si="0"/>
        <v>0</v>
      </c>
      <c r="W6" s="19">
        <f t="shared" si="1"/>
        <v>943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60</v>
      </c>
      <c r="H7" s="19">
        <v>98</v>
      </c>
      <c r="I7" s="23">
        <v>198</v>
      </c>
      <c r="J7" s="19">
        <v>154</v>
      </c>
      <c r="K7" s="23">
        <v>130</v>
      </c>
      <c r="L7" s="19">
        <v>97</v>
      </c>
      <c r="M7" s="23">
        <v>126</v>
      </c>
      <c r="N7" s="19">
        <v>42</v>
      </c>
      <c r="O7" s="23">
        <v>34</v>
      </c>
      <c r="P7" s="19">
        <v>34</v>
      </c>
      <c r="Q7" s="23">
        <v>41</v>
      </c>
      <c r="R7" s="19"/>
      <c r="S7" s="24"/>
      <c r="T7" s="25"/>
      <c r="U7" s="19"/>
      <c r="V7" s="26">
        <f t="shared" si="0"/>
        <v>0</v>
      </c>
      <c r="W7" s="19">
        <f t="shared" si="1"/>
        <v>1014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>
        <f t="shared" si="1"/>
        <v>0</v>
      </c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364</v>
      </c>
      <c r="H9" s="19">
        <v>674</v>
      </c>
      <c r="I9" s="23">
        <v>832</v>
      </c>
      <c r="J9" s="19">
        <v>454</v>
      </c>
      <c r="K9" s="23">
        <v>204</v>
      </c>
      <c r="L9" s="19">
        <v>108</v>
      </c>
      <c r="M9" s="23">
        <v>160</v>
      </c>
      <c r="N9" s="19">
        <v>95</v>
      </c>
      <c r="O9" s="23">
        <v>53</v>
      </c>
      <c r="P9" s="19">
        <v>64</v>
      </c>
      <c r="Q9" s="23">
        <v>310</v>
      </c>
      <c r="R9" s="19"/>
      <c r="S9" s="24"/>
      <c r="T9" s="25"/>
      <c r="U9" s="19"/>
      <c r="V9" s="26">
        <f t="shared" si="0"/>
        <v>0</v>
      </c>
      <c r="W9" s="19">
        <f t="shared" si="1"/>
        <v>3318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67</v>
      </c>
      <c r="H10" s="19">
        <v>95</v>
      </c>
      <c r="I10" s="23">
        <v>265</v>
      </c>
      <c r="J10" s="19">
        <v>203</v>
      </c>
      <c r="K10" s="23">
        <v>153</v>
      </c>
      <c r="L10" s="19">
        <v>181</v>
      </c>
      <c r="M10" s="23">
        <v>112</v>
      </c>
      <c r="N10" s="19">
        <v>27</v>
      </c>
      <c r="O10" s="23">
        <v>21</v>
      </c>
      <c r="P10" s="19">
        <v>27</v>
      </c>
      <c r="Q10" s="23">
        <v>46</v>
      </c>
      <c r="R10" s="19"/>
      <c r="S10" s="24"/>
      <c r="T10" s="25"/>
      <c r="U10" s="19"/>
      <c r="V10" s="26">
        <f t="shared" si="0"/>
        <v>0</v>
      </c>
      <c r="W10" s="19">
        <f t="shared" si="1"/>
        <v>1197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34</v>
      </c>
      <c r="H11" s="19">
        <v>56</v>
      </c>
      <c r="I11" s="23">
        <v>107</v>
      </c>
      <c r="J11" s="19">
        <v>270</v>
      </c>
      <c r="K11" s="23">
        <v>133</v>
      </c>
      <c r="L11" s="19">
        <v>26</v>
      </c>
      <c r="M11" s="23">
        <v>9</v>
      </c>
      <c r="N11" s="19">
        <v>4</v>
      </c>
      <c r="O11" s="23">
        <v>6</v>
      </c>
      <c r="P11" s="19">
        <v>11</v>
      </c>
      <c r="Q11" s="23">
        <v>23</v>
      </c>
      <c r="R11" s="19"/>
      <c r="S11" s="24"/>
      <c r="T11" s="25"/>
      <c r="U11" s="19"/>
      <c r="V11" s="26">
        <f t="shared" si="0"/>
        <v>0</v>
      </c>
      <c r="W11" s="19">
        <f>SUM(G11:R11)</f>
        <v>679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51</v>
      </c>
      <c r="H12" s="19">
        <v>36</v>
      </c>
      <c r="I12" s="23">
        <v>98</v>
      </c>
      <c r="J12" s="19">
        <v>118</v>
      </c>
      <c r="K12" s="23">
        <v>21</v>
      </c>
      <c r="L12" s="19">
        <v>19</v>
      </c>
      <c r="M12" s="34">
        <v>29</v>
      </c>
      <c r="N12" s="19">
        <v>50</v>
      </c>
      <c r="O12" s="23">
        <v>29</v>
      </c>
      <c r="P12" s="19">
        <v>39</v>
      </c>
      <c r="Q12" s="23">
        <v>403</v>
      </c>
      <c r="R12" s="19"/>
      <c r="S12" s="24"/>
      <c r="T12" s="25"/>
      <c r="U12" s="19"/>
      <c r="V12" s="26">
        <f t="shared" si="0"/>
        <v>0</v>
      </c>
      <c r="W12" s="19">
        <f t="shared" si="1"/>
        <v>893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300</v>
      </c>
      <c r="H13" s="19">
        <v>95</v>
      </c>
      <c r="I13" s="23">
        <v>320</v>
      </c>
      <c r="J13" s="19">
        <v>672</v>
      </c>
      <c r="K13" s="23">
        <v>291</v>
      </c>
      <c r="L13" s="19">
        <v>84</v>
      </c>
      <c r="M13" s="23">
        <v>41</v>
      </c>
      <c r="N13" s="19">
        <v>5</v>
      </c>
      <c r="O13" s="23">
        <v>14</v>
      </c>
      <c r="P13" s="19">
        <v>25</v>
      </c>
      <c r="Q13" s="23">
        <v>132</v>
      </c>
      <c r="R13" s="19"/>
      <c r="S13" s="24"/>
      <c r="T13" s="25"/>
      <c r="U13" s="19"/>
      <c r="V13" s="26">
        <f t="shared" si="0"/>
        <v>0</v>
      </c>
      <c r="W13" s="19">
        <f t="shared" si="1"/>
        <v>1979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279</v>
      </c>
      <c r="H14" s="19">
        <v>126</v>
      </c>
      <c r="I14" s="23">
        <v>171</v>
      </c>
      <c r="J14" s="19">
        <v>157</v>
      </c>
      <c r="K14" s="23">
        <v>134</v>
      </c>
      <c r="L14" s="19">
        <v>83</v>
      </c>
      <c r="M14" s="23">
        <v>39</v>
      </c>
      <c r="N14" s="19">
        <v>54</v>
      </c>
      <c r="O14" s="23">
        <v>114</v>
      </c>
      <c r="P14" s="19">
        <v>299</v>
      </c>
      <c r="Q14" s="23">
        <v>846</v>
      </c>
      <c r="R14" s="19"/>
      <c r="S14" s="24"/>
      <c r="T14" s="25"/>
      <c r="U14" s="27"/>
      <c r="V14" s="26">
        <f t="shared" si="0"/>
        <v>0</v>
      </c>
      <c r="W14" s="19">
        <f t="shared" si="1"/>
        <v>2302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>
        <v>218</v>
      </c>
      <c r="H16" s="19">
        <v>146</v>
      </c>
      <c r="I16" s="23">
        <v>111</v>
      </c>
      <c r="J16" s="19">
        <v>75</v>
      </c>
      <c r="K16" s="23">
        <v>49</v>
      </c>
      <c r="L16" s="19">
        <v>22</v>
      </c>
      <c r="M16" s="23">
        <v>5</v>
      </c>
      <c r="N16" s="19">
        <v>13</v>
      </c>
      <c r="O16" s="23">
        <v>19</v>
      </c>
      <c r="P16" s="19">
        <v>16</v>
      </c>
      <c r="Q16" s="23">
        <v>112</v>
      </c>
      <c r="R16" s="19"/>
      <c r="S16" s="24"/>
      <c r="T16" s="25"/>
      <c r="U16" s="27"/>
      <c r="V16" s="26">
        <f t="shared" si="0"/>
        <v>0</v>
      </c>
      <c r="W16" s="19">
        <f t="shared" si="1"/>
        <v>786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>
        <v>6</v>
      </c>
      <c r="H17" s="19">
        <v>16</v>
      </c>
      <c r="I17" s="23">
        <v>2</v>
      </c>
      <c r="J17" s="19">
        <v>3</v>
      </c>
      <c r="K17" s="23">
        <v>15</v>
      </c>
      <c r="L17" s="19">
        <v>6</v>
      </c>
      <c r="M17" s="23">
        <v>9</v>
      </c>
      <c r="N17" s="19" t="s">
        <v>53</v>
      </c>
      <c r="O17" s="23">
        <v>1</v>
      </c>
      <c r="P17" s="19">
        <v>28</v>
      </c>
      <c r="Q17" s="23">
        <v>5</v>
      </c>
      <c r="R17" s="19"/>
      <c r="S17" s="24"/>
      <c r="T17" s="25"/>
      <c r="U17" s="27"/>
      <c r="V17" s="26">
        <f t="shared" si="0"/>
        <v>0</v>
      </c>
      <c r="W17" s="19">
        <f t="shared" si="1"/>
        <v>91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>
        <v>3</v>
      </c>
      <c r="H18" s="19">
        <v>1</v>
      </c>
      <c r="I18" s="23" t="s">
        <v>53</v>
      </c>
      <c r="J18" s="19">
        <v>2</v>
      </c>
      <c r="K18" s="23">
        <v>4</v>
      </c>
      <c r="L18" s="19">
        <v>3</v>
      </c>
      <c r="M18" s="23">
        <v>1</v>
      </c>
      <c r="N18" s="19">
        <v>2</v>
      </c>
      <c r="O18" s="23">
        <v>1</v>
      </c>
      <c r="P18" s="19">
        <v>3</v>
      </c>
      <c r="Q18" s="23">
        <v>10</v>
      </c>
      <c r="R18" s="19"/>
      <c r="S18" s="24"/>
      <c r="T18" s="25"/>
      <c r="U18" s="27"/>
      <c r="V18" s="26">
        <f t="shared" si="0"/>
        <v>0</v>
      </c>
      <c r="W18" s="19">
        <f t="shared" si="1"/>
        <v>30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>
        <v>1</v>
      </c>
      <c r="I19" s="23" t="s">
        <v>53</v>
      </c>
      <c r="J19" s="19">
        <v>2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/>
      <c r="S19" s="24"/>
      <c r="T19" s="25"/>
      <c r="U19" s="27"/>
      <c r="V19" s="26">
        <f t="shared" si="0"/>
        <v>0</v>
      </c>
      <c r="W19" s="19">
        <f t="shared" si="1"/>
        <v>3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>
        <v>152</v>
      </c>
      <c r="H20" s="19">
        <v>64</v>
      </c>
      <c r="I20" s="23">
        <v>26</v>
      </c>
      <c r="J20" s="19">
        <v>72</v>
      </c>
      <c r="K20" s="23">
        <v>20</v>
      </c>
      <c r="L20" s="19">
        <v>19</v>
      </c>
      <c r="M20" s="23" t="s">
        <v>53</v>
      </c>
      <c r="N20" s="19">
        <v>59</v>
      </c>
      <c r="O20" s="23">
        <v>257</v>
      </c>
      <c r="P20" s="57">
        <v>411</v>
      </c>
      <c r="Q20" s="23">
        <v>1027</v>
      </c>
      <c r="R20" s="19"/>
      <c r="S20" s="24"/>
      <c r="T20" s="25"/>
      <c r="U20" s="27"/>
      <c r="V20" s="26">
        <f t="shared" si="0"/>
        <v>0</v>
      </c>
      <c r="W20" s="19">
        <f t="shared" si="1"/>
        <v>2107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>
        <v>120</v>
      </c>
      <c r="H21" s="19">
        <v>59</v>
      </c>
      <c r="I21" s="23">
        <v>21</v>
      </c>
      <c r="J21" s="19">
        <v>20</v>
      </c>
      <c r="K21" s="23">
        <v>45</v>
      </c>
      <c r="L21" s="19">
        <v>24</v>
      </c>
      <c r="M21" s="23">
        <v>3</v>
      </c>
      <c r="N21" s="19">
        <v>145</v>
      </c>
      <c r="O21" s="23">
        <v>1013</v>
      </c>
      <c r="P21" s="57">
        <v>706</v>
      </c>
      <c r="Q21" s="19">
        <v>466</v>
      </c>
      <c r="R21" s="19"/>
      <c r="S21" s="24"/>
      <c r="T21" s="25"/>
      <c r="U21" s="27"/>
      <c r="V21" s="26">
        <f t="shared" si="0"/>
        <v>0</v>
      </c>
      <c r="W21" s="19">
        <f t="shared" si="1"/>
        <v>2622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>
        <v>282</v>
      </c>
      <c r="H22" s="19">
        <v>148</v>
      </c>
      <c r="I22" s="23">
        <v>417</v>
      </c>
      <c r="J22" s="19">
        <v>1100</v>
      </c>
      <c r="K22" s="23">
        <v>556</v>
      </c>
      <c r="L22" s="19">
        <v>114</v>
      </c>
      <c r="M22" s="23">
        <v>30</v>
      </c>
      <c r="N22" s="19">
        <v>8</v>
      </c>
      <c r="O22" s="23">
        <v>505</v>
      </c>
      <c r="P22" s="57">
        <v>1702</v>
      </c>
      <c r="Q22" s="19">
        <v>1406</v>
      </c>
      <c r="R22" s="19"/>
      <c r="S22" s="24"/>
      <c r="T22" s="25"/>
      <c r="U22" s="27"/>
      <c r="V22" s="26">
        <f t="shared" si="0"/>
        <v>0</v>
      </c>
      <c r="W22" s="19">
        <f t="shared" si="1"/>
        <v>6268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>
        <v>2</v>
      </c>
      <c r="H23" s="19">
        <v>2</v>
      </c>
      <c r="I23" s="23">
        <v>10</v>
      </c>
      <c r="J23" s="19">
        <v>1</v>
      </c>
      <c r="K23" s="23">
        <v>10</v>
      </c>
      <c r="L23" s="19">
        <v>2</v>
      </c>
      <c r="M23" s="23">
        <v>13</v>
      </c>
      <c r="N23" s="19">
        <v>54</v>
      </c>
      <c r="O23" s="23">
        <v>25</v>
      </c>
      <c r="P23" s="57">
        <v>54</v>
      </c>
      <c r="Q23" s="19">
        <v>96</v>
      </c>
      <c r="R23" s="19"/>
      <c r="S23" s="24"/>
      <c r="T23" s="25"/>
      <c r="U23" s="27"/>
      <c r="V23" s="26">
        <f t="shared" si="0"/>
        <v>0</v>
      </c>
      <c r="W23" s="19">
        <f t="shared" si="1"/>
        <v>269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Q24" s="19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>
        <v>1051</v>
      </c>
      <c r="H25" s="19">
        <v>488</v>
      </c>
      <c r="I25" s="23">
        <v>911</v>
      </c>
      <c r="J25" s="28">
        <v>1806</v>
      </c>
      <c r="K25" s="23">
        <v>837</v>
      </c>
      <c r="L25" s="19">
        <v>280</v>
      </c>
      <c r="M25" s="23">
        <v>132</v>
      </c>
      <c r="N25" s="19">
        <v>76</v>
      </c>
      <c r="O25" s="23">
        <v>381</v>
      </c>
      <c r="P25" s="57">
        <v>1328</v>
      </c>
      <c r="Q25" s="19">
        <v>2639</v>
      </c>
      <c r="R25" s="19"/>
      <c r="S25" s="24"/>
      <c r="T25" s="25"/>
      <c r="U25" s="27"/>
      <c r="V25" s="26">
        <f t="shared" si="0"/>
        <v>0</v>
      </c>
      <c r="W25" s="19">
        <f t="shared" si="1"/>
        <v>9929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>
        <v>1639</v>
      </c>
      <c r="H26" s="19">
        <v>805</v>
      </c>
      <c r="I26" s="23">
        <v>778</v>
      </c>
      <c r="J26" s="19">
        <v>807</v>
      </c>
      <c r="K26" s="29">
        <v>479</v>
      </c>
      <c r="L26" s="19">
        <v>257</v>
      </c>
      <c r="M26" s="23">
        <v>85</v>
      </c>
      <c r="N26" s="19">
        <v>91</v>
      </c>
      <c r="O26" s="23">
        <v>113</v>
      </c>
      <c r="P26" s="57">
        <v>1014</v>
      </c>
      <c r="Q26" s="19">
        <v>2872</v>
      </c>
      <c r="R26" s="19"/>
      <c r="S26" s="24"/>
      <c r="T26" s="25"/>
      <c r="U26" s="27"/>
      <c r="V26" s="26">
        <f t="shared" si="0"/>
        <v>0</v>
      </c>
      <c r="W26" s="19">
        <f t="shared" si="1"/>
        <v>8940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>
        <v>427</v>
      </c>
      <c r="H27" s="19">
        <v>336</v>
      </c>
      <c r="I27" s="23">
        <v>899</v>
      </c>
      <c r="J27" s="19">
        <v>1333</v>
      </c>
      <c r="K27" s="30">
        <v>411</v>
      </c>
      <c r="L27" s="19">
        <v>94</v>
      </c>
      <c r="M27" s="23">
        <v>37</v>
      </c>
      <c r="N27" s="19">
        <v>15</v>
      </c>
      <c r="O27" s="23">
        <v>76</v>
      </c>
      <c r="P27" s="57">
        <v>390</v>
      </c>
      <c r="Q27" s="19">
        <v>2107</v>
      </c>
      <c r="R27" s="19"/>
      <c r="S27" s="24"/>
      <c r="T27" s="25"/>
      <c r="U27" s="27"/>
      <c r="V27" s="26">
        <f t="shared" si="0"/>
        <v>0</v>
      </c>
      <c r="W27" s="19">
        <f t="shared" si="1"/>
        <v>6125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>
        <v>654</v>
      </c>
      <c r="H28" s="19">
        <v>417</v>
      </c>
      <c r="I28" s="23">
        <v>544</v>
      </c>
      <c r="J28" s="19">
        <v>565</v>
      </c>
      <c r="K28" s="23">
        <v>286</v>
      </c>
      <c r="L28" s="19">
        <v>168</v>
      </c>
      <c r="M28" s="23">
        <v>79</v>
      </c>
      <c r="N28" s="19">
        <v>36</v>
      </c>
      <c r="O28" s="23">
        <v>13</v>
      </c>
      <c r="P28" s="57">
        <v>6</v>
      </c>
      <c r="Q28" s="19">
        <v>56</v>
      </c>
      <c r="R28" s="19"/>
      <c r="S28" s="24"/>
      <c r="T28" s="25"/>
      <c r="U28" s="27"/>
      <c r="V28" s="26">
        <f t="shared" si="0"/>
        <v>0</v>
      </c>
      <c r="W28" s="19">
        <f t="shared" si="1"/>
        <v>2824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K29" s="23"/>
      <c r="M29" s="23"/>
      <c r="O29" s="23"/>
      <c r="Q29" s="19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>
        <v>19</v>
      </c>
      <c r="H30" s="19">
        <v>39</v>
      </c>
      <c r="I30" s="23">
        <v>203</v>
      </c>
      <c r="J30" s="19">
        <v>482</v>
      </c>
      <c r="K30" s="23">
        <v>510</v>
      </c>
      <c r="L30" s="19">
        <v>653</v>
      </c>
      <c r="M30" s="23">
        <v>400</v>
      </c>
      <c r="N30" s="19">
        <v>272</v>
      </c>
      <c r="O30" s="23">
        <v>137</v>
      </c>
      <c r="P30" s="57">
        <v>101</v>
      </c>
      <c r="Q30" s="19">
        <v>37</v>
      </c>
      <c r="R30" s="19"/>
      <c r="S30" s="24"/>
      <c r="T30" s="25"/>
      <c r="U30" s="27"/>
      <c r="V30" s="26">
        <f t="shared" si="0"/>
        <v>0</v>
      </c>
      <c r="W30" s="19">
        <f t="shared" si="1"/>
        <v>2853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>
        <v>144</v>
      </c>
      <c r="H31" s="19">
        <v>103</v>
      </c>
      <c r="I31" s="23">
        <v>100</v>
      </c>
      <c r="J31" s="19">
        <v>99</v>
      </c>
      <c r="K31" s="29">
        <v>89</v>
      </c>
      <c r="L31" s="19">
        <v>74</v>
      </c>
      <c r="M31" s="23">
        <v>59</v>
      </c>
      <c r="N31" s="19">
        <v>30</v>
      </c>
      <c r="O31" s="23">
        <v>18</v>
      </c>
      <c r="P31" s="57">
        <v>10</v>
      </c>
      <c r="Q31" s="19">
        <v>120</v>
      </c>
      <c r="R31" s="19"/>
      <c r="S31" s="24"/>
      <c r="T31" s="25"/>
      <c r="U31" s="27"/>
      <c r="V31" s="26">
        <f t="shared" si="0"/>
        <v>0</v>
      </c>
      <c r="W31" s="19">
        <f t="shared" si="1"/>
        <v>846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>
        <v>525</v>
      </c>
      <c r="H32" s="19">
        <v>392</v>
      </c>
      <c r="I32" s="23">
        <v>482</v>
      </c>
      <c r="J32" s="19">
        <v>491</v>
      </c>
      <c r="K32" s="23">
        <v>457</v>
      </c>
      <c r="L32" s="28">
        <v>319</v>
      </c>
      <c r="M32" s="23">
        <v>167</v>
      </c>
      <c r="N32" s="19">
        <v>58</v>
      </c>
      <c r="O32" s="23">
        <v>247</v>
      </c>
      <c r="P32" s="57">
        <v>251</v>
      </c>
      <c r="Q32" s="19">
        <v>725</v>
      </c>
      <c r="R32" s="19"/>
      <c r="S32" s="24"/>
      <c r="T32" s="25"/>
      <c r="U32" s="27"/>
      <c r="V32" s="26">
        <f t="shared" si="0"/>
        <v>0</v>
      </c>
      <c r="W32" s="19">
        <f t="shared" si="1"/>
        <v>4114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>
        <v>6859</v>
      </c>
      <c r="H33" s="28">
        <v>4925</v>
      </c>
      <c r="I33" s="29">
        <v>7724</v>
      </c>
      <c r="J33" s="28">
        <v>9825</v>
      </c>
      <c r="K33" s="29">
        <v>5171</v>
      </c>
      <c r="L33" s="28">
        <v>2784</v>
      </c>
      <c r="M33" s="29">
        <v>1868</v>
      </c>
      <c r="N33" s="19">
        <v>1514</v>
      </c>
      <c r="O33" s="29">
        <v>3245</v>
      </c>
      <c r="P33" s="28">
        <v>6666</v>
      </c>
      <c r="Q33" s="29">
        <v>13763</v>
      </c>
      <c r="R33" s="28"/>
      <c r="S33" s="31"/>
      <c r="T33" s="32"/>
      <c r="U33" s="33"/>
      <c r="V33" s="26"/>
      <c r="W33" s="19">
        <f t="shared" si="1"/>
        <v>64344</v>
      </c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6859</v>
      </c>
      <c r="H34" s="19">
        <f t="shared" si="2"/>
        <v>4925</v>
      </c>
      <c r="I34" s="19">
        <f t="shared" si="2"/>
        <v>7724</v>
      </c>
      <c r="J34" s="19">
        <f t="shared" si="2"/>
        <v>9825</v>
      </c>
      <c r="K34" s="19">
        <f t="shared" si="2"/>
        <v>5171</v>
      </c>
      <c r="L34" s="19">
        <f t="shared" si="2"/>
        <v>2784</v>
      </c>
      <c r="M34" s="19">
        <f t="shared" si="2"/>
        <v>1868</v>
      </c>
      <c r="N34" s="19">
        <f t="shared" si="2"/>
        <v>1514</v>
      </c>
      <c r="O34" s="19">
        <f t="shared" si="2"/>
        <v>3245</v>
      </c>
      <c r="P34" s="19">
        <f t="shared" si="2"/>
        <v>6666</v>
      </c>
      <c r="Q34" s="19">
        <f t="shared" si="2"/>
        <v>13763</v>
      </c>
      <c r="R34" s="19">
        <f t="shared" si="2"/>
        <v>0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33" priority="2">
      <formula>$W2=$U2</formula>
    </cfRule>
  </conditionalFormatting>
  <conditionalFormatting sqref="V2:V33">
    <cfRule type="expression" dxfId="32" priority="3">
      <formula>$V2=U2</formula>
    </cfRule>
  </conditionalFormatting>
  <conditionalFormatting sqref="C34:U34">
    <cfRule type="expression" dxfId="31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F88"/>
  <sheetViews>
    <sheetView tabSelected="1" zoomScale="86" workbookViewId="0">
      <selection activeCell="G25" sqref="G25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130</v>
      </c>
      <c r="H2" s="19">
        <v>131</v>
      </c>
      <c r="I2" s="23">
        <v>184</v>
      </c>
      <c r="J2" s="19">
        <v>53</v>
      </c>
      <c r="K2" s="23">
        <v>75</v>
      </c>
      <c r="L2" s="19">
        <v>57</v>
      </c>
      <c r="M2" s="23">
        <v>21</v>
      </c>
      <c r="N2" s="19">
        <v>43</v>
      </c>
      <c r="O2" s="23">
        <v>5</v>
      </c>
      <c r="P2" s="19">
        <v>2</v>
      </c>
      <c r="Q2" s="23">
        <v>5</v>
      </c>
      <c r="R2" s="19">
        <v>28</v>
      </c>
      <c r="S2" s="24"/>
      <c r="T2" s="25"/>
      <c r="U2" s="19"/>
      <c r="V2" s="26">
        <f>SUM(S2:T2)</f>
        <v>0</v>
      </c>
      <c r="W2" s="19">
        <f>SUM(G2:R2)</f>
        <v>734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>
        <v>108</v>
      </c>
      <c r="H3" s="19">
        <v>194</v>
      </c>
      <c r="I3" s="23">
        <v>41</v>
      </c>
      <c r="J3" s="19">
        <v>6</v>
      </c>
      <c r="K3" s="23" t="s">
        <v>53</v>
      </c>
      <c r="L3" s="19">
        <v>5</v>
      </c>
      <c r="M3" s="23">
        <v>1</v>
      </c>
      <c r="N3" s="19">
        <v>8</v>
      </c>
      <c r="O3" s="23">
        <v>6</v>
      </c>
      <c r="P3" s="19">
        <v>1</v>
      </c>
      <c r="Q3" s="23">
        <v>1</v>
      </c>
      <c r="R3" s="19">
        <v>20</v>
      </c>
      <c r="S3" s="24"/>
      <c r="T3" s="25"/>
      <c r="U3" s="19"/>
      <c r="V3" s="26">
        <f t="shared" ref="V3:V32" si="0">SUM(S3:T3)</f>
        <v>0</v>
      </c>
      <c r="W3" s="19">
        <f t="shared" ref="W3:W33" si="1">SUM(G3:R3)</f>
        <v>391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>
        <v>14</v>
      </c>
      <c r="H4" s="19">
        <v>6</v>
      </c>
      <c r="I4" s="23">
        <v>27</v>
      </c>
      <c r="J4" s="19">
        <v>8</v>
      </c>
      <c r="K4" s="23">
        <v>2</v>
      </c>
      <c r="L4" s="19">
        <v>5</v>
      </c>
      <c r="M4" s="23">
        <v>23</v>
      </c>
      <c r="N4" s="19">
        <v>6</v>
      </c>
      <c r="O4" s="23">
        <v>4</v>
      </c>
      <c r="P4" s="19" t="s">
        <v>53</v>
      </c>
      <c r="Q4" s="23" t="s">
        <v>53</v>
      </c>
      <c r="R4" s="19">
        <v>20</v>
      </c>
      <c r="S4" s="24"/>
      <c r="T4" s="25"/>
      <c r="U4" s="19"/>
      <c r="V4" s="26">
        <f t="shared" si="0"/>
        <v>0</v>
      </c>
      <c r="W4" s="19">
        <f t="shared" si="1"/>
        <v>115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800</v>
      </c>
      <c r="H5" s="19">
        <v>589</v>
      </c>
      <c r="I5" s="23">
        <v>570</v>
      </c>
      <c r="J5" s="19">
        <v>415</v>
      </c>
      <c r="K5" s="23">
        <v>142</v>
      </c>
      <c r="L5" s="19">
        <v>72</v>
      </c>
      <c r="M5" s="23">
        <v>134</v>
      </c>
      <c r="N5" s="19">
        <v>49</v>
      </c>
      <c r="O5" s="23">
        <v>101</v>
      </c>
      <c r="P5" s="19">
        <v>128</v>
      </c>
      <c r="Q5" s="23">
        <v>102</v>
      </c>
      <c r="R5" s="19">
        <v>399</v>
      </c>
      <c r="S5" s="24"/>
      <c r="T5" s="25"/>
      <c r="U5" s="19"/>
      <c r="V5" s="26">
        <f t="shared" si="0"/>
        <v>0</v>
      </c>
      <c r="W5" s="19">
        <f t="shared" si="1"/>
        <v>3501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113</v>
      </c>
      <c r="H6" s="19">
        <v>73</v>
      </c>
      <c r="I6" s="23">
        <v>59</v>
      </c>
      <c r="J6" s="19">
        <v>112</v>
      </c>
      <c r="K6" s="23">
        <v>134</v>
      </c>
      <c r="L6" s="19">
        <v>45</v>
      </c>
      <c r="M6" s="23">
        <v>61</v>
      </c>
      <c r="N6" s="19">
        <v>22</v>
      </c>
      <c r="O6" s="23">
        <v>20</v>
      </c>
      <c r="P6" s="19">
        <v>16</v>
      </c>
      <c r="Q6" s="23">
        <v>30</v>
      </c>
      <c r="R6" s="19">
        <v>43</v>
      </c>
      <c r="S6" s="24"/>
      <c r="T6" s="25"/>
      <c r="U6" s="19"/>
      <c r="V6" s="26">
        <f t="shared" si="0"/>
        <v>0</v>
      </c>
      <c r="W6" s="19">
        <f t="shared" si="1"/>
        <v>728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217</v>
      </c>
      <c r="H7" s="19">
        <v>175</v>
      </c>
      <c r="I7" s="23">
        <v>151</v>
      </c>
      <c r="J7" s="19">
        <v>137</v>
      </c>
      <c r="K7" s="23">
        <v>117</v>
      </c>
      <c r="L7" s="19">
        <v>67</v>
      </c>
      <c r="M7" s="23">
        <v>129</v>
      </c>
      <c r="N7" s="19">
        <v>126</v>
      </c>
      <c r="O7" s="23">
        <v>52</v>
      </c>
      <c r="P7" s="19">
        <v>31</v>
      </c>
      <c r="Q7" s="23">
        <v>24</v>
      </c>
      <c r="R7" s="19">
        <v>44</v>
      </c>
      <c r="S7" s="24"/>
      <c r="T7" s="25"/>
      <c r="U7" s="19"/>
      <c r="V7" s="26">
        <f t="shared" si="0"/>
        <v>0</v>
      </c>
      <c r="W7" s="19">
        <f t="shared" si="1"/>
        <v>1270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881</v>
      </c>
      <c r="H9" s="19">
        <v>941</v>
      </c>
      <c r="I9" s="23">
        <v>631</v>
      </c>
      <c r="J9" s="19">
        <v>497</v>
      </c>
      <c r="K9" s="23">
        <v>333</v>
      </c>
      <c r="L9" s="19">
        <v>191</v>
      </c>
      <c r="M9" s="23">
        <v>193</v>
      </c>
      <c r="N9" s="19">
        <v>169</v>
      </c>
      <c r="O9" s="23">
        <v>99</v>
      </c>
      <c r="P9" s="19">
        <v>99</v>
      </c>
      <c r="Q9" s="23">
        <v>69</v>
      </c>
      <c r="R9" s="19">
        <v>386</v>
      </c>
      <c r="S9" s="24"/>
      <c r="T9" s="25"/>
      <c r="U9" s="19"/>
      <c r="V9" s="26">
        <f t="shared" si="0"/>
        <v>0</v>
      </c>
      <c r="W9" s="19">
        <f t="shared" si="1"/>
        <v>4489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59</v>
      </c>
      <c r="H10" s="19">
        <v>61</v>
      </c>
      <c r="I10" s="23">
        <v>77</v>
      </c>
      <c r="J10" s="19">
        <v>172</v>
      </c>
      <c r="K10" s="23">
        <v>340</v>
      </c>
      <c r="L10" s="19">
        <v>210</v>
      </c>
      <c r="M10" s="23">
        <v>147</v>
      </c>
      <c r="N10" s="19">
        <v>50</v>
      </c>
      <c r="O10" s="23">
        <v>24</v>
      </c>
      <c r="P10" s="19">
        <v>16</v>
      </c>
      <c r="Q10" s="23">
        <v>24</v>
      </c>
      <c r="R10" s="19">
        <v>32</v>
      </c>
      <c r="S10" s="24"/>
      <c r="T10" s="25"/>
      <c r="U10" s="19"/>
      <c r="V10" s="26">
        <f t="shared" si="0"/>
        <v>0</v>
      </c>
      <c r="W10" s="19">
        <f t="shared" si="1"/>
        <v>1212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50</v>
      </c>
      <c r="H11" s="19">
        <v>23</v>
      </c>
      <c r="I11" s="23">
        <v>29</v>
      </c>
      <c r="J11" s="19">
        <v>23</v>
      </c>
      <c r="K11" s="23">
        <v>18</v>
      </c>
      <c r="L11" s="19">
        <v>11</v>
      </c>
      <c r="M11" s="23">
        <v>9</v>
      </c>
      <c r="N11" s="19">
        <v>2</v>
      </c>
      <c r="O11" s="23">
        <v>4</v>
      </c>
      <c r="P11" s="19">
        <v>10</v>
      </c>
      <c r="Q11" s="23">
        <v>4</v>
      </c>
      <c r="R11" s="19">
        <v>107</v>
      </c>
      <c r="S11" s="24"/>
      <c r="T11" s="25"/>
      <c r="U11" s="19"/>
      <c r="V11" s="26">
        <f t="shared" si="0"/>
        <v>0</v>
      </c>
      <c r="W11" s="19">
        <f t="shared" si="1"/>
        <v>290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144</v>
      </c>
      <c r="H12" s="19">
        <v>22</v>
      </c>
      <c r="I12" s="23">
        <v>27</v>
      </c>
      <c r="J12" s="19">
        <v>10</v>
      </c>
      <c r="K12" s="23">
        <v>6</v>
      </c>
      <c r="L12" s="19">
        <v>3</v>
      </c>
      <c r="M12" s="34">
        <v>1</v>
      </c>
      <c r="N12" s="19">
        <v>2</v>
      </c>
      <c r="O12" s="23" t="s">
        <v>53</v>
      </c>
      <c r="P12" s="19">
        <v>3</v>
      </c>
      <c r="Q12" s="23">
        <v>7</v>
      </c>
      <c r="R12" s="19">
        <v>136</v>
      </c>
      <c r="S12" s="24"/>
      <c r="T12" s="25"/>
      <c r="U12" s="19"/>
      <c r="V12" s="26">
        <f t="shared" si="0"/>
        <v>0</v>
      </c>
      <c r="W12" s="19">
        <f t="shared" si="1"/>
        <v>361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417</v>
      </c>
      <c r="H13" s="19">
        <v>228</v>
      </c>
      <c r="I13" s="23">
        <v>72</v>
      </c>
      <c r="J13" s="19">
        <v>31</v>
      </c>
      <c r="K13" s="23">
        <v>8</v>
      </c>
      <c r="L13" s="19">
        <v>3</v>
      </c>
      <c r="M13" s="23">
        <v>9</v>
      </c>
      <c r="N13" s="19">
        <v>13</v>
      </c>
      <c r="O13" s="23">
        <v>28</v>
      </c>
      <c r="P13" s="19">
        <v>32</v>
      </c>
      <c r="Q13" s="23">
        <v>40</v>
      </c>
      <c r="R13" s="19">
        <v>193</v>
      </c>
      <c r="S13" s="24"/>
      <c r="T13" s="25"/>
      <c r="U13" s="19"/>
      <c r="V13" s="26">
        <f t="shared" si="0"/>
        <v>0</v>
      </c>
      <c r="W13" s="19">
        <f t="shared" si="1"/>
        <v>1074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503</v>
      </c>
      <c r="H14" s="19">
        <v>151</v>
      </c>
      <c r="I14" s="23">
        <v>106</v>
      </c>
      <c r="J14" s="19">
        <v>171</v>
      </c>
      <c r="K14" s="23">
        <v>161</v>
      </c>
      <c r="L14" s="19">
        <v>65</v>
      </c>
      <c r="M14" s="23">
        <v>110</v>
      </c>
      <c r="N14" s="19">
        <v>232</v>
      </c>
      <c r="O14" s="23">
        <v>232</v>
      </c>
      <c r="P14" s="19">
        <v>106</v>
      </c>
      <c r="Q14" s="23">
        <v>237</v>
      </c>
      <c r="R14" s="19">
        <v>375</v>
      </c>
      <c r="S14" s="24"/>
      <c r="T14" s="25"/>
      <c r="U14" s="27"/>
      <c r="V14" s="26">
        <f t="shared" si="0"/>
        <v>0</v>
      </c>
      <c r="W14" s="19">
        <f t="shared" si="1"/>
        <v>2449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>
        <v>205</v>
      </c>
      <c r="H16" s="19">
        <v>118</v>
      </c>
      <c r="I16" s="23">
        <v>28</v>
      </c>
      <c r="J16" s="19">
        <v>64</v>
      </c>
      <c r="K16" s="23">
        <v>76</v>
      </c>
      <c r="L16" s="19">
        <v>26</v>
      </c>
      <c r="M16" s="23">
        <v>6</v>
      </c>
      <c r="N16" s="19">
        <v>7</v>
      </c>
      <c r="O16" s="23">
        <v>3</v>
      </c>
      <c r="P16" s="19">
        <v>3</v>
      </c>
      <c r="Q16" s="23">
        <v>1</v>
      </c>
      <c r="R16" s="19">
        <v>2</v>
      </c>
      <c r="S16" s="24"/>
      <c r="T16" s="25"/>
      <c r="U16" s="27"/>
      <c r="V16" s="26">
        <f t="shared" si="0"/>
        <v>0</v>
      </c>
      <c r="W16" s="19">
        <f t="shared" si="1"/>
        <v>539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>
        <v>147</v>
      </c>
      <c r="H17" s="19">
        <v>136</v>
      </c>
      <c r="I17" s="23">
        <v>185</v>
      </c>
      <c r="J17" s="19">
        <v>76</v>
      </c>
      <c r="K17" s="23">
        <v>46</v>
      </c>
      <c r="L17" s="19">
        <v>1</v>
      </c>
      <c r="M17" s="23">
        <v>12</v>
      </c>
      <c r="N17" s="19">
        <v>3</v>
      </c>
      <c r="O17" s="23">
        <v>6</v>
      </c>
      <c r="P17" s="19">
        <v>7</v>
      </c>
      <c r="Q17" s="23" t="s">
        <v>53</v>
      </c>
      <c r="R17" s="19">
        <v>1</v>
      </c>
      <c r="S17" s="24"/>
      <c r="T17" s="25"/>
      <c r="U17" s="27"/>
      <c r="V17" s="26">
        <f t="shared" si="0"/>
        <v>0</v>
      </c>
      <c r="W17" s="19">
        <f t="shared" si="1"/>
        <v>620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>
        <v>1</v>
      </c>
      <c r="H18" s="19">
        <v>2</v>
      </c>
      <c r="I18" s="23">
        <v>4</v>
      </c>
      <c r="J18" s="19">
        <v>2</v>
      </c>
      <c r="K18" s="23">
        <v>2</v>
      </c>
      <c r="L18" s="19">
        <v>2</v>
      </c>
      <c r="M18" s="23">
        <v>3</v>
      </c>
      <c r="N18" s="19">
        <v>7</v>
      </c>
      <c r="O18" s="23">
        <v>1</v>
      </c>
      <c r="P18" s="19" t="s">
        <v>53</v>
      </c>
      <c r="Q18" s="23">
        <v>1</v>
      </c>
      <c r="R18" s="19" t="s">
        <v>53</v>
      </c>
      <c r="S18" s="24"/>
      <c r="T18" s="25"/>
      <c r="U18" s="27"/>
      <c r="V18" s="26">
        <f t="shared" si="0"/>
        <v>0</v>
      </c>
      <c r="W18" s="19">
        <f t="shared" si="1"/>
        <v>25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19">
        <v>160</v>
      </c>
      <c r="H20" s="23">
        <v>77</v>
      </c>
      <c r="I20" s="19">
        <v>28</v>
      </c>
      <c r="J20" s="23">
        <v>17</v>
      </c>
      <c r="K20" s="19">
        <v>5</v>
      </c>
      <c r="L20" s="23">
        <v>8</v>
      </c>
      <c r="M20" s="19">
        <v>4</v>
      </c>
      <c r="N20" s="23" t="s">
        <v>53</v>
      </c>
      <c r="O20" s="34">
        <v>7</v>
      </c>
      <c r="P20" s="19">
        <v>2</v>
      </c>
      <c r="Q20" s="23">
        <v>1</v>
      </c>
      <c r="R20" s="19" t="s">
        <v>53</v>
      </c>
      <c r="S20" s="24"/>
      <c r="T20" s="25"/>
      <c r="U20" s="27"/>
      <c r="V20" s="26">
        <f t="shared" si="0"/>
        <v>0</v>
      </c>
      <c r="W20" s="19">
        <f>SUM(G20:R20)</f>
        <v>309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>
        <v>116</v>
      </c>
      <c r="H21" s="19">
        <v>12</v>
      </c>
      <c r="I21" s="23">
        <v>25</v>
      </c>
      <c r="J21" s="19">
        <v>17</v>
      </c>
      <c r="K21" s="23">
        <v>11</v>
      </c>
      <c r="L21" s="19">
        <v>4</v>
      </c>
      <c r="M21" s="23">
        <v>1</v>
      </c>
      <c r="N21" s="19">
        <v>15</v>
      </c>
      <c r="O21" s="23" t="s">
        <v>53</v>
      </c>
      <c r="P21" s="19">
        <v>1</v>
      </c>
      <c r="Q21" s="23" t="s">
        <v>53</v>
      </c>
      <c r="R21" s="19" t="s">
        <v>53</v>
      </c>
      <c r="S21" s="24"/>
      <c r="T21" s="25"/>
      <c r="U21" s="27"/>
      <c r="V21" s="26">
        <f t="shared" si="0"/>
        <v>0</v>
      </c>
      <c r="W21" s="19">
        <f t="shared" si="1"/>
        <v>202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>
        <v>170</v>
      </c>
      <c r="H22" s="19">
        <v>24</v>
      </c>
      <c r="I22" s="23">
        <v>26</v>
      </c>
      <c r="J22" s="19">
        <v>52</v>
      </c>
      <c r="K22" s="23">
        <v>18</v>
      </c>
      <c r="L22" s="19">
        <v>12</v>
      </c>
      <c r="M22" s="23">
        <v>11</v>
      </c>
      <c r="N22" s="19">
        <v>5</v>
      </c>
      <c r="O22" s="23">
        <v>1</v>
      </c>
      <c r="P22" s="19">
        <v>1</v>
      </c>
      <c r="Q22" s="23">
        <v>3</v>
      </c>
      <c r="R22" s="19">
        <v>4</v>
      </c>
      <c r="S22" s="24"/>
      <c r="T22" s="25"/>
      <c r="U22" s="27"/>
      <c r="V22" s="26">
        <f t="shared" si="0"/>
        <v>0</v>
      </c>
      <c r="W22" s="19">
        <f t="shared" si="1"/>
        <v>327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>
        <v>46</v>
      </c>
      <c r="H23" s="19">
        <v>8</v>
      </c>
      <c r="I23" s="23">
        <v>3</v>
      </c>
      <c r="J23" s="19">
        <v>36</v>
      </c>
      <c r="K23" s="23">
        <v>7</v>
      </c>
      <c r="L23" s="19">
        <v>4</v>
      </c>
      <c r="M23" s="23" t="s">
        <v>53</v>
      </c>
      <c r="N23" s="19">
        <v>1</v>
      </c>
      <c r="O23" s="23" t="s">
        <v>53</v>
      </c>
      <c r="P23" s="19">
        <v>1</v>
      </c>
      <c r="Q23" s="23">
        <v>10</v>
      </c>
      <c r="R23" s="19" t="s">
        <v>53</v>
      </c>
      <c r="S23" s="24"/>
      <c r="T23" s="25"/>
      <c r="U23" s="27"/>
      <c r="V23" s="26">
        <f t="shared" si="0"/>
        <v>0</v>
      </c>
      <c r="W23" s="19">
        <f t="shared" si="1"/>
        <v>116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>
        <v>1082</v>
      </c>
      <c r="H25" s="19">
        <v>326</v>
      </c>
      <c r="I25" s="23">
        <v>254</v>
      </c>
      <c r="J25" s="28">
        <v>258</v>
      </c>
      <c r="K25" s="23">
        <v>119</v>
      </c>
      <c r="L25" s="19">
        <v>106</v>
      </c>
      <c r="M25" s="23">
        <v>93</v>
      </c>
      <c r="N25" s="19">
        <v>29</v>
      </c>
      <c r="O25" s="23">
        <v>17</v>
      </c>
      <c r="P25" s="19">
        <v>17</v>
      </c>
      <c r="Q25" s="23">
        <v>17</v>
      </c>
      <c r="R25" s="19">
        <v>46</v>
      </c>
      <c r="S25" s="24"/>
      <c r="T25" s="25"/>
      <c r="U25" s="27"/>
      <c r="V25" s="26">
        <f t="shared" si="0"/>
        <v>0</v>
      </c>
      <c r="W25" s="19">
        <f t="shared" si="1"/>
        <v>2364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>
        <v>697</v>
      </c>
      <c r="H26" s="19">
        <v>538</v>
      </c>
      <c r="I26" s="23">
        <v>334</v>
      </c>
      <c r="J26" s="19">
        <v>285</v>
      </c>
      <c r="K26" s="29">
        <v>484</v>
      </c>
      <c r="L26" s="19">
        <v>186</v>
      </c>
      <c r="M26" s="23">
        <v>71</v>
      </c>
      <c r="N26" s="19">
        <v>27</v>
      </c>
      <c r="O26" s="23">
        <v>8</v>
      </c>
      <c r="P26" s="19">
        <v>28</v>
      </c>
      <c r="Q26" s="23">
        <v>26</v>
      </c>
      <c r="R26" s="19">
        <v>16</v>
      </c>
      <c r="S26" s="24"/>
      <c r="T26" s="25"/>
      <c r="U26" s="27"/>
      <c r="V26" s="26">
        <f t="shared" si="0"/>
        <v>0</v>
      </c>
      <c r="W26" s="19">
        <f t="shared" si="1"/>
        <v>2700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>
        <v>967</v>
      </c>
      <c r="H27" s="19">
        <v>281</v>
      </c>
      <c r="I27" s="23">
        <v>323</v>
      </c>
      <c r="J27" s="19">
        <v>402</v>
      </c>
      <c r="K27" s="30">
        <v>233</v>
      </c>
      <c r="L27" s="19">
        <v>45</v>
      </c>
      <c r="M27" s="23">
        <v>20</v>
      </c>
      <c r="N27" s="19">
        <v>13</v>
      </c>
      <c r="O27" s="23">
        <v>15</v>
      </c>
      <c r="P27" s="19">
        <v>21</v>
      </c>
      <c r="Q27" s="23">
        <v>62</v>
      </c>
      <c r="R27" s="19">
        <v>114</v>
      </c>
      <c r="S27" s="24"/>
      <c r="T27" s="25"/>
      <c r="U27" s="27"/>
      <c r="V27" s="26">
        <f t="shared" si="0"/>
        <v>0</v>
      </c>
      <c r="W27" s="19">
        <f t="shared" si="1"/>
        <v>2496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>
        <v>356</v>
      </c>
      <c r="H28" s="19">
        <v>283</v>
      </c>
      <c r="I28" s="23">
        <v>604</v>
      </c>
      <c r="J28" s="19">
        <v>639</v>
      </c>
      <c r="K28" s="23">
        <v>420</v>
      </c>
      <c r="L28" s="19">
        <v>180</v>
      </c>
      <c r="M28" s="23">
        <v>61</v>
      </c>
      <c r="N28" s="19">
        <v>21</v>
      </c>
      <c r="O28" s="23">
        <v>18</v>
      </c>
      <c r="P28" s="19">
        <v>1</v>
      </c>
      <c r="Q28" s="23">
        <v>61</v>
      </c>
      <c r="R28" s="19">
        <v>176</v>
      </c>
      <c r="S28" s="24"/>
      <c r="T28" s="25"/>
      <c r="U28" s="27"/>
      <c r="V28" s="26">
        <f t="shared" si="0"/>
        <v>0</v>
      </c>
      <c r="W28" s="19">
        <f t="shared" si="1"/>
        <v>2820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>
        <v>16</v>
      </c>
      <c r="H30" s="19">
        <v>34</v>
      </c>
      <c r="I30" s="23">
        <v>20</v>
      </c>
      <c r="J30" s="19">
        <v>27</v>
      </c>
      <c r="K30" s="23">
        <v>22</v>
      </c>
      <c r="L30" s="19">
        <v>40</v>
      </c>
      <c r="M30" s="23">
        <v>29</v>
      </c>
      <c r="N30" s="19">
        <v>18</v>
      </c>
      <c r="O30" s="23">
        <v>2</v>
      </c>
      <c r="P30" s="19">
        <v>4</v>
      </c>
      <c r="Q30" s="23">
        <v>3</v>
      </c>
      <c r="R30" s="19">
        <v>2</v>
      </c>
      <c r="S30" s="24"/>
      <c r="T30" s="25"/>
      <c r="U30" s="27"/>
      <c r="V30" s="26">
        <f t="shared" si="0"/>
        <v>0</v>
      </c>
      <c r="W30" s="19">
        <f t="shared" si="1"/>
        <v>217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>
        <v>588</v>
      </c>
      <c r="H31" s="19">
        <v>151</v>
      </c>
      <c r="I31" s="23">
        <v>42</v>
      </c>
      <c r="J31" s="19">
        <v>48</v>
      </c>
      <c r="K31" s="29">
        <v>68</v>
      </c>
      <c r="L31" s="28">
        <v>71</v>
      </c>
      <c r="M31" s="23">
        <v>50</v>
      </c>
      <c r="N31" s="19">
        <v>173</v>
      </c>
      <c r="O31" s="23">
        <v>167</v>
      </c>
      <c r="P31" s="19">
        <v>67</v>
      </c>
      <c r="Q31" s="23">
        <v>68</v>
      </c>
      <c r="R31" s="19">
        <v>122</v>
      </c>
      <c r="S31" s="24"/>
      <c r="T31" s="25"/>
      <c r="U31" s="27"/>
      <c r="V31" s="26">
        <f t="shared" si="0"/>
        <v>0</v>
      </c>
      <c r="W31" s="19">
        <f t="shared" si="1"/>
        <v>1615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>
        <v>1285</v>
      </c>
      <c r="H32" s="19">
        <v>503</v>
      </c>
      <c r="I32" s="23">
        <v>447</v>
      </c>
      <c r="J32" s="28">
        <v>300</v>
      </c>
      <c r="K32" s="23">
        <v>165</v>
      </c>
      <c r="L32" s="19">
        <v>44</v>
      </c>
      <c r="M32" s="23">
        <v>33</v>
      </c>
      <c r="N32" s="19">
        <v>49</v>
      </c>
      <c r="O32" s="23">
        <v>21</v>
      </c>
      <c r="P32" s="19">
        <v>17</v>
      </c>
      <c r="Q32" s="23">
        <v>10</v>
      </c>
      <c r="R32" s="19">
        <v>72</v>
      </c>
      <c r="S32" s="24"/>
      <c r="T32" s="25"/>
      <c r="U32" s="27"/>
      <c r="V32" s="26">
        <f t="shared" si="0"/>
        <v>0</v>
      </c>
      <c r="W32" s="19">
        <f t="shared" si="1"/>
        <v>2946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>
        <v>9272</v>
      </c>
      <c r="H33" s="28">
        <v>5087</v>
      </c>
      <c r="I33" s="29">
        <v>4297</v>
      </c>
      <c r="J33" s="28">
        <v>3858</v>
      </c>
      <c r="K33" s="29">
        <v>3012</v>
      </c>
      <c r="L33" s="28">
        <v>1463</v>
      </c>
      <c r="M33" s="29">
        <v>1232</v>
      </c>
      <c r="N33" s="28">
        <v>1090</v>
      </c>
      <c r="O33" s="29">
        <v>841</v>
      </c>
      <c r="P33" s="28">
        <v>614</v>
      </c>
      <c r="Q33" s="29">
        <v>806</v>
      </c>
      <c r="R33" s="28">
        <v>2338</v>
      </c>
      <c r="S33" s="31"/>
      <c r="T33" s="32"/>
      <c r="U33" s="33"/>
      <c r="V33" s="26"/>
      <c r="W33" s="19">
        <f t="shared" si="1"/>
        <v>33910</v>
      </c>
    </row>
    <row r="34" spans="1:27" x14ac:dyDescent="0.3">
      <c r="A34" s="19" t="s">
        <v>47</v>
      </c>
      <c r="B34" s="19"/>
      <c r="C34" s="19">
        <f t="shared" ref="C34:F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>SUM(G2:G32)</f>
        <v>9272</v>
      </c>
      <c r="H34" s="19">
        <f t="shared" ref="H34:U34" si="3">SUM(H2:H32)</f>
        <v>5087</v>
      </c>
      <c r="I34" s="19">
        <f t="shared" si="3"/>
        <v>4297</v>
      </c>
      <c r="J34" s="19">
        <f t="shared" si="3"/>
        <v>3858</v>
      </c>
      <c r="K34" s="19">
        <f t="shared" si="3"/>
        <v>3012</v>
      </c>
      <c r="L34" s="19">
        <f t="shared" si="3"/>
        <v>1463</v>
      </c>
      <c r="M34" s="19">
        <f t="shared" si="3"/>
        <v>1232</v>
      </c>
      <c r="N34" s="19">
        <f t="shared" si="3"/>
        <v>1090</v>
      </c>
      <c r="O34" s="19">
        <f t="shared" si="3"/>
        <v>841</v>
      </c>
      <c r="P34" s="19">
        <f t="shared" si="3"/>
        <v>614</v>
      </c>
      <c r="Q34" s="19">
        <f t="shared" si="3"/>
        <v>806</v>
      </c>
      <c r="R34" s="19">
        <f t="shared" si="3"/>
        <v>2338</v>
      </c>
      <c r="S34" s="19">
        <f t="shared" si="3"/>
        <v>0</v>
      </c>
      <c r="T34" s="19">
        <f t="shared" si="3"/>
        <v>0</v>
      </c>
      <c r="U34" s="19">
        <f t="shared" si="3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30" priority="2">
      <formula>$W2=$U2</formula>
    </cfRule>
  </conditionalFormatting>
  <conditionalFormatting sqref="V2:V33">
    <cfRule type="expression" dxfId="29" priority="3">
      <formula>$V2=U2</formula>
    </cfRule>
  </conditionalFormatting>
  <conditionalFormatting sqref="C34:U34">
    <cfRule type="expression" dxfId="28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="86" workbookViewId="0">
      <selection activeCell="N18" sqref="N18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/>
      <c r="H2" s="19"/>
      <c r="I2" s="23"/>
      <c r="J2" s="19"/>
      <c r="K2" s="23"/>
      <c r="L2" s="19"/>
      <c r="M2" s="23"/>
      <c r="N2" s="19"/>
      <c r="O2" s="23"/>
      <c r="P2" s="19"/>
      <c r="Q2" s="23"/>
      <c r="R2" s="19"/>
      <c r="S2" s="24"/>
      <c r="T2" s="25"/>
      <c r="U2" s="19"/>
      <c r="V2" s="26">
        <f>SUM(S2:T2)</f>
        <v>0</v>
      </c>
      <c r="W2" s="19">
        <f>SUM(G2:R2)</f>
        <v>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/>
      <c r="H3" s="19"/>
      <c r="I3" s="23"/>
      <c r="J3" s="19"/>
      <c r="K3" s="23"/>
      <c r="L3" s="19"/>
      <c r="M3" s="23"/>
      <c r="N3" s="19"/>
      <c r="O3" s="23"/>
      <c r="P3" s="19"/>
      <c r="Q3" s="23"/>
      <c r="R3" s="19"/>
      <c r="S3" s="24"/>
      <c r="T3" s="25"/>
      <c r="U3" s="19"/>
      <c r="V3" s="26">
        <f t="shared" ref="V3:V32" si="0">SUM(S3:T3)</f>
        <v>0</v>
      </c>
      <c r="W3" s="19">
        <f t="shared" ref="W3:W32" si="1">SUM(G3:R3)</f>
        <v>0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/>
      <c r="H4" s="19"/>
      <c r="I4" s="23"/>
      <c r="J4" s="19"/>
      <c r="K4" s="23"/>
      <c r="L4" s="19"/>
      <c r="M4" s="23"/>
      <c r="N4" s="19"/>
      <c r="O4" s="23"/>
      <c r="P4" s="19"/>
      <c r="Q4" s="23"/>
      <c r="R4" s="19"/>
      <c r="S4" s="24"/>
      <c r="T4" s="25"/>
      <c r="U4" s="19"/>
      <c r="V4" s="26">
        <f t="shared" si="0"/>
        <v>0</v>
      </c>
      <c r="W4" s="19">
        <f t="shared" si="1"/>
        <v>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/>
      <c r="H5" s="19"/>
      <c r="I5" s="23"/>
      <c r="J5" s="19"/>
      <c r="K5" s="23"/>
      <c r="L5" s="19"/>
      <c r="M5" s="23"/>
      <c r="N5" s="19"/>
      <c r="O5" s="23"/>
      <c r="P5" s="19"/>
      <c r="Q5" s="23"/>
      <c r="R5" s="19"/>
      <c r="S5" s="24"/>
      <c r="T5" s="25"/>
      <c r="U5" s="19"/>
      <c r="V5" s="26">
        <f t="shared" si="0"/>
        <v>0</v>
      </c>
      <c r="W5" s="19">
        <f t="shared" si="1"/>
        <v>0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/>
      <c r="H6" s="19"/>
      <c r="I6" s="23"/>
      <c r="J6" s="19"/>
      <c r="K6" s="23"/>
      <c r="L6" s="19"/>
      <c r="M6" s="23"/>
      <c r="N6" s="19"/>
      <c r="O6" s="23"/>
      <c r="P6" s="19"/>
      <c r="Q6" s="23"/>
      <c r="R6" s="19"/>
      <c r="S6" s="24"/>
      <c r="T6" s="25"/>
      <c r="U6" s="19"/>
      <c r="V6" s="26">
        <f t="shared" si="0"/>
        <v>0</v>
      </c>
      <c r="W6" s="19">
        <f t="shared" si="1"/>
        <v>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/>
      <c r="H7" s="19"/>
      <c r="I7" s="23"/>
      <c r="J7" s="19"/>
      <c r="K7" s="23"/>
      <c r="L7" s="19"/>
      <c r="M7" s="23"/>
      <c r="N7" s="19"/>
      <c r="O7" s="23"/>
      <c r="P7" s="19"/>
      <c r="Q7" s="23"/>
      <c r="R7" s="19"/>
      <c r="S7" s="24"/>
      <c r="T7" s="25"/>
      <c r="U7" s="19"/>
      <c r="V7" s="26">
        <f t="shared" si="0"/>
        <v>0</v>
      </c>
      <c r="W7" s="19">
        <f t="shared" si="1"/>
        <v>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/>
      <c r="H9" s="19"/>
      <c r="I9" s="23"/>
      <c r="J9" s="19"/>
      <c r="K9" s="23"/>
      <c r="L9" s="19"/>
      <c r="M9" s="23"/>
      <c r="N9" s="19"/>
      <c r="O9" s="23"/>
      <c r="P9" s="19"/>
      <c r="Q9" s="23"/>
      <c r="R9" s="19"/>
      <c r="S9" s="24"/>
      <c r="T9" s="25"/>
      <c r="U9" s="19"/>
      <c r="V9" s="26">
        <f t="shared" si="0"/>
        <v>0</v>
      </c>
      <c r="W9" s="19">
        <f t="shared" si="1"/>
        <v>0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/>
      <c r="H11" s="19"/>
      <c r="I11" s="23"/>
      <c r="J11" s="19"/>
      <c r="K11" s="23"/>
      <c r="L11" s="19"/>
      <c r="M11" s="23"/>
      <c r="N11" s="19"/>
      <c r="O11" s="23"/>
      <c r="P11" s="19"/>
      <c r="Q11" s="23"/>
      <c r="R11" s="19"/>
      <c r="S11" s="24"/>
      <c r="T11" s="25"/>
      <c r="U11" s="19"/>
      <c r="V11" s="26">
        <f t="shared" si="0"/>
        <v>0</v>
      </c>
      <c r="W11" s="19">
        <f t="shared" si="1"/>
        <v>0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/>
      <c r="H12" s="19"/>
      <c r="I12" s="23"/>
      <c r="J12" s="19"/>
      <c r="K12" s="23"/>
      <c r="L12" s="19"/>
      <c r="M12" s="34"/>
      <c r="N12" s="19"/>
      <c r="O12" s="23"/>
      <c r="P12" s="19"/>
      <c r="Q12" s="23"/>
      <c r="R12" s="19"/>
      <c r="S12" s="24"/>
      <c r="T12" s="25"/>
      <c r="U12" s="19"/>
      <c r="V12" s="26">
        <f t="shared" si="0"/>
        <v>0</v>
      </c>
      <c r="W12" s="19">
        <f t="shared" si="1"/>
        <v>0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/>
      <c r="H13" s="19"/>
      <c r="I13" s="23"/>
      <c r="J13" s="19"/>
      <c r="K13" s="23"/>
      <c r="L13" s="19"/>
      <c r="M13" s="23"/>
      <c r="N13" s="19"/>
      <c r="O13" s="23"/>
      <c r="P13" s="19"/>
      <c r="Q13" s="23"/>
      <c r="R13" s="19"/>
      <c r="S13" s="24"/>
      <c r="T13" s="25"/>
      <c r="U13" s="19"/>
      <c r="V13" s="26">
        <f t="shared" si="0"/>
        <v>0</v>
      </c>
      <c r="W13" s="19">
        <f t="shared" si="1"/>
        <v>0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/>
      <c r="H14" s="19"/>
      <c r="I14" s="23"/>
      <c r="J14" s="19"/>
      <c r="K14" s="23"/>
      <c r="L14" s="19"/>
      <c r="M14" s="23"/>
      <c r="N14" s="19"/>
      <c r="O14" s="23"/>
      <c r="P14" s="19"/>
      <c r="Q14" s="23"/>
      <c r="R14" s="19"/>
      <c r="S14" s="24"/>
      <c r="T14" s="25"/>
      <c r="U14" s="27"/>
      <c r="V14" s="26">
        <f t="shared" si="0"/>
        <v>0</v>
      </c>
      <c r="W14" s="19">
        <f t="shared" si="1"/>
        <v>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/>
      <c r="H19" s="19"/>
      <c r="I19" s="23"/>
      <c r="J19" s="19"/>
      <c r="K19" s="23"/>
      <c r="L19" s="19"/>
      <c r="M19" s="23"/>
      <c r="N19" s="19"/>
      <c r="O19" s="23"/>
      <c r="P19" s="19"/>
      <c r="Q19" s="23"/>
      <c r="R19" s="19"/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/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9">
        <f t="shared" si="2"/>
        <v>0</v>
      </c>
      <c r="K34" s="19">
        <f t="shared" si="2"/>
        <v>0</v>
      </c>
      <c r="L34" s="19">
        <f t="shared" si="2"/>
        <v>0</v>
      </c>
      <c r="M34" s="19">
        <f t="shared" si="2"/>
        <v>0</v>
      </c>
      <c r="N34" s="19">
        <f t="shared" si="2"/>
        <v>0</v>
      </c>
      <c r="O34" s="19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0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27" priority="2">
      <formula>$W2=$U2</formula>
    </cfRule>
  </conditionalFormatting>
  <conditionalFormatting sqref="V2:V33">
    <cfRule type="expression" dxfId="26" priority="3">
      <formula>$V2=U2</formula>
    </cfRule>
  </conditionalFormatting>
  <conditionalFormatting sqref="C34:U34">
    <cfRule type="expression" dxfId="25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="86" workbookViewId="0">
      <selection activeCell="M23" sqref="A23:M3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29</v>
      </c>
      <c r="D2" s="20"/>
      <c r="E2" s="21"/>
      <c r="F2" s="22"/>
      <c r="G2" s="23">
        <v>39</v>
      </c>
      <c r="H2" s="19">
        <v>55</v>
      </c>
      <c r="I2" s="23">
        <v>175</v>
      </c>
      <c r="J2" s="19">
        <v>88</v>
      </c>
      <c r="K2" s="23">
        <v>24</v>
      </c>
      <c r="L2" s="19">
        <v>19</v>
      </c>
      <c r="M2" s="23">
        <v>86</v>
      </c>
      <c r="N2" s="19">
        <v>81</v>
      </c>
      <c r="O2" s="23">
        <v>47</v>
      </c>
      <c r="P2" s="19">
        <v>19</v>
      </c>
      <c r="Q2" s="23">
        <v>10</v>
      </c>
      <c r="R2" s="19">
        <v>4</v>
      </c>
      <c r="S2" s="24"/>
      <c r="T2" s="25"/>
      <c r="U2" s="19"/>
      <c r="V2" s="26">
        <f>SUM(S2:T2)</f>
        <v>0</v>
      </c>
      <c r="W2" s="19">
        <f>SUM(G2:R2)</f>
        <v>647</v>
      </c>
    </row>
    <row r="3" spans="1:32" x14ac:dyDescent="0.3">
      <c r="A3" s="19"/>
      <c r="B3" s="19" t="s">
        <v>3</v>
      </c>
      <c r="C3" s="20">
        <v>15</v>
      </c>
      <c r="D3" s="20"/>
      <c r="E3" s="21"/>
      <c r="F3" s="21"/>
      <c r="G3" s="23">
        <v>33</v>
      </c>
      <c r="H3" s="19">
        <v>60</v>
      </c>
      <c r="I3" s="23">
        <v>253</v>
      </c>
      <c r="J3" s="19">
        <v>50</v>
      </c>
      <c r="K3" s="23">
        <v>1</v>
      </c>
      <c r="L3" s="19">
        <v>8</v>
      </c>
      <c r="M3" s="23">
        <v>90</v>
      </c>
      <c r="N3" s="19">
        <v>55</v>
      </c>
      <c r="O3" s="23">
        <v>31</v>
      </c>
      <c r="P3" s="19">
        <v>13</v>
      </c>
      <c r="Q3" s="23">
        <v>80</v>
      </c>
      <c r="R3" s="19">
        <v>140</v>
      </c>
      <c r="S3" s="24"/>
      <c r="T3" s="25"/>
      <c r="U3" s="19"/>
      <c r="V3" s="26">
        <f t="shared" ref="V3:V32" si="0">SUM(S3:T3)</f>
        <v>0</v>
      </c>
      <c r="W3" s="19">
        <f t="shared" ref="W3:W32" si="1">SUM(G3:R3)</f>
        <v>814</v>
      </c>
    </row>
    <row r="4" spans="1:32" x14ac:dyDescent="0.3">
      <c r="A4" s="19"/>
      <c r="B4" s="19" t="s">
        <v>4</v>
      </c>
      <c r="C4" s="20">
        <v>22</v>
      </c>
      <c r="D4" s="20"/>
      <c r="E4" s="21"/>
      <c r="F4" s="21"/>
      <c r="G4" s="23">
        <v>8</v>
      </c>
      <c r="H4" s="19">
        <v>25</v>
      </c>
      <c r="I4" s="23">
        <v>27</v>
      </c>
      <c r="J4" s="19">
        <v>21</v>
      </c>
      <c r="K4" s="23">
        <v>21</v>
      </c>
      <c r="L4" s="19">
        <v>19</v>
      </c>
      <c r="M4" s="23">
        <v>59</v>
      </c>
      <c r="N4" s="19">
        <v>168</v>
      </c>
      <c r="O4" s="23">
        <v>72</v>
      </c>
      <c r="P4" s="19">
        <v>20</v>
      </c>
      <c r="Q4" s="23">
        <v>11</v>
      </c>
      <c r="R4" s="19">
        <v>21</v>
      </c>
      <c r="S4" s="24"/>
      <c r="T4" s="25"/>
      <c r="U4" s="19"/>
      <c r="V4" s="26">
        <f t="shared" si="0"/>
        <v>0</v>
      </c>
      <c r="W4" s="19">
        <f t="shared" si="1"/>
        <v>472</v>
      </c>
    </row>
    <row r="5" spans="1:32" x14ac:dyDescent="0.3">
      <c r="A5" s="19"/>
      <c r="B5" s="19" t="s">
        <v>5</v>
      </c>
      <c r="C5" s="20">
        <v>39</v>
      </c>
      <c r="D5" s="20"/>
      <c r="E5" s="21"/>
      <c r="F5" s="21"/>
      <c r="G5" s="23">
        <v>227</v>
      </c>
      <c r="H5" s="19">
        <v>212</v>
      </c>
      <c r="I5" s="23">
        <v>244</v>
      </c>
      <c r="J5" s="19">
        <v>321</v>
      </c>
      <c r="K5" s="23">
        <v>164</v>
      </c>
      <c r="L5" s="19">
        <v>267</v>
      </c>
      <c r="M5" s="23">
        <v>390</v>
      </c>
      <c r="N5" s="19">
        <v>259</v>
      </c>
      <c r="O5" s="23">
        <v>132</v>
      </c>
      <c r="P5" s="19">
        <v>69</v>
      </c>
      <c r="Q5" s="23">
        <v>54</v>
      </c>
      <c r="R5" s="19">
        <v>35</v>
      </c>
      <c r="S5" s="24"/>
      <c r="T5" s="25"/>
      <c r="U5" s="19"/>
      <c r="V5" s="26">
        <f t="shared" si="0"/>
        <v>0</v>
      </c>
      <c r="W5" s="19">
        <f t="shared" si="1"/>
        <v>2374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28</v>
      </c>
      <c r="D6" s="20"/>
      <c r="E6" s="21"/>
      <c r="F6" s="21"/>
      <c r="G6" s="23">
        <v>28</v>
      </c>
      <c r="H6" s="19">
        <v>45</v>
      </c>
      <c r="I6" s="23">
        <v>177</v>
      </c>
      <c r="J6" s="19">
        <v>199</v>
      </c>
      <c r="K6" s="23">
        <v>108</v>
      </c>
      <c r="L6" s="19">
        <v>43</v>
      </c>
      <c r="M6" s="23">
        <v>107</v>
      </c>
      <c r="N6" s="19">
        <v>132</v>
      </c>
      <c r="O6" s="23">
        <v>37</v>
      </c>
      <c r="P6" s="19">
        <v>15</v>
      </c>
      <c r="Q6" s="23">
        <v>6</v>
      </c>
      <c r="R6" s="19">
        <v>10</v>
      </c>
      <c r="S6" s="24"/>
      <c r="T6" s="25"/>
      <c r="U6" s="19"/>
      <c r="V6" s="26">
        <f t="shared" si="0"/>
        <v>0</v>
      </c>
      <c r="W6" s="19">
        <f t="shared" si="1"/>
        <v>907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13</v>
      </c>
      <c r="D7" s="20"/>
      <c r="E7" s="21"/>
      <c r="F7" s="22"/>
      <c r="G7" s="23">
        <v>36</v>
      </c>
      <c r="H7" s="19">
        <v>107</v>
      </c>
      <c r="I7" s="23">
        <v>131</v>
      </c>
      <c r="J7" s="19">
        <v>375</v>
      </c>
      <c r="K7" s="23">
        <v>274</v>
      </c>
      <c r="L7" s="19">
        <v>213</v>
      </c>
      <c r="M7" s="23">
        <v>199</v>
      </c>
      <c r="N7" s="19">
        <v>122</v>
      </c>
      <c r="O7" s="23">
        <v>56</v>
      </c>
      <c r="P7" s="19">
        <v>30</v>
      </c>
      <c r="Q7" s="23">
        <v>40</v>
      </c>
      <c r="R7" s="19">
        <v>57</v>
      </c>
      <c r="S7" s="24"/>
      <c r="T7" s="25"/>
      <c r="U7" s="19"/>
      <c r="V7" s="26">
        <f t="shared" si="0"/>
        <v>0</v>
      </c>
      <c r="W7" s="19">
        <f t="shared" si="1"/>
        <v>1640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K8" s="23"/>
      <c r="L8" s="19"/>
      <c r="M8" s="23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63</v>
      </c>
      <c r="D9" s="20"/>
      <c r="E9" s="21"/>
      <c r="F9" s="21"/>
      <c r="G9" s="23">
        <v>70</v>
      </c>
      <c r="H9" s="19">
        <v>461</v>
      </c>
      <c r="I9" s="23">
        <v>756</v>
      </c>
      <c r="J9" s="19">
        <v>747</v>
      </c>
      <c r="K9" s="23">
        <v>684</v>
      </c>
      <c r="L9" s="19">
        <v>422</v>
      </c>
      <c r="M9" s="23">
        <v>463</v>
      </c>
      <c r="N9" s="19">
        <v>222</v>
      </c>
      <c r="O9" s="23">
        <v>162</v>
      </c>
      <c r="P9" s="19">
        <v>95</v>
      </c>
      <c r="Q9" s="23">
        <v>110</v>
      </c>
      <c r="R9" s="19">
        <v>410</v>
      </c>
      <c r="S9" s="24"/>
      <c r="T9" s="25"/>
      <c r="U9" s="19"/>
      <c r="V9" s="26">
        <f t="shared" si="0"/>
        <v>0</v>
      </c>
      <c r="W9" s="19">
        <f t="shared" si="1"/>
        <v>4602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/>
      <c r="E10" s="21"/>
      <c r="F10" s="21"/>
      <c r="G10" s="23">
        <v>50</v>
      </c>
      <c r="H10" s="19">
        <v>61</v>
      </c>
      <c r="I10" s="23">
        <v>138</v>
      </c>
      <c r="J10" s="19">
        <v>325</v>
      </c>
      <c r="K10" s="23">
        <v>340</v>
      </c>
      <c r="L10" s="19">
        <v>157</v>
      </c>
      <c r="M10" s="23">
        <v>101</v>
      </c>
      <c r="N10" s="19">
        <v>48</v>
      </c>
      <c r="O10" s="23">
        <v>33</v>
      </c>
      <c r="P10" s="19">
        <v>27</v>
      </c>
      <c r="Q10" s="23">
        <v>19</v>
      </c>
      <c r="R10" s="19">
        <v>61</v>
      </c>
      <c r="S10" s="24"/>
      <c r="T10" s="25"/>
      <c r="U10" s="19"/>
      <c r="V10" s="26">
        <f t="shared" si="0"/>
        <v>0</v>
      </c>
      <c r="W10" s="19">
        <f t="shared" si="1"/>
        <v>1360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34</v>
      </c>
      <c r="D11" s="20"/>
      <c r="E11" s="21"/>
      <c r="F11" s="21"/>
      <c r="G11" s="23">
        <v>61</v>
      </c>
      <c r="H11" s="19">
        <v>22</v>
      </c>
      <c r="I11" s="23">
        <v>233</v>
      </c>
      <c r="J11" s="19">
        <v>160</v>
      </c>
      <c r="K11" s="23">
        <v>63</v>
      </c>
      <c r="L11" s="19">
        <v>5</v>
      </c>
      <c r="M11" s="23">
        <v>10</v>
      </c>
      <c r="N11" s="19">
        <v>6</v>
      </c>
      <c r="O11" s="23">
        <v>7</v>
      </c>
      <c r="P11" s="19">
        <v>147</v>
      </c>
      <c r="Q11" s="23">
        <v>599</v>
      </c>
      <c r="R11" s="19">
        <v>99</v>
      </c>
      <c r="S11" s="24"/>
      <c r="T11" s="25"/>
      <c r="U11" s="19"/>
      <c r="V11" s="26">
        <f t="shared" si="0"/>
        <v>0</v>
      </c>
      <c r="W11" s="19">
        <f t="shared" si="1"/>
        <v>1412</v>
      </c>
      <c r="AB11" s="3"/>
      <c r="AC11" s="3"/>
    </row>
    <row r="12" spans="1:32" x14ac:dyDescent="0.3">
      <c r="A12" s="19"/>
      <c r="B12" s="19" t="s">
        <v>12</v>
      </c>
      <c r="C12" s="20">
        <v>26</v>
      </c>
      <c r="D12" s="20"/>
      <c r="E12" s="21"/>
      <c r="F12" s="21"/>
      <c r="G12" s="23">
        <v>6</v>
      </c>
      <c r="H12" s="19">
        <v>59</v>
      </c>
      <c r="I12" s="23">
        <v>409</v>
      </c>
      <c r="J12" s="19">
        <v>186</v>
      </c>
      <c r="K12" s="23">
        <v>109</v>
      </c>
      <c r="L12" s="19">
        <v>14</v>
      </c>
      <c r="M12" s="34">
        <v>5</v>
      </c>
      <c r="N12" s="19">
        <v>11</v>
      </c>
      <c r="O12" s="23">
        <v>20</v>
      </c>
      <c r="P12" s="19">
        <v>426</v>
      </c>
      <c r="Q12" s="23">
        <v>1019</v>
      </c>
      <c r="R12" s="19">
        <v>674</v>
      </c>
      <c r="S12" s="24"/>
      <c r="T12" s="25"/>
      <c r="U12" s="19"/>
      <c r="V12" s="26">
        <f t="shared" si="0"/>
        <v>0</v>
      </c>
      <c r="W12" s="19">
        <f t="shared" si="1"/>
        <v>2938</v>
      </c>
      <c r="AB12" s="3"/>
      <c r="AC12" s="3"/>
    </row>
    <row r="13" spans="1:32" x14ac:dyDescent="0.3">
      <c r="A13" s="19"/>
      <c r="B13" s="19" t="s">
        <v>13</v>
      </c>
      <c r="C13" s="20">
        <v>26</v>
      </c>
      <c r="D13" s="20"/>
      <c r="E13" s="21"/>
      <c r="F13" s="22"/>
      <c r="G13" s="23">
        <v>111</v>
      </c>
      <c r="H13" s="19">
        <v>33</v>
      </c>
      <c r="I13" s="23">
        <v>309</v>
      </c>
      <c r="J13" s="19">
        <v>364</v>
      </c>
      <c r="K13" s="23">
        <v>85</v>
      </c>
      <c r="L13" s="19">
        <v>6</v>
      </c>
      <c r="M13" s="23">
        <v>5</v>
      </c>
      <c r="N13" s="19">
        <v>12</v>
      </c>
      <c r="O13" s="23">
        <v>12</v>
      </c>
      <c r="P13" s="19">
        <v>4</v>
      </c>
      <c r="Q13" s="23">
        <v>10</v>
      </c>
      <c r="R13" s="19">
        <v>72</v>
      </c>
      <c r="S13" s="24"/>
      <c r="T13" s="25"/>
      <c r="U13" s="19"/>
      <c r="V13" s="26">
        <f t="shared" si="0"/>
        <v>0</v>
      </c>
      <c r="W13" s="19">
        <f t="shared" si="1"/>
        <v>1023</v>
      </c>
      <c r="AB13" s="3"/>
      <c r="AC13" s="3"/>
    </row>
    <row r="14" spans="1:32" x14ac:dyDescent="0.3">
      <c r="A14" s="19"/>
      <c r="B14" s="19" t="s">
        <v>14</v>
      </c>
      <c r="C14" s="20">
        <v>25</v>
      </c>
      <c r="D14" s="20"/>
      <c r="E14" s="21"/>
      <c r="F14" s="21"/>
      <c r="G14" s="23">
        <v>105</v>
      </c>
      <c r="H14" s="19">
        <v>29</v>
      </c>
      <c r="I14" s="23">
        <v>44</v>
      </c>
      <c r="J14" s="19">
        <v>93</v>
      </c>
      <c r="K14" s="23">
        <v>119</v>
      </c>
      <c r="L14" s="19">
        <v>71</v>
      </c>
      <c r="M14" s="23">
        <v>94</v>
      </c>
      <c r="N14" s="19">
        <v>114</v>
      </c>
      <c r="O14" s="23">
        <v>92</v>
      </c>
      <c r="P14" s="19">
        <v>136</v>
      </c>
      <c r="Q14" s="23">
        <v>410</v>
      </c>
      <c r="R14" s="19">
        <v>591</v>
      </c>
      <c r="S14" s="24"/>
      <c r="T14" s="25"/>
      <c r="U14" s="27"/>
      <c r="V14" s="26">
        <f t="shared" si="0"/>
        <v>0</v>
      </c>
      <c r="W14" s="19">
        <f t="shared" si="1"/>
        <v>1898</v>
      </c>
    </row>
    <row r="15" spans="1:32" x14ac:dyDescent="0.3">
      <c r="A15" s="19"/>
      <c r="B15" s="19"/>
      <c r="D15" s="20"/>
      <c r="E15" s="21"/>
      <c r="F15" s="21"/>
      <c r="G15" s="23"/>
      <c r="H15" s="19"/>
      <c r="I15" s="23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25</v>
      </c>
      <c r="D16" s="20"/>
      <c r="E16" s="21"/>
      <c r="F16" s="21"/>
      <c r="G16" s="23">
        <v>21</v>
      </c>
      <c r="H16" s="19">
        <v>13</v>
      </c>
      <c r="I16" s="23">
        <v>9</v>
      </c>
      <c r="J16" s="19">
        <v>7</v>
      </c>
      <c r="K16" s="23">
        <v>18</v>
      </c>
      <c r="L16" s="19">
        <v>15</v>
      </c>
      <c r="M16" s="23">
        <v>3</v>
      </c>
      <c r="N16" s="19">
        <v>3</v>
      </c>
      <c r="O16" s="23">
        <v>7</v>
      </c>
      <c r="P16" s="19">
        <v>8</v>
      </c>
      <c r="Q16" s="23">
        <v>123</v>
      </c>
      <c r="R16" s="19">
        <v>277</v>
      </c>
      <c r="S16" s="24"/>
      <c r="T16" s="25"/>
      <c r="U16" s="27"/>
      <c r="V16" s="26">
        <f t="shared" si="0"/>
        <v>0</v>
      </c>
      <c r="W16" s="19">
        <f t="shared" si="1"/>
        <v>504</v>
      </c>
    </row>
    <row r="17" spans="1:23" x14ac:dyDescent="0.3">
      <c r="A17" s="19"/>
      <c r="B17" s="19" t="s">
        <v>16</v>
      </c>
      <c r="C17" s="20">
        <v>31</v>
      </c>
      <c r="D17" s="20"/>
      <c r="E17" s="21"/>
      <c r="F17" s="21"/>
      <c r="G17" s="23">
        <v>52</v>
      </c>
      <c r="H17" s="19">
        <v>57</v>
      </c>
      <c r="I17" s="23">
        <v>16</v>
      </c>
      <c r="J17" s="19">
        <v>1</v>
      </c>
      <c r="K17" s="23">
        <v>13</v>
      </c>
      <c r="L17" s="19">
        <v>4</v>
      </c>
      <c r="M17" s="23">
        <v>18</v>
      </c>
      <c r="N17" s="19">
        <v>16</v>
      </c>
      <c r="O17" s="23" t="s">
        <v>53</v>
      </c>
      <c r="P17" s="19">
        <v>1</v>
      </c>
      <c r="Q17" s="23">
        <v>31</v>
      </c>
      <c r="R17" s="19">
        <v>23</v>
      </c>
      <c r="S17" s="24"/>
      <c r="T17" s="25"/>
      <c r="U17" s="27"/>
      <c r="V17" s="26">
        <f t="shared" si="0"/>
        <v>0</v>
      </c>
      <c r="W17" s="19">
        <f t="shared" si="1"/>
        <v>232</v>
      </c>
    </row>
    <row r="18" spans="1:23" x14ac:dyDescent="0.3">
      <c r="A18" s="19"/>
      <c r="B18" s="19" t="s">
        <v>17</v>
      </c>
      <c r="C18" s="20">
        <v>18</v>
      </c>
      <c r="D18" s="20"/>
      <c r="E18" s="21"/>
      <c r="F18" s="21"/>
      <c r="G18" s="23">
        <v>1</v>
      </c>
      <c r="H18" s="19">
        <v>1</v>
      </c>
      <c r="I18" s="23">
        <v>3</v>
      </c>
      <c r="J18" s="19">
        <v>2</v>
      </c>
      <c r="K18" s="23">
        <v>4</v>
      </c>
      <c r="L18" s="19">
        <v>3</v>
      </c>
      <c r="M18" s="23">
        <v>2</v>
      </c>
      <c r="N18" s="19" t="s">
        <v>53</v>
      </c>
      <c r="O18" s="23" t="s">
        <v>53</v>
      </c>
      <c r="P18" s="19" t="s">
        <v>53</v>
      </c>
      <c r="Q18" s="23" t="s">
        <v>53</v>
      </c>
      <c r="R18" s="19" t="s">
        <v>53</v>
      </c>
      <c r="S18" s="24"/>
      <c r="T18" s="25"/>
      <c r="U18" s="27"/>
      <c r="V18" s="26">
        <f t="shared" si="0"/>
        <v>0</v>
      </c>
      <c r="W18" s="19">
        <f t="shared" si="1"/>
        <v>16</v>
      </c>
    </row>
    <row r="19" spans="1:23" x14ac:dyDescent="0.3">
      <c r="A19" s="19"/>
      <c r="B19" s="19" t="s">
        <v>18</v>
      </c>
      <c r="C19" s="20">
        <v>14</v>
      </c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>
        <v>32</v>
      </c>
      <c r="D20" s="20"/>
      <c r="E20" s="22"/>
      <c r="F20" s="21"/>
      <c r="G20" s="23">
        <v>1</v>
      </c>
      <c r="H20" s="19">
        <v>4</v>
      </c>
      <c r="I20" s="23">
        <v>3</v>
      </c>
      <c r="J20" s="19">
        <v>11</v>
      </c>
      <c r="K20" s="23">
        <v>14</v>
      </c>
      <c r="L20" s="19">
        <v>6</v>
      </c>
      <c r="M20" s="23">
        <v>9</v>
      </c>
      <c r="N20" s="19" t="s">
        <v>53</v>
      </c>
      <c r="O20" s="23">
        <v>7</v>
      </c>
      <c r="P20" s="19">
        <v>12</v>
      </c>
      <c r="Q20" s="23">
        <v>494</v>
      </c>
      <c r="R20" s="19">
        <v>205</v>
      </c>
      <c r="S20" s="24"/>
      <c r="T20" s="25"/>
      <c r="U20" s="27"/>
      <c r="V20" s="26">
        <f t="shared" si="0"/>
        <v>0</v>
      </c>
      <c r="W20" s="19">
        <f t="shared" si="1"/>
        <v>766</v>
      </c>
    </row>
    <row r="21" spans="1:23" x14ac:dyDescent="0.3">
      <c r="A21" s="19"/>
      <c r="B21" s="19" t="s">
        <v>20</v>
      </c>
      <c r="C21" s="20">
        <v>14</v>
      </c>
      <c r="D21" s="20"/>
      <c r="E21" s="22"/>
      <c r="F21" s="21"/>
      <c r="G21" s="23" t="s">
        <v>53</v>
      </c>
      <c r="H21" s="19">
        <v>2</v>
      </c>
      <c r="I21" s="23" t="s">
        <v>53</v>
      </c>
      <c r="J21" s="19">
        <v>45</v>
      </c>
      <c r="K21" s="23">
        <v>25</v>
      </c>
      <c r="L21" s="19" t="s">
        <v>53</v>
      </c>
      <c r="M21" s="23">
        <v>2</v>
      </c>
      <c r="N21" s="19" t="s">
        <v>53</v>
      </c>
      <c r="O21" s="23">
        <v>1</v>
      </c>
      <c r="P21" s="19" t="s">
        <v>53</v>
      </c>
      <c r="Q21" s="23">
        <v>19</v>
      </c>
      <c r="R21" s="19">
        <v>43</v>
      </c>
      <c r="S21" s="24"/>
      <c r="T21" s="25"/>
      <c r="U21" s="27"/>
      <c r="V21" s="26">
        <f t="shared" si="0"/>
        <v>0</v>
      </c>
      <c r="W21" s="19">
        <f t="shared" si="1"/>
        <v>137</v>
      </c>
    </row>
    <row r="22" spans="1:23" x14ac:dyDescent="0.3">
      <c r="A22" s="19"/>
      <c r="B22" s="19" t="s">
        <v>21</v>
      </c>
      <c r="C22" s="20">
        <v>19</v>
      </c>
      <c r="D22" s="20"/>
      <c r="E22" s="22"/>
      <c r="F22" s="21"/>
      <c r="G22" s="23" t="s">
        <v>53</v>
      </c>
      <c r="H22" s="19">
        <v>2</v>
      </c>
      <c r="I22" s="23">
        <v>33</v>
      </c>
      <c r="J22" s="19">
        <v>40</v>
      </c>
      <c r="K22" s="23">
        <v>9</v>
      </c>
      <c r="L22" s="19">
        <v>15</v>
      </c>
      <c r="M22" s="23">
        <v>9</v>
      </c>
      <c r="N22" s="19">
        <v>3</v>
      </c>
      <c r="O22" s="23">
        <v>4</v>
      </c>
      <c r="P22" s="19">
        <v>32</v>
      </c>
      <c r="Q22" s="23">
        <v>109</v>
      </c>
      <c r="R22" s="19">
        <v>402</v>
      </c>
      <c r="S22" s="24"/>
      <c r="T22" s="25"/>
      <c r="U22" s="27"/>
      <c r="V22" s="26">
        <f t="shared" si="0"/>
        <v>0</v>
      </c>
      <c r="W22" s="19">
        <f t="shared" si="1"/>
        <v>658</v>
      </c>
    </row>
    <row r="23" spans="1:23" x14ac:dyDescent="0.3">
      <c r="A23" s="19"/>
      <c r="B23" s="19" t="s">
        <v>22</v>
      </c>
      <c r="C23" s="66">
        <v>18</v>
      </c>
      <c r="D23" s="20"/>
      <c r="E23" s="22"/>
      <c r="F23" s="21"/>
      <c r="G23" s="23">
        <v>70</v>
      </c>
      <c r="H23" s="19">
        <v>72</v>
      </c>
      <c r="I23" s="23">
        <v>1</v>
      </c>
      <c r="J23" s="57">
        <v>7</v>
      </c>
      <c r="K23" s="23" t="s">
        <v>53</v>
      </c>
      <c r="L23" s="19">
        <v>54</v>
      </c>
      <c r="M23" s="23">
        <v>12</v>
      </c>
      <c r="N23" s="19">
        <v>7</v>
      </c>
      <c r="O23" s="23">
        <v>1</v>
      </c>
      <c r="P23" s="19">
        <v>305</v>
      </c>
      <c r="Q23" s="23">
        <v>269</v>
      </c>
      <c r="R23" s="19">
        <v>340</v>
      </c>
      <c r="S23" s="24"/>
      <c r="T23" s="25"/>
      <c r="U23" s="27"/>
      <c r="V23" s="26">
        <f t="shared" si="0"/>
        <v>0</v>
      </c>
      <c r="W23" s="19">
        <f t="shared" si="1"/>
        <v>1138</v>
      </c>
    </row>
    <row r="24" spans="1:23" x14ac:dyDescent="0.3">
      <c r="A24" s="19"/>
      <c r="B24" s="19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/>
      <c r="E25" s="22"/>
      <c r="F25" s="21"/>
      <c r="G25" s="23">
        <v>26</v>
      </c>
      <c r="H25" s="19">
        <v>45</v>
      </c>
      <c r="I25" s="23">
        <v>151</v>
      </c>
      <c r="J25" s="28">
        <v>168</v>
      </c>
      <c r="K25" s="29">
        <v>57</v>
      </c>
      <c r="L25" s="19">
        <v>32</v>
      </c>
      <c r="M25" s="23">
        <v>29</v>
      </c>
      <c r="N25" s="19">
        <v>27</v>
      </c>
      <c r="O25" s="23">
        <v>20</v>
      </c>
      <c r="P25" s="19">
        <v>106</v>
      </c>
      <c r="Q25" s="23">
        <v>1522</v>
      </c>
      <c r="R25" s="19">
        <v>2013</v>
      </c>
      <c r="S25" s="24"/>
      <c r="T25" s="25"/>
      <c r="U25" s="27"/>
      <c r="V25" s="26">
        <f t="shared" si="0"/>
        <v>0</v>
      </c>
      <c r="W25" s="19">
        <f t="shared" si="1"/>
        <v>4196</v>
      </c>
    </row>
    <row r="26" spans="1:23" x14ac:dyDescent="0.3">
      <c r="A26" s="19"/>
      <c r="B26" s="19" t="s">
        <v>24</v>
      </c>
      <c r="C26" s="20">
        <v>59</v>
      </c>
      <c r="D26" s="20"/>
      <c r="E26" s="22"/>
      <c r="F26" s="21"/>
      <c r="G26" s="29">
        <v>323</v>
      </c>
      <c r="H26" s="19">
        <v>162</v>
      </c>
      <c r="I26" s="23">
        <v>143</v>
      </c>
      <c r="J26" s="19">
        <v>214</v>
      </c>
      <c r="K26" s="30">
        <v>174</v>
      </c>
      <c r="L26" s="19">
        <v>28</v>
      </c>
      <c r="M26" s="23">
        <v>13</v>
      </c>
      <c r="N26" s="19">
        <v>15</v>
      </c>
      <c r="O26" s="23">
        <v>40</v>
      </c>
      <c r="P26" s="19">
        <v>377</v>
      </c>
      <c r="Q26" s="23">
        <v>1288</v>
      </c>
      <c r="R26" s="19">
        <v>1650</v>
      </c>
      <c r="S26" s="24"/>
      <c r="T26" s="25"/>
      <c r="U26" s="27"/>
      <c r="V26" s="26">
        <f t="shared" si="0"/>
        <v>0</v>
      </c>
      <c r="W26" s="19">
        <f t="shared" si="1"/>
        <v>4427</v>
      </c>
    </row>
    <row r="27" spans="1:23" x14ac:dyDescent="0.3">
      <c r="A27" s="19"/>
      <c r="B27" s="19" t="s">
        <v>25</v>
      </c>
      <c r="C27" s="20">
        <v>26</v>
      </c>
      <c r="D27" s="20"/>
      <c r="E27" s="22"/>
      <c r="F27" s="21"/>
      <c r="G27" s="23">
        <v>186</v>
      </c>
      <c r="H27" s="19">
        <v>75</v>
      </c>
      <c r="I27" s="23">
        <v>514</v>
      </c>
      <c r="J27" s="19">
        <v>810</v>
      </c>
      <c r="K27" s="23">
        <v>327</v>
      </c>
      <c r="L27" s="19">
        <v>54</v>
      </c>
      <c r="M27" s="23">
        <v>19</v>
      </c>
      <c r="N27" s="19">
        <v>42</v>
      </c>
      <c r="O27" s="23">
        <v>27</v>
      </c>
      <c r="P27" s="19">
        <v>236</v>
      </c>
      <c r="Q27" s="23">
        <v>1542</v>
      </c>
      <c r="R27" s="19">
        <v>1720</v>
      </c>
      <c r="S27" s="24"/>
      <c r="T27" s="25"/>
      <c r="U27" s="27"/>
      <c r="V27" s="26">
        <f t="shared" si="0"/>
        <v>0</v>
      </c>
      <c r="W27" s="19">
        <f t="shared" si="1"/>
        <v>5552</v>
      </c>
    </row>
    <row r="28" spans="1:23" x14ac:dyDescent="0.3">
      <c r="A28" s="19"/>
      <c r="B28" s="19" t="s">
        <v>26</v>
      </c>
      <c r="C28" s="20">
        <v>22</v>
      </c>
      <c r="D28" s="20"/>
      <c r="E28" s="22"/>
      <c r="F28" s="21"/>
      <c r="G28" s="23">
        <v>241</v>
      </c>
      <c r="H28" s="19">
        <v>272</v>
      </c>
      <c r="I28" s="23">
        <v>1043</v>
      </c>
      <c r="J28" s="19">
        <v>1566</v>
      </c>
      <c r="K28" s="23">
        <v>1634</v>
      </c>
      <c r="L28" s="19">
        <v>645</v>
      </c>
      <c r="M28" s="23">
        <v>278</v>
      </c>
      <c r="N28" s="19">
        <v>107</v>
      </c>
      <c r="O28" s="23">
        <v>17</v>
      </c>
      <c r="P28" s="19">
        <v>25</v>
      </c>
      <c r="Q28" s="23">
        <v>107</v>
      </c>
      <c r="R28" s="19">
        <v>688</v>
      </c>
      <c r="S28" s="24"/>
      <c r="T28" s="25"/>
      <c r="U28" s="27"/>
      <c r="V28" s="26">
        <f t="shared" si="0"/>
        <v>0</v>
      </c>
      <c r="W28" s="19">
        <f t="shared" si="1"/>
        <v>6623</v>
      </c>
    </row>
    <row r="29" spans="1:23" x14ac:dyDescent="0.3">
      <c r="A29" s="19"/>
      <c r="B29" s="19"/>
      <c r="D29" s="20"/>
      <c r="E29" s="22"/>
      <c r="F29" s="21"/>
      <c r="G29" s="23"/>
      <c r="H29" s="19"/>
      <c r="I29" s="23"/>
      <c r="J29" s="19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22</v>
      </c>
      <c r="D30" s="20"/>
      <c r="E30" s="21"/>
      <c r="F30" s="21"/>
      <c r="G30" s="23">
        <v>10</v>
      </c>
      <c r="H30" s="19">
        <v>6</v>
      </c>
      <c r="I30" s="23">
        <v>11</v>
      </c>
      <c r="J30" s="19">
        <v>32</v>
      </c>
      <c r="K30" s="23">
        <v>52</v>
      </c>
      <c r="L30" s="19">
        <v>110</v>
      </c>
      <c r="M30" s="23">
        <v>165</v>
      </c>
      <c r="N30" s="19">
        <v>121</v>
      </c>
      <c r="O30" s="23">
        <v>30</v>
      </c>
      <c r="P30" s="19">
        <v>23</v>
      </c>
      <c r="Q30" s="23">
        <v>36</v>
      </c>
      <c r="R30" s="19">
        <v>82</v>
      </c>
      <c r="S30" s="24"/>
      <c r="T30" s="25"/>
      <c r="U30" s="27"/>
      <c r="V30" s="26">
        <f t="shared" si="0"/>
        <v>0</v>
      </c>
      <c r="W30" s="19">
        <f t="shared" si="1"/>
        <v>678</v>
      </c>
    </row>
    <row r="31" spans="1:23" x14ac:dyDescent="0.3">
      <c r="A31" s="19"/>
      <c r="B31" s="19" t="s">
        <v>28</v>
      </c>
      <c r="C31" s="20">
        <v>15</v>
      </c>
      <c r="D31" s="20"/>
      <c r="E31" s="22"/>
      <c r="F31" s="21"/>
      <c r="G31" s="23">
        <v>16</v>
      </c>
      <c r="H31" s="19">
        <v>11</v>
      </c>
      <c r="I31" s="23">
        <v>121</v>
      </c>
      <c r="J31" s="19">
        <v>217</v>
      </c>
      <c r="K31" s="29">
        <v>345</v>
      </c>
      <c r="L31" s="28">
        <v>264</v>
      </c>
      <c r="M31" s="23">
        <v>108</v>
      </c>
      <c r="N31" s="19">
        <v>82</v>
      </c>
      <c r="O31" s="23">
        <v>50</v>
      </c>
      <c r="P31" s="19">
        <v>9</v>
      </c>
      <c r="Q31" s="23">
        <v>112</v>
      </c>
      <c r="R31" s="19">
        <v>664</v>
      </c>
      <c r="S31" s="24"/>
      <c r="T31" s="25"/>
      <c r="U31" s="27"/>
      <c r="V31" s="26">
        <f t="shared" si="0"/>
        <v>0</v>
      </c>
      <c r="W31" s="19">
        <f t="shared" si="1"/>
        <v>1999</v>
      </c>
    </row>
    <row r="32" spans="1:23" x14ac:dyDescent="0.3">
      <c r="A32" s="19"/>
      <c r="B32" s="19" t="s">
        <v>29</v>
      </c>
      <c r="C32" s="20">
        <v>23</v>
      </c>
      <c r="D32" s="20"/>
      <c r="E32" s="22"/>
      <c r="F32" s="21"/>
      <c r="G32" s="23">
        <v>191</v>
      </c>
      <c r="H32" s="19">
        <v>156</v>
      </c>
      <c r="I32" s="23">
        <v>316</v>
      </c>
      <c r="J32" s="28">
        <v>424</v>
      </c>
      <c r="K32" s="23">
        <v>354</v>
      </c>
      <c r="L32" s="19">
        <v>73</v>
      </c>
      <c r="M32" s="23">
        <v>77</v>
      </c>
      <c r="N32" s="19">
        <v>22</v>
      </c>
      <c r="O32" s="23">
        <v>14</v>
      </c>
      <c r="P32" s="19">
        <v>132</v>
      </c>
      <c r="Q32" s="23">
        <v>549</v>
      </c>
      <c r="R32" s="19">
        <v>1421</v>
      </c>
      <c r="S32" s="24"/>
      <c r="T32" s="25"/>
      <c r="U32" s="27"/>
      <c r="V32" s="26">
        <f t="shared" si="0"/>
        <v>0</v>
      </c>
      <c r="W32" s="19">
        <f t="shared" si="1"/>
        <v>3729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>
        <v>1912</v>
      </c>
      <c r="H33" s="28">
        <v>2047</v>
      </c>
      <c r="I33" s="29">
        <v>5260</v>
      </c>
      <c r="J33" s="28">
        <v>6473</v>
      </c>
      <c r="K33" s="29">
        <v>5018</v>
      </c>
      <c r="L33" s="28">
        <v>2547</v>
      </c>
      <c r="M33" s="29">
        <v>2353</v>
      </c>
      <c r="N33" s="28">
        <v>1675</v>
      </c>
      <c r="O33" s="29">
        <v>919</v>
      </c>
      <c r="P33" s="28">
        <v>2267</v>
      </c>
      <c r="Q33" s="29">
        <v>8569</v>
      </c>
      <c r="R33" s="28">
        <v>11702</v>
      </c>
      <c r="S33" s="31"/>
      <c r="T33" s="32"/>
      <c r="U33" s="33"/>
      <c r="V33" s="26"/>
      <c r="W33" s="19">
        <f>SUM(G33:S33)</f>
        <v>50742</v>
      </c>
    </row>
    <row r="34" spans="1:27" x14ac:dyDescent="0.3">
      <c r="A34" s="19" t="s">
        <v>47</v>
      </c>
      <c r="B34" s="19"/>
      <c r="C34" s="19">
        <f t="shared" ref="C34:F34" si="2">SUM(C2:C32)</f>
        <v>673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>SUM(G2:G32)</f>
        <v>1912</v>
      </c>
      <c r="H34" s="19">
        <f t="shared" ref="H34:S34" si="3">SUM(H2:H32)</f>
        <v>2047</v>
      </c>
      <c r="I34" s="19">
        <f t="shared" si="3"/>
        <v>5260</v>
      </c>
      <c r="J34" s="19">
        <f t="shared" si="3"/>
        <v>6473</v>
      </c>
      <c r="K34" s="19">
        <f t="shared" si="3"/>
        <v>5018</v>
      </c>
      <c r="L34" s="19">
        <f t="shared" si="3"/>
        <v>2547</v>
      </c>
      <c r="M34" s="19">
        <f t="shared" si="3"/>
        <v>2353</v>
      </c>
      <c r="N34" s="19">
        <f t="shared" si="3"/>
        <v>1675</v>
      </c>
      <c r="O34" s="19">
        <f t="shared" si="3"/>
        <v>919</v>
      </c>
      <c r="P34" s="19">
        <f t="shared" si="3"/>
        <v>2267</v>
      </c>
      <c r="Q34" s="19">
        <f t="shared" si="3"/>
        <v>8569</v>
      </c>
      <c r="R34" s="19">
        <f t="shared" si="3"/>
        <v>11702</v>
      </c>
      <c r="S34" s="19">
        <f t="shared" si="3"/>
        <v>0</v>
      </c>
      <c r="T34" s="19">
        <f t="shared" ref="T34:U34" si="4">SUM(T2:T32)</f>
        <v>0</v>
      </c>
      <c r="U34" s="19">
        <f t="shared" si="4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24" priority="2">
      <formula>$W2=$U2</formula>
    </cfRule>
  </conditionalFormatting>
  <conditionalFormatting sqref="V2:V33">
    <cfRule type="expression" dxfId="23" priority="3">
      <formula>$V2=U2</formula>
    </cfRule>
  </conditionalFormatting>
  <conditionalFormatting sqref="C34:U34">
    <cfRule type="expression" dxfId="22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A4" zoomScale="86" workbookViewId="0">
      <selection activeCell="F43" sqref="F4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29</v>
      </c>
      <c r="D2" s="20"/>
      <c r="E2" s="21"/>
      <c r="F2" s="22"/>
      <c r="G2" s="23">
        <v>16</v>
      </c>
      <c r="H2" s="19">
        <v>83</v>
      </c>
      <c r="I2" s="23">
        <v>152</v>
      </c>
      <c r="J2" s="19">
        <v>111</v>
      </c>
      <c r="K2" s="23">
        <v>158</v>
      </c>
      <c r="L2" s="19">
        <v>102</v>
      </c>
      <c r="M2" s="23">
        <v>124</v>
      </c>
      <c r="N2" s="19">
        <v>265</v>
      </c>
      <c r="O2" s="23">
        <v>98</v>
      </c>
      <c r="P2" s="19">
        <v>44</v>
      </c>
      <c r="Q2" s="23">
        <v>15</v>
      </c>
      <c r="R2" s="19">
        <v>13</v>
      </c>
      <c r="S2" s="24"/>
      <c r="T2" s="25"/>
      <c r="U2" s="19"/>
      <c r="V2" s="26">
        <f>SUM(S2:T2)</f>
        <v>0</v>
      </c>
      <c r="W2" s="19">
        <f>SUM(G2:R2)</f>
        <v>1181</v>
      </c>
    </row>
    <row r="3" spans="1:32" x14ac:dyDescent="0.3">
      <c r="A3" s="19"/>
      <c r="B3" s="19" t="s">
        <v>3</v>
      </c>
      <c r="C3" s="20">
        <v>15</v>
      </c>
      <c r="D3" s="20"/>
      <c r="E3" s="21"/>
      <c r="F3" s="21"/>
      <c r="G3" s="23">
        <v>46</v>
      </c>
      <c r="H3" s="19">
        <v>68</v>
      </c>
      <c r="I3" s="23">
        <v>90</v>
      </c>
      <c r="J3" s="19">
        <v>94</v>
      </c>
      <c r="K3" s="23">
        <v>59</v>
      </c>
      <c r="L3" s="19">
        <v>17</v>
      </c>
      <c r="M3" s="23">
        <v>1</v>
      </c>
      <c r="N3" s="19">
        <v>138</v>
      </c>
      <c r="O3" s="23">
        <v>188</v>
      </c>
      <c r="P3" s="19">
        <v>44</v>
      </c>
      <c r="Q3" s="23">
        <v>6</v>
      </c>
      <c r="R3" s="19">
        <v>9</v>
      </c>
      <c r="S3" s="24"/>
      <c r="T3" s="25"/>
      <c r="U3" s="19"/>
      <c r="V3" s="26">
        <f t="shared" ref="V3:V32" si="0">SUM(S3:T3)</f>
        <v>0</v>
      </c>
      <c r="W3" s="19">
        <f t="shared" ref="W3:W32" si="1">SUM(G3:R3)</f>
        <v>760</v>
      </c>
    </row>
    <row r="4" spans="1:32" x14ac:dyDescent="0.3">
      <c r="A4" s="19"/>
      <c r="B4" s="19" t="s">
        <v>4</v>
      </c>
      <c r="C4" s="20">
        <v>22</v>
      </c>
      <c r="D4" s="20"/>
      <c r="E4" s="21"/>
      <c r="F4" s="21"/>
      <c r="G4" s="23">
        <v>39</v>
      </c>
      <c r="H4" s="19">
        <v>56</v>
      </c>
      <c r="I4" s="23">
        <v>73</v>
      </c>
      <c r="J4" s="19">
        <v>67</v>
      </c>
      <c r="K4" s="23">
        <v>105</v>
      </c>
      <c r="L4" s="19">
        <v>104</v>
      </c>
      <c r="M4" s="23">
        <v>205</v>
      </c>
      <c r="N4" s="19">
        <v>399</v>
      </c>
      <c r="O4" s="23">
        <v>148</v>
      </c>
      <c r="P4" s="19">
        <v>38</v>
      </c>
      <c r="Q4" s="23">
        <v>6</v>
      </c>
      <c r="R4" s="19">
        <v>1</v>
      </c>
      <c r="S4" s="24"/>
      <c r="T4" s="25"/>
      <c r="U4" s="19"/>
      <c r="V4" s="26">
        <f t="shared" si="0"/>
        <v>0</v>
      </c>
      <c r="W4" s="19">
        <f t="shared" si="1"/>
        <v>1241</v>
      </c>
    </row>
    <row r="5" spans="1:32" x14ac:dyDescent="0.3">
      <c r="A5" s="19"/>
      <c r="B5" s="19" t="s">
        <v>5</v>
      </c>
      <c r="C5" s="20">
        <v>39</v>
      </c>
      <c r="D5" s="20"/>
      <c r="E5" s="21"/>
      <c r="F5" s="21"/>
      <c r="G5" s="23">
        <v>121</v>
      </c>
      <c r="H5" s="19">
        <v>601</v>
      </c>
      <c r="I5" s="23">
        <v>537</v>
      </c>
      <c r="J5" s="19">
        <v>281</v>
      </c>
      <c r="K5" s="23">
        <v>85</v>
      </c>
      <c r="L5" s="19">
        <v>44</v>
      </c>
      <c r="M5" s="23">
        <v>236</v>
      </c>
      <c r="N5" s="19">
        <v>371</v>
      </c>
      <c r="O5" s="23">
        <v>202</v>
      </c>
      <c r="P5" s="19">
        <v>109</v>
      </c>
      <c r="Q5" s="23">
        <v>106</v>
      </c>
      <c r="R5" s="19">
        <v>212</v>
      </c>
      <c r="S5" s="24"/>
      <c r="T5" s="25"/>
      <c r="U5" s="19"/>
      <c r="V5" s="26">
        <f t="shared" si="0"/>
        <v>0</v>
      </c>
      <c r="W5" s="19">
        <f t="shared" si="1"/>
        <v>2905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28</v>
      </c>
      <c r="D6" s="20"/>
      <c r="E6" s="21"/>
      <c r="F6" s="21"/>
      <c r="G6" s="23">
        <v>19</v>
      </c>
      <c r="H6" s="19">
        <v>153</v>
      </c>
      <c r="I6" s="23">
        <v>321</v>
      </c>
      <c r="J6" s="19">
        <v>197</v>
      </c>
      <c r="K6" s="23">
        <v>214</v>
      </c>
      <c r="L6" s="19">
        <v>131</v>
      </c>
      <c r="M6" s="23">
        <v>214</v>
      </c>
      <c r="N6" s="19">
        <v>135</v>
      </c>
      <c r="O6" s="23">
        <v>42</v>
      </c>
      <c r="P6" s="19">
        <v>20</v>
      </c>
      <c r="Q6" s="23">
        <v>33</v>
      </c>
      <c r="R6" s="19">
        <v>61</v>
      </c>
      <c r="S6" s="24"/>
      <c r="T6" s="25"/>
      <c r="U6" s="19"/>
      <c r="V6" s="26">
        <f t="shared" si="0"/>
        <v>0</v>
      </c>
      <c r="W6" s="19">
        <f t="shared" si="1"/>
        <v>1540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13</v>
      </c>
      <c r="D7" s="20"/>
      <c r="E7" s="21"/>
      <c r="F7" s="22"/>
      <c r="G7" s="23">
        <v>197</v>
      </c>
      <c r="H7" s="19">
        <v>389</v>
      </c>
      <c r="I7" s="23">
        <v>402</v>
      </c>
      <c r="J7" s="19">
        <v>473</v>
      </c>
      <c r="K7" s="23">
        <v>224</v>
      </c>
      <c r="L7" s="19">
        <v>166</v>
      </c>
      <c r="M7" s="23">
        <v>243</v>
      </c>
      <c r="N7" s="19">
        <v>225</v>
      </c>
      <c r="O7" s="23">
        <v>123</v>
      </c>
      <c r="P7" s="19">
        <v>52</v>
      </c>
      <c r="Q7" s="23">
        <v>41</v>
      </c>
      <c r="R7" s="19">
        <v>79</v>
      </c>
      <c r="S7" s="24"/>
      <c r="T7" s="25"/>
      <c r="U7" s="19"/>
      <c r="V7" s="26">
        <f t="shared" si="0"/>
        <v>0</v>
      </c>
      <c r="W7" s="19">
        <f t="shared" si="1"/>
        <v>2614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K8" s="23"/>
      <c r="L8" s="19"/>
      <c r="M8" s="23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63</v>
      </c>
      <c r="D9" s="20"/>
      <c r="E9" s="21"/>
      <c r="F9" s="21"/>
      <c r="G9" s="23">
        <v>705</v>
      </c>
      <c r="H9" s="19">
        <v>1311</v>
      </c>
      <c r="I9" s="23">
        <v>1308</v>
      </c>
      <c r="J9" s="19">
        <v>824</v>
      </c>
      <c r="K9" s="23">
        <v>626</v>
      </c>
      <c r="L9" s="19">
        <v>270</v>
      </c>
      <c r="M9" s="23">
        <v>582</v>
      </c>
      <c r="N9" s="19">
        <v>322</v>
      </c>
      <c r="O9" s="23">
        <v>208</v>
      </c>
      <c r="P9" s="19">
        <v>107</v>
      </c>
      <c r="Q9" s="23">
        <v>145</v>
      </c>
      <c r="R9" s="19">
        <v>593</v>
      </c>
      <c r="S9" s="24"/>
      <c r="T9" s="25"/>
      <c r="U9" s="19"/>
      <c r="V9" s="26">
        <f t="shared" si="0"/>
        <v>0</v>
      </c>
      <c r="W9" s="19">
        <f t="shared" si="1"/>
        <v>7001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/>
      <c r="E10" s="21"/>
      <c r="F10" s="21"/>
      <c r="G10" s="23">
        <v>79</v>
      </c>
      <c r="H10" s="19">
        <v>289</v>
      </c>
      <c r="I10" s="23">
        <v>328</v>
      </c>
      <c r="J10" s="19">
        <v>363</v>
      </c>
      <c r="K10" s="23">
        <v>374</v>
      </c>
      <c r="L10" s="19">
        <v>263</v>
      </c>
      <c r="M10" s="23">
        <v>241</v>
      </c>
      <c r="N10" s="19">
        <v>60</v>
      </c>
      <c r="O10" s="23">
        <v>20</v>
      </c>
      <c r="P10" s="19">
        <v>14</v>
      </c>
      <c r="Q10" s="23">
        <v>38</v>
      </c>
      <c r="R10" s="19">
        <v>47</v>
      </c>
      <c r="S10" s="24"/>
      <c r="T10" s="25"/>
      <c r="U10" s="19"/>
      <c r="V10" s="26">
        <f t="shared" si="0"/>
        <v>0</v>
      </c>
      <c r="W10" s="19">
        <f t="shared" si="1"/>
        <v>2116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34</v>
      </c>
      <c r="D11" s="20"/>
      <c r="E11" s="21"/>
      <c r="F11" s="21"/>
      <c r="G11" s="23">
        <v>116</v>
      </c>
      <c r="H11" s="19">
        <v>131</v>
      </c>
      <c r="I11" s="23">
        <v>106</v>
      </c>
      <c r="J11" s="19">
        <v>123</v>
      </c>
      <c r="K11" s="23">
        <v>55</v>
      </c>
      <c r="L11" s="19">
        <v>4</v>
      </c>
      <c r="M11" s="23">
        <v>74</v>
      </c>
      <c r="N11" s="19">
        <v>70</v>
      </c>
      <c r="O11" s="23">
        <v>45</v>
      </c>
      <c r="P11" s="19">
        <v>77</v>
      </c>
      <c r="Q11" s="23">
        <v>221</v>
      </c>
      <c r="R11" s="19">
        <v>101</v>
      </c>
      <c r="S11" s="24"/>
      <c r="T11" s="25"/>
      <c r="U11" s="19"/>
      <c r="V11" s="26">
        <f t="shared" si="0"/>
        <v>0</v>
      </c>
      <c r="W11" s="19">
        <f t="shared" si="1"/>
        <v>1123</v>
      </c>
      <c r="AB11" s="3"/>
      <c r="AC11" s="3"/>
    </row>
    <row r="12" spans="1:32" x14ac:dyDescent="0.3">
      <c r="A12" s="19"/>
      <c r="B12" s="19" t="s">
        <v>12</v>
      </c>
      <c r="C12" s="20">
        <v>26</v>
      </c>
      <c r="D12" s="20"/>
      <c r="E12" s="21"/>
      <c r="F12" s="21"/>
      <c r="G12" s="23">
        <v>131</v>
      </c>
      <c r="H12" s="19">
        <v>61</v>
      </c>
      <c r="I12" s="23">
        <v>43</v>
      </c>
      <c r="J12" s="19">
        <v>92</v>
      </c>
      <c r="K12" s="23">
        <v>75</v>
      </c>
      <c r="L12" s="19">
        <v>20</v>
      </c>
      <c r="M12" s="34">
        <v>49</v>
      </c>
      <c r="N12" s="19">
        <v>85</v>
      </c>
      <c r="O12" s="23">
        <v>124</v>
      </c>
      <c r="P12" s="19">
        <v>129</v>
      </c>
      <c r="Q12" s="23">
        <v>157</v>
      </c>
      <c r="R12" s="19">
        <v>76</v>
      </c>
      <c r="S12" s="24"/>
      <c r="T12" s="25"/>
      <c r="U12" s="19"/>
      <c r="V12" s="26">
        <f t="shared" si="0"/>
        <v>0</v>
      </c>
      <c r="W12" s="19">
        <f t="shared" si="1"/>
        <v>1042</v>
      </c>
      <c r="AB12" s="3"/>
      <c r="AC12" s="3"/>
    </row>
    <row r="13" spans="1:32" x14ac:dyDescent="0.3">
      <c r="A13" s="19"/>
      <c r="B13" s="19" t="s">
        <v>13</v>
      </c>
      <c r="C13" s="20">
        <v>26</v>
      </c>
      <c r="D13" s="20"/>
      <c r="E13" s="21"/>
      <c r="F13" s="22"/>
      <c r="G13" s="23">
        <v>238</v>
      </c>
      <c r="H13" s="19">
        <v>134</v>
      </c>
      <c r="I13" s="23">
        <v>192</v>
      </c>
      <c r="J13" s="19">
        <v>375</v>
      </c>
      <c r="K13" s="23">
        <v>80</v>
      </c>
      <c r="L13" s="19">
        <v>30</v>
      </c>
      <c r="M13" s="23">
        <v>2</v>
      </c>
      <c r="N13" s="19">
        <v>15</v>
      </c>
      <c r="O13" s="23">
        <v>11</v>
      </c>
      <c r="P13" s="19">
        <v>32</v>
      </c>
      <c r="Q13" s="23">
        <v>317</v>
      </c>
      <c r="R13" s="19">
        <v>453</v>
      </c>
      <c r="S13" s="24"/>
      <c r="T13" s="25"/>
      <c r="U13" s="19"/>
      <c r="V13" s="26">
        <f t="shared" si="0"/>
        <v>0</v>
      </c>
      <c r="W13" s="19">
        <f t="shared" si="1"/>
        <v>1879</v>
      </c>
      <c r="AB13" s="3"/>
      <c r="AC13" s="3"/>
    </row>
    <row r="14" spans="1:32" x14ac:dyDescent="0.3">
      <c r="A14" s="19"/>
      <c r="B14" s="19" t="s">
        <v>14</v>
      </c>
      <c r="C14" s="20">
        <v>25</v>
      </c>
      <c r="D14" s="20"/>
      <c r="E14" s="21"/>
      <c r="F14" s="21"/>
      <c r="G14" s="23">
        <v>201</v>
      </c>
      <c r="H14" s="19">
        <v>144</v>
      </c>
      <c r="I14" s="23">
        <v>209</v>
      </c>
      <c r="J14" s="19">
        <v>170</v>
      </c>
      <c r="K14" s="23">
        <v>110</v>
      </c>
      <c r="L14" s="19">
        <v>31</v>
      </c>
      <c r="M14" s="23">
        <v>96</v>
      </c>
      <c r="N14" s="19">
        <v>139</v>
      </c>
      <c r="O14" s="23">
        <v>135</v>
      </c>
      <c r="P14" s="19">
        <v>144</v>
      </c>
      <c r="Q14" s="23">
        <v>714</v>
      </c>
      <c r="R14" s="19">
        <v>796</v>
      </c>
      <c r="S14" s="24"/>
      <c r="T14" s="25"/>
      <c r="U14" s="27"/>
      <c r="V14" s="26">
        <f t="shared" si="0"/>
        <v>0</v>
      </c>
      <c r="W14" s="19">
        <f t="shared" si="1"/>
        <v>2889</v>
      </c>
    </row>
    <row r="15" spans="1:32" x14ac:dyDescent="0.3">
      <c r="A15" s="19"/>
      <c r="B15" s="19"/>
      <c r="D15" s="20"/>
      <c r="E15" s="21"/>
      <c r="F15" s="21"/>
      <c r="G15" s="23"/>
      <c r="H15" s="19"/>
      <c r="I15" s="23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25</v>
      </c>
      <c r="D16" s="20"/>
      <c r="E16" s="21"/>
      <c r="F16" s="21"/>
      <c r="G16" s="23">
        <v>285</v>
      </c>
      <c r="H16" s="19">
        <v>48</v>
      </c>
      <c r="I16" s="23">
        <v>11</v>
      </c>
      <c r="J16" s="19">
        <v>24</v>
      </c>
      <c r="K16" s="23">
        <v>2</v>
      </c>
      <c r="L16" s="19" t="s">
        <v>53</v>
      </c>
      <c r="M16" s="23">
        <v>5</v>
      </c>
      <c r="N16" s="19" t="s">
        <v>53</v>
      </c>
      <c r="O16" s="23" t="s">
        <v>53</v>
      </c>
      <c r="P16" s="19">
        <v>10</v>
      </c>
      <c r="Q16" s="23">
        <v>60</v>
      </c>
      <c r="R16" s="19">
        <v>140</v>
      </c>
      <c r="S16" s="24"/>
      <c r="T16" s="25"/>
      <c r="U16" s="27"/>
      <c r="V16" s="26">
        <f t="shared" si="0"/>
        <v>0</v>
      </c>
      <c r="W16" s="19">
        <f t="shared" si="1"/>
        <v>585</v>
      </c>
    </row>
    <row r="17" spans="1:23" x14ac:dyDescent="0.3">
      <c r="A17" s="19"/>
      <c r="B17" s="19" t="s">
        <v>16</v>
      </c>
      <c r="C17" s="20">
        <v>31</v>
      </c>
      <c r="D17" s="20"/>
      <c r="E17" s="21"/>
      <c r="F17" s="21"/>
      <c r="G17" s="23">
        <v>39</v>
      </c>
      <c r="H17" s="19">
        <v>175</v>
      </c>
      <c r="I17" s="23">
        <v>23</v>
      </c>
      <c r="J17" s="19">
        <v>91</v>
      </c>
      <c r="K17" s="23">
        <v>4</v>
      </c>
      <c r="L17" s="19">
        <v>21</v>
      </c>
      <c r="M17" s="23">
        <v>5</v>
      </c>
      <c r="N17" s="19">
        <v>18</v>
      </c>
      <c r="O17" s="23">
        <v>3</v>
      </c>
      <c r="P17" s="19">
        <v>13</v>
      </c>
      <c r="Q17" s="23">
        <v>31</v>
      </c>
      <c r="R17" s="19">
        <v>18</v>
      </c>
      <c r="S17" s="24"/>
      <c r="T17" s="25"/>
      <c r="U17" s="27"/>
      <c r="V17" s="26">
        <f t="shared" si="0"/>
        <v>0</v>
      </c>
      <c r="W17" s="19">
        <f t="shared" si="1"/>
        <v>441</v>
      </c>
    </row>
    <row r="18" spans="1:23" x14ac:dyDescent="0.3">
      <c r="A18" s="19"/>
      <c r="B18" s="19" t="s">
        <v>17</v>
      </c>
      <c r="C18" s="20">
        <v>18</v>
      </c>
      <c r="D18" s="20"/>
      <c r="E18" s="21"/>
      <c r="F18" s="21"/>
      <c r="G18" s="23" t="s">
        <v>53</v>
      </c>
      <c r="H18" s="19">
        <v>2</v>
      </c>
      <c r="I18" s="23">
        <v>1</v>
      </c>
      <c r="J18" s="19">
        <v>3</v>
      </c>
      <c r="K18" s="23">
        <v>7</v>
      </c>
      <c r="L18" s="19">
        <v>5</v>
      </c>
      <c r="M18" s="23">
        <v>4</v>
      </c>
      <c r="N18" s="19">
        <v>14</v>
      </c>
      <c r="O18" s="23">
        <v>47</v>
      </c>
      <c r="P18" s="19">
        <v>85</v>
      </c>
      <c r="Q18" s="23">
        <v>105</v>
      </c>
      <c r="R18" s="19">
        <v>13</v>
      </c>
      <c r="S18" s="24"/>
      <c r="T18" s="25"/>
      <c r="U18" s="27"/>
      <c r="V18" s="26">
        <f t="shared" si="0"/>
        <v>0</v>
      </c>
      <c r="W18" s="19">
        <f t="shared" si="1"/>
        <v>286</v>
      </c>
    </row>
    <row r="19" spans="1:23" x14ac:dyDescent="0.3">
      <c r="A19" s="19"/>
      <c r="B19" s="19" t="s">
        <v>18</v>
      </c>
      <c r="C19" s="20">
        <v>14</v>
      </c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>
        <v>32</v>
      </c>
      <c r="D20" s="20"/>
      <c r="E20" s="22"/>
      <c r="F20" s="21"/>
      <c r="G20" s="23">
        <v>10</v>
      </c>
      <c r="H20" s="19">
        <v>32</v>
      </c>
      <c r="I20" s="23">
        <v>12</v>
      </c>
      <c r="J20" s="19">
        <v>27</v>
      </c>
      <c r="K20" s="23" t="s">
        <v>53</v>
      </c>
      <c r="L20" s="19">
        <v>93</v>
      </c>
      <c r="M20" s="23">
        <v>43</v>
      </c>
      <c r="N20" s="19">
        <v>129</v>
      </c>
      <c r="O20" s="23">
        <v>202</v>
      </c>
      <c r="P20" s="19">
        <v>274</v>
      </c>
      <c r="Q20" s="23">
        <v>271</v>
      </c>
      <c r="R20" s="19">
        <v>98</v>
      </c>
      <c r="S20" s="24"/>
      <c r="T20" s="25"/>
      <c r="U20" s="27"/>
      <c r="V20" s="26">
        <f t="shared" si="0"/>
        <v>0</v>
      </c>
      <c r="W20" s="19">
        <f t="shared" si="1"/>
        <v>1191</v>
      </c>
    </row>
    <row r="21" spans="1:23" x14ac:dyDescent="0.3">
      <c r="A21" s="19"/>
      <c r="B21" s="19" t="s">
        <v>20</v>
      </c>
      <c r="C21" s="20">
        <v>14</v>
      </c>
      <c r="D21" s="20"/>
      <c r="E21" s="22"/>
      <c r="F21" s="21"/>
      <c r="G21" s="23">
        <v>31</v>
      </c>
      <c r="H21" s="19">
        <v>3</v>
      </c>
      <c r="I21" s="23">
        <v>5</v>
      </c>
      <c r="J21" s="19">
        <v>7</v>
      </c>
      <c r="K21" s="23">
        <v>20</v>
      </c>
      <c r="L21" s="19">
        <v>3</v>
      </c>
      <c r="M21" s="23">
        <v>3</v>
      </c>
      <c r="N21" s="19" t="s">
        <v>53</v>
      </c>
      <c r="O21" s="23">
        <v>10</v>
      </c>
      <c r="P21" s="19">
        <v>20</v>
      </c>
      <c r="Q21" s="23">
        <v>31</v>
      </c>
      <c r="R21" s="19">
        <v>29</v>
      </c>
      <c r="S21" s="24"/>
      <c r="T21" s="25"/>
      <c r="U21" s="27"/>
      <c r="V21" s="26">
        <f t="shared" si="0"/>
        <v>0</v>
      </c>
      <c r="W21" s="19">
        <f t="shared" si="1"/>
        <v>162</v>
      </c>
    </row>
    <row r="22" spans="1:23" x14ac:dyDescent="0.3">
      <c r="A22" s="19"/>
      <c r="B22" s="19" t="s">
        <v>21</v>
      </c>
      <c r="C22" s="20">
        <v>19</v>
      </c>
      <c r="D22" s="20"/>
      <c r="E22" s="22"/>
      <c r="F22" s="21"/>
      <c r="G22" s="23">
        <v>130</v>
      </c>
      <c r="H22" s="19">
        <v>29</v>
      </c>
      <c r="I22" s="23">
        <v>232</v>
      </c>
      <c r="J22" s="19">
        <v>1110</v>
      </c>
      <c r="K22" s="23">
        <v>312</v>
      </c>
      <c r="L22" s="19">
        <v>12</v>
      </c>
      <c r="M22" s="23">
        <v>5</v>
      </c>
      <c r="N22" s="19">
        <v>12</v>
      </c>
      <c r="O22" s="23">
        <v>22</v>
      </c>
      <c r="P22" s="19">
        <v>317</v>
      </c>
      <c r="Q22" s="23">
        <v>352</v>
      </c>
      <c r="R22" s="19">
        <v>241</v>
      </c>
      <c r="S22" s="24"/>
      <c r="T22" s="25"/>
      <c r="U22" s="27"/>
      <c r="V22" s="26">
        <f t="shared" si="0"/>
        <v>0</v>
      </c>
      <c r="W22" s="19">
        <f t="shared" si="1"/>
        <v>2774</v>
      </c>
    </row>
    <row r="23" spans="1:23" x14ac:dyDescent="0.3">
      <c r="A23" s="19"/>
      <c r="B23" s="19" t="s">
        <v>22</v>
      </c>
      <c r="C23" s="66">
        <v>18</v>
      </c>
      <c r="D23" s="20"/>
      <c r="E23" s="22"/>
      <c r="F23" s="21"/>
      <c r="G23" s="23">
        <v>136</v>
      </c>
      <c r="H23" s="19">
        <v>46</v>
      </c>
      <c r="I23" s="23">
        <v>8</v>
      </c>
      <c r="J23" s="57" t="s">
        <v>53</v>
      </c>
      <c r="K23" s="23">
        <v>3</v>
      </c>
      <c r="L23" s="19">
        <v>1</v>
      </c>
      <c r="M23" s="23">
        <v>16</v>
      </c>
      <c r="N23" s="19">
        <v>6</v>
      </c>
      <c r="O23" s="23">
        <v>21</v>
      </c>
      <c r="P23" s="19">
        <v>30</v>
      </c>
      <c r="Q23" s="23">
        <v>100</v>
      </c>
      <c r="R23" s="19">
        <v>193</v>
      </c>
      <c r="S23" s="24"/>
      <c r="T23" s="25"/>
      <c r="U23" s="27"/>
      <c r="V23" s="26">
        <f t="shared" si="0"/>
        <v>0</v>
      </c>
      <c r="W23" s="19">
        <f t="shared" si="1"/>
        <v>560</v>
      </c>
    </row>
    <row r="24" spans="1:23" x14ac:dyDescent="0.3">
      <c r="A24" s="19"/>
      <c r="B24" s="19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/>
      <c r="E25" s="22"/>
      <c r="F25" s="21"/>
      <c r="G25" s="23">
        <v>434</v>
      </c>
      <c r="H25" s="19">
        <v>205</v>
      </c>
      <c r="I25" s="23">
        <v>528</v>
      </c>
      <c r="J25" s="28">
        <v>634</v>
      </c>
      <c r="K25" s="29">
        <v>195</v>
      </c>
      <c r="L25" s="19">
        <v>45</v>
      </c>
      <c r="M25" s="23">
        <v>33</v>
      </c>
      <c r="N25" s="19">
        <v>19</v>
      </c>
      <c r="O25" s="23">
        <v>20</v>
      </c>
      <c r="P25" s="19">
        <v>46</v>
      </c>
      <c r="Q25" s="23">
        <v>107</v>
      </c>
      <c r="R25" s="19">
        <v>725</v>
      </c>
      <c r="S25" s="24"/>
      <c r="T25" s="25"/>
      <c r="U25" s="27"/>
      <c r="V25" s="26">
        <f t="shared" si="0"/>
        <v>0</v>
      </c>
      <c r="W25" s="19">
        <f t="shared" si="1"/>
        <v>2991</v>
      </c>
    </row>
    <row r="26" spans="1:23" x14ac:dyDescent="0.3">
      <c r="A26" s="19"/>
      <c r="B26" s="19" t="s">
        <v>24</v>
      </c>
      <c r="C26" s="20">
        <v>59</v>
      </c>
      <c r="D26" s="20"/>
      <c r="E26" s="22"/>
      <c r="F26" s="21"/>
      <c r="G26" s="29">
        <v>740</v>
      </c>
      <c r="H26" s="19">
        <v>183</v>
      </c>
      <c r="I26" s="23">
        <v>273</v>
      </c>
      <c r="J26" s="19">
        <v>610</v>
      </c>
      <c r="K26" s="30">
        <v>547</v>
      </c>
      <c r="L26" s="19">
        <v>177</v>
      </c>
      <c r="M26" s="23">
        <v>118</v>
      </c>
      <c r="N26" s="19">
        <v>186</v>
      </c>
      <c r="O26" s="23">
        <v>320</v>
      </c>
      <c r="P26" s="19">
        <v>300</v>
      </c>
      <c r="Q26" s="23">
        <v>670</v>
      </c>
      <c r="R26" s="19">
        <v>288</v>
      </c>
      <c r="S26" s="24"/>
      <c r="T26" s="25"/>
      <c r="U26" s="27"/>
      <c r="V26" s="26">
        <f t="shared" si="0"/>
        <v>0</v>
      </c>
      <c r="W26" s="19">
        <f t="shared" si="1"/>
        <v>4412</v>
      </c>
    </row>
    <row r="27" spans="1:23" x14ac:dyDescent="0.3">
      <c r="A27" s="19"/>
      <c r="B27" s="19" t="s">
        <v>25</v>
      </c>
      <c r="C27" s="20">
        <v>26</v>
      </c>
      <c r="D27" s="20"/>
      <c r="E27" s="22"/>
      <c r="F27" s="21"/>
      <c r="G27" s="23">
        <v>446</v>
      </c>
      <c r="H27" s="19">
        <v>140</v>
      </c>
      <c r="I27" s="23">
        <v>679</v>
      </c>
      <c r="J27" s="19">
        <v>1406</v>
      </c>
      <c r="K27" s="23">
        <v>415</v>
      </c>
      <c r="L27" s="19">
        <v>41</v>
      </c>
      <c r="M27" s="23">
        <v>21</v>
      </c>
      <c r="N27" s="19">
        <v>15</v>
      </c>
      <c r="O27" s="23">
        <v>29</v>
      </c>
      <c r="P27" s="19">
        <v>43</v>
      </c>
      <c r="Q27" s="23">
        <v>122</v>
      </c>
      <c r="R27" s="19">
        <v>369</v>
      </c>
      <c r="S27" s="24"/>
      <c r="T27" s="25"/>
      <c r="U27" s="27"/>
      <c r="V27" s="26">
        <f t="shared" si="0"/>
        <v>0</v>
      </c>
      <c r="W27" s="19">
        <f t="shared" si="1"/>
        <v>3726</v>
      </c>
    </row>
    <row r="28" spans="1:23" x14ac:dyDescent="0.3">
      <c r="A28" s="19"/>
      <c r="B28" s="19" t="s">
        <v>26</v>
      </c>
      <c r="C28" s="20">
        <v>22</v>
      </c>
      <c r="D28" s="20"/>
      <c r="E28" s="22"/>
      <c r="F28" s="21"/>
      <c r="G28" s="23">
        <v>468</v>
      </c>
      <c r="H28" s="19">
        <v>366</v>
      </c>
      <c r="I28" s="23">
        <v>1330</v>
      </c>
      <c r="J28" s="19">
        <v>1112</v>
      </c>
      <c r="K28" s="23">
        <v>543</v>
      </c>
      <c r="L28" s="19">
        <v>161</v>
      </c>
      <c r="M28" s="23">
        <v>76</v>
      </c>
      <c r="N28" s="19">
        <v>26</v>
      </c>
      <c r="O28" s="23">
        <v>27</v>
      </c>
      <c r="P28" s="19">
        <v>36</v>
      </c>
      <c r="Q28" s="23">
        <v>120</v>
      </c>
      <c r="R28" s="19">
        <v>652</v>
      </c>
      <c r="S28" s="24"/>
      <c r="T28" s="25"/>
      <c r="U28" s="27"/>
      <c r="V28" s="26">
        <f t="shared" si="0"/>
        <v>0</v>
      </c>
      <c r="W28" s="19">
        <f t="shared" si="1"/>
        <v>4917</v>
      </c>
    </row>
    <row r="29" spans="1:23" x14ac:dyDescent="0.3">
      <c r="A29" s="19"/>
      <c r="B29" s="19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22</v>
      </c>
      <c r="D30" s="20"/>
      <c r="E30" s="21"/>
      <c r="F30" s="21"/>
      <c r="G30" s="23">
        <v>27</v>
      </c>
      <c r="H30" s="19">
        <v>91</v>
      </c>
      <c r="I30" s="23">
        <v>383</v>
      </c>
      <c r="J30" s="19">
        <v>365</v>
      </c>
      <c r="K30" s="23">
        <v>483</v>
      </c>
      <c r="L30" s="19">
        <v>456</v>
      </c>
      <c r="M30" s="23">
        <v>357</v>
      </c>
      <c r="N30" s="19">
        <v>168</v>
      </c>
      <c r="O30" s="23">
        <v>112</v>
      </c>
      <c r="P30" s="19">
        <v>96</v>
      </c>
      <c r="Q30" s="23">
        <v>40</v>
      </c>
      <c r="R30" s="19">
        <v>23</v>
      </c>
      <c r="S30" s="24"/>
      <c r="T30" s="25"/>
      <c r="U30" s="27"/>
      <c r="V30" s="26">
        <f t="shared" si="0"/>
        <v>0</v>
      </c>
      <c r="W30" s="19">
        <f t="shared" si="1"/>
        <v>2601</v>
      </c>
    </row>
    <row r="31" spans="1:23" x14ac:dyDescent="0.3">
      <c r="A31" s="19"/>
      <c r="B31" s="19" t="s">
        <v>28</v>
      </c>
      <c r="C31" s="20">
        <v>15</v>
      </c>
      <c r="D31" s="20"/>
      <c r="E31" s="22"/>
      <c r="F31" s="21"/>
      <c r="G31" s="23">
        <v>230</v>
      </c>
      <c r="H31" s="19">
        <v>74</v>
      </c>
      <c r="I31" s="23">
        <v>152</v>
      </c>
      <c r="J31" s="19">
        <v>193</v>
      </c>
      <c r="K31" s="29">
        <v>113</v>
      </c>
      <c r="L31" s="28">
        <v>69</v>
      </c>
      <c r="M31" s="23">
        <v>268</v>
      </c>
      <c r="N31" s="19">
        <v>944</v>
      </c>
      <c r="O31" s="23">
        <v>933</v>
      </c>
      <c r="P31" s="19">
        <v>289</v>
      </c>
      <c r="Q31" s="23">
        <v>299</v>
      </c>
      <c r="R31" s="19">
        <v>471</v>
      </c>
      <c r="S31" s="24"/>
      <c r="T31" s="25"/>
      <c r="U31" s="27"/>
      <c r="V31" s="26">
        <f t="shared" si="0"/>
        <v>0</v>
      </c>
      <c r="W31" s="19">
        <f t="shared" si="1"/>
        <v>4035</v>
      </c>
    </row>
    <row r="32" spans="1:23" x14ac:dyDescent="0.3">
      <c r="A32" s="19"/>
      <c r="B32" s="19" t="s">
        <v>29</v>
      </c>
      <c r="C32" s="20">
        <v>23</v>
      </c>
      <c r="D32" s="20"/>
      <c r="E32" s="22"/>
      <c r="F32" s="21"/>
      <c r="G32" s="23">
        <v>906</v>
      </c>
      <c r="H32" s="19">
        <v>514</v>
      </c>
      <c r="I32" s="23">
        <v>872</v>
      </c>
      <c r="J32" s="28">
        <v>748</v>
      </c>
      <c r="K32" s="23">
        <v>343</v>
      </c>
      <c r="L32" s="19">
        <v>146</v>
      </c>
      <c r="M32" s="23">
        <v>122</v>
      </c>
      <c r="N32" s="19">
        <v>218</v>
      </c>
      <c r="O32" s="23">
        <v>152</v>
      </c>
      <c r="P32" s="19">
        <v>116</v>
      </c>
      <c r="Q32" s="23">
        <v>159</v>
      </c>
      <c r="R32" s="19">
        <v>342</v>
      </c>
      <c r="S32" s="24"/>
      <c r="T32" s="25"/>
      <c r="U32" s="27"/>
      <c r="V32" s="26">
        <f t="shared" si="0"/>
        <v>0</v>
      </c>
      <c r="W32" s="19">
        <f t="shared" si="1"/>
        <v>4638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>
        <v>5785</v>
      </c>
      <c r="H33" s="28">
        <v>5328</v>
      </c>
      <c r="I33" s="29">
        <v>8270</v>
      </c>
      <c r="J33" s="28">
        <v>9500</v>
      </c>
      <c r="K33" s="29">
        <v>5152</v>
      </c>
      <c r="L33" s="28">
        <v>2412</v>
      </c>
      <c r="M33" s="29">
        <v>3143</v>
      </c>
      <c r="N33" s="28">
        <v>3979</v>
      </c>
      <c r="O33" s="29">
        <v>3242</v>
      </c>
      <c r="P33" s="28">
        <v>2485</v>
      </c>
      <c r="Q33" s="29">
        <v>4266</v>
      </c>
      <c r="R33" s="28">
        <v>6043</v>
      </c>
      <c r="S33" s="31"/>
      <c r="T33" s="32"/>
      <c r="U33" s="33"/>
      <c r="V33" s="26"/>
      <c r="W33" s="19">
        <f>SUM(G33:S33)</f>
        <v>59605</v>
      </c>
    </row>
    <row r="34" spans="1:27" x14ac:dyDescent="0.3">
      <c r="A34" s="19" t="s">
        <v>47</v>
      </c>
      <c r="B34" s="19"/>
      <c r="C34" s="19">
        <f t="shared" ref="C34:F34" si="2">SUM(C2:C32)</f>
        <v>673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>SUM(G2:G32)</f>
        <v>5790</v>
      </c>
      <c r="H34" s="19">
        <f t="shared" ref="H34:R34" si="3">SUM(H2:H32)</f>
        <v>5328</v>
      </c>
      <c r="I34" s="19">
        <f t="shared" si="3"/>
        <v>8270</v>
      </c>
      <c r="J34" s="19">
        <f t="shared" si="3"/>
        <v>9500</v>
      </c>
      <c r="K34" s="19">
        <f t="shared" si="3"/>
        <v>5152</v>
      </c>
      <c r="L34" s="19">
        <f t="shared" si="3"/>
        <v>2412</v>
      </c>
      <c r="M34" s="19">
        <f t="shared" si="3"/>
        <v>3143</v>
      </c>
      <c r="N34" s="19">
        <f t="shared" si="3"/>
        <v>3979</v>
      </c>
      <c r="O34" s="19">
        <f t="shared" si="3"/>
        <v>3242</v>
      </c>
      <c r="P34" s="19">
        <f t="shared" si="3"/>
        <v>2485</v>
      </c>
      <c r="Q34" s="19">
        <f t="shared" si="3"/>
        <v>4266</v>
      </c>
      <c r="R34" s="19">
        <f t="shared" si="3"/>
        <v>6043</v>
      </c>
      <c r="S34" s="19">
        <f t="shared" ref="S34:U34" si="4">SUM(S2:S32)</f>
        <v>0</v>
      </c>
      <c r="T34" s="19">
        <f t="shared" si="4"/>
        <v>0</v>
      </c>
      <c r="U34" s="19">
        <f t="shared" si="4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21" priority="2">
      <formula>$W2=$U2</formula>
    </cfRule>
  </conditionalFormatting>
  <conditionalFormatting sqref="V2:V33">
    <cfRule type="expression" dxfId="20" priority="3">
      <formula>$V2=U2</formula>
    </cfRule>
  </conditionalFormatting>
  <conditionalFormatting sqref="C34:U34">
    <cfRule type="expression" dxfId="19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A13" zoomScale="86" workbookViewId="0">
      <selection activeCell="S42" sqref="S4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29</v>
      </c>
      <c r="D2" s="20"/>
      <c r="E2" s="21"/>
      <c r="F2" s="22"/>
      <c r="G2" s="23">
        <v>15</v>
      </c>
      <c r="H2" s="19">
        <v>59</v>
      </c>
      <c r="I2" s="23">
        <v>368</v>
      </c>
      <c r="J2" s="19">
        <v>291</v>
      </c>
      <c r="K2" s="23">
        <v>93</v>
      </c>
      <c r="L2" s="19">
        <v>56</v>
      </c>
      <c r="M2" s="23">
        <v>27</v>
      </c>
      <c r="N2" s="19">
        <v>47</v>
      </c>
      <c r="O2" s="23">
        <v>11</v>
      </c>
      <c r="P2" s="19">
        <v>15</v>
      </c>
      <c r="Q2" s="23">
        <v>58</v>
      </c>
      <c r="R2" s="19">
        <v>132</v>
      </c>
      <c r="S2" s="24"/>
      <c r="T2" s="25"/>
      <c r="U2" s="19">
        <v>1172</v>
      </c>
      <c r="V2" s="26">
        <f>SUM(S2:T2)</f>
        <v>0</v>
      </c>
      <c r="W2" s="19">
        <f>SUM(G2:R2)</f>
        <v>1172</v>
      </c>
    </row>
    <row r="3" spans="1:32" x14ac:dyDescent="0.3">
      <c r="A3" s="19"/>
      <c r="B3" s="19" t="s">
        <v>3</v>
      </c>
      <c r="C3" s="20">
        <v>15</v>
      </c>
      <c r="D3" s="20"/>
      <c r="E3" s="21"/>
      <c r="F3" s="21"/>
      <c r="G3" s="23">
        <v>27</v>
      </c>
      <c r="H3" s="19">
        <v>38</v>
      </c>
      <c r="I3" s="23">
        <v>92</v>
      </c>
      <c r="J3" s="19">
        <v>92</v>
      </c>
      <c r="K3" s="23">
        <v>70</v>
      </c>
      <c r="L3" s="19">
        <v>31</v>
      </c>
      <c r="M3" s="23">
        <v>101</v>
      </c>
      <c r="N3" s="19">
        <v>218</v>
      </c>
      <c r="O3" s="23">
        <v>207</v>
      </c>
      <c r="P3" s="19">
        <v>120</v>
      </c>
      <c r="Q3" s="23">
        <v>51</v>
      </c>
      <c r="R3" s="19">
        <v>49</v>
      </c>
      <c r="S3" s="24"/>
      <c r="T3" s="25"/>
      <c r="U3" s="19">
        <v>1096</v>
      </c>
      <c r="V3" s="26">
        <f t="shared" ref="V3:V32" si="0">SUM(S3:T3)</f>
        <v>0</v>
      </c>
      <c r="W3" s="19">
        <f t="shared" ref="W3:W32" si="1">SUM(G3:R3)</f>
        <v>1096</v>
      </c>
    </row>
    <row r="4" spans="1:32" x14ac:dyDescent="0.3">
      <c r="A4" s="19"/>
      <c r="B4" s="19" t="s">
        <v>4</v>
      </c>
      <c r="C4" s="20">
        <v>22</v>
      </c>
      <c r="D4" s="20"/>
      <c r="E4" s="21"/>
      <c r="F4" s="21"/>
      <c r="G4" s="23">
        <v>4</v>
      </c>
      <c r="H4" s="19">
        <v>47</v>
      </c>
      <c r="I4" s="23">
        <v>52</v>
      </c>
      <c r="J4" s="19">
        <v>60</v>
      </c>
      <c r="K4" s="23">
        <v>103</v>
      </c>
      <c r="L4" s="19">
        <v>53</v>
      </c>
      <c r="M4" s="23">
        <v>95</v>
      </c>
      <c r="N4" s="19">
        <v>99</v>
      </c>
      <c r="O4" s="23">
        <v>42</v>
      </c>
      <c r="P4" s="19">
        <v>8</v>
      </c>
      <c r="Q4" s="23" t="s">
        <v>53</v>
      </c>
      <c r="R4" s="19" t="s">
        <v>53</v>
      </c>
      <c r="S4" s="24"/>
      <c r="T4" s="25"/>
      <c r="U4" s="19">
        <v>563</v>
      </c>
      <c r="V4" s="26">
        <f t="shared" si="0"/>
        <v>0</v>
      </c>
      <c r="W4" s="19">
        <f t="shared" si="1"/>
        <v>563</v>
      </c>
    </row>
    <row r="5" spans="1:32" x14ac:dyDescent="0.3">
      <c r="A5" s="19"/>
      <c r="B5" s="19" t="s">
        <v>5</v>
      </c>
      <c r="C5" s="20">
        <v>39</v>
      </c>
      <c r="D5" s="20"/>
      <c r="E5" s="21"/>
      <c r="F5" s="21"/>
      <c r="G5" s="23">
        <v>335</v>
      </c>
      <c r="H5" s="19">
        <v>355</v>
      </c>
      <c r="I5" s="23">
        <v>229</v>
      </c>
      <c r="J5" s="19">
        <v>136</v>
      </c>
      <c r="K5" s="23">
        <v>48</v>
      </c>
      <c r="L5" s="19">
        <v>55</v>
      </c>
      <c r="M5" s="23">
        <v>110</v>
      </c>
      <c r="N5" s="19">
        <v>84</v>
      </c>
      <c r="O5" s="23">
        <v>74</v>
      </c>
      <c r="P5" s="19">
        <v>89</v>
      </c>
      <c r="Q5" s="23">
        <v>106</v>
      </c>
      <c r="R5" s="19">
        <v>137</v>
      </c>
      <c r="S5" s="24"/>
      <c r="T5" s="25"/>
      <c r="U5" s="19">
        <v>1758</v>
      </c>
      <c r="V5" s="26">
        <f t="shared" si="0"/>
        <v>0</v>
      </c>
      <c r="W5" s="19">
        <f t="shared" si="1"/>
        <v>1758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28</v>
      </c>
      <c r="D6" s="20"/>
      <c r="E6" s="21"/>
      <c r="F6" s="21"/>
      <c r="G6" s="23">
        <v>61</v>
      </c>
      <c r="H6" s="19">
        <v>75</v>
      </c>
      <c r="I6" s="23">
        <v>303</v>
      </c>
      <c r="J6" s="19">
        <v>333</v>
      </c>
      <c r="K6" s="23">
        <v>121</v>
      </c>
      <c r="L6" s="19">
        <v>80</v>
      </c>
      <c r="M6" s="23">
        <v>46</v>
      </c>
      <c r="N6" s="19">
        <v>5</v>
      </c>
      <c r="O6" s="23">
        <v>18</v>
      </c>
      <c r="P6" s="19">
        <v>8</v>
      </c>
      <c r="Q6" s="23">
        <v>2</v>
      </c>
      <c r="R6" s="19">
        <v>51</v>
      </c>
      <c r="S6" s="24"/>
      <c r="T6" s="25"/>
      <c r="U6" s="19">
        <v>1103</v>
      </c>
      <c r="V6" s="26">
        <f t="shared" si="0"/>
        <v>0</v>
      </c>
      <c r="W6" s="19">
        <f t="shared" si="1"/>
        <v>1103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13</v>
      </c>
      <c r="D7" s="20"/>
      <c r="E7" s="21"/>
      <c r="F7" s="22"/>
      <c r="G7" s="23">
        <v>153</v>
      </c>
      <c r="H7" s="19">
        <v>257</v>
      </c>
      <c r="I7" s="23">
        <v>551</v>
      </c>
      <c r="J7" s="19">
        <v>400</v>
      </c>
      <c r="K7" s="23">
        <v>287</v>
      </c>
      <c r="L7" s="19">
        <v>244</v>
      </c>
      <c r="M7" s="23">
        <v>117</v>
      </c>
      <c r="N7" s="19">
        <v>41</v>
      </c>
      <c r="O7" s="23">
        <v>17</v>
      </c>
      <c r="P7" s="19">
        <v>28</v>
      </c>
      <c r="Q7" s="23">
        <v>15</v>
      </c>
      <c r="R7" s="19">
        <v>56</v>
      </c>
      <c r="S7" s="24"/>
      <c r="T7" s="25"/>
      <c r="U7" s="19">
        <v>2166</v>
      </c>
      <c r="V7" s="26">
        <f t="shared" si="0"/>
        <v>0</v>
      </c>
      <c r="W7" s="19">
        <f t="shared" si="1"/>
        <v>2166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K8" s="23"/>
      <c r="M8" s="23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63</v>
      </c>
      <c r="D9" s="20"/>
      <c r="E9" s="21"/>
      <c r="F9" s="21"/>
      <c r="G9" s="23">
        <v>1060</v>
      </c>
      <c r="H9" s="19">
        <v>1522</v>
      </c>
      <c r="I9" s="23">
        <v>2158</v>
      </c>
      <c r="J9" s="19">
        <v>1526</v>
      </c>
      <c r="K9" s="23">
        <v>964</v>
      </c>
      <c r="L9" s="19">
        <v>346</v>
      </c>
      <c r="M9" s="23">
        <v>122</v>
      </c>
      <c r="N9" s="19">
        <v>35</v>
      </c>
      <c r="O9" s="23">
        <v>44</v>
      </c>
      <c r="P9" s="19">
        <v>14</v>
      </c>
      <c r="Q9" s="23">
        <v>15</v>
      </c>
      <c r="R9" s="19">
        <v>52</v>
      </c>
      <c r="S9" s="24"/>
      <c r="T9" s="25"/>
      <c r="U9" s="19">
        <v>7858</v>
      </c>
      <c r="V9" s="26">
        <f t="shared" si="0"/>
        <v>0</v>
      </c>
      <c r="W9" s="19">
        <f t="shared" si="1"/>
        <v>7858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/>
      <c r="E10" s="21"/>
      <c r="F10" s="21"/>
      <c r="G10" s="23">
        <v>74</v>
      </c>
      <c r="H10" s="19">
        <v>135</v>
      </c>
      <c r="I10" s="23">
        <v>300</v>
      </c>
      <c r="J10" s="19">
        <v>293</v>
      </c>
      <c r="K10" s="23">
        <v>396</v>
      </c>
      <c r="L10" s="19">
        <v>224</v>
      </c>
      <c r="M10" s="23">
        <v>47</v>
      </c>
      <c r="N10" s="19">
        <v>22</v>
      </c>
      <c r="O10" s="23">
        <v>13</v>
      </c>
      <c r="P10" s="19">
        <v>9</v>
      </c>
      <c r="Q10" s="23">
        <v>8</v>
      </c>
      <c r="R10" s="19">
        <v>23</v>
      </c>
      <c r="S10" s="24"/>
      <c r="T10" s="25"/>
      <c r="U10" s="19">
        <v>1544</v>
      </c>
      <c r="V10" s="26">
        <f t="shared" si="0"/>
        <v>0</v>
      </c>
      <c r="W10" s="19">
        <f t="shared" si="1"/>
        <v>1544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34</v>
      </c>
      <c r="D11" s="20"/>
      <c r="E11" s="21"/>
      <c r="F11" s="21"/>
      <c r="G11" s="23">
        <v>14</v>
      </c>
      <c r="H11" s="19">
        <v>3</v>
      </c>
      <c r="I11" s="23">
        <v>169</v>
      </c>
      <c r="J11" s="19">
        <v>362</v>
      </c>
      <c r="K11" s="23">
        <v>136</v>
      </c>
      <c r="L11" s="19">
        <v>7</v>
      </c>
      <c r="M11" s="23">
        <v>24</v>
      </c>
      <c r="N11" s="19">
        <v>3</v>
      </c>
      <c r="O11" s="23">
        <v>1</v>
      </c>
      <c r="P11" s="19">
        <v>56</v>
      </c>
      <c r="Q11" s="23">
        <v>661</v>
      </c>
      <c r="R11" s="19">
        <v>464</v>
      </c>
      <c r="S11" s="24"/>
      <c r="T11" s="25"/>
      <c r="U11" s="19">
        <v>1900</v>
      </c>
      <c r="V11" s="26">
        <f t="shared" si="0"/>
        <v>0</v>
      </c>
      <c r="W11" s="19">
        <f t="shared" si="1"/>
        <v>1900</v>
      </c>
      <c r="AB11" s="3"/>
      <c r="AC11" s="3"/>
    </row>
    <row r="12" spans="1:32" x14ac:dyDescent="0.3">
      <c r="A12" s="19"/>
      <c r="B12" s="19" t="s">
        <v>12</v>
      </c>
      <c r="C12" s="20">
        <v>26</v>
      </c>
      <c r="D12" s="20"/>
      <c r="E12" s="21"/>
      <c r="F12" s="21"/>
      <c r="G12" s="23">
        <v>23</v>
      </c>
      <c r="H12" s="19">
        <v>47</v>
      </c>
      <c r="I12" s="23">
        <v>63</v>
      </c>
      <c r="J12" s="19">
        <v>74</v>
      </c>
      <c r="K12" s="23">
        <v>17</v>
      </c>
      <c r="L12" s="19">
        <v>7</v>
      </c>
      <c r="M12" s="34">
        <v>4</v>
      </c>
      <c r="N12" s="19">
        <v>13</v>
      </c>
      <c r="O12" s="23">
        <v>89</v>
      </c>
      <c r="P12" s="19">
        <v>337</v>
      </c>
      <c r="Q12" s="23">
        <v>486</v>
      </c>
      <c r="R12" s="19">
        <v>228</v>
      </c>
      <c r="S12" s="24"/>
      <c r="T12" s="25"/>
      <c r="U12" s="19">
        <v>1388</v>
      </c>
      <c r="V12" s="26">
        <f t="shared" si="0"/>
        <v>0</v>
      </c>
      <c r="W12" s="19">
        <f t="shared" si="1"/>
        <v>1388</v>
      </c>
      <c r="AB12" s="3"/>
      <c r="AC12" s="3"/>
    </row>
    <row r="13" spans="1:32" x14ac:dyDescent="0.3">
      <c r="A13" s="19"/>
      <c r="B13" s="19" t="s">
        <v>13</v>
      </c>
      <c r="C13" s="20">
        <v>26</v>
      </c>
      <c r="D13" s="20"/>
      <c r="E13" s="21"/>
      <c r="F13" s="22"/>
      <c r="G13" s="23">
        <v>318</v>
      </c>
      <c r="H13" s="19">
        <v>196</v>
      </c>
      <c r="I13" s="23">
        <v>1219</v>
      </c>
      <c r="J13" s="19">
        <v>1941</v>
      </c>
      <c r="K13" s="23">
        <v>284</v>
      </c>
      <c r="L13" s="19">
        <v>24</v>
      </c>
      <c r="M13" s="23">
        <v>13</v>
      </c>
      <c r="N13" s="19">
        <v>15</v>
      </c>
      <c r="O13" s="23">
        <v>7</v>
      </c>
      <c r="P13" s="19">
        <v>17</v>
      </c>
      <c r="Q13" s="23">
        <v>116</v>
      </c>
      <c r="R13" s="19">
        <v>464</v>
      </c>
      <c r="S13" s="24"/>
      <c r="T13" s="25"/>
      <c r="U13" s="19">
        <v>4614</v>
      </c>
      <c r="V13" s="26">
        <f t="shared" si="0"/>
        <v>0</v>
      </c>
      <c r="W13" s="19">
        <f t="shared" si="1"/>
        <v>4614</v>
      </c>
      <c r="AB13" s="3"/>
      <c r="AC13" s="3"/>
    </row>
    <row r="14" spans="1:32" x14ac:dyDescent="0.3">
      <c r="A14" s="19"/>
      <c r="B14" s="19" t="s">
        <v>14</v>
      </c>
      <c r="C14" s="20">
        <v>25</v>
      </c>
      <c r="D14" s="20"/>
      <c r="E14" s="21"/>
      <c r="F14" s="21"/>
      <c r="G14" s="23">
        <v>218</v>
      </c>
      <c r="H14" s="19">
        <v>122</v>
      </c>
      <c r="I14" s="23">
        <v>383</v>
      </c>
      <c r="J14" s="19">
        <v>569</v>
      </c>
      <c r="K14" s="23">
        <v>467</v>
      </c>
      <c r="L14" s="19">
        <v>167</v>
      </c>
      <c r="M14" s="23">
        <v>71</v>
      </c>
      <c r="N14" s="19">
        <v>20</v>
      </c>
      <c r="O14" s="23">
        <v>72</v>
      </c>
      <c r="P14" s="19">
        <v>7</v>
      </c>
      <c r="Q14" s="23">
        <v>67</v>
      </c>
      <c r="R14" s="19">
        <v>432</v>
      </c>
      <c r="S14" s="24"/>
      <c r="T14" s="25"/>
      <c r="U14" s="27">
        <v>2595</v>
      </c>
      <c r="V14" s="26">
        <f t="shared" si="0"/>
        <v>0</v>
      </c>
      <c r="W14" s="19">
        <f t="shared" si="1"/>
        <v>2595</v>
      </c>
    </row>
    <row r="15" spans="1:32" x14ac:dyDescent="0.3">
      <c r="A15" s="19"/>
      <c r="B15" s="19"/>
      <c r="D15" s="20"/>
      <c r="E15" s="21"/>
      <c r="F15" s="21"/>
      <c r="G15" s="23"/>
      <c r="H15" s="19"/>
      <c r="I15" s="23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25</v>
      </c>
      <c r="D16" s="20"/>
      <c r="E16" s="21"/>
      <c r="F16" s="21"/>
      <c r="G16" s="23">
        <v>81</v>
      </c>
      <c r="H16" s="19">
        <v>24</v>
      </c>
      <c r="I16" s="23">
        <v>105</v>
      </c>
      <c r="J16" s="19">
        <v>233</v>
      </c>
      <c r="K16" s="23">
        <v>177</v>
      </c>
      <c r="L16" s="19">
        <v>42</v>
      </c>
      <c r="M16" s="23">
        <v>7</v>
      </c>
      <c r="N16" s="19">
        <v>3</v>
      </c>
      <c r="O16" s="23">
        <v>4</v>
      </c>
      <c r="P16" s="19">
        <v>69</v>
      </c>
      <c r="Q16" s="23">
        <v>196</v>
      </c>
      <c r="R16" s="19">
        <v>310</v>
      </c>
      <c r="S16" s="24"/>
      <c r="T16" s="25"/>
      <c r="U16" s="27">
        <v>1251</v>
      </c>
      <c r="V16" s="26">
        <f t="shared" si="0"/>
        <v>0</v>
      </c>
      <c r="W16" s="19">
        <f t="shared" si="1"/>
        <v>1251</v>
      </c>
    </row>
    <row r="17" spans="1:23" x14ac:dyDescent="0.3">
      <c r="A17" s="19"/>
      <c r="B17" s="19" t="s">
        <v>16</v>
      </c>
      <c r="C17" s="20">
        <v>31</v>
      </c>
      <c r="D17" s="20"/>
      <c r="E17" s="21"/>
      <c r="F17" s="21"/>
      <c r="G17" s="23">
        <v>16</v>
      </c>
      <c r="H17" s="19">
        <v>35</v>
      </c>
      <c r="I17" s="23">
        <v>3</v>
      </c>
      <c r="J17" s="19">
        <v>20</v>
      </c>
      <c r="K17" s="23">
        <v>2</v>
      </c>
      <c r="L17" s="19">
        <v>4</v>
      </c>
      <c r="M17" s="23">
        <v>13</v>
      </c>
      <c r="N17" s="19">
        <v>28</v>
      </c>
      <c r="O17" s="23">
        <v>17</v>
      </c>
      <c r="P17" s="19">
        <v>35</v>
      </c>
      <c r="Q17" s="23">
        <v>27</v>
      </c>
      <c r="R17" s="19">
        <v>36</v>
      </c>
      <c r="S17" s="24"/>
      <c r="T17" s="25"/>
      <c r="U17" s="27">
        <v>236</v>
      </c>
      <c r="V17" s="26">
        <f t="shared" si="0"/>
        <v>0</v>
      </c>
      <c r="W17" s="19">
        <f t="shared" si="1"/>
        <v>236</v>
      </c>
    </row>
    <row r="18" spans="1:23" x14ac:dyDescent="0.3">
      <c r="A18" s="19"/>
      <c r="B18" s="19" t="s">
        <v>17</v>
      </c>
      <c r="C18" s="20">
        <v>18</v>
      </c>
      <c r="D18" s="20"/>
      <c r="E18" s="21"/>
      <c r="F18" s="21"/>
      <c r="G18" s="23" t="s">
        <v>53</v>
      </c>
      <c r="H18" s="19">
        <v>3</v>
      </c>
      <c r="I18" s="23" t="s">
        <v>53</v>
      </c>
      <c r="J18" s="19">
        <v>32</v>
      </c>
      <c r="K18" s="23">
        <v>44</v>
      </c>
      <c r="L18" s="19">
        <v>17</v>
      </c>
      <c r="M18" s="23">
        <v>3</v>
      </c>
      <c r="N18" s="19">
        <v>4</v>
      </c>
      <c r="O18" s="23">
        <v>2</v>
      </c>
      <c r="P18" s="19">
        <v>1</v>
      </c>
      <c r="Q18" s="23">
        <v>2</v>
      </c>
      <c r="R18" s="19" t="s">
        <v>53</v>
      </c>
      <c r="S18" s="24"/>
      <c r="T18" s="25"/>
      <c r="U18" s="27">
        <v>108</v>
      </c>
      <c r="V18" s="26">
        <f t="shared" si="0"/>
        <v>0</v>
      </c>
      <c r="W18" s="19">
        <f t="shared" si="1"/>
        <v>108</v>
      </c>
    </row>
    <row r="19" spans="1:23" x14ac:dyDescent="0.3">
      <c r="A19" s="19"/>
      <c r="B19" s="19" t="s">
        <v>18</v>
      </c>
      <c r="C19" s="20">
        <v>14</v>
      </c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/>
      <c r="T19" s="25"/>
      <c r="U19" s="27">
        <v>0</v>
      </c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>
        <v>32</v>
      </c>
      <c r="D20" s="20"/>
      <c r="E20" s="22"/>
      <c r="F20" s="21"/>
      <c r="G20" s="23">
        <v>57</v>
      </c>
      <c r="H20" s="19">
        <v>12</v>
      </c>
      <c r="I20" s="23">
        <v>26</v>
      </c>
      <c r="J20" s="19">
        <v>427</v>
      </c>
      <c r="K20" s="23">
        <v>156</v>
      </c>
      <c r="L20" s="19">
        <v>20</v>
      </c>
      <c r="M20" s="23" t="s">
        <v>53</v>
      </c>
      <c r="N20" s="19" t="s">
        <v>53</v>
      </c>
      <c r="O20" s="23" t="s">
        <v>53</v>
      </c>
      <c r="P20" s="19" t="s">
        <v>53</v>
      </c>
      <c r="Q20" s="23">
        <v>11</v>
      </c>
      <c r="R20" s="19" t="s">
        <v>53</v>
      </c>
      <c r="S20" s="24"/>
      <c r="T20" s="25"/>
      <c r="U20" s="27">
        <v>709</v>
      </c>
      <c r="V20" s="26">
        <f t="shared" si="0"/>
        <v>0</v>
      </c>
      <c r="W20" s="19">
        <f t="shared" si="1"/>
        <v>709</v>
      </c>
    </row>
    <row r="21" spans="1:23" x14ac:dyDescent="0.3">
      <c r="A21" s="19"/>
      <c r="B21" s="19" t="s">
        <v>20</v>
      </c>
      <c r="C21" s="20">
        <v>14</v>
      </c>
      <c r="D21" s="20"/>
      <c r="E21" s="22"/>
      <c r="F21" s="21"/>
      <c r="G21" s="23">
        <v>15</v>
      </c>
      <c r="H21" s="19">
        <v>13</v>
      </c>
      <c r="I21" s="23">
        <v>29</v>
      </c>
      <c r="J21" s="19">
        <v>2</v>
      </c>
      <c r="K21" s="23" t="s">
        <v>53</v>
      </c>
      <c r="L21" s="19" t="s">
        <v>53</v>
      </c>
      <c r="M21" s="23" t="s">
        <v>53</v>
      </c>
      <c r="N21" s="19" t="s">
        <v>53</v>
      </c>
      <c r="O21" s="23" t="s">
        <v>53</v>
      </c>
      <c r="P21" s="19" t="s">
        <v>53</v>
      </c>
      <c r="Q21" s="23" t="s">
        <v>53</v>
      </c>
      <c r="R21" s="19">
        <v>21</v>
      </c>
      <c r="S21" s="24"/>
      <c r="T21" s="25"/>
      <c r="U21" s="27">
        <v>80</v>
      </c>
      <c r="V21" s="26">
        <f t="shared" si="0"/>
        <v>0</v>
      </c>
      <c r="W21" s="19">
        <f t="shared" si="1"/>
        <v>80</v>
      </c>
    </row>
    <row r="22" spans="1:23" x14ac:dyDescent="0.3">
      <c r="A22" s="19"/>
      <c r="B22" s="19" t="s">
        <v>21</v>
      </c>
      <c r="C22" s="20">
        <v>19</v>
      </c>
      <c r="D22" s="20"/>
      <c r="E22" s="22"/>
      <c r="F22" s="21"/>
      <c r="G22" s="23">
        <v>47</v>
      </c>
      <c r="H22" s="19">
        <v>41</v>
      </c>
      <c r="I22" s="23">
        <v>198</v>
      </c>
      <c r="J22" s="19">
        <v>869</v>
      </c>
      <c r="K22" s="23">
        <v>389</v>
      </c>
      <c r="L22" s="19">
        <v>23</v>
      </c>
      <c r="M22" s="23">
        <v>6</v>
      </c>
      <c r="N22" s="19" t="s">
        <v>53</v>
      </c>
      <c r="O22" s="23">
        <v>3</v>
      </c>
      <c r="P22" s="19">
        <v>26</v>
      </c>
      <c r="Q22" s="23">
        <v>96</v>
      </c>
      <c r="R22" s="19">
        <v>110</v>
      </c>
      <c r="S22" s="24"/>
      <c r="T22" s="25"/>
      <c r="U22" s="27">
        <v>1808</v>
      </c>
      <c r="V22" s="26">
        <f t="shared" si="0"/>
        <v>0</v>
      </c>
      <c r="W22" s="19">
        <f t="shared" si="1"/>
        <v>1808</v>
      </c>
    </row>
    <row r="23" spans="1:23" x14ac:dyDescent="0.3">
      <c r="A23" s="19"/>
      <c r="B23" s="19" t="s">
        <v>22</v>
      </c>
      <c r="C23" s="66">
        <v>18</v>
      </c>
      <c r="D23" s="20"/>
      <c r="E23" s="22"/>
      <c r="F23" s="21"/>
      <c r="G23" s="23">
        <v>173</v>
      </c>
      <c r="H23" s="19">
        <v>76</v>
      </c>
      <c r="I23" s="23">
        <v>15</v>
      </c>
      <c r="J23" s="57">
        <v>6</v>
      </c>
      <c r="K23" s="23">
        <v>47</v>
      </c>
      <c r="L23" s="19">
        <v>15</v>
      </c>
      <c r="M23" s="23" t="s">
        <v>53</v>
      </c>
      <c r="N23" s="19">
        <v>1</v>
      </c>
      <c r="O23" s="23" t="s">
        <v>53</v>
      </c>
      <c r="P23" s="19">
        <v>43</v>
      </c>
      <c r="Q23" s="23">
        <v>166</v>
      </c>
      <c r="R23" s="19">
        <v>218</v>
      </c>
      <c r="S23" s="24"/>
      <c r="T23" s="25"/>
      <c r="U23" s="27">
        <v>760</v>
      </c>
      <c r="V23" s="26">
        <f t="shared" si="0"/>
        <v>0</v>
      </c>
      <c r="W23" s="19">
        <f t="shared" si="1"/>
        <v>760</v>
      </c>
    </row>
    <row r="24" spans="1:23" x14ac:dyDescent="0.3">
      <c r="A24" s="19"/>
      <c r="B24" s="19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/>
      <c r="E25" s="22"/>
      <c r="F25" s="21"/>
      <c r="G25" s="23">
        <v>572</v>
      </c>
      <c r="H25" s="19">
        <v>183</v>
      </c>
      <c r="I25" s="23">
        <v>2199</v>
      </c>
      <c r="J25" s="28">
        <v>4018</v>
      </c>
      <c r="K25" s="29">
        <v>428</v>
      </c>
      <c r="L25" s="19">
        <v>67</v>
      </c>
      <c r="M25" s="23">
        <v>31</v>
      </c>
      <c r="N25" s="19">
        <v>8</v>
      </c>
      <c r="O25" s="23">
        <v>44</v>
      </c>
      <c r="P25" s="19">
        <v>484</v>
      </c>
      <c r="Q25" s="23">
        <v>1324</v>
      </c>
      <c r="R25" s="19">
        <v>2054</v>
      </c>
      <c r="S25" s="24"/>
      <c r="T25" s="25"/>
      <c r="U25" s="27">
        <v>11412</v>
      </c>
      <c r="V25" s="26">
        <f t="shared" si="0"/>
        <v>0</v>
      </c>
      <c r="W25" s="19">
        <f t="shared" si="1"/>
        <v>11412</v>
      </c>
    </row>
    <row r="26" spans="1:23" x14ac:dyDescent="0.3">
      <c r="A26" s="19"/>
      <c r="B26" s="19" t="s">
        <v>24</v>
      </c>
      <c r="C26" s="20">
        <v>59</v>
      </c>
      <c r="D26" s="20"/>
      <c r="E26" s="22"/>
      <c r="F26" s="21"/>
      <c r="G26" s="29">
        <v>94</v>
      </c>
      <c r="H26" s="19">
        <v>28</v>
      </c>
      <c r="I26" s="23">
        <v>288</v>
      </c>
      <c r="J26" s="19">
        <v>2250</v>
      </c>
      <c r="K26" s="30">
        <v>539</v>
      </c>
      <c r="L26" s="19">
        <v>55</v>
      </c>
      <c r="M26" s="23">
        <v>35</v>
      </c>
      <c r="N26" s="19">
        <v>4</v>
      </c>
      <c r="O26" s="23">
        <v>10</v>
      </c>
      <c r="P26" s="19">
        <v>14</v>
      </c>
      <c r="Q26" s="23">
        <v>163</v>
      </c>
      <c r="R26" s="19">
        <v>526</v>
      </c>
      <c r="S26" s="24"/>
      <c r="T26" s="25"/>
      <c r="U26" s="27">
        <v>4006</v>
      </c>
      <c r="V26" s="26">
        <f t="shared" si="0"/>
        <v>0</v>
      </c>
      <c r="W26" s="19">
        <f t="shared" si="1"/>
        <v>4006</v>
      </c>
    </row>
    <row r="27" spans="1:23" x14ac:dyDescent="0.3">
      <c r="A27" s="19"/>
      <c r="B27" s="19" t="s">
        <v>25</v>
      </c>
      <c r="C27" s="20">
        <v>26</v>
      </c>
      <c r="D27" s="20"/>
      <c r="E27" s="22"/>
      <c r="F27" s="21"/>
      <c r="G27" s="23">
        <v>297</v>
      </c>
      <c r="H27" s="19">
        <v>173</v>
      </c>
      <c r="I27" s="23">
        <v>2374</v>
      </c>
      <c r="J27" s="19">
        <v>2946</v>
      </c>
      <c r="K27" s="23">
        <v>542</v>
      </c>
      <c r="L27" s="19">
        <v>43</v>
      </c>
      <c r="M27" s="23">
        <v>28</v>
      </c>
      <c r="N27" s="19">
        <v>7</v>
      </c>
      <c r="O27" s="23">
        <v>170</v>
      </c>
      <c r="P27" s="19">
        <v>654</v>
      </c>
      <c r="Q27" s="23">
        <v>1704</v>
      </c>
      <c r="R27" s="19">
        <v>1800</v>
      </c>
      <c r="S27" s="24"/>
      <c r="T27" s="25"/>
      <c r="U27" s="27"/>
      <c r="V27" s="26">
        <f t="shared" si="0"/>
        <v>0</v>
      </c>
      <c r="W27" s="19">
        <f t="shared" si="1"/>
        <v>10738</v>
      </c>
    </row>
    <row r="28" spans="1:23" x14ac:dyDescent="0.3">
      <c r="A28" s="19"/>
      <c r="B28" s="19" t="s">
        <v>26</v>
      </c>
      <c r="C28" s="20">
        <v>22</v>
      </c>
      <c r="D28" s="20"/>
      <c r="E28" s="22"/>
      <c r="F28" s="21"/>
      <c r="G28" s="23">
        <v>642</v>
      </c>
      <c r="H28" s="19">
        <v>411</v>
      </c>
      <c r="I28" s="23">
        <v>878</v>
      </c>
      <c r="J28" s="19">
        <v>1156</v>
      </c>
      <c r="K28" s="23">
        <v>1192</v>
      </c>
      <c r="L28" s="19">
        <v>443</v>
      </c>
      <c r="M28" s="23">
        <v>298</v>
      </c>
      <c r="N28" s="19">
        <v>168</v>
      </c>
      <c r="O28" s="23">
        <v>60</v>
      </c>
      <c r="P28" s="19">
        <v>68</v>
      </c>
      <c r="Q28" s="23">
        <v>317</v>
      </c>
      <c r="R28" s="19">
        <v>1859</v>
      </c>
      <c r="S28" s="24"/>
      <c r="T28" s="25"/>
      <c r="U28" s="27"/>
      <c r="V28" s="26">
        <f t="shared" si="0"/>
        <v>0</v>
      </c>
      <c r="W28" s="19">
        <f t="shared" si="1"/>
        <v>7492</v>
      </c>
    </row>
    <row r="29" spans="1:23" x14ac:dyDescent="0.3">
      <c r="A29" s="19"/>
      <c r="B29" s="19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22</v>
      </c>
      <c r="D30" s="20"/>
      <c r="E30" s="21"/>
      <c r="F30" s="21"/>
      <c r="G30" s="23">
        <v>14</v>
      </c>
      <c r="H30" s="19">
        <v>2</v>
      </c>
      <c r="I30" s="23">
        <v>4</v>
      </c>
      <c r="J30" s="19">
        <v>11</v>
      </c>
      <c r="K30" s="23">
        <v>41</v>
      </c>
      <c r="L30" s="19">
        <v>37</v>
      </c>
      <c r="M30" s="23">
        <v>79</v>
      </c>
      <c r="N30" s="19">
        <v>77</v>
      </c>
      <c r="O30" s="23">
        <v>63</v>
      </c>
      <c r="P30" s="19">
        <v>55</v>
      </c>
      <c r="Q30" s="23">
        <v>436</v>
      </c>
      <c r="R30" s="19">
        <v>641</v>
      </c>
      <c r="S30" s="24"/>
      <c r="T30" s="25"/>
      <c r="U30" s="27"/>
      <c r="V30" s="26">
        <f t="shared" si="0"/>
        <v>0</v>
      </c>
      <c r="W30" s="19">
        <f t="shared" si="1"/>
        <v>1460</v>
      </c>
    </row>
    <row r="31" spans="1:23" x14ac:dyDescent="0.3">
      <c r="A31" s="19"/>
      <c r="B31" s="19" t="s">
        <v>28</v>
      </c>
      <c r="C31" s="20">
        <v>15</v>
      </c>
      <c r="D31" s="20"/>
      <c r="E31" s="22"/>
      <c r="F31" s="21"/>
      <c r="G31" s="23">
        <v>135</v>
      </c>
      <c r="H31" s="19">
        <v>38</v>
      </c>
      <c r="I31" s="23">
        <v>104</v>
      </c>
      <c r="J31" s="19">
        <v>175</v>
      </c>
      <c r="K31" s="29">
        <v>175</v>
      </c>
      <c r="L31" s="28">
        <v>136</v>
      </c>
      <c r="M31" s="23">
        <v>156</v>
      </c>
      <c r="N31" s="19">
        <v>136</v>
      </c>
      <c r="O31" s="23">
        <v>72</v>
      </c>
      <c r="P31" s="19">
        <v>80</v>
      </c>
      <c r="Q31" s="23">
        <v>757</v>
      </c>
      <c r="R31" s="19">
        <v>1785</v>
      </c>
      <c r="S31" s="24"/>
      <c r="T31" s="25"/>
      <c r="U31" s="27"/>
      <c r="V31" s="26">
        <f t="shared" si="0"/>
        <v>0</v>
      </c>
      <c r="W31" s="19">
        <f t="shared" si="1"/>
        <v>3749</v>
      </c>
    </row>
    <row r="32" spans="1:23" x14ac:dyDescent="0.3">
      <c r="A32" s="19"/>
      <c r="B32" s="19" t="s">
        <v>29</v>
      </c>
      <c r="C32" s="20">
        <v>23</v>
      </c>
      <c r="D32" s="20"/>
      <c r="E32" s="22"/>
      <c r="F32" s="21"/>
      <c r="G32" s="23">
        <v>334</v>
      </c>
      <c r="H32" s="19">
        <v>262</v>
      </c>
      <c r="I32" s="23">
        <v>774</v>
      </c>
      <c r="J32" s="28">
        <v>1002</v>
      </c>
      <c r="K32" s="23">
        <v>426</v>
      </c>
      <c r="L32" s="19">
        <v>177</v>
      </c>
      <c r="M32" s="23">
        <v>59</v>
      </c>
      <c r="N32" s="19">
        <v>35</v>
      </c>
      <c r="O32" s="23">
        <v>31</v>
      </c>
      <c r="P32" s="19">
        <v>46</v>
      </c>
      <c r="Q32" s="23">
        <v>305</v>
      </c>
      <c r="R32" s="19">
        <v>1083</v>
      </c>
      <c r="S32" s="24"/>
      <c r="T32" s="25"/>
      <c r="U32" s="27"/>
      <c r="V32" s="26">
        <f t="shared" si="0"/>
        <v>0</v>
      </c>
      <c r="W32" s="19">
        <f t="shared" si="1"/>
        <v>4534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>
        <v>4779</v>
      </c>
      <c r="H33" s="28">
        <v>4157</v>
      </c>
      <c r="I33" s="29">
        <v>12884</v>
      </c>
      <c r="J33" s="28">
        <v>19224</v>
      </c>
      <c r="K33" s="29">
        <v>7144</v>
      </c>
      <c r="L33" s="28">
        <v>2373</v>
      </c>
      <c r="M33" s="29">
        <v>1492</v>
      </c>
      <c r="N33" s="28">
        <v>1073</v>
      </c>
      <c r="O33" s="29">
        <v>1071</v>
      </c>
      <c r="P33" s="28">
        <v>2283</v>
      </c>
      <c r="Q33" s="29">
        <v>7089</v>
      </c>
      <c r="R33" s="28">
        <v>12531</v>
      </c>
      <c r="S33" s="31"/>
      <c r="T33" s="32"/>
      <c r="U33" s="33"/>
      <c r="V33" s="26"/>
      <c r="W33" s="19">
        <f>SUM(G33:S33)</f>
        <v>76100</v>
      </c>
    </row>
    <row r="34" spans="1:27" x14ac:dyDescent="0.3">
      <c r="A34" s="19" t="s">
        <v>47</v>
      </c>
      <c r="B34" s="19"/>
      <c r="C34" s="19">
        <f t="shared" ref="C34:F34" si="2">SUM(C2:C32)</f>
        <v>673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>SUM(G2:G32)</f>
        <v>4779</v>
      </c>
      <c r="H34" s="19">
        <f t="shared" ref="H34:U34" si="3">SUM(H2:H32)</f>
        <v>4157</v>
      </c>
      <c r="I34" s="19">
        <f t="shared" si="3"/>
        <v>12884</v>
      </c>
      <c r="J34" s="19">
        <f t="shared" si="3"/>
        <v>19224</v>
      </c>
      <c r="K34" s="19">
        <f t="shared" si="3"/>
        <v>7144</v>
      </c>
      <c r="L34" s="19">
        <f t="shared" si="3"/>
        <v>2373</v>
      </c>
      <c r="M34" s="19">
        <f t="shared" si="3"/>
        <v>1492</v>
      </c>
      <c r="N34" s="19">
        <f t="shared" si="3"/>
        <v>1073</v>
      </c>
      <c r="O34" s="19">
        <f t="shared" si="3"/>
        <v>1071</v>
      </c>
      <c r="P34" s="19">
        <f t="shared" si="3"/>
        <v>2283</v>
      </c>
      <c r="Q34" s="19">
        <f t="shared" si="3"/>
        <v>7089</v>
      </c>
      <c r="R34" s="19">
        <f t="shared" si="3"/>
        <v>12531</v>
      </c>
      <c r="S34" s="19">
        <f t="shared" si="3"/>
        <v>0</v>
      </c>
      <c r="T34" s="19">
        <f t="shared" si="3"/>
        <v>0</v>
      </c>
      <c r="U34" s="19">
        <f t="shared" si="3"/>
        <v>48127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8" priority="2">
      <formula>$W2=$U2</formula>
    </cfRule>
  </conditionalFormatting>
  <conditionalFormatting sqref="V2:V33">
    <cfRule type="expression" dxfId="17" priority="3">
      <formula>$V2=U2</formula>
    </cfRule>
  </conditionalFormatting>
  <conditionalFormatting sqref="C34:U34">
    <cfRule type="expression" dxfId="16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="86" workbookViewId="0">
      <selection activeCell="X32" sqref="X3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66</v>
      </c>
      <c r="H2" s="19">
        <v>39</v>
      </c>
      <c r="I2" s="23">
        <v>205</v>
      </c>
      <c r="J2" s="19">
        <v>115</v>
      </c>
      <c r="K2" s="23">
        <v>33</v>
      </c>
      <c r="L2" s="57">
        <v>19</v>
      </c>
      <c r="M2" s="23">
        <v>20</v>
      </c>
      <c r="N2" s="19">
        <v>31</v>
      </c>
      <c r="O2" s="23">
        <v>6</v>
      </c>
      <c r="P2" s="19">
        <v>18</v>
      </c>
      <c r="Q2" s="23">
        <v>9</v>
      </c>
      <c r="R2" s="19">
        <v>2</v>
      </c>
      <c r="S2" s="24"/>
      <c r="T2" s="25"/>
      <c r="U2" s="19"/>
      <c r="V2" s="26">
        <f>SUM(S2:T2)</f>
        <v>0</v>
      </c>
      <c r="W2" s="19">
        <f>SUM(G2:R2)</f>
        <v>563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>
        <v>20</v>
      </c>
      <c r="H3" s="19">
        <v>5</v>
      </c>
      <c r="I3" s="23">
        <v>33</v>
      </c>
      <c r="J3" s="19">
        <v>36</v>
      </c>
      <c r="K3" s="23">
        <v>1</v>
      </c>
      <c r="L3" s="19">
        <v>4</v>
      </c>
      <c r="M3" s="23">
        <v>5</v>
      </c>
      <c r="N3" s="19">
        <v>2</v>
      </c>
      <c r="O3" s="23" t="s">
        <v>53</v>
      </c>
      <c r="P3" s="19">
        <v>16</v>
      </c>
      <c r="Q3" s="23">
        <v>17</v>
      </c>
      <c r="R3" s="19">
        <v>3</v>
      </c>
      <c r="S3" s="24"/>
      <c r="T3" s="25"/>
      <c r="U3" s="19"/>
      <c r="V3" s="26">
        <f t="shared" ref="V3:V32" si="0">SUM(S3:T3)</f>
        <v>0</v>
      </c>
      <c r="W3" s="19">
        <f t="shared" ref="W3:W33" si="1">SUM(G3:R3)</f>
        <v>142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>
        <v>1</v>
      </c>
      <c r="H4" s="19">
        <v>2</v>
      </c>
      <c r="I4" s="23">
        <v>71</v>
      </c>
      <c r="J4" s="19">
        <v>17</v>
      </c>
      <c r="K4" s="23">
        <v>5</v>
      </c>
      <c r="L4" s="19">
        <v>17</v>
      </c>
      <c r="M4" s="23">
        <v>12</v>
      </c>
      <c r="N4" s="19">
        <v>8</v>
      </c>
      <c r="O4" s="23">
        <v>3</v>
      </c>
      <c r="P4" s="19">
        <v>6</v>
      </c>
      <c r="Q4" s="23">
        <v>1</v>
      </c>
      <c r="R4" s="19">
        <v>2</v>
      </c>
      <c r="S4" s="24"/>
      <c r="T4" s="25"/>
      <c r="U4" s="19"/>
      <c r="V4" s="26">
        <f t="shared" si="0"/>
        <v>0</v>
      </c>
      <c r="W4" s="19">
        <f t="shared" si="1"/>
        <v>145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30</v>
      </c>
      <c r="H5" s="19">
        <v>54</v>
      </c>
      <c r="I5" s="23">
        <v>55</v>
      </c>
      <c r="J5" s="19">
        <v>34</v>
      </c>
      <c r="K5" s="23">
        <v>33</v>
      </c>
      <c r="L5" s="19">
        <v>30</v>
      </c>
      <c r="M5" s="23">
        <v>18</v>
      </c>
      <c r="N5" s="19">
        <v>52</v>
      </c>
      <c r="O5" s="23">
        <v>35</v>
      </c>
      <c r="P5" s="19">
        <v>49</v>
      </c>
      <c r="Q5" s="23">
        <v>58</v>
      </c>
      <c r="R5" s="19">
        <v>133</v>
      </c>
      <c r="S5" s="24"/>
      <c r="T5" s="25"/>
      <c r="U5" s="19"/>
      <c r="V5" s="26">
        <f t="shared" si="0"/>
        <v>0</v>
      </c>
      <c r="W5" s="19">
        <f t="shared" si="1"/>
        <v>581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29</v>
      </c>
      <c r="H6" s="19">
        <v>10</v>
      </c>
      <c r="I6" s="23">
        <v>12</v>
      </c>
      <c r="J6" s="19">
        <v>108</v>
      </c>
      <c r="K6" s="23">
        <v>94</v>
      </c>
      <c r="L6" s="19">
        <v>37</v>
      </c>
      <c r="M6" s="23">
        <v>24</v>
      </c>
      <c r="N6" s="19">
        <v>23</v>
      </c>
      <c r="O6" s="23">
        <v>4</v>
      </c>
      <c r="P6" s="19">
        <v>20</v>
      </c>
      <c r="Q6" s="23">
        <v>21</v>
      </c>
      <c r="R6" s="19">
        <v>25</v>
      </c>
      <c r="S6" s="24"/>
      <c r="T6" s="25"/>
      <c r="U6" s="19"/>
      <c r="V6" s="26">
        <f t="shared" si="0"/>
        <v>0</v>
      </c>
      <c r="W6" s="19">
        <f t="shared" si="1"/>
        <v>407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11</v>
      </c>
      <c r="H7" s="19">
        <v>23</v>
      </c>
      <c r="I7" s="23">
        <v>61</v>
      </c>
      <c r="J7" s="19">
        <v>75</v>
      </c>
      <c r="K7" s="23">
        <v>146</v>
      </c>
      <c r="L7" s="19">
        <v>58</v>
      </c>
      <c r="M7" s="23">
        <v>64</v>
      </c>
      <c r="N7" s="19">
        <v>47</v>
      </c>
      <c r="O7" s="23">
        <v>32</v>
      </c>
      <c r="P7" s="19">
        <v>61</v>
      </c>
      <c r="Q7" s="23">
        <v>91</v>
      </c>
      <c r="R7" s="19">
        <v>118</v>
      </c>
      <c r="S7" s="24"/>
      <c r="T7" s="25"/>
      <c r="U7" s="19"/>
      <c r="V7" s="26">
        <f t="shared" si="0"/>
        <v>0</v>
      </c>
      <c r="W7" s="19">
        <f t="shared" si="1"/>
        <v>787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M8" s="23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60</v>
      </c>
      <c r="H9" s="19">
        <v>108</v>
      </c>
      <c r="I9" s="23">
        <v>221</v>
      </c>
      <c r="J9" s="19">
        <v>237</v>
      </c>
      <c r="K9" s="23">
        <v>175</v>
      </c>
      <c r="L9" s="19">
        <v>85</v>
      </c>
      <c r="M9" s="23">
        <v>53</v>
      </c>
      <c r="N9" s="19">
        <v>38</v>
      </c>
      <c r="O9" s="23">
        <v>55</v>
      </c>
      <c r="P9" s="19">
        <v>36</v>
      </c>
      <c r="Q9" s="23">
        <v>123</v>
      </c>
      <c r="R9" s="19">
        <v>250</v>
      </c>
      <c r="S9" s="24"/>
      <c r="T9" s="25"/>
      <c r="U9" s="19"/>
      <c r="V9" s="26">
        <f t="shared" si="0"/>
        <v>0</v>
      </c>
      <c r="W9" s="19">
        <f t="shared" si="1"/>
        <v>1441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28</v>
      </c>
      <c r="H10" s="19">
        <v>30</v>
      </c>
      <c r="I10" s="23">
        <v>34</v>
      </c>
      <c r="J10" s="19">
        <v>77</v>
      </c>
      <c r="K10" s="23">
        <v>273</v>
      </c>
      <c r="L10" s="19">
        <v>63</v>
      </c>
      <c r="M10" s="23">
        <v>25</v>
      </c>
      <c r="N10" s="19">
        <v>19</v>
      </c>
      <c r="O10" s="23">
        <v>10</v>
      </c>
      <c r="P10" s="19">
        <v>24</v>
      </c>
      <c r="Q10" s="23">
        <v>30</v>
      </c>
      <c r="R10" s="19">
        <v>21</v>
      </c>
      <c r="S10" s="24"/>
      <c r="T10" s="25"/>
      <c r="U10" s="19"/>
      <c r="V10" s="26">
        <f t="shared" si="0"/>
        <v>0</v>
      </c>
      <c r="W10" s="19">
        <f t="shared" si="1"/>
        <v>634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29</v>
      </c>
      <c r="H11" s="19">
        <v>14</v>
      </c>
      <c r="I11" s="23">
        <v>178</v>
      </c>
      <c r="J11" s="19">
        <v>109</v>
      </c>
      <c r="K11" s="23">
        <v>24</v>
      </c>
      <c r="L11" s="19" t="s">
        <v>53</v>
      </c>
      <c r="M11" s="23" t="s">
        <v>53</v>
      </c>
      <c r="N11" s="19">
        <v>4</v>
      </c>
      <c r="O11" s="23">
        <v>3</v>
      </c>
      <c r="P11" s="19">
        <v>2</v>
      </c>
      <c r="Q11" s="23">
        <v>9</v>
      </c>
      <c r="R11" s="19">
        <v>6</v>
      </c>
      <c r="S11" s="24"/>
      <c r="T11" s="25"/>
      <c r="U11" s="19"/>
      <c r="V11" s="26">
        <f t="shared" si="0"/>
        <v>0</v>
      </c>
      <c r="W11" s="19">
        <f t="shared" si="1"/>
        <v>378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70</v>
      </c>
      <c r="H12" s="19">
        <v>7</v>
      </c>
      <c r="I12" s="23">
        <v>12</v>
      </c>
      <c r="J12" s="19">
        <v>51</v>
      </c>
      <c r="K12" s="23">
        <v>17</v>
      </c>
      <c r="L12" s="19">
        <v>14</v>
      </c>
      <c r="M12" s="34">
        <v>20</v>
      </c>
      <c r="N12" s="19">
        <v>12</v>
      </c>
      <c r="O12" s="23">
        <v>3</v>
      </c>
      <c r="P12" s="19">
        <v>7</v>
      </c>
      <c r="Q12" s="23">
        <v>51</v>
      </c>
      <c r="R12" s="19">
        <v>15</v>
      </c>
      <c r="S12" s="24"/>
      <c r="T12" s="25"/>
      <c r="U12" s="19"/>
      <c r="V12" s="26">
        <f t="shared" si="0"/>
        <v>0</v>
      </c>
      <c r="W12" s="19">
        <f t="shared" si="1"/>
        <v>279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348</v>
      </c>
      <c r="H13" s="19">
        <v>55</v>
      </c>
      <c r="I13" s="23">
        <v>226</v>
      </c>
      <c r="J13" s="19">
        <v>472</v>
      </c>
      <c r="K13" s="23">
        <v>100</v>
      </c>
      <c r="L13" s="19">
        <v>12</v>
      </c>
      <c r="M13" s="23">
        <v>13</v>
      </c>
      <c r="N13" s="19">
        <v>3</v>
      </c>
      <c r="O13" s="23">
        <v>6</v>
      </c>
      <c r="P13" s="19">
        <v>71</v>
      </c>
      <c r="Q13" s="23">
        <v>123</v>
      </c>
      <c r="R13" s="19">
        <v>438</v>
      </c>
      <c r="S13" s="24"/>
      <c r="T13" s="25"/>
      <c r="U13" s="19"/>
      <c r="V13" s="26">
        <f t="shared" si="0"/>
        <v>0</v>
      </c>
      <c r="W13" s="19">
        <f t="shared" si="1"/>
        <v>1867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233</v>
      </c>
      <c r="H14" s="19">
        <v>99</v>
      </c>
      <c r="I14" s="23">
        <v>191</v>
      </c>
      <c r="J14" s="19">
        <v>235</v>
      </c>
      <c r="K14" s="23">
        <v>183</v>
      </c>
      <c r="L14" s="19">
        <v>76</v>
      </c>
      <c r="M14" s="23">
        <v>75</v>
      </c>
      <c r="N14" s="19">
        <v>23</v>
      </c>
      <c r="O14" s="23">
        <v>69</v>
      </c>
      <c r="P14" s="19">
        <v>131</v>
      </c>
      <c r="Q14" s="23">
        <v>385</v>
      </c>
      <c r="R14" s="19">
        <v>388</v>
      </c>
      <c r="S14" s="24"/>
      <c r="T14" s="25"/>
      <c r="U14" s="27"/>
      <c r="V14" s="26">
        <f t="shared" si="0"/>
        <v>0</v>
      </c>
      <c r="W14" s="19">
        <f t="shared" si="1"/>
        <v>2088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>
        <v>88</v>
      </c>
      <c r="H16" s="19">
        <v>15</v>
      </c>
      <c r="I16" s="23">
        <v>30</v>
      </c>
      <c r="J16" s="19">
        <v>48</v>
      </c>
      <c r="K16" s="23">
        <v>12</v>
      </c>
      <c r="L16" s="19">
        <v>23</v>
      </c>
      <c r="M16" s="23">
        <v>4</v>
      </c>
      <c r="N16" s="19">
        <v>2</v>
      </c>
      <c r="O16" s="23">
        <v>2</v>
      </c>
      <c r="P16" s="19" t="s">
        <v>53</v>
      </c>
      <c r="Q16" s="23">
        <v>2</v>
      </c>
      <c r="R16" s="19">
        <v>2</v>
      </c>
      <c r="S16" s="24"/>
      <c r="T16" s="25"/>
      <c r="U16" s="27"/>
      <c r="V16" s="26">
        <f t="shared" si="0"/>
        <v>0</v>
      </c>
      <c r="W16" s="19">
        <f t="shared" si="1"/>
        <v>228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>
        <v>10</v>
      </c>
      <c r="H17" s="19">
        <v>16</v>
      </c>
      <c r="I17" s="23">
        <v>7</v>
      </c>
      <c r="J17" s="19">
        <v>32</v>
      </c>
      <c r="K17" s="23">
        <v>2</v>
      </c>
      <c r="L17" s="19">
        <v>2</v>
      </c>
      <c r="M17" s="23">
        <v>12</v>
      </c>
      <c r="N17" s="19">
        <v>2</v>
      </c>
      <c r="O17" s="23" t="s">
        <v>53</v>
      </c>
      <c r="P17" s="19">
        <v>1</v>
      </c>
      <c r="Q17" s="23" t="s">
        <v>53</v>
      </c>
      <c r="R17" s="19">
        <v>1</v>
      </c>
      <c r="S17" s="24"/>
      <c r="T17" s="25"/>
      <c r="U17" s="27"/>
      <c r="V17" s="26">
        <f t="shared" si="0"/>
        <v>0</v>
      </c>
      <c r="W17" s="19">
        <f t="shared" si="1"/>
        <v>85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>
        <v>1</v>
      </c>
      <c r="H18" s="19">
        <v>2</v>
      </c>
      <c r="I18" s="23">
        <v>3</v>
      </c>
      <c r="J18" s="19">
        <v>25</v>
      </c>
      <c r="K18" s="23">
        <v>5</v>
      </c>
      <c r="L18" s="19">
        <v>3</v>
      </c>
      <c r="M18" s="23">
        <v>6</v>
      </c>
      <c r="N18" s="19" t="s">
        <v>53</v>
      </c>
      <c r="O18" s="23">
        <v>2</v>
      </c>
      <c r="P18" s="19" t="s">
        <v>53</v>
      </c>
      <c r="Q18" s="23">
        <v>1</v>
      </c>
      <c r="R18" s="19" t="s">
        <v>53</v>
      </c>
      <c r="S18" s="24"/>
      <c r="T18" s="25"/>
      <c r="U18" s="27"/>
      <c r="V18" s="26">
        <f t="shared" si="0"/>
        <v>0</v>
      </c>
      <c r="W18" s="19">
        <f t="shared" si="1"/>
        <v>48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 t="s">
        <v>53</v>
      </c>
      <c r="H20" s="19" t="s">
        <v>53</v>
      </c>
      <c r="I20" s="23">
        <v>7</v>
      </c>
      <c r="J20" s="19">
        <v>45</v>
      </c>
      <c r="K20" s="23">
        <v>2</v>
      </c>
      <c r="L20" s="19">
        <v>6</v>
      </c>
      <c r="M20" s="23">
        <v>1</v>
      </c>
      <c r="N20" s="19" t="s">
        <v>53</v>
      </c>
      <c r="O20" s="23" t="s">
        <v>53</v>
      </c>
      <c r="P20" s="19" t="s">
        <v>53</v>
      </c>
      <c r="Q20" s="23">
        <v>1</v>
      </c>
      <c r="R20" s="19" t="s">
        <v>53</v>
      </c>
      <c r="S20" s="24"/>
      <c r="T20" s="25"/>
      <c r="U20" s="27"/>
      <c r="V20" s="26">
        <f t="shared" si="0"/>
        <v>0</v>
      </c>
      <c r="W20" s="19">
        <f t="shared" si="1"/>
        <v>62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>
        <v>16</v>
      </c>
      <c r="H21" s="19" t="s">
        <v>53</v>
      </c>
      <c r="I21" s="23">
        <v>68</v>
      </c>
      <c r="J21" s="19">
        <v>44</v>
      </c>
      <c r="K21" s="23">
        <v>26</v>
      </c>
      <c r="L21" s="19">
        <v>6</v>
      </c>
      <c r="M21" s="23" t="s">
        <v>53</v>
      </c>
      <c r="N21" s="19">
        <v>2</v>
      </c>
      <c r="O21" s="23">
        <v>2</v>
      </c>
      <c r="P21" s="19" t="s">
        <v>53</v>
      </c>
      <c r="Q21" s="2" t="s">
        <v>53</v>
      </c>
      <c r="R21" s="19">
        <v>1</v>
      </c>
      <c r="S21" s="24"/>
      <c r="T21" s="25"/>
      <c r="U21" s="27"/>
      <c r="V21" s="26">
        <f t="shared" si="0"/>
        <v>0</v>
      </c>
      <c r="W21" s="19">
        <f t="shared" si="1"/>
        <v>165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>
        <v>57</v>
      </c>
      <c r="H22" s="19">
        <v>5</v>
      </c>
      <c r="I22" s="23">
        <v>249</v>
      </c>
      <c r="J22" s="19">
        <v>1034</v>
      </c>
      <c r="K22" s="23">
        <v>213</v>
      </c>
      <c r="L22" s="19">
        <v>57</v>
      </c>
      <c r="M22" s="23">
        <v>5</v>
      </c>
      <c r="N22" s="19">
        <v>3</v>
      </c>
      <c r="O22" s="23">
        <v>2</v>
      </c>
      <c r="P22" s="19">
        <v>8</v>
      </c>
      <c r="Q22" s="23">
        <v>3</v>
      </c>
      <c r="R22" s="19" t="s">
        <v>53</v>
      </c>
      <c r="S22" s="24"/>
      <c r="T22" s="25"/>
      <c r="U22" s="27"/>
      <c r="V22" s="26">
        <f t="shared" si="0"/>
        <v>0</v>
      </c>
      <c r="W22" s="19">
        <f t="shared" si="1"/>
        <v>1636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>
        <v>125</v>
      </c>
      <c r="H23" s="19">
        <v>5</v>
      </c>
      <c r="I23" s="23">
        <v>12</v>
      </c>
      <c r="J23" s="19">
        <v>2</v>
      </c>
      <c r="K23" s="23">
        <v>10</v>
      </c>
      <c r="L23" s="19">
        <v>7</v>
      </c>
      <c r="M23" s="23">
        <v>5</v>
      </c>
      <c r="N23" s="19" t="s">
        <v>53</v>
      </c>
      <c r="O23" s="23">
        <v>2</v>
      </c>
      <c r="P23" s="19">
        <v>1</v>
      </c>
      <c r="Q23" s="23">
        <v>4</v>
      </c>
      <c r="R23" s="19">
        <v>9</v>
      </c>
      <c r="S23" s="24"/>
      <c r="T23" s="25"/>
      <c r="U23" s="27"/>
      <c r="V23" s="26">
        <f t="shared" si="0"/>
        <v>0</v>
      </c>
      <c r="W23" s="19">
        <f t="shared" si="1"/>
        <v>182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>
        <v>467</v>
      </c>
      <c r="H25" s="19">
        <v>216</v>
      </c>
      <c r="I25" s="23">
        <v>673</v>
      </c>
      <c r="J25" s="28">
        <v>887</v>
      </c>
      <c r="K25" s="23">
        <v>353</v>
      </c>
      <c r="L25" s="19">
        <v>73</v>
      </c>
      <c r="M25" s="23">
        <v>46</v>
      </c>
      <c r="N25" s="19">
        <v>15</v>
      </c>
      <c r="O25" s="23">
        <v>20</v>
      </c>
      <c r="P25" s="19">
        <v>27</v>
      </c>
      <c r="Q25" s="23">
        <v>25</v>
      </c>
      <c r="R25" s="19">
        <v>38</v>
      </c>
      <c r="S25" s="24"/>
      <c r="T25" s="25"/>
      <c r="U25" s="27"/>
      <c r="V25" s="26">
        <f t="shared" si="0"/>
        <v>0</v>
      </c>
      <c r="W25" s="19">
        <f t="shared" si="1"/>
        <v>2840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>
        <v>213</v>
      </c>
      <c r="H26" s="19">
        <v>163</v>
      </c>
      <c r="I26" s="23">
        <v>365</v>
      </c>
      <c r="J26" s="19">
        <v>692</v>
      </c>
      <c r="K26" s="29">
        <v>847</v>
      </c>
      <c r="L26" s="19">
        <v>264</v>
      </c>
      <c r="M26" s="23">
        <v>47</v>
      </c>
      <c r="N26" s="19">
        <v>6</v>
      </c>
      <c r="O26" s="23">
        <v>8</v>
      </c>
      <c r="P26" s="19">
        <v>9</v>
      </c>
      <c r="Q26" s="23">
        <v>9</v>
      </c>
      <c r="R26" s="19">
        <v>25</v>
      </c>
      <c r="S26" s="24"/>
      <c r="T26" s="25"/>
      <c r="U26" s="27"/>
      <c r="V26" s="26">
        <f t="shared" si="0"/>
        <v>0</v>
      </c>
      <c r="W26" s="19">
        <f t="shared" si="1"/>
        <v>2648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>
        <v>405</v>
      </c>
      <c r="H27" s="19">
        <v>102</v>
      </c>
      <c r="I27" s="23">
        <v>469</v>
      </c>
      <c r="J27" s="19">
        <v>551</v>
      </c>
      <c r="K27" s="30">
        <v>235</v>
      </c>
      <c r="L27" s="19">
        <v>12</v>
      </c>
      <c r="M27" s="23">
        <v>4</v>
      </c>
      <c r="N27" s="19">
        <v>14</v>
      </c>
      <c r="O27" s="23">
        <v>6</v>
      </c>
      <c r="P27" s="19">
        <v>26</v>
      </c>
      <c r="Q27" s="23">
        <v>33</v>
      </c>
      <c r="R27" s="19">
        <v>143</v>
      </c>
      <c r="S27" s="24"/>
      <c r="T27" s="25"/>
      <c r="U27" s="27"/>
      <c r="V27" s="26">
        <f t="shared" si="0"/>
        <v>0</v>
      </c>
      <c r="W27" s="19">
        <f t="shared" si="1"/>
        <v>2000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>
        <v>1215</v>
      </c>
      <c r="H28" s="19">
        <v>653</v>
      </c>
      <c r="I28" s="23">
        <v>2070</v>
      </c>
      <c r="J28" s="19">
        <v>1673</v>
      </c>
      <c r="K28" s="23">
        <v>1006</v>
      </c>
      <c r="L28" s="19">
        <v>177</v>
      </c>
      <c r="M28" s="23">
        <v>69</v>
      </c>
      <c r="N28" s="19">
        <v>11</v>
      </c>
      <c r="O28" s="23">
        <v>34</v>
      </c>
      <c r="P28" s="19">
        <v>21</v>
      </c>
      <c r="Q28" s="23">
        <v>94</v>
      </c>
      <c r="R28" s="19">
        <v>559</v>
      </c>
      <c r="S28" s="24"/>
      <c r="T28" s="25"/>
      <c r="U28" s="27"/>
      <c r="V28" s="26">
        <f t="shared" si="0"/>
        <v>0</v>
      </c>
      <c r="W28" s="19">
        <f t="shared" si="1"/>
        <v>7582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>
        <v>151</v>
      </c>
      <c r="H30" s="19">
        <v>102</v>
      </c>
      <c r="I30" s="23">
        <v>154</v>
      </c>
      <c r="J30" s="19">
        <v>352</v>
      </c>
      <c r="K30" s="23">
        <v>500</v>
      </c>
      <c r="L30" s="19">
        <v>353</v>
      </c>
      <c r="M30" s="23">
        <v>166</v>
      </c>
      <c r="N30" s="19">
        <v>82</v>
      </c>
      <c r="O30" s="23">
        <v>24</v>
      </c>
      <c r="P30" s="19">
        <v>16</v>
      </c>
      <c r="Q30" s="23">
        <v>9</v>
      </c>
      <c r="R30" s="19">
        <v>1</v>
      </c>
      <c r="S30" s="24"/>
      <c r="T30" s="25"/>
      <c r="U30" s="27"/>
      <c r="V30" s="26">
        <f t="shared" si="0"/>
        <v>0</v>
      </c>
      <c r="W30" s="19">
        <f t="shared" si="1"/>
        <v>1910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>
        <v>385</v>
      </c>
      <c r="H31" s="19">
        <v>121</v>
      </c>
      <c r="I31" s="23">
        <v>158</v>
      </c>
      <c r="J31" s="19">
        <v>285</v>
      </c>
      <c r="K31" s="29">
        <v>232</v>
      </c>
      <c r="L31" s="28">
        <v>103</v>
      </c>
      <c r="M31" s="23">
        <v>86</v>
      </c>
      <c r="N31" s="19">
        <v>133</v>
      </c>
      <c r="O31" s="23">
        <v>72</v>
      </c>
      <c r="P31" s="19">
        <v>39</v>
      </c>
      <c r="Q31" s="23">
        <v>5</v>
      </c>
      <c r="R31" s="19">
        <v>10</v>
      </c>
      <c r="S31" s="24"/>
      <c r="T31" s="25"/>
      <c r="U31" s="27"/>
      <c r="V31" s="26">
        <f t="shared" si="0"/>
        <v>0</v>
      </c>
      <c r="W31" s="19">
        <f t="shared" si="1"/>
        <v>1629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>
        <v>446</v>
      </c>
      <c r="H32" s="19">
        <v>234</v>
      </c>
      <c r="I32" s="23">
        <v>439</v>
      </c>
      <c r="J32" s="28">
        <v>626</v>
      </c>
      <c r="K32" s="23">
        <v>409</v>
      </c>
      <c r="L32" s="19">
        <v>92</v>
      </c>
      <c r="M32" s="23">
        <v>44</v>
      </c>
      <c r="N32" s="19">
        <v>38</v>
      </c>
      <c r="O32" s="23">
        <v>8</v>
      </c>
      <c r="P32" s="19">
        <v>17</v>
      </c>
      <c r="Q32" s="23">
        <v>11</v>
      </c>
      <c r="R32" s="19">
        <v>19</v>
      </c>
      <c r="S32" s="24"/>
      <c r="T32" s="25"/>
      <c r="U32" s="27"/>
      <c r="V32" s="26">
        <f t="shared" si="0"/>
        <v>0</v>
      </c>
      <c r="W32" s="19">
        <f t="shared" si="1"/>
        <v>2383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>
        <v>4504</v>
      </c>
      <c r="H33" s="28">
        <v>2080</v>
      </c>
      <c r="I33" s="29">
        <v>6003</v>
      </c>
      <c r="J33" s="28">
        <v>7862</v>
      </c>
      <c r="K33" s="29">
        <v>4936</v>
      </c>
      <c r="L33" s="28">
        <v>1593</v>
      </c>
      <c r="M33" s="29">
        <v>824</v>
      </c>
      <c r="N33" s="28">
        <v>570</v>
      </c>
      <c r="O33" s="29">
        <v>408</v>
      </c>
      <c r="P33" s="28">
        <v>606</v>
      </c>
      <c r="Q33" s="23">
        <v>1115</v>
      </c>
      <c r="R33" s="28">
        <v>2209</v>
      </c>
      <c r="S33" s="31"/>
      <c r="T33" s="32"/>
      <c r="U33" s="33"/>
      <c r="V33" s="26"/>
      <c r="W33" s="19">
        <f t="shared" si="1"/>
        <v>32710</v>
      </c>
    </row>
    <row r="34" spans="1:27" x14ac:dyDescent="0.3">
      <c r="A34" s="19" t="s">
        <v>47</v>
      </c>
      <c r="B34" s="19"/>
      <c r="C34" s="19">
        <f t="shared" ref="C34:F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>SUM(G2:G32)</f>
        <v>4504</v>
      </c>
      <c r="H34" s="19">
        <f t="shared" ref="H34:U34" si="3">SUM(H2:H32)</f>
        <v>2080</v>
      </c>
      <c r="I34" s="19">
        <f t="shared" si="3"/>
        <v>6003</v>
      </c>
      <c r="J34" s="19">
        <f t="shared" si="3"/>
        <v>7862</v>
      </c>
      <c r="K34" s="19">
        <f t="shared" si="3"/>
        <v>4936</v>
      </c>
      <c r="L34" s="19">
        <f t="shared" si="3"/>
        <v>1593</v>
      </c>
      <c r="M34" s="19">
        <f t="shared" si="3"/>
        <v>824</v>
      </c>
      <c r="N34" s="19">
        <f t="shared" si="3"/>
        <v>570</v>
      </c>
      <c r="O34" s="19">
        <f t="shared" si="3"/>
        <v>408</v>
      </c>
      <c r="P34" s="19">
        <f t="shared" si="3"/>
        <v>606</v>
      </c>
      <c r="Q34" s="19">
        <f t="shared" si="3"/>
        <v>1115</v>
      </c>
      <c r="R34" s="19">
        <f t="shared" si="3"/>
        <v>2209</v>
      </c>
      <c r="S34" s="19">
        <f t="shared" si="3"/>
        <v>0</v>
      </c>
      <c r="T34" s="19">
        <f t="shared" si="3"/>
        <v>0</v>
      </c>
      <c r="U34" s="19">
        <f t="shared" si="3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5" priority="2">
      <formula>$W2=$U2</formula>
    </cfRule>
  </conditionalFormatting>
  <conditionalFormatting sqref="V2:V33">
    <cfRule type="expression" dxfId="14" priority="3">
      <formula>$V2=U2</formula>
    </cfRule>
  </conditionalFormatting>
  <conditionalFormatting sqref="C34:U34">
    <cfRule type="expression" dxfId="13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="86" workbookViewId="0">
      <selection activeCell="P37" sqref="P37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2</v>
      </c>
      <c r="H2" s="19">
        <v>11</v>
      </c>
      <c r="I2" s="23">
        <v>91</v>
      </c>
      <c r="J2" s="19">
        <v>98</v>
      </c>
      <c r="K2" s="23">
        <v>58</v>
      </c>
      <c r="L2" s="19">
        <v>41</v>
      </c>
      <c r="M2" s="23">
        <v>42</v>
      </c>
      <c r="N2" s="19">
        <v>26</v>
      </c>
      <c r="O2" s="23">
        <v>12</v>
      </c>
      <c r="P2" s="19">
        <v>10</v>
      </c>
      <c r="Q2" s="23">
        <v>25</v>
      </c>
      <c r="R2" s="19">
        <v>71</v>
      </c>
      <c r="S2" s="24"/>
      <c r="T2" s="25"/>
      <c r="U2" s="19"/>
      <c r="V2" s="26">
        <f>SUM(S2:T2)</f>
        <v>0</v>
      </c>
      <c r="W2" s="19">
        <f>SUM(G2:R2)</f>
        <v>487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>
        <v>1</v>
      </c>
      <c r="H3" s="19">
        <v>7</v>
      </c>
      <c r="I3" s="23">
        <v>12</v>
      </c>
      <c r="J3" s="19">
        <v>18</v>
      </c>
      <c r="K3" s="23">
        <v>4</v>
      </c>
      <c r="L3" s="19">
        <v>4</v>
      </c>
      <c r="M3" s="23">
        <v>4</v>
      </c>
      <c r="N3" s="19" t="s">
        <v>53</v>
      </c>
      <c r="O3" s="23" t="s">
        <v>53</v>
      </c>
      <c r="P3" s="19">
        <v>3</v>
      </c>
      <c r="Q3" s="23">
        <v>7</v>
      </c>
      <c r="R3" s="19">
        <v>11</v>
      </c>
      <c r="S3" s="24"/>
      <c r="T3" s="25"/>
      <c r="U3" s="19"/>
      <c r="V3" s="26">
        <f t="shared" ref="V3:V32" si="0">SUM(S3:T3)</f>
        <v>0</v>
      </c>
      <c r="W3" s="19">
        <f t="shared" ref="W3:W33" si="1">SUM(G3:R3)</f>
        <v>71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>
        <v>19</v>
      </c>
      <c r="H4" s="19">
        <v>20</v>
      </c>
      <c r="I4" s="23">
        <v>11</v>
      </c>
      <c r="J4" s="19">
        <v>28</v>
      </c>
      <c r="K4" s="23">
        <v>37</v>
      </c>
      <c r="L4" s="19">
        <v>21</v>
      </c>
      <c r="M4" s="23">
        <v>13</v>
      </c>
      <c r="N4" s="19">
        <v>11</v>
      </c>
      <c r="O4" s="23">
        <v>4</v>
      </c>
      <c r="P4" s="19">
        <v>4</v>
      </c>
      <c r="Q4" s="23">
        <v>3</v>
      </c>
      <c r="R4" s="19">
        <v>6</v>
      </c>
      <c r="S4" s="24"/>
      <c r="T4" s="25"/>
      <c r="U4" s="19"/>
      <c r="V4" s="26">
        <f t="shared" si="0"/>
        <v>0</v>
      </c>
      <c r="W4" s="19">
        <f t="shared" si="1"/>
        <v>177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368</v>
      </c>
      <c r="H5" s="19">
        <v>426</v>
      </c>
      <c r="I5" s="23">
        <v>279</v>
      </c>
      <c r="J5" s="19">
        <v>107</v>
      </c>
      <c r="K5" s="23">
        <v>62</v>
      </c>
      <c r="L5" s="19">
        <v>63</v>
      </c>
      <c r="M5" s="23">
        <v>94</v>
      </c>
      <c r="N5" s="19">
        <v>81</v>
      </c>
      <c r="O5" s="23">
        <v>15</v>
      </c>
      <c r="P5" s="19">
        <v>23</v>
      </c>
      <c r="Q5" s="23">
        <v>79</v>
      </c>
      <c r="R5" s="19">
        <v>314</v>
      </c>
      <c r="S5" s="24"/>
      <c r="T5" s="25"/>
      <c r="U5" s="19"/>
      <c r="V5" s="26">
        <f t="shared" si="0"/>
        <v>0</v>
      </c>
      <c r="W5" s="19">
        <f t="shared" si="1"/>
        <v>1911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65</v>
      </c>
      <c r="H6" s="19">
        <v>84</v>
      </c>
      <c r="I6" s="23">
        <v>224</v>
      </c>
      <c r="J6" s="19">
        <v>208</v>
      </c>
      <c r="K6" s="23">
        <v>69</v>
      </c>
      <c r="L6" s="19">
        <v>89</v>
      </c>
      <c r="M6" s="23">
        <v>70</v>
      </c>
      <c r="N6" s="19">
        <v>36</v>
      </c>
      <c r="O6" s="23">
        <v>37</v>
      </c>
      <c r="P6" s="19">
        <v>7</v>
      </c>
      <c r="Q6" s="23">
        <v>15</v>
      </c>
      <c r="R6" s="19">
        <v>69</v>
      </c>
      <c r="S6" s="24"/>
      <c r="T6" s="25"/>
      <c r="U6" s="19"/>
      <c r="V6" s="26">
        <f t="shared" si="0"/>
        <v>0</v>
      </c>
      <c r="W6" s="19">
        <f t="shared" si="1"/>
        <v>973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199</v>
      </c>
      <c r="H7" s="19">
        <v>374</v>
      </c>
      <c r="I7" s="23">
        <v>476</v>
      </c>
      <c r="J7" s="19">
        <v>361</v>
      </c>
      <c r="K7" s="23">
        <v>243</v>
      </c>
      <c r="L7" s="19">
        <v>168</v>
      </c>
      <c r="M7" s="23">
        <v>135</v>
      </c>
      <c r="N7" s="19">
        <v>119</v>
      </c>
      <c r="O7" s="23">
        <v>72</v>
      </c>
      <c r="P7" s="19">
        <v>95</v>
      </c>
      <c r="Q7" s="23">
        <v>45</v>
      </c>
      <c r="R7" s="19">
        <v>93</v>
      </c>
      <c r="S7" s="24"/>
      <c r="T7" s="25"/>
      <c r="U7" s="19"/>
      <c r="V7" s="26">
        <f t="shared" si="0"/>
        <v>0</v>
      </c>
      <c r="W7" s="19">
        <f t="shared" si="1"/>
        <v>2380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489</v>
      </c>
      <c r="H9" s="19">
        <v>688</v>
      </c>
      <c r="I9" s="23">
        <v>979</v>
      </c>
      <c r="J9" s="19">
        <v>842</v>
      </c>
      <c r="K9" s="23">
        <v>504</v>
      </c>
      <c r="L9" s="19">
        <v>281</v>
      </c>
      <c r="M9" s="23">
        <v>128</v>
      </c>
      <c r="N9" s="19">
        <v>52</v>
      </c>
      <c r="O9" s="23">
        <v>37</v>
      </c>
      <c r="P9" s="19">
        <v>22</v>
      </c>
      <c r="Q9" s="23">
        <v>45</v>
      </c>
      <c r="R9" s="19">
        <v>184</v>
      </c>
      <c r="S9" s="24"/>
      <c r="T9" s="25"/>
      <c r="U9" s="19"/>
      <c r="V9" s="26">
        <f t="shared" si="0"/>
        <v>0</v>
      </c>
      <c r="W9" s="19">
        <f t="shared" si="1"/>
        <v>4251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36</v>
      </c>
      <c r="H10" s="19">
        <v>109</v>
      </c>
      <c r="I10" s="23">
        <v>238</v>
      </c>
      <c r="J10" s="19">
        <v>170</v>
      </c>
      <c r="K10" s="23">
        <v>216</v>
      </c>
      <c r="L10" s="19">
        <v>84</v>
      </c>
      <c r="M10" s="23">
        <v>24</v>
      </c>
      <c r="N10" s="19">
        <v>11</v>
      </c>
      <c r="O10" s="23">
        <v>14</v>
      </c>
      <c r="P10" s="19">
        <v>23</v>
      </c>
      <c r="Q10" s="23">
        <v>36</v>
      </c>
      <c r="R10" s="19">
        <v>23</v>
      </c>
      <c r="S10" s="24"/>
      <c r="T10" s="25"/>
      <c r="U10" s="19"/>
      <c r="V10" s="26">
        <f t="shared" si="0"/>
        <v>0</v>
      </c>
      <c r="W10" s="19">
        <f t="shared" si="1"/>
        <v>984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9</v>
      </c>
      <c r="H11" s="19">
        <v>13</v>
      </c>
      <c r="I11" s="23">
        <v>204</v>
      </c>
      <c r="J11" s="19">
        <v>72</v>
      </c>
      <c r="K11" s="23">
        <v>41</v>
      </c>
      <c r="L11" s="19">
        <v>12</v>
      </c>
      <c r="M11" s="23">
        <v>17</v>
      </c>
      <c r="N11" s="19">
        <v>2</v>
      </c>
      <c r="O11" s="23">
        <v>10</v>
      </c>
      <c r="P11" s="19">
        <v>13</v>
      </c>
      <c r="Q11" s="23">
        <v>498</v>
      </c>
      <c r="R11" s="19">
        <v>481</v>
      </c>
      <c r="S11" s="24"/>
      <c r="T11" s="25"/>
      <c r="U11" s="19"/>
      <c r="V11" s="26">
        <f t="shared" si="0"/>
        <v>0</v>
      </c>
      <c r="W11" s="19">
        <f t="shared" si="1"/>
        <v>1372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3</v>
      </c>
      <c r="H12" s="19">
        <v>5</v>
      </c>
      <c r="I12" s="23">
        <v>48</v>
      </c>
      <c r="J12" s="19">
        <v>20</v>
      </c>
      <c r="K12" s="23">
        <v>6</v>
      </c>
      <c r="L12" s="19">
        <v>10</v>
      </c>
      <c r="M12" s="34">
        <v>13</v>
      </c>
      <c r="N12" s="19">
        <v>8</v>
      </c>
      <c r="O12" s="23">
        <v>96</v>
      </c>
      <c r="P12" s="19">
        <v>290</v>
      </c>
      <c r="Q12" s="23">
        <v>398</v>
      </c>
      <c r="R12" s="19">
        <v>280</v>
      </c>
      <c r="S12" s="24"/>
      <c r="T12" s="25"/>
      <c r="U12" s="19"/>
      <c r="V12" s="26">
        <f t="shared" si="0"/>
        <v>0</v>
      </c>
      <c r="W12" s="19">
        <f t="shared" si="1"/>
        <v>1177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228</v>
      </c>
      <c r="H13" s="19">
        <v>96</v>
      </c>
      <c r="I13" s="23">
        <v>170</v>
      </c>
      <c r="J13" s="19">
        <v>191</v>
      </c>
      <c r="K13" s="23">
        <v>49</v>
      </c>
      <c r="L13" s="19">
        <v>33</v>
      </c>
      <c r="M13" s="23">
        <v>7</v>
      </c>
      <c r="N13" s="19">
        <v>11</v>
      </c>
      <c r="O13" s="23">
        <v>21</v>
      </c>
      <c r="P13" s="19">
        <v>65</v>
      </c>
      <c r="Q13" s="23">
        <v>338</v>
      </c>
      <c r="R13" s="19">
        <v>435</v>
      </c>
      <c r="S13" s="24"/>
      <c r="T13" s="25"/>
      <c r="U13" s="19"/>
      <c r="V13" s="26">
        <f t="shared" si="0"/>
        <v>0</v>
      </c>
      <c r="W13" s="19">
        <f t="shared" si="1"/>
        <v>1644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269</v>
      </c>
      <c r="H14" s="19">
        <v>194</v>
      </c>
      <c r="I14" s="23">
        <v>137</v>
      </c>
      <c r="J14" s="19">
        <v>200</v>
      </c>
      <c r="K14" s="23">
        <v>276</v>
      </c>
      <c r="L14" s="19">
        <v>75</v>
      </c>
      <c r="M14" s="23">
        <v>84</v>
      </c>
      <c r="N14" s="19">
        <v>50</v>
      </c>
      <c r="O14" s="23">
        <v>56</v>
      </c>
      <c r="P14" s="19">
        <v>67</v>
      </c>
      <c r="Q14" s="23">
        <v>107</v>
      </c>
      <c r="R14" s="19">
        <v>145</v>
      </c>
      <c r="S14" s="24"/>
      <c r="T14" s="25"/>
      <c r="U14" s="27"/>
      <c r="V14" s="26">
        <f t="shared" si="0"/>
        <v>0</v>
      </c>
      <c r="W14" s="19">
        <f t="shared" si="1"/>
        <v>1660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 t="s">
        <v>53</v>
      </c>
      <c r="H16" s="19">
        <v>3</v>
      </c>
      <c r="I16" s="23">
        <v>97</v>
      </c>
      <c r="J16" s="19">
        <v>167</v>
      </c>
      <c r="K16" s="23">
        <v>36</v>
      </c>
      <c r="L16" s="19">
        <v>12</v>
      </c>
      <c r="M16" s="23">
        <v>8</v>
      </c>
      <c r="N16" s="19">
        <v>3</v>
      </c>
      <c r="O16" s="23">
        <v>8</v>
      </c>
      <c r="P16" s="19">
        <v>110</v>
      </c>
      <c r="Q16" s="23">
        <v>352</v>
      </c>
      <c r="R16" s="19">
        <v>361</v>
      </c>
      <c r="S16" s="24"/>
      <c r="T16" s="25"/>
      <c r="U16" s="27"/>
      <c r="V16" s="26">
        <f t="shared" si="0"/>
        <v>0</v>
      </c>
      <c r="W16" s="19">
        <f t="shared" si="1"/>
        <v>1157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>
        <v>2</v>
      </c>
      <c r="H17" s="19">
        <v>15</v>
      </c>
      <c r="I17" s="23">
        <v>24</v>
      </c>
      <c r="J17" s="19">
        <v>5</v>
      </c>
      <c r="K17" s="23">
        <v>7</v>
      </c>
      <c r="L17" s="19">
        <v>5</v>
      </c>
      <c r="M17" s="23">
        <v>5</v>
      </c>
      <c r="N17" s="19">
        <v>2</v>
      </c>
      <c r="O17" s="23">
        <v>1</v>
      </c>
      <c r="P17" s="19">
        <v>47</v>
      </c>
      <c r="Q17" s="23">
        <v>94</v>
      </c>
      <c r="R17" s="19">
        <v>5</v>
      </c>
      <c r="S17" s="24"/>
      <c r="T17" s="25"/>
      <c r="U17" s="27"/>
      <c r="V17" s="26">
        <f t="shared" si="0"/>
        <v>0</v>
      </c>
      <c r="W17" s="19">
        <f t="shared" si="1"/>
        <v>212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 t="s">
        <v>53</v>
      </c>
      <c r="H18" s="19" t="s">
        <v>53</v>
      </c>
      <c r="I18" s="23">
        <v>1</v>
      </c>
      <c r="J18" s="19">
        <v>1</v>
      </c>
      <c r="K18" s="23">
        <v>23</v>
      </c>
      <c r="L18" s="19">
        <v>16</v>
      </c>
      <c r="M18" s="23">
        <v>35</v>
      </c>
      <c r="N18" s="19">
        <v>4</v>
      </c>
      <c r="O18" s="23">
        <v>1</v>
      </c>
      <c r="P18" s="19">
        <v>25</v>
      </c>
      <c r="Q18" s="23">
        <v>17</v>
      </c>
      <c r="R18" s="19">
        <v>4</v>
      </c>
      <c r="S18" s="24"/>
      <c r="T18" s="25"/>
      <c r="U18" s="27"/>
      <c r="V18" s="26">
        <f t="shared" si="0"/>
        <v>0</v>
      </c>
      <c r="W18" s="19">
        <f t="shared" si="1"/>
        <v>127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 t="s">
        <v>53</v>
      </c>
      <c r="H20" s="19" t="s">
        <v>53</v>
      </c>
      <c r="I20" s="23">
        <v>24</v>
      </c>
      <c r="J20" s="19">
        <v>31</v>
      </c>
      <c r="K20" s="23" t="s">
        <v>53</v>
      </c>
      <c r="L20" s="19" t="s">
        <v>53</v>
      </c>
      <c r="M20" s="23" t="s">
        <v>53</v>
      </c>
      <c r="N20" s="19">
        <v>139</v>
      </c>
      <c r="O20" s="23">
        <v>432</v>
      </c>
      <c r="P20" s="19">
        <v>704</v>
      </c>
      <c r="Q20" s="23">
        <v>948</v>
      </c>
      <c r="R20" s="19">
        <v>217</v>
      </c>
      <c r="S20" s="24"/>
      <c r="T20" s="25"/>
      <c r="U20" s="27"/>
      <c r="V20" s="26">
        <f t="shared" si="0"/>
        <v>0</v>
      </c>
      <c r="W20" s="19">
        <f t="shared" si="1"/>
        <v>2495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 t="s">
        <v>53</v>
      </c>
      <c r="H21" s="19">
        <v>18</v>
      </c>
      <c r="I21" s="23">
        <v>40</v>
      </c>
      <c r="J21" s="19">
        <v>67</v>
      </c>
      <c r="K21" s="23">
        <v>12</v>
      </c>
      <c r="L21" s="19">
        <v>61</v>
      </c>
      <c r="M21" s="23">
        <v>70</v>
      </c>
      <c r="N21" s="19">
        <v>96</v>
      </c>
      <c r="O21" s="23">
        <v>532</v>
      </c>
      <c r="P21" s="19">
        <v>387</v>
      </c>
      <c r="Q21" s="23">
        <v>195</v>
      </c>
      <c r="R21" s="19">
        <v>172</v>
      </c>
      <c r="S21" s="24"/>
      <c r="T21" s="25"/>
      <c r="U21" s="27"/>
      <c r="V21" s="26">
        <f t="shared" si="0"/>
        <v>0</v>
      </c>
      <c r="W21" s="19">
        <f t="shared" si="1"/>
        <v>1650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>
        <v>1</v>
      </c>
      <c r="H22" s="19">
        <v>10</v>
      </c>
      <c r="I22" s="23">
        <v>76</v>
      </c>
      <c r="J22" s="19">
        <v>88</v>
      </c>
      <c r="K22" s="23">
        <v>65</v>
      </c>
      <c r="L22" s="19">
        <v>45</v>
      </c>
      <c r="M22" s="23">
        <v>28</v>
      </c>
      <c r="N22" s="19">
        <v>140</v>
      </c>
      <c r="O22" s="23">
        <v>1844</v>
      </c>
      <c r="P22" s="19">
        <v>1927</v>
      </c>
      <c r="Q22" s="23">
        <v>1782</v>
      </c>
      <c r="R22" s="19">
        <v>1038</v>
      </c>
      <c r="S22" s="24"/>
      <c r="T22" s="25"/>
      <c r="U22" s="27"/>
      <c r="V22" s="26">
        <f t="shared" si="0"/>
        <v>0</v>
      </c>
      <c r="W22" s="19">
        <f t="shared" si="1"/>
        <v>7044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>
        <v>2</v>
      </c>
      <c r="H23" s="19" t="s">
        <v>53</v>
      </c>
      <c r="I23" s="23" t="s">
        <v>53</v>
      </c>
      <c r="J23" s="19">
        <v>2</v>
      </c>
      <c r="K23" s="23">
        <v>1</v>
      </c>
      <c r="L23" s="19" t="s">
        <v>53</v>
      </c>
      <c r="M23" s="23" t="s">
        <v>53</v>
      </c>
      <c r="N23" s="19">
        <v>2</v>
      </c>
      <c r="O23" s="23">
        <v>19</v>
      </c>
      <c r="P23" s="19">
        <v>161</v>
      </c>
      <c r="Q23" s="23">
        <v>271</v>
      </c>
      <c r="R23" s="19">
        <v>225</v>
      </c>
      <c r="S23" s="24"/>
      <c r="T23" s="25"/>
      <c r="U23" s="27"/>
      <c r="V23" s="26">
        <f t="shared" si="0"/>
        <v>0</v>
      </c>
      <c r="W23" s="19">
        <f t="shared" si="1"/>
        <v>683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>
        <v>158</v>
      </c>
      <c r="H25" s="19">
        <v>312</v>
      </c>
      <c r="I25" s="23">
        <v>1226</v>
      </c>
      <c r="J25" s="28">
        <v>1021</v>
      </c>
      <c r="K25" s="23">
        <v>222</v>
      </c>
      <c r="L25" s="19">
        <v>90</v>
      </c>
      <c r="M25" s="23">
        <v>31</v>
      </c>
      <c r="N25" s="19">
        <v>93</v>
      </c>
      <c r="O25" s="23">
        <v>368</v>
      </c>
      <c r="P25" s="19">
        <v>657</v>
      </c>
      <c r="Q25" s="23">
        <v>2208</v>
      </c>
      <c r="R25" s="19">
        <v>2178</v>
      </c>
      <c r="S25" s="24"/>
      <c r="T25" s="25"/>
      <c r="U25" s="27"/>
      <c r="V25" s="26">
        <f t="shared" si="0"/>
        <v>0</v>
      </c>
      <c r="W25" s="19">
        <f t="shared" si="1"/>
        <v>8564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>
        <v>125</v>
      </c>
      <c r="H26" s="19">
        <v>96</v>
      </c>
      <c r="I26" s="23">
        <v>494</v>
      </c>
      <c r="J26" s="19">
        <v>693</v>
      </c>
      <c r="K26" s="29">
        <v>613</v>
      </c>
      <c r="L26" s="19">
        <v>224</v>
      </c>
      <c r="M26" s="23">
        <v>70</v>
      </c>
      <c r="N26" s="19">
        <v>103</v>
      </c>
      <c r="O26" s="23">
        <v>1449</v>
      </c>
      <c r="P26" s="19">
        <v>2901</v>
      </c>
      <c r="Q26" s="23">
        <v>3397</v>
      </c>
      <c r="R26" s="19">
        <v>2558</v>
      </c>
      <c r="S26" s="24"/>
      <c r="T26" s="25"/>
      <c r="U26" s="27"/>
      <c r="V26" s="26">
        <f t="shared" si="0"/>
        <v>0</v>
      </c>
      <c r="W26" s="19">
        <f t="shared" si="1"/>
        <v>12723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>
        <v>147</v>
      </c>
      <c r="H27" s="19">
        <v>104</v>
      </c>
      <c r="I27" s="23">
        <v>714</v>
      </c>
      <c r="J27" s="19">
        <v>508</v>
      </c>
      <c r="K27" s="30">
        <v>134</v>
      </c>
      <c r="L27" s="19">
        <v>19</v>
      </c>
      <c r="M27" s="23">
        <v>14</v>
      </c>
      <c r="N27" s="19">
        <v>58</v>
      </c>
      <c r="O27" s="23">
        <v>404</v>
      </c>
      <c r="P27" s="19">
        <v>652</v>
      </c>
      <c r="Q27" s="23">
        <v>1441</v>
      </c>
      <c r="R27" s="19">
        <v>1117</v>
      </c>
      <c r="S27" s="24"/>
      <c r="T27" s="25"/>
      <c r="U27" s="27"/>
      <c r="V27" s="26">
        <f t="shared" si="0"/>
        <v>0</v>
      </c>
      <c r="W27" s="19">
        <f t="shared" si="1"/>
        <v>5312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>
        <v>386</v>
      </c>
      <c r="H28" s="19">
        <v>781</v>
      </c>
      <c r="I28" s="23">
        <v>1569</v>
      </c>
      <c r="J28" s="19">
        <v>855</v>
      </c>
      <c r="K28" s="23">
        <v>798</v>
      </c>
      <c r="L28" s="19">
        <v>522</v>
      </c>
      <c r="M28" s="23">
        <v>182</v>
      </c>
      <c r="N28" s="19">
        <v>49</v>
      </c>
      <c r="O28" s="23">
        <v>45</v>
      </c>
      <c r="P28" s="19">
        <v>66</v>
      </c>
      <c r="Q28" s="23">
        <v>143</v>
      </c>
      <c r="R28" s="19">
        <v>746</v>
      </c>
      <c r="S28" s="24"/>
      <c r="T28" s="25"/>
      <c r="U28" s="27"/>
      <c r="V28" s="26">
        <f t="shared" si="0"/>
        <v>0</v>
      </c>
      <c r="W28" s="19">
        <f t="shared" si="1"/>
        <v>6142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>
        <v>9</v>
      </c>
      <c r="H30" s="19">
        <v>6</v>
      </c>
      <c r="I30" s="23">
        <v>15</v>
      </c>
      <c r="J30" s="19">
        <v>28</v>
      </c>
      <c r="K30" s="23">
        <v>29</v>
      </c>
      <c r="L30" s="28">
        <v>32</v>
      </c>
      <c r="M30" s="23">
        <v>18</v>
      </c>
      <c r="N30" s="19">
        <v>2</v>
      </c>
      <c r="O30" s="23">
        <v>5</v>
      </c>
      <c r="P30" s="19">
        <v>3</v>
      </c>
      <c r="Q30" s="23">
        <v>1</v>
      </c>
      <c r="R30" s="19">
        <v>14</v>
      </c>
      <c r="S30" s="24"/>
      <c r="T30" s="25"/>
      <c r="U30" s="27"/>
      <c r="V30" s="26">
        <f t="shared" si="0"/>
        <v>0</v>
      </c>
      <c r="W30" s="19">
        <f t="shared" si="1"/>
        <v>162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>
        <v>9</v>
      </c>
      <c r="H31" s="19">
        <v>17</v>
      </c>
      <c r="I31" s="23">
        <v>34</v>
      </c>
      <c r="J31" s="19">
        <v>99</v>
      </c>
      <c r="K31" s="29">
        <v>68</v>
      </c>
      <c r="L31" s="19">
        <v>143</v>
      </c>
      <c r="M31" s="23">
        <v>163</v>
      </c>
      <c r="N31" s="19">
        <v>99</v>
      </c>
      <c r="O31" s="23">
        <v>20</v>
      </c>
      <c r="P31" s="19">
        <v>1</v>
      </c>
      <c r="Q31" s="23">
        <v>12</v>
      </c>
      <c r="R31" s="19">
        <v>175</v>
      </c>
      <c r="S31" s="24"/>
      <c r="T31" s="25"/>
      <c r="U31" s="27"/>
      <c r="V31" s="26">
        <f t="shared" si="0"/>
        <v>0</v>
      </c>
      <c r="W31" s="19">
        <f t="shared" si="1"/>
        <v>840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>
        <v>88</v>
      </c>
      <c r="H32" s="19">
        <v>318</v>
      </c>
      <c r="I32" s="23">
        <v>1252</v>
      </c>
      <c r="J32" s="28">
        <v>819</v>
      </c>
      <c r="K32" s="23">
        <v>248</v>
      </c>
      <c r="L32" s="28">
        <v>72</v>
      </c>
      <c r="M32" s="23">
        <v>93</v>
      </c>
      <c r="N32" s="19">
        <v>17</v>
      </c>
      <c r="O32" s="23">
        <v>59</v>
      </c>
      <c r="P32" s="19">
        <v>294</v>
      </c>
      <c r="Q32" s="23">
        <v>1574</v>
      </c>
      <c r="R32" s="19">
        <v>2101</v>
      </c>
      <c r="S32" s="24"/>
      <c r="T32" s="25"/>
      <c r="U32" s="27"/>
      <c r="V32" s="26">
        <f t="shared" si="0"/>
        <v>0</v>
      </c>
      <c r="W32" s="19">
        <f t="shared" si="1"/>
        <v>6935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>
        <v>2615</v>
      </c>
      <c r="H33" s="28">
        <v>3707</v>
      </c>
      <c r="I33" s="23">
        <v>8435</v>
      </c>
      <c r="J33" s="28">
        <v>6699</v>
      </c>
      <c r="K33" s="29">
        <v>3821</v>
      </c>
      <c r="L33" s="57">
        <v>2122</v>
      </c>
      <c r="M33" s="29">
        <v>1348</v>
      </c>
      <c r="N33" s="28">
        <v>1214</v>
      </c>
      <c r="O33" s="29">
        <v>5561</v>
      </c>
      <c r="P33" s="28">
        <v>8557</v>
      </c>
      <c r="Q33" s="29">
        <v>14031</v>
      </c>
      <c r="R33" s="28">
        <v>13023</v>
      </c>
      <c r="S33" s="31"/>
      <c r="T33" s="32"/>
      <c r="U33" s="33"/>
      <c r="V33" s="26"/>
      <c r="W33" s="19">
        <f t="shared" si="1"/>
        <v>71133</v>
      </c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>SUM(G2:G32)</f>
        <v>2615</v>
      </c>
      <c r="H34" s="19">
        <f t="shared" ref="H34:R34" si="3">SUM(H2:H32)</f>
        <v>3707</v>
      </c>
      <c r="I34" s="19">
        <f t="shared" si="3"/>
        <v>8435</v>
      </c>
      <c r="J34" s="19">
        <f t="shared" si="3"/>
        <v>6699</v>
      </c>
      <c r="K34" s="19">
        <f t="shared" si="3"/>
        <v>3821</v>
      </c>
      <c r="L34" s="19">
        <f t="shared" si="3"/>
        <v>2122</v>
      </c>
      <c r="M34" s="19">
        <f t="shared" si="3"/>
        <v>1348</v>
      </c>
      <c r="N34" s="19">
        <f t="shared" si="3"/>
        <v>1214</v>
      </c>
      <c r="O34" s="19">
        <f t="shared" si="3"/>
        <v>5561</v>
      </c>
      <c r="P34" s="19">
        <f t="shared" si="3"/>
        <v>8557</v>
      </c>
      <c r="Q34" s="19">
        <f t="shared" si="3"/>
        <v>14031</v>
      </c>
      <c r="R34" s="19">
        <f t="shared" si="3"/>
        <v>13023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2" priority="2">
      <formula>$W2=$U2</formula>
    </cfRule>
  </conditionalFormatting>
  <conditionalFormatting sqref="V2:V33">
    <cfRule type="expression" dxfId="11" priority="3">
      <formula>$V2=U2</formula>
    </cfRule>
  </conditionalFormatting>
  <conditionalFormatting sqref="C34:U34">
    <cfRule type="expression" dxfId="10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D1" zoomScale="86" workbookViewId="0">
      <selection activeCell="G2" sqref="G2:U3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V2" s="26">
        <f>SUM('1930'!S2:T2)</f>
        <v>0</v>
      </c>
      <c r="W2" s="19">
        <f>SUM('1930'!G2:R2)</f>
        <v>1360</v>
      </c>
    </row>
    <row r="3" spans="1:32" x14ac:dyDescent="0.3">
      <c r="A3" s="19"/>
      <c r="B3" s="19" t="s">
        <v>3</v>
      </c>
      <c r="C3" s="20"/>
      <c r="D3" s="20"/>
      <c r="E3" s="21"/>
      <c r="F3" s="21"/>
      <c r="V3" s="26">
        <f>SUM('1930'!S3:T3)</f>
        <v>0</v>
      </c>
      <c r="W3" s="19">
        <f>SUM('1930'!G3:R3)</f>
        <v>600</v>
      </c>
    </row>
    <row r="4" spans="1:32" x14ac:dyDescent="0.3">
      <c r="A4" s="19"/>
      <c r="B4" s="19" t="s">
        <v>4</v>
      </c>
      <c r="C4" s="20"/>
      <c r="D4" s="20"/>
      <c r="E4" s="21"/>
      <c r="F4" s="21"/>
      <c r="V4" s="26">
        <f>SUM('1930'!S4:T4)</f>
        <v>0</v>
      </c>
      <c r="W4" s="19">
        <f>SUM('1930'!G4:R4)</f>
        <v>570</v>
      </c>
    </row>
    <row r="5" spans="1:32" x14ac:dyDescent="0.3">
      <c r="A5" s="19"/>
      <c r="B5" s="19" t="s">
        <v>5</v>
      </c>
      <c r="C5" s="20"/>
      <c r="D5" s="20"/>
      <c r="E5" s="21"/>
      <c r="F5" s="21"/>
      <c r="V5" s="26">
        <f>SUM('1930'!S5:T5)</f>
        <v>0</v>
      </c>
      <c r="W5" s="19">
        <f>SUM('1930'!G5:R5)</f>
        <v>2864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V6" s="26">
        <f>SUM('1930'!S6:T6)</f>
        <v>0</v>
      </c>
      <c r="W6" s="19">
        <f>SUM('1930'!G6:R6)</f>
        <v>997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V7" s="26">
        <f>SUM('1930'!S7:T7)</f>
        <v>0</v>
      </c>
      <c r="W7" s="19">
        <f>SUM('1930'!G7:R7)</f>
        <v>2014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V9" s="26">
        <f>SUM('1930'!S9:T9)</f>
        <v>0</v>
      </c>
      <c r="W9" s="19">
        <f>SUM('1930'!G9:R9)</f>
        <v>4736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V10" s="26">
        <f>SUM('1930'!S10:T10)</f>
        <v>0</v>
      </c>
      <c r="W10" s="19">
        <f>SUM('1930'!G10:R10)</f>
        <v>1755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V11" s="26">
        <f>SUM('1930'!S11:T11)</f>
        <v>0</v>
      </c>
      <c r="W11" s="19">
        <f>SUM('1930'!G11:R11)</f>
        <v>2638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V12" s="26">
        <f>SUM('1930'!S12:T12)</f>
        <v>0</v>
      </c>
      <c r="W12" s="19">
        <f>SUM('1930'!G12:R12)</f>
        <v>1516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V13" s="26">
        <f>SUM('1930'!S13:T13)</f>
        <v>0</v>
      </c>
      <c r="W13" s="19">
        <f>SUM('1930'!G13:R13)</f>
        <v>2089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V14" s="26">
        <f>SUM('1930'!S14:T14)</f>
        <v>0</v>
      </c>
      <c r="W14" s="19">
        <f>SUM('1930'!G14:R14)</f>
        <v>1377</v>
      </c>
    </row>
    <row r="15" spans="1:32" x14ac:dyDescent="0.3">
      <c r="A15" s="19"/>
      <c r="B15" s="19"/>
      <c r="C15" s="20"/>
      <c r="D15" s="20"/>
      <c r="E15" s="21"/>
      <c r="F15" s="21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V16" s="26">
        <f>SUM('1930'!S16:T16)</f>
        <v>0</v>
      </c>
      <c r="W16" s="19">
        <f>SUM('1930'!G16:R16)</f>
        <v>648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V17" s="26">
        <f>SUM('1930'!S17:T17)</f>
        <v>0</v>
      </c>
      <c r="W17" s="19">
        <f>SUM('1930'!G17:R17)</f>
        <v>1079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V18" s="26">
        <f>SUM('1930'!S18:T18)</f>
        <v>0</v>
      </c>
      <c r="W18" s="19">
        <f>SUM('1930'!G18:R18)</f>
        <v>134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V19" s="26">
        <f>SUM('1930'!S19:T19)</f>
        <v>0</v>
      </c>
      <c r="W19" s="19">
        <f>SUM('1930'!G19:R19)</f>
        <v>11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V20" s="26">
        <f>SUM('1930'!S20:T20)</f>
        <v>0</v>
      </c>
      <c r="W20" s="19">
        <f>SUM('1930'!G20:R20)</f>
        <v>2324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V21" s="26">
        <f>SUM('1930'!S21:T21)</f>
        <v>0</v>
      </c>
      <c r="W21" s="19">
        <f>SUM('1930'!G21:R21)</f>
        <v>328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V22" s="26">
        <f>SUM('1930'!S22:T22)</f>
        <v>0</v>
      </c>
      <c r="W22" s="19">
        <f>SUM('1930'!G22:R22)</f>
        <v>1491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V23" s="26">
        <f>SUM('1930'!S23:T23)</f>
        <v>0</v>
      </c>
      <c r="W23" s="19">
        <f>SUM('1930'!G23:R23)</f>
        <v>1238</v>
      </c>
    </row>
    <row r="24" spans="1:23" x14ac:dyDescent="0.3">
      <c r="A24" s="19"/>
      <c r="B24" s="19"/>
      <c r="C24" s="20"/>
      <c r="D24" s="20"/>
      <c r="E24" s="22"/>
      <c r="F24" s="21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V25" s="26">
        <f>SUM('1930'!S25:T25)</f>
        <v>0</v>
      </c>
      <c r="W25" s="19">
        <f>SUM('1930'!G25:R25)</f>
        <v>6524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V26" s="26">
        <f>SUM('1930'!S26:T26)</f>
        <v>0</v>
      </c>
      <c r="W26" s="19">
        <f>SUM('1930'!G26:R26)</f>
        <v>4720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V27" s="26">
        <f>SUM('1930'!S27:T27)</f>
        <v>0</v>
      </c>
      <c r="W27" s="19">
        <f>SUM('1930'!G27:R27)</f>
        <v>5251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V28" s="26">
        <f>SUM('1930'!S28:T28)</f>
        <v>0</v>
      </c>
      <c r="W28" s="19">
        <f>SUM('1930'!G28:R28)</f>
        <v>2713</v>
      </c>
    </row>
    <row r="29" spans="1:23" x14ac:dyDescent="0.3">
      <c r="A29" s="19"/>
      <c r="B29" s="19"/>
      <c r="C29" s="20"/>
      <c r="D29" s="20"/>
      <c r="E29" s="22"/>
      <c r="F29" s="21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V30" s="26">
        <f>SUM('1930'!S30:T30)</f>
        <v>0</v>
      </c>
      <c r="W30" s="19">
        <f>SUM('1930'!G30:R30)</f>
        <v>710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V31" s="26">
        <f>SUM('1930'!S31:T31)</f>
        <v>0</v>
      </c>
      <c r="W31" s="19">
        <f>SUM('1930'!G31:R31)</f>
        <v>1270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V32" s="26">
        <f>SUM('1930'!S32:T32)</f>
        <v>0</v>
      </c>
      <c r="W32" s="19">
        <f>SUM('1930'!G32:R32)</f>
        <v>3986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V33" s="26"/>
      <c r="W33" s="19">
        <f>SUM('1930'!G33:R33)</f>
        <v>54263</v>
      </c>
    </row>
    <row r="34" spans="1:27" x14ac:dyDescent="0.3">
      <c r="A34" s="19" t="s">
        <v>47</v>
      </c>
      <c r="B34" s="19"/>
      <c r="C34" s="19">
        <f>SUM(C2:C32)</f>
        <v>0</v>
      </c>
      <c r="D34" s="19">
        <f>SUM(D2:D32)</f>
        <v>0</v>
      </c>
      <c r="E34" s="19">
        <f>SUM(E2:E32)</f>
        <v>0</v>
      </c>
      <c r="F34" s="19">
        <f>SUM(F2:F32)</f>
        <v>0</v>
      </c>
      <c r="G34" s="19">
        <f>SUM('1930'!G2:G32)</f>
        <v>9646</v>
      </c>
      <c r="H34" s="19">
        <f>SUM('1930'!H2:H32)</f>
        <v>5100</v>
      </c>
      <c r="I34" s="19">
        <f>SUM('1930'!I2:I32)</f>
        <v>6612</v>
      </c>
      <c r="J34" s="19">
        <f>SUM('1930'!J2:J32)</f>
        <v>10716</v>
      </c>
      <c r="K34" s="19">
        <f>SUM('1930'!K2:K32)</f>
        <v>7331</v>
      </c>
      <c r="L34" s="19">
        <f>SUM('1930'!L2:L32)</f>
        <v>2437</v>
      </c>
      <c r="M34" s="19">
        <f>SUM('1930'!M2:M32)</f>
        <v>1644</v>
      </c>
      <c r="N34" s="19">
        <f>SUM('1930'!N2:N32)</f>
        <v>901</v>
      </c>
      <c r="O34" s="19">
        <f>SUM('1930'!O2:O32)</f>
        <v>809</v>
      </c>
      <c r="P34" s="19">
        <f>SUM('1930'!P2:P32)</f>
        <v>719</v>
      </c>
      <c r="Q34" s="19">
        <f>SUM('1930'!Q2:Q32)</f>
        <v>3083</v>
      </c>
      <c r="R34" s="19">
        <f>SUM('1930'!R2:R32)</f>
        <v>5945</v>
      </c>
      <c r="S34" s="19">
        <f>SUM('1930'!S2:S32)</f>
        <v>0</v>
      </c>
      <c r="T34" s="19">
        <f>SUM('1930'!T2:T32)</f>
        <v>0</v>
      </c>
      <c r="U34" s="19">
        <f>SUM('1930'!U2:U32)</f>
        <v>23516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C34:F34">
    <cfRule type="expression" dxfId="9" priority="1">
      <formula>C$34=C$33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04DDACFE-0316-4CE3-AC69-A1ACFABDCCD3}">
            <xm:f>$W2='1930'!$U2</xm:f>
            <x14:dxf>
              <fill>
                <patternFill>
                  <bgColor rgb="FF92D050"/>
                </patternFill>
              </fill>
            </x14:dxf>
          </x14:cfRule>
          <xm:sqref>W2:W33</xm:sqref>
        </x14:conditionalFormatting>
        <x14:conditionalFormatting xmlns:xm="http://schemas.microsoft.com/office/excel/2006/main">
          <x14:cfRule type="expression" priority="27" id="{09DB74D4-CFC0-475C-A15B-552BA4FA1057}">
            <xm:f>$V2='1930'!U2</xm:f>
            <x14:dxf>
              <fill>
                <patternFill>
                  <bgColor rgb="FF92D050"/>
                </patternFill>
              </fill>
            </x14:dxf>
          </x14:cfRule>
          <xm:sqref>V2:V33</xm:sqref>
        </x14:conditionalFormatting>
        <x14:conditionalFormatting xmlns:xm="http://schemas.microsoft.com/office/excel/2006/main">
          <x14:cfRule type="expression" priority="29" id="{13E0F2EA-3393-43B2-B032-70E787D7AF82}">
            <xm:f>G$34='1930'!G$33</xm:f>
            <x14:dxf>
              <fill>
                <patternFill>
                  <bgColor rgb="FF92D050"/>
                </patternFill>
              </fill>
            </x14:dxf>
          </x14:cfRule>
          <xm:sqref>G34:U34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88"/>
  <sheetViews>
    <sheetView zoomScale="86" workbookViewId="0">
      <selection activeCell="R28" sqref="R28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/>
      <c r="H2" s="19"/>
      <c r="I2" s="23"/>
      <c r="J2" s="19"/>
      <c r="K2" s="23"/>
      <c r="L2" s="19"/>
      <c r="M2" s="23"/>
      <c r="N2" s="19"/>
      <c r="O2" s="23"/>
      <c r="P2" s="19"/>
      <c r="Q2" s="23"/>
      <c r="R2" s="19"/>
      <c r="S2" s="24"/>
      <c r="T2" s="25"/>
      <c r="U2" s="19"/>
      <c r="V2" s="26">
        <f>SUM(S2:T2)</f>
        <v>0</v>
      </c>
      <c r="W2" s="19">
        <f>SUM(G2:R2)</f>
        <v>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/>
      <c r="H3" s="19"/>
      <c r="I3" s="23"/>
      <c r="J3" s="19"/>
      <c r="K3" s="23"/>
      <c r="L3" s="19"/>
      <c r="M3" s="23"/>
      <c r="N3" s="19"/>
      <c r="O3" s="23"/>
      <c r="P3" s="19"/>
      <c r="Q3" s="23"/>
      <c r="R3" s="19"/>
      <c r="S3" s="24"/>
      <c r="T3" s="25"/>
      <c r="U3" s="19"/>
      <c r="V3" s="26">
        <f t="shared" ref="V3:V32" si="0">SUM(S3:T3)</f>
        <v>0</v>
      </c>
      <c r="W3" s="19">
        <f t="shared" ref="W3:W32" si="1">SUM(G3:R3)</f>
        <v>0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/>
      <c r="H4" s="19"/>
      <c r="I4" s="23"/>
      <c r="J4" s="19"/>
      <c r="K4" s="23"/>
      <c r="L4" s="19"/>
      <c r="M4" s="23"/>
      <c r="N4" s="19"/>
      <c r="O4" s="23"/>
      <c r="P4" s="19"/>
      <c r="Q4" s="23"/>
      <c r="R4" s="19"/>
      <c r="S4" s="24"/>
      <c r="T4" s="25"/>
      <c r="U4" s="19"/>
      <c r="V4" s="26">
        <f t="shared" si="0"/>
        <v>0</v>
      </c>
      <c r="W4" s="19">
        <f t="shared" si="1"/>
        <v>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/>
      <c r="H5" s="19"/>
      <c r="I5" s="23"/>
      <c r="J5" s="19"/>
      <c r="K5" s="23"/>
      <c r="L5" s="19"/>
      <c r="M5" s="23"/>
      <c r="N5" s="19"/>
      <c r="O5" s="23"/>
      <c r="P5" s="19"/>
      <c r="Q5" s="23"/>
      <c r="R5" s="19"/>
      <c r="S5" s="24"/>
      <c r="T5" s="25"/>
      <c r="U5" s="19"/>
      <c r="V5" s="26">
        <f t="shared" si="0"/>
        <v>0</v>
      </c>
      <c r="W5" s="19">
        <f t="shared" si="1"/>
        <v>0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/>
      <c r="H6" s="19"/>
      <c r="I6" s="23"/>
      <c r="J6" s="19"/>
      <c r="K6" s="23"/>
      <c r="L6" s="19"/>
      <c r="M6" s="23"/>
      <c r="N6" s="19"/>
      <c r="O6" s="23"/>
      <c r="P6" s="19"/>
      <c r="Q6" s="23"/>
      <c r="R6" s="19"/>
      <c r="S6" s="24"/>
      <c r="T6" s="25"/>
      <c r="U6" s="19"/>
      <c r="V6" s="26">
        <f t="shared" si="0"/>
        <v>0</v>
      </c>
      <c r="W6" s="19">
        <f t="shared" si="1"/>
        <v>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/>
      <c r="H7" s="19"/>
      <c r="I7" s="23"/>
      <c r="J7" s="19"/>
      <c r="K7" s="23"/>
      <c r="L7" s="19"/>
      <c r="M7" s="23"/>
      <c r="N7" s="19"/>
      <c r="O7" s="23"/>
      <c r="P7" s="19"/>
      <c r="Q7" s="23"/>
      <c r="R7" s="19"/>
      <c r="S7" s="24"/>
      <c r="T7" s="25"/>
      <c r="U7" s="19"/>
      <c r="V7" s="26">
        <f t="shared" si="0"/>
        <v>0</v>
      </c>
      <c r="W7" s="19">
        <f t="shared" si="1"/>
        <v>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/>
      <c r="H9" s="19"/>
      <c r="I9" s="23"/>
      <c r="J9" s="19"/>
      <c r="K9" s="23"/>
      <c r="L9" s="19"/>
      <c r="M9" s="23"/>
      <c r="N9" s="19"/>
      <c r="O9" s="23"/>
      <c r="P9" s="19"/>
      <c r="Q9" s="23"/>
      <c r="R9" s="19"/>
      <c r="S9" s="24"/>
      <c r="T9" s="25"/>
      <c r="U9" s="19"/>
      <c r="V9" s="26">
        <f t="shared" si="0"/>
        <v>0</v>
      </c>
      <c r="W9" s="19">
        <f t="shared" si="1"/>
        <v>0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/>
      <c r="H11" s="19"/>
      <c r="I11" s="23"/>
      <c r="J11" s="19"/>
      <c r="K11" s="23"/>
      <c r="L11" s="19"/>
      <c r="M11" s="23"/>
      <c r="N11" s="19"/>
      <c r="O11" s="23"/>
      <c r="P11" s="19"/>
      <c r="Q11" s="23"/>
      <c r="R11" s="19"/>
      <c r="S11" s="24"/>
      <c r="T11" s="25"/>
      <c r="U11" s="19"/>
      <c r="V11" s="26">
        <f t="shared" si="0"/>
        <v>0</v>
      </c>
      <c r="W11" s="19">
        <f t="shared" si="1"/>
        <v>0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/>
      <c r="H12" s="19"/>
      <c r="I12" s="23"/>
      <c r="J12" s="19"/>
      <c r="K12" s="23"/>
      <c r="L12" s="19"/>
      <c r="M12" s="34"/>
      <c r="N12" s="19"/>
      <c r="O12" s="23"/>
      <c r="P12" s="19"/>
      <c r="Q12" s="23"/>
      <c r="R12" s="19"/>
      <c r="S12" s="24"/>
      <c r="T12" s="25"/>
      <c r="U12" s="19"/>
      <c r="V12" s="26">
        <f t="shared" si="0"/>
        <v>0</v>
      </c>
      <c r="W12" s="19">
        <f t="shared" si="1"/>
        <v>0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/>
      <c r="H13" s="19"/>
      <c r="I13" s="23"/>
      <c r="J13" s="19"/>
      <c r="K13" s="23"/>
      <c r="L13" s="19"/>
      <c r="M13" s="23"/>
      <c r="N13" s="19"/>
      <c r="O13" s="23"/>
      <c r="P13" s="19"/>
      <c r="Q13" s="23"/>
      <c r="R13" s="19"/>
      <c r="S13" s="24"/>
      <c r="T13" s="25"/>
      <c r="U13" s="19"/>
      <c r="V13" s="26">
        <f t="shared" si="0"/>
        <v>0</v>
      </c>
      <c r="W13" s="19">
        <f t="shared" si="1"/>
        <v>0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/>
      <c r="H14" s="19"/>
      <c r="I14" s="23"/>
      <c r="J14" s="19"/>
      <c r="K14" s="23"/>
      <c r="L14" s="19"/>
      <c r="M14" s="23"/>
      <c r="N14" s="19"/>
      <c r="O14" s="23"/>
      <c r="P14" s="19"/>
      <c r="Q14" s="23"/>
      <c r="R14" s="19"/>
      <c r="S14" s="24"/>
      <c r="T14" s="25"/>
      <c r="U14" s="27"/>
      <c r="V14" s="26">
        <f t="shared" si="0"/>
        <v>0</v>
      </c>
      <c r="W14" s="19">
        <f t="shared" si="1"/>
        <v>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/>
      <c r="H19" s="19"/>
      <c r="I19" s="23"/>
      <c r="J19" s="19"/>
      <c r="K19" s="23"/>
      <c r="L19" s="19"/>
      <c r="M19" s="23"/>
      <c r="N19" s="19"/>
      <c r="O19" s="23"/>
      <c r="P19" s="19"/>
      <c r="Q19" s="23"/>
      <c r="R19" s="19"/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/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9">
        <f t="shared" si="2"/>
        <v>0</v>
      </c>
      <c r="K34" s="19">
        <f t="shared" si="2"/>
        <v>0</v>
      </c>
      <c r="L34" s="19">
        <f t="shared" si="2"/>
        <v>0</v>
      </c>
      <c r="M34" s="19">
        <f t="shared" si="2"/>
        <v>0</v>
      </c>
      <c r="N34" s="19">
        <f t="shared" si="2"/>
        <v>0</v>
      </c>
      <c r="O34" s="19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0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45" priority="2">
      <formula>$W2=$U2</formula>
    </cfRule>
  </conditionalFormatting>
  <conditionalFormatting sqref="V2:V33">
    <cfRule type="expression" dxfId="144" priority="3">
      <formula>$V2=U2</formula>
    </cfRule>
  </conditionalFormatting>
  <conditionalFormatting sqref="C34:U34">
    <cfRule type="expression" dxfId="143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="86" workbookViewId="0">
      <selection activeCell="R34" sqref="R34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>
        <v>26</v>
      </c>
      <c r="H2" s="19">
        <v>18</v>
      </c>
      <c r="I2" s="23">
        <v>32</v>
      </c>
      <c r="J2" s="19">
        <v>59</v>
      </c>
      <c r="K2" s="23">
        <v>43</v>
      </c>
      <c r="L2" s="19">
        <v>18</v>
      </c>
      <c r="M2" s="23">
        <v>24</v>
      </c>
      <c r="N2" s="19">
        <v>17</v>
      </c>
      <c r="O2" s="23">
        <v>11</v>
      </c>
      <c r="P2" s="19">
        <v>5</v>
      </c>
      <c r="Q2" s="23">
        <v>7</v>
      </c>
      <c r="R2" s="19">
        <v>1</v>
      </c>
      <c r="S2" s="24"/>
      <c r="T2" s="25"/>
      <c r="U2" s="19"/>
      <c r="V2" s="26">
        <f>SUM(S2:T2)</f>
        <v>0</v>
      </c>
      <c r="W2" s="19">
        <f>SUM(G2:R2)</f>
        <v>261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>
        <v>6</v>
      </c>
      <c r="H3" s="19">
        <v>19</v>
      </c>
      <c r="I3" s="23">
        <v>20</v>
      </c>
      <c r="J3" s="19">
        <v>4</v>
      </c>
      <c r="K3" s="23">
        <v>7</v>
      </c>
      <c r="L3" s="19">
        <v>4</v>
      </c>
      <c r="M3" s="23">
        <v>8</v>
      </c>
      <c r="N3" s="19">
        <v>1</v>
      </c>
      <c r="O3" s="23" t="s">
        <v>53</v>
      </c>
      <c r="P3" s="19">
        <v>1</v>
      </c>
      <c r="Q3" s="23">
        <v>4</v>
      </c>
      <c r="R3" s="19">
        <v>50</v>
      </c>
      <c r="S3" s="24"/>
      <c r="T3" s="25"/>
      <c r="U3" s="19"/>
      <c r="V3" s="26">
        <f t="shared" ref="V3:V32" si="0">SUM(S3:T3)</f>
        <v>0</v>
      </c>
      <c r="W3" s="19">
        <f t="shared" ref="W3:W33" si="1">SUM(G3:R3)</f>
        <v>124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>
        <v>1</v>
      </c>
      <c r="H4" s="19">
        <v>8</v>
      </c>
      <c r="I4" s="23">
        <v>13</v>
      </c>
      <c r="J4" s="19">
        <v>17</v>
      </c>
      <c r="K4" s="23">
        <v>22</v>
      </c>
      <c r="L4" s="19">
        <v>7</v>
      </c>
      <c r="M4" s="23">
        <v>11</v>
      </c>
      <c r="N4" s="19">
        <v>32</v>
      </c>
      <c r="O4" s="23">
        <v>6</v>
      </c>
      <c r="P4" s="19">
        <v>2</v>
      </c>
      <c r="Q4" s="23" t="s">
        <v>53</v>
      </c>
      <c r="R4" s="19">
        <v>1</v>
      </c>
      <c r="S4" s="24"/>
      <c r="T4" s="25"/>
      <c r="U4" s="19"/>
      <c r="V4" s="26">
        <f t="shared" si="0"/>
        <v>0</v>
      </c>
      <c r="W4" s="19">
        <f t="shared" si="1"/>
        <v>120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>
        <v>93</v>
      </c>
      <c r="H5" s="19">
        <v>96</v>
      </c>
      <c r="I5" s="23">
        <v>55</v>
      </c>
      <c r="J5" s="19">
        <v>28</v>
      </c>
      <c r="K5" s="23">
        <v>11</v>
      </c>
      <c r="L5" s="19">
        <v>19</v>
      </c>
      <c r="M5" s="23">
        <v>31</v>
      </c>
      <c r="N5" s="19">
        <v>22</v>
      </c>
      <c r="O5" s="23">
        <v>13</v>
      </c>
      <c r="P5" s="19">
        <v>40</v>
      </c>
      <c r="Q5" s="23">
        <v>21</v>
      </c>
      <c r="R5" s="19">
        <v>82</v>
      </c>
      <c r="S5" s="24"/>
      <c r="T5" s="25"/>
      <c r="U5" s="19"/>
      <c r="V5" s="26">
        <f t="shared" si="0"/>
        <v>0</v>
      </c>
      <c r="W5" s="19">
        <f t="shared" si="1"/>
        <v>511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>
        <v>27</v>
      </c>
      <c r="H6" s="19">
        <v>30</v>
      </c>
      <c r="I6" s="23">
        <v>34</v>
      </c>
      <c r="J6" s="19">
        <v>57</v>
      </c>
      <c r="K6" s="23">
        <v>17</v>
      </c>
      <c r="L6" s="19">
        <v>16</v>
      </c>
      <c r="M6" s="23">
        <v>13</v>
      </c>
      <c r="N6" s="19">
        <v>11</v>
      </c>
      <c r="O6" s="23">
        <v>19</v>
      </c>
      <c r="P6" s="19">
        <v>7</v>
      </c>
      <c r="Q6" s="23">
        <v>12</v>
      </c>
      <c r="R6" s="19">
        <v>26</v>
      </c>
      <c r="S6" s="24"/>
      <c r="T6" s="25"/>
      <c r="U6" s="19"/>
      <c r="V6" s="26">
        <f t="shared" si="0"/>
        <v>0</v>
      </c>
      <c r="W6" s="19">
        <f t="shared" si="1"/>
        <v>269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>
        <v>71</v>
      </c>
      <c r="H7" s="19">
        <v>59</v>
      </c>
      <c r="I7" s="23">
        <v>103</v>
      </c>
      <c r="J7" s="19">
        <v>124</v>
      </c>
      <c r="K7" s="23">
        <v>122</v>
      </c>
      <c r="L7" s="19">
        <v>85</v>
      </c>
      <c r="M7" s="23">
        <v>30</v>
      </c>
      <c r="N7" s="19">
        <v>13</v>
      </c>
      <c r="O7" s="23">
        <v>16</v>
      </c>
      <c r="P7" s="19">
        <v>37</v>
      </c>
      <c r="Q7" s="23">
        <v>50</v>
      </c>
      <c r="R7" s="19">
        <v>110</v>
      </c>
      <c r="S7" s="24"/>
      <c r="T7" s="25"/>
      <c r="U7" s="19"/>
      <c r="V7" s="26">
        <f t="shared" si="0"/>
        <v>0</v>
      </c>
      <c r="W7" s="19">
        <f t="shared" si="1"/>
        <v>820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>
        <v>379</v>
      </c>
      <c r="H9" s="19">
        <v>293</v>
      </c>
      <c r="I9" s="23">
        <v>298</v>
      </c>
      <c r="J9" s="19">
        <v>345</v>
      </c>
      <c r="K9" s="23">
        <v>120</v>
      </c>
      <c r="L9" s="19">
        <v>42</v>
      </c>
      <c r="M9" s="23">
        <v>54</v>
      </c>
      <c r="N9" s="19">
        <v>31</v>
      </c>
      <c r="O9" s="23">
        <v>62</v>
      </c>
      <c r="P9" s="19">
        <v>91</v>
      </c>
      <c r="Q9" s="23">
        <v>223</v>
      </c>
      <c r="R9" s="19">
        <v>640</v>
      </c>
      <c r="S9" s="24"/>
      <c r="T9" s="25"/>
      <c r="U9" s="19"/>
      <c r="V9" s="26">
        <f t="shared" si="0"/>
        <v>0</v>
      </c>
      <c r="W9" s="19">
        <f t="shared" si="1"/>
        <v>2578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>
        <v>36</v>
      </c>
      <c r="H10" s="19">
        <v>36</v>
      </c>
      <c r="I10" s="23">
        <v>55</v>
      </c>
      <c r="J10" s="19">
        <v>58</v>
      </c>
      <c r="K10" s="23">
        <v>72</v>
      </c>
      <c r="L10" s="19">
        <v>83</v>
      </c>
      <c r="M10" s="23">
        <v>18</v>
      </c>
      <c r="N10" s="19">
        <v>14</v>
      </c>
      <c r="O10" s="23">
        <v>13</v>
      </c>
      <c r="P10" s="19">
        <v>27</v>
      </c>
      <c r="Q10" s="23">
        <v>84</v>
      </c>
      <c r="R10" s="19">
        <v>92</v>
      </c>
      <c r="S10" s="24"/>
      <c r="T10" s="25"/>
      <c r="U10" s="19"/>
      <c r="V10" s="26">
        <f t="shared" si="0"/>
        <v>0</v>
      </c>
      <c r="W10" s="19">
        <f t="shared" si="1"/>
        <v>588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>
        <v>1</v>
      </c>
      <c r="H11" s="19">
        <v>2</v>
      </c>
      <c r="I11" s="23">
        <v>14</v>
      </c>
      <c r="J11" s="19">
        <v>69</v>
      </c>
      <c r="K11" s="23">
        <v>2</v>
      </c>
      <c r="L11" s="19">
        <v>1</v>
      </c>
      <c r="M11" s="23" t="s">
        <v>53</v>
      </c>
      <c r="N11" s="19">
        <v>2</v>
      </c>
      <c r="O11" s="23" t="s">
        <v>53</v>
      </c>
      <c r="P11" s="19" t="s">
        <v>53</v>
      </c>
      <c r="Q11" s="23">
        <v>2</v>
      </c>
      <c r="R11" s="19">
        <v>1</v>
      </c>
      <c r="S11" s="24"/>
      <c r="T11" s="25"/>
      <c r="U11" s="19"/>
      <c r="V11" s="26">
        <f t="shared" si="0"/>
        <v>0</v>
      </c>
      <c r="W11" s="19">
        <f t="shared" si="1"/>
        <v>94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>
        <v>25</v>
      </c>
      <c r="H12" s="19">
        <v>5</v>
      </c>
      <c r="I12" s="23">
        <v>5</v>
      </c>
      <c r="J12" s="19">
        <v>4</v>
      </c>
      <c r="K12" s="23">
        <v>1</v>
      </c>
      <c r="L12" s="19">
        <v>1</v>
      </c>
      <c r="M12" s="34">
        <v>7</v>
      </c>
      <c r="N12" s="19">
        <v>9</v>
      </c>
      <c r="O12" s="23">
        <v>9</v>
      </c>
      <c r="P12" s="19">
        <v>2</v>
      </c>
      <c r="Q12" s="23">
        <v>44</v>
      </c>
      <c r="R12" s="19">
        <v>93</v>
      </c>
      <c r="S12" s="24"/>
      <c r="T12" s="25"/>
      <c r="U12" s="19"/>
      <c r="V12" s="26">
        <f t="shared" si="0"/>
        <v>0</v>
      </c>
      <c r="W12" s="19">
        <f t="shared" si="1"/>
        <v>205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>
        <v>220</v>
      </c>
      <c r="H13" s="19">
        <v>31</v>
      </c>
      <c r="I13" s="23">
        <v>35</v>
      </c>
      <c r="J13" s="19">
        <v>86</v>
      </c>
      <c r="K13" s="23">
        <v>18</v>
      </c>
      <c r="L13" s="19">
        <v>8</v>
      </c>
      <c r="M13" s="23">
        <v>24</v>
      </c>
      <c r="N13" s="19">
        <v>20</v>
      </c>
      <c r="O13" s="23">
        <v>2</v>
      </c>
      <c r="P13" s="19" t="s">
        <v>53</v>
      </c>
      <c r="Q13" s="23">
        <v>105</v>
      </c>
      <c r="R13" s="19">
        <v>387</v>
      </c>
      <c r="S13" s="24"/>
      <c r="T13" s="25"/>
      <c r="U13" s="19"/>
      <c r="V13" s="26">
        <f t="shared" si="0"/>
        <v>0</v>
      </c>
      <c r="W13" s="19">
        <f t="shared" si="1"/>
        <v>936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>
        <v>50</v>
      </c>
      <c r="H14" s="19">
        <v>77</v>
      </c>
      <c r="I14" s="23">
        <v>131</v>
      </c>
      <c r="J14" s="19">
        <v>88</v>
      </c>
      <c r="K14" s="23">
        <v>87</v>
      </c>
      <c r="L14" s="19">
        <v>58</v>
      </c>
      <c r="M14" s="23">
        <v>130</v>
      </c>
      <c r="N14" s="19">
        <v>104</v>
      </c>
      <c r="O14" s="23">
        <v>180</v>
      </c>
      <c r="P14" s="19">
        <v>447</v>
      </c>
      <c r="Q14" s="23">
        <v>805</v>
      </c>
      <c r="R14" s="19">
        <v>1212</v>
      </c>
      <c r="S14" s="24"/>
      <c r="T14" s="25"/>
      <c r="U14" s="27"/>
      <c r="V14" s="26">
        <f t="shared" si="0"/>
        <v>0</v>
      </c>
      <c r="W14" s="19">
        <f t="shared" si="1"/>
        <v>3369</v>
      </c>
    </row>
    <row r="15" spans="1:32" x14ac:dyDescent="0.3">
      <c r="A15" s="19"/>
      <c r="B15" s="19"/>
      <c r="C15" s="20"/>
      <c r="D15" s="20"/>
      <c r="E15" s="21"/>
      <c r="F15" s="21"/>
      <c r="G15" s="23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>
        <v>40</v>
      </c>
      <c r="H16" s="19">
        <v>9</v>
      </c>
      <c r="I16" s="23">
        <v>1</v>
      </c>
      <c r="J16" s="19">
        <v>34</v>
      </c>
      <c r="K16" s="23">
        <v>2</v>
      </c>
      <c r="L16" s="19">
        <v>3</v>
      </c>
      <c r="M16" s="23">
        <v>5</v>
      </c>
      <c r="N16" s="19">
        <v>6</v>
      </c>
      <c r="O16" s="23">
        <v>1</v>
      </c>
      <c r="P16" s="19">
        <v>1</v>
      </c>
      <c r="Q16" s="23">
        <v>1</v>
      </c>
      <c r="R16" s="19" t="s">
        <v>53</v>
      </c>
      <c r="S16" s="24"/>
      <c r="T16" s="25"/>
      <c r="U16" s="27"/>
      <c r="V16" s="26">
        <f t="shared" si="0"/>
        <v>0</v>
      </c>
      <c r="W16" s="19">
        <f t="shared" si="1"/>
        <v>103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>
        <v>5</v>
      </c>
      <c r="H17" s="19">
        <v>7</v>
      </c>
      <c r="I17" s="23" t="s">
        <v>53</v>
      </c>
      <c r="J17" s="19" t="s">
        <v>53</v>
      </c>
      <c r="K17" s="23">
        <v>3</v>
      </c>
      <c r="L17" s="19">
        <v>7</v>
      </c>
      <c r="M17" s="23">
        <v>7</v>
      </c>
      <c r="N17" s="19" t="s">
        <v>53</v>
      </c>
      <c r="O17" s="23">
        <v>6</v>
      </c>
      <c r="P17" s="19" t="s">
        <v>53</v>
      </c>
      <c r="Q17" s="23">
        <v>15</v>
      </c>
      <c r="R17" s="19">
        <v>4</v>
      </c>
      <c r="S17" s="24"/>
      <c r="T17" s="25"/>
      <c r="U17" s="27"/>
      <c r="V17" s="26">
        <f t="shared" si="0"/>
        <v>0</v>
      </c>
      <c r="W17" s="19">
        <f t="shared" si="1"/>
        <v>54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 t="s">
        <v>53</v>
      </c>
      <c r="H18" s="19" t="s">
        <v>53</v>
      </c>
      <c r="I18" s="23">
        <v>4</v>
      </c>
      <c r="J18" s="19">
        <v>1</v>
      </c>
      <c r="K18" s="23">
        <v>12</v>
      </c>
      <c r="L18" s="19">
        <v>4</v>
      </c>
      <c r="M18" s="23" t="s">
        <v>53</v>
      </c>
      <c r="N18" s="19" t="s">
        <v>53</v>
      </c>
      <c r="O18" s="23" t="s">
        <v>53</v>
      </c>
      <c r="P18" s="19" t="s">
        <v>53</v>
      </c>
      <c r="Q18" s="23" t="s">
        <v>53</v>
      </c>
      <c r="R18" s="19">
        <v>1</v>
      </c>
      <c r="S18" s="24"/>
      <c r="T18" s="25"/>
      <c r="U18" s="27"/>
      <c r="V18" s="26">
        <f t="shared" si="0"/>
        <v>0</v>
      </c>
      <c r="W18" s="19">
        <f t="shared" si="1"/>
        <v>22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 t="s">
        <v>53</v>
      </c>
      <c r="H19" s="19" t="s">
        <v>53</v>
      </c>
      <c r="I19" s="23" t="s">
        <v>53</v>
      </c>
      <c r="J19" s="19" t="s">
        <v>53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>
        <v>8</v>
      </c>
      <c r="H20" s="19" t="s">
        <v>53</v>
      </c>
      <c r="I20" s="23" t="s">
        <v>53</v>
      </c>
      <c r="J20" s="19">
        <v>2</v>
      </c>
      <c r="K20" s="23">
        <v>3</v>
      </c>
      <c r="L20" s="19">
        <v>1</v>
      </c>
      <c r="M20" s="23" t="s">
        <v>53</v>
      </c>
      <c r="N20" s="19" t="s">
        <v>53</v>
      </c>
      <c r="O20" s="23" t="s">
        <v>53</v>
      </c>
      <c r="P20" s="19" t="s">
        <v>53</v>
      </c>
      <c r="Q20" s="23" t="s">
        <v>53</v>
      </c>
      <c r="R20" s="19">
        <v>5</v>
      </c>
      <c r="S20" s="24"/>
      <c r="T20" s="25"/>
      <c r="U20" s="27"/>
      <c r="V20" s="26">
        <f t="shared" si="0"/>
        <v>0</v>
      </c>
      <c r="W20" s="19">
        <f t="shared" si="1"/>
        <v>19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>
        <v>6</v>
      </c>
      <c r="H21" s="19" t="s">
        <v>53</v>
      </c>
      <c r="I21" s="23" t="s">
        <v>53</v>
      </c>
      <c r="J21" s="19" t="s">
        <v>53</v>
      </c>
      <c r="K21" s="23" t="s">
        <v>53</v>
      </c>
      <c r="L21" s="19" t="s">
        <v>53</v>
      </c>
      <c r="M21" s="23" t="s">
        <v>53</v>
      </c>
      <c r="N21" s="19" t="s">
        <v>53</v>
      </c>
      <c r="O21" s="23" t="s">
        <v>53</v>
      </c>
      <c r="P21" s="19" t="s">
        <v>53</v>
      </c>
      <c r="Q21" s="23" t="s">
        <v>53</v>
      </c>
      <c r="R21" s="19" t="s">
        <v>53</v>
      </c>
      <c r="S21" s="24"/>
      <c r="T21" s="25"/>
      <c r="U21" s="27"/>
      <c r="V21" s="26">
        <f t="shared" si="0"/>
        <v>0</v>
      </c>
      <c r="W21" s="19">
        <f t="shared" si="1"/>
        <v>6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>
        <v>22</v>
      </c>
      <c r="H22" s="19">
        <v>9</v>
      </c>
      <c r="I22" s="23">
        <v>36</v>
      </c>
      <c r="J22" s="19">
        <v>71</v>
      </c>
      <c r="K22" s="23">
        <v>14</v>
      </c>
      <c r="L22" s="19" t="s">
        <v>53</v>
      </c>
      <c r="M22" s="23">
        <v>3</v>
      </c>
      <c r="N22" s="19">
        <v>1</v>
      </c>
      <c r="O22" s="23" t="s">
        <v>53</v>
      </c>
      <c r="P22" s="19" t="s">
        <v>53</v>
      </c>
      <c r="Q22" s="23">
        <v>1</v>
      </c>
      <c r="R22" s="19" t="s">
        <v>53</v>
      </c>
      <c r="S22" s="24"/>
      <c r="T22" s="25"/>
      <c r="U22" s="27"/>
      <c r="V22" s="26">
        <f t="shared" si="0"/>
        <v>0</v>
      </c>
      <c r="W22" s="19">
        <f t="shared" si="1"/>
        <v>157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>
        <v>52</v>
      </c>
      <c r="H23" s="19">
        <v>6</v>
      </c>
      <c r="I23" s="23">
        <v>21</v>
      </c>
      <c r="J23" s="19">
        <v>1</v>
      </c>
      <c r="K23" s="23">
        <v>3</v>
      </c>
      <c r="L23" s="19" t="s">
        <v>53</v>
      </c>
      <c r="M23" s="23" t="s">
        <v>53</v>
      </c>
      <c r="N23" s="19" t="s">
        <v>53</v>
      </c>
      <c r="O23" s="23">
        <v>5</v>
      </c>
      <c r="P23" s="19">
        <v>2</v>
      </c>
      <c r="Q23" s="23">
        <v>9</v>
      </c>
      <c r="R23" s="19">
        <v>83</v>
      </c>
      <c r="S23" s="24"/>
      <c r="T23" s="25"/>
      <c r="U23" s="27"/>
      <c r="V23" s="26">
        <f t="shared" si="0"/>
        <v>0</v>
      </c>
      <c r="W23" s="19">
        <f>SUM(G23:R23)</f>
        <v>182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>
        <v>120</v>
      </c>
      <c r="H25" s="19">
        <v>59</v>
      </c>
      <c r="I25" s="23">
        <v>274</v>
      </c>
      <c r="J25" s="28">
        <v>282</v>
      </c>
      <c r="K25" s="23">
        <v>155</v>
      </c>
      <c r="L25" s="19">
        <v>31</v>
      </c>
      <c r="M25" s="23">
        <v>16</v>
      </c>
      <c r="N25" s="19">
        <v>15</v>
      </c>
      <c r="O25" s="23">
        <v>12</v>
      </c>
      <c r="P25" s="19">
        <v>14</v>
      </c>
      <c r="Q25" s="23">
        <v>14</v>
      </c>
      <c r="R25" s="19">
        <v>42</v>
      </c>
      <c r="S25" s="24"/>
      <c r="T25" s="25"/>
      <c r="U25" s="27"/>
      <c r="V25" s="26">
        <f t="shared" si="0"/>
        <v>0</v>
      </c>
      <c r="W25" s="19">
        <f t="shared" si="1"/>
        <v>1034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>
        <v>40</v>
      </c>
      <c r="H26" s="19">
        <v>34</v>
      </c>
      <c r="I26" s="23">
        <v>90</v>
      </c>
      <c r="J26" s="19">
        <v>220</v>
      </c>
      <c r="K26" s="29">
        <v>162</v>
      </c>
      <c r="L26" s="19">
        <v>19</v>
      </c>
      <c r="M26" s="23">
        <v>5</v>
      </c>
      <c r="N26" s="19">
        <v>1</v>
      </c>
      <c r="O26" s="23">
        <v>6</v>
      </c>
      <c r="P26" s="19">
        <v>9</v>
      </c>
      <c r="Q26" s="23">
        <v>13</v>
      </c>
      <c r="R26" s="19">
        <v>35</v>
      </c>
      <c r="S26" s="24"/>
      <c r="T26" s="25"/>
      <c r="U26" s="27"/>
      <c r="V26" s="26">
        <f t="shared" si="0"/>
        <v>0</v>
      </c>
      <c r="W26" s="19">
        <f t="shared" si="1"/>
        <v>634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>
        <v>150</v>
      </c>
      <c r="H27" s="19">
        <v>65</v>
      </c>
      <c r="I27" s="23">
        <v>227</v>
      </c>
      <c r="J27" s="19">
        <v>474</v>
      </c>
      <c r="K27" s="30">
        <v>109</v>
      </c>
      <c r="L27" s="19">
        <v>10</v>
      </c>
      <c r="M27" s="23">
        <v>12</v>
      </c>
      <c r="N27" s="19">
        <v>8</v>
      </c>
      <c r="O27" s="23">
        <v>10</v>
      </c>
      <c r="P27" s="19">
        <v>3</v>
      </c>
      <c r="Q27" s="23">
        <v>90</v>
      </c>
      <c r="R27" s="19">
        <v>464</v>
      </c>
      <c r="S27" s="24"/>
      <c r="T27" s="25"/>
      <c r="U27" s="27"/>
      <c r="V27" s="26">
        <f t="shared" si="0"/>
        <v>0</v>
      </c>
      <c r="W27" s="19">
        <f t="shared" si="1"/>
        <v>1622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>
        <v>572</v>
      </c>
      <c r="H28" s="19">
        <v>368</v>
      </c>
      <c r="I28" s="23">
        <v>808</v>
      </c>
      <c r="J28" s="19">
        <v>681</v>
      </c>
      <c r="K28" s="23">
        <v>274</v>
      </c>
      <c r="L28" s="19">
        <v>59</v>
      </c>
      <c r="M28" s="23">
        <v>23</v>
      </c>
      <c r="N28" s="19">
        <v>11</v>
      </c>
      <c r="O28" s="23">
        <v>18</v>
      </c>
      <c r="P28" s="19">
        <v>47</v>
      </c>
      <c r="Q28" s="23">
        <v>549</v>
      </c>
      <c r="R28" s="19">
        <v>2194</v>
      </c>
      <c r="S28" s="24"/>
      <c r="T28" s="25"/>
      <c r="U28" s="27"/>
      <c r="V28" s="26">
        <f t="shared" si="0"/>
        <v>0</v>
      </c>
      <c r="W28" s="19">
        <f t="shared" si="1"/>
        <v>5604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>
        <v>6</v>
      </c>
      <c r="H30" s="19">
        <v>11</v>
      </c>
      <c r="I30" s="23">
        <v>8</v>
      </c>
      <c r="J30" s="19">
        <v>21</v>
      </c>
      <c r="K30" s="23">
        <v>62</v>
      </c>
      <c r="L30" s="19">
        <v>14</v>
      </c>
      <c r="M30" s="23">
        <v>4</v>
      </c>
      <c r="N30" s="19">
        <v>1</v>
      </c>
      <c r="O30" s="23">
        <v>4</v>
      </c>
      <c r="P30" s="19">
        <v>1</v>
      </c>
      <c r="Q30" s="23">
        <v>1</v>
      </c>
      <c r="R30" s="19">
        <v>16</v>
      </c>
      <c r="S30" s="24"/>
      <c r="T30" s="25"/>
      <c r="U30" s="27"/>
      <c r="V30" s="26">
        <f t="shared" si="0"/>
        <v>0</v>
      </c>
      <c r="W30" s="19">
        <f t="shared" si="1"/>
        <v>149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>
        <v>57</v>
      </c>
      <c r="H31" s="19">
        <v>19</v>
      </c>
      <c r="I31" s="23">
        <v>23</v>
      </c>
      <c r="J31" s="19">
        <v>133</v>
      </c>
      <c r="K31" s="29">
        <v>59</v>
      </c>
      <c r="L31" s="28">
        <v>28</v>
      </c>
      <c r="M31" s="23">
        <v>20</v>
      </c>
      <c r="N31" s="19">
        <v>59</v>
      </c>
      <c r="O31" s="23">
        <v>27</v>
      </c>
      <c r="P31" s="19">
        <v>16</v>
      </c>
      <c r="Q31" s="23">
        <v>20</v>
      </c>
      <c r="R31" s="19">
        <v>80</v>
      </c>
      <c r="S31" s="24"/>
      <c r="T31" s="25"/>
      <c r="U31" s="27"/>
      <c r="V31" s="26">
        <f t="shared" si="0"/>
        <v>0</v>
      </c>
      <c r="W31" s="19">
        <f t="shared" si="1"/>
        <v>541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>
        <v>122</v>
      </c>
      <c r="H32" s="19">
        <v>90</v>
      </c>
      <c r="I32" s="23">
        <v>348</v>
      </c>
      <c r="J32" s="28">
        <v>416</v>
      </c>
      <c r="K32" s="23">
        <v>112</v>
      </c>
      <c r="L32" s="19">
        <v>26</v>
      </c>
      <c r="M32" s="23">
        <v>6</v>
      </c>
      <c r="N32" s="19">
        <v>3</v>
      </c>
      <c r="O32" s="23">
        <v>4</v>
      </c>
      <c r="P32" s="19">
        <v>15</v>
      </c>
      <c r="Q32" s="23">
        <v>37</v>
      </c>
      <c r="R32" s="19">
        <v>562</v>
      </c>
      <c r="S32" s="24"/>
      <c r="T32" s="25"/>
      <c r="U32" s="27"/>
      <c r="V32" s="26">
        <f t="shared" si="0"/>
        <v>0</v>
      </c>
      <c r="W32" s="19">
        <f>SUM(G32:R32)</f>
        <v>1741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>
        <v>2135</v>
      </c>
      <c r="H33" s="28">
        <v>1351</v>
      </c>
      <c r="I33" s="29">
        <v>2635</v>
      </c>
      <c r="J33" s="28">
        <v>3275</v>
      </c>
      <c r="K33" s="29">
        <v>1492</v>
      </c>
      <c r="L33" s="28">
        <v>544</v>
      </c>
      <c r="M33" s="29">
        <v>451</v>
      </c>
      <c r="N33" s="28">
        <v>381</v>
      </c>
      <c r="O33" s="29">
        <v>424</v>
      </c>
      <c r="P33" s="28">
        <v>767</v>
      </c>
      <c r="Q33" s="29">
        <v>2107</v>
      </c>
      <c r="R33" s="28">
        <v>6181</v>
      </c>
      <c r="S33" s="31"/>
      <c r="T33" s="32"/>
      <c r="U33" s="33"/>
      <c r="V33" s="26"/>
      <c r="W33" s="19">
        <f t="shared" si="1"/>
        <v>21743</v>
      </c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>SUM(G2:G32)</f>
        <v>2135</v>
      </c>
      <c r="H34" s="19">
        <f t="shared" ref="H34:R34" si="3">SUM(H2:H32)</f>
        <v>1351</v>
      </c>
      <c r="I34" s="19">
        <f t="shared" si="3"/>
        <v>2635</v>
      </c>
      <c r="J34" s="19">
        <f t="shared" si="3"/>
        <v>3275</v>
      </c>
      <c r="K34" s="19">
        <f t="shared" si="3"/>
        <v>1492</v>
      </c>
      <c r="L34" s="19">
        <f t="shared" si="3"/>
        <v>544</v>
      </c>
      <c r="M34" s="19">
        <f t="shared" si="3"/>
        <v>451</v>
      </c>
      <c r="N34" s="19">
        <f t="shared" si="3"/>
        <v>381</v>
      </c>
      <c r="O34" s="19">
        <f t="shared" si="3"/>
        <v>424</v>
      </c>
      <c r="P34" s="19">
        <f t="shared" si="3"/>
        <v>767</v>
      </c>
      <c r="Q34" s="19">
        <f t="shared" si="3"/>
        <v>2107</v>
      </c>
      <c r="R34" s="19">
        <f t="shared" si="3"/>
        <v>6181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5" priority="2">
      <formula>$W2=$U2</formula>
    </cfRule>
  </conditionalFormatting>
  <conditionalFormatting sqref="V2:V33">
    <cfRule type="expression" dxfId="4" priority="3">
      <formula>$V2=U2</formula>
    </cfRule>
  </conditionalFormatting>
  <conditionalFormatting sqref="C34:U34">
    <cfRule type="expression" dxfId="3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="86" workbookViewId="0">
      <selection activeCell="T34" sqref="T34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/>
      <c r="H2" s="19"/>
      <c r="I2" s="23"/>
      <c r="J2" s="19"/>
      <c r="K2" s="23"/>
      <c r="L2" s="19"/>
      <c r="M2" s="23"/>
      <c r="N2" s="19"/>
      <c r="O2" s="23"/>
      <c r="P2" s="19"/>
      <c r="Q2" s="23"/>
      <c r="R2" s="19"/>
      <c r="S2" s="24"/>
      <c r="T2" s="25"/>
      <c r="U2" s="19"/>
      <c r="V2" s="26">
        <f>SUM(S2:T2)</f>
        <v>0</v>
      </c>
      <c r="W2" s="19">
        <f>SUM(G2:R2)</f>
        <v>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/>
      <c r="H3" s="19"/>
      <c r="I3" s="23"/>
      <c r="J3" s="19"/>
      <c r="K3" s="23"/>
      <c r="L3" s="19"/>
      <c r="M3" s="23"/>
      <c r="N3" s="19"/>
      <c r="O3" s="23"/>
      <c r="P3" s="19"/>
      <c r="Q3" s="23"/>
      <c r="R3" s="19"/>
      <c r="S3" s="24"/>
      <c r="T3" s="25"/>
      <c r="U3" s="19"/>
      <c r="V3" s="26">
        <f t="shared" ref="V3:V32" si="0">SUM(S3:T3)</f>
        <v>0</v>
      </c>
      <c r="W3" s="19">
        <f t="shared" ref="W3:W32" si="1">SUM(G3:R3)</f>
        <v>0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/>
      <c r="H4" s="19"/>
      <c r="I4" s="23"/>
      <c r="J4" s="19"/>
      <c r="K4" s="23"/>
      <c r="L4" s="19"/>
      <c r="M4" s="23"/>
      <c r="N4" s="19"/>
      <c r="O4" s="23"/>
      <c r="P4" s="19"/>
      <c r="Q4" s="23"/>
      <c r="R4" s="19"/>
      <c r="S4" s="24"/>
      <c r="T4" s="25"/>
      <c r="U4" s="19"/>
      <c r="V4" s="26">
        <f t="shared" si="0"/>
        <v>0</v>
      </c>
      <c r="W4" s="19">
        <f t="shared" si="1"/>
        <v>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/>
      <c r="H5" s="19"/>
      <c r="I5" s="23"/>
      <c r="J5" s="19"/>
      <c r="K5" s="23"/>
      <c r="L5" s="19"/>
      <c r="M5" s="23"/>
      <c r="N5" s="19"/>
      <c r="O5" s="23"/>
      <c r="P5" s="19"/>
      <c r="Q5" s="23"/>
      <c r="R5" s="19"/>
      <c r="S5" s="24"/>
      <c r="T5" s="25"/>
      <c r="U5" s="19"/>
      <c r="V5" s="26">
        <f t="shared" si="0"/>
        <v>0</v>
      </c>
      <c r="W5" s="19">
        <f t="shared" si="1"/>
        <v>0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/>
      <c r="H6" s="19"/>
      <c r="I6" s="23"/>
      <c r="J6" s="19"/>
      <c r="K6" s="23"/>
      <c r="L6" s="19"/>
      <c r="M6" s="23"/>
      <c r="N6" s="19"/>
      <c r="O6" s="23"/>
      <c r="P6" s="19"/>
      <c r="Q6" s="23"/>
      <c r="R6" s="19"/>
      <c r="S6" s="24"/>
      <c r="T6" s="25"/>
      <c r="U6" s="19"/>
      <c r="V6" s="26">
        <f t="shared" si="0"/>
        <v>0</v>
      </c>
      <c r="W6" s="19">
        <f t="shared" si="1"/>
        <v>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/>
      <c r="H7" s="19"/>
      <c r="I7" s="23"/>
      <c r="J7" s="19"/>
      <c r="K7" s="23"/>
      <c r="L7" s="19"/>
      <c r="M7" s="23"/>
      <c r="N7" s="19"/>
      <c r="O7" s="23"/>
      <c r="P7" s="19"/>
      <c r="Q7" s="23"/>
      <c r="R7" s="19"/>
      <c r="S7" s="24"/>
      <c r="T7" s="25"/>
      <c r="U7" s="19"/>
      <c r="V7" s="26">
        <f t="shared" si="0"/>
        <v>0</v>
      </c>
      <c r="W7" s="19">
        <f t="shared" si="1"/>
        <v>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/>
      <c r="H9" s="19"/>
      <c r="I9" s="23"/>
      <c r="J9" s="19"/>
      <c r="K9" s="23"/>
      <c r="L9" s="19"/>
      <c r="M9" s="23"/>
      <c r="N9" s="19"/>
      <c r="O9" s="23"/>
      <c r="P9" s="19"/>
      <c r="Q9" s="23"/>
      <c r="R9" s="19"/>
      <c r="S9" s="24"/>
      <c r="T9" s="25"/>
      <c r="U9" s="19"/>
      <c r="V9" s="26">
        <f t="shared" si="0"/>
        <v>0</v>
      </c>
      <c r="W9" s="19">
        <f t="shared" si="1"/>
        <v>0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/>
      <c r="H11" s="19"/>
      <c r="I11" s="23"/>
      <c r="J11" s="19"/>
      <c r="K11" s="23"/>
      <c r="L11" s="19"/>
      <c r="M11" s="23"/>
      <c r="N11" s="19"/>
      <c r="O11" s="23"/>
      <c r="P11" s="19"/>
      <c r="Q11" s="23"/>
      <c r="R11" s="19"/>
      <c r="S11" s="24"/>
      <c r="T11" s="25"/>
      <c r="U11" s="19"/>
      <c r="V11" s="26">
        <f t="shared" si="0"/>
        <v>0</v>
      </c>
      <c r="W11" s="19">
        <f t="shared" si="1"/>
        <v>0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/>
      <c r="H12" s="19"/>
      <c r="I12" s="23"/>
      <c r="J12" s="19"/>
      <c r="K12" s="23"/>
      <c r="L12" s="19"/>
      <c r="M12" s="34"/>
      <c r="N12" s="19"/>
      <c r="O12" s="23"/>
      <c r="P12" s="19"/>
      <c r="Q12" s="23"/>
      <c r="R12" s="19"/>
      <c r="S12" s="24"/>
      <c r="T12" s="25"/>
      <c r="U12" s="19"/>
      <c r="V12" s="26">
        <f t="shared" si="0"/>
        <v>0</v>
      </c>
      <c r="W12" s="19">
        <f t="shared" si="1"/>
        <v>0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/>
      <c r="H13" s="19"/>
      <c r="I13" s="23"/>
      <c r="J13" s="19"/>
      <c r="K13" s="23"/>
      <c r="L13" s="19"/>
      <c r="M13" s="23"/>
      <c r="N13" s="19"/>
      <c r="O13" s="23"/>
      <c r="P13" s="19"/>
      <c r="Q13" s="23"/>
      <c r="R13" s="19"/>
      <c r="S13" s="24"/>
      <c r="T13" s="25"/>
      <c r="U13" s="19"/>
      <c r="V13" s="26">
        <f t="shared" si="0"/>
        <v>0</v>
      </c>
      <c r="W13" s="19">
        <f t="shared" si="1"/>
        <v>0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/>
      <c r="H14" s="19"/>
      <c r="I14" s="23"/>
      <c r="J14" s="19"/>
      <c r="K14" s="23"/>
      <c r="L14" s="19"/>
      <c r="M14" s="23"/>
      <c r="N14" s="19"/>
      <c r="O14" s="23"/>
      <c r="P14" s="19"/>
      <c r="Q14" s="23"/>
      <c r="R14" s="19"/>
      <c r="S14" s="24"/>
      <c r="T14" s="25"/>
      <c r="U14" s="27"/>
      <c r="V14" s="26">
        <f t="shared" si="0"/>
        <v>0</v>
      </c>
      <c r="W14" s="19">
        <f t="shared" si="1"/>
        <v>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/>
      <c r="H19" s="19"/>
      <c r="I19" s="23"/>
      <c r="J19" s="19"/>
      <c r="K19" s="23"/>
      <c r="L19" s="19"/>
      <c r="M19" s="23"/>
      <c r="N19" s="19"/>
      <c r="O19" s="23"/>
      <c r="P19" s="19"/>
      <c r="Q19" s="23"/>
      <c r="R19" s="19"/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/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9">
        <f t="shared" si="2"/>
        <v>0</v>
      </c>
      <c r="K34" s="19">
        <f t="shared" si="2"/>
        <v>0</v>
      </c>
      <c r="L34" s="19">
        <f t="shared" si="2"/>
        <v>0</v>
      </c>
      <c r="M34" s="19">
        <f t="shared" si="2"/>
        <v>0</v>
      </c>
      <c r="N34" s="19">
        <f t="shared" si="2"/>
        <v>0</v>
      </c>
      <c r="O34" s="19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0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2" priority="2">
      <formula>$W2=$U2</formula>
    </cfRule>
  </conditionalFormatting>
  <conditionalFormatting sqref="V2:V33">
    <cfRule type="expression" dxfId="1" priority="3">
      <formula>$V2=U2</formula>
    </cfRule>
  </conditionalFormatting>
  <conditionalFormatting sqref="C34:U34">
    <cfRule type="expression" dxfId="0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F88"/>
  <sheetViews>
    <sheetView zoomScale="86" workbookViewId="0">
      <selection activeCell="R28" sqref="R28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/>
      <c r="D2" s="20"/>
      <c r="E2" s="21"/>
      <c r="F2" s="22"/>
      <c r="G2" s="23"/>
      <c r="H2" s="19"/>
      <c r="I2" s="23"/>
      <c r="J2" s="19"/>
      <c r="K2" s="23"/>
      <c r="L2" s="19"/>
      <c r="M2" s="23"/>
      <c r="N2" s="19"/>
      <c r="O2" s="23"/>
      <c r="P2" s="19"/>
      <c r="Q2" s="23"/>
      <c r="R2" s="19"/>
      <c r="S2" s="24"/>
      <c r="T2" s="25"/>
      <c r="U2" s="19"/>
      <c r="V2" s="26">
        <f>SUM(S2:T2)</f>
        <v>0</v>
      </c>
      <c r="W2" s="19">
        <f>SUM(G2:R2)</f>
        <v>0</v>
      </c>
    </row>
    <row r="3" spans="1:32" x14ac:dyDescent="0.3">
      <c r="A3" s="19"/>
      <c r="B3" s="19" t="s">
        <v>3</v>
      </c>
      <c r="C3" s="20"/>
      <c r="D3" s="20"/>
      <c r="E3" s="21"/>
      <c r="F3" s="21"/>
      <c r="G3" s="23"/>
      <c r="H3" s="19"/>
      <c r="I3" s="23"/>
      <c r="J3" s="19"/>
      <c r="K3" s="23"/>
      <c r="L3" s="19"/>
      <c r="M3" s="23"/>
      <c r="N3" s="19"/>
      <c r="O3" s="23"/>
      <c r="P3" s="19"/>
      <c r="Q3" s="23"/>
      <c r="R3" s="19"/>
      <c r="S3" s="24"/>
      <c r="T3" s="25"/>
      <c r="U3" s="19"/>
      <c r="V3" s="26">
        <f t="shared" ref="V3:V32" si="0">SUM(S3:T3)</f>
        <v>0</v>
      </c>
      <c r="W3" s="19">
        <f t="shared" ref="W3:W32" si="1">SUM(G3:R3)</f>
        <v>0</v>
      </c>
    </row>
    <row r="4" spans="1:32" x14ac:dyDescent="0.3">
      <c r="A4" s="19"/>
      <c r="B4" s="19" t="s">
        <v>4</v>
      </c>
      <c r="C4" s="20"/>
      <c r="D4" s="20"/>
      <c r="E4" s="21"/>
      <c r="F4" s="21"/>
      <c r="G4" s="23"/>
      <c r="H4" s="19"/>
      <c r="I4" s="23"/>
      <c r="J4" s="19"/>
      <c r="K4" s="23"/>
      <c r="L4" s="19"/>
      <c r="M4" s="23"/>
      <c r="N4" s="19"/>
      <c r="O4" s="23"/>
      <c r="P4" s="19"/>
      <c r="Q4" s="23"/>
      <c r="R4" s="19"/>
      <c r="S4" s="24"/>
      <c r="T4" s="25"/>
      <c r="U4" s="19"/>
      <c r="V4" s="26">
        <f t="shared" si="0"/>
        <v>0</v>
      </c>
      <c r="W4" s="19">
        <f t="shared" si="1"/>
        <v>0</v>
      </c>
    </row>
    <row r="5" spans="1:32" x14ac:dyDescent="0.3">
      <c r="A5" s="19"/>
      <c r="B5" s="19" t="s">
        <v>5</v>
      </c>
      <c r="C5" s="20"/>
      <c r="D5" s="20"/>
      <c r="E5" s="21"/>
      <c r="F5" s="21"/>
      <c r="G5" s="23"/>
      <c r="H5" s="19"/>
      <c r="I5" s="23"/>
      <c r="J5" s="19"/>
      <c r="K5" s="23"/>
      <c r="L5" s="19"/>
      <c r="M5" s="23"/>
      <c r="N5" s="19"/>
      <c r="O5" s="23"/>
      <c r="P5" s="19"/>
      <c r="Q5" s="23"/>
      <c r="R5" s="19"/>
      <c r="S5" s="24"/>
      <c r="T5" s="25"/>
      <c r="U5" s="19"/>
      <c r="V5" s="26">
        <f t="shared" si="0"/>
        <v>0</v>
      </c>
      <c r="W5" s="19">
        <f t="shared" si="1"/>
        <v>0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/>
      <c r="D6" s="20"/>
      <c r="E6" s="21"/>
      <c r="F6" s="21"/>
      <c r="G6" s="23"/>
      <c r="H6" s="19"/>
      <c r="I6" s="23"/>
      <c r="J6" s="19"/>
      <c r="K6" s="23"/>
      <c r="L6" s="19"/>
      <c r="M6" s="23"/>
      <c r="N6" s="19"/>
      <c r="O6" s="23"/>
      <c r="P6" s="19"/>
      <c r="Q6" s="23"/>
      <c r="R6" s="19"/>
      <c r="S6" s="24"/>
      <c r="T6" s="25"/>
      <c r="U6" s="19"/>
      <c r="V6" s="26">
        <f t="shared" si="0"/>
        <v>0</v>
      </c>
      <c r="W6" s="19">
        <f t="shared" si="1"/>
        <v>0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/>
      <c r="D7" s="20"/>
      <c r="E7" s="21"/>
      <c r="F7" s="22"/>
      <c r="G7" s="23"/>
      <c r="H7" s="19"/>
      <c r="I7" s="23"/>
      <c r="J7" s="19"/>
      <c r="K7" s="23"/>
      <c r="L7" s="19"/>
      <c r="M7" s="23"/>
      <c r="N7" s="19"/>
      <c r="O7" s="23"/>
      <c r="P7" s="19"/>
      <c r="Q7" s="23"/>
      <c r="R7" s="19"/>
      <c r="S7" s="24"/>
      <c r="T7" s="25"/>
      <c r="U7" s="19"/>
      <c r="V7" s="26">
        <f t="shared" si="0"/>
        <v>0</v>
      </c>
      <c r="W7" s="19">
        <f t="shared" si="1"/>
        <v>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/>
      <c r="D9" s="20"/>
      <c r="E9" s="21"/>
      <c r="F9" s="21"/>
      <c r="G9" s="23"/>
      <c r="H9" s="19"/>
      <c r="I9" s="23"/>
      <c r="J9" s="19"/>
      <c r="K9" s="23"/>
      <c r="L9" s="19"/>
      <c r="M9" s="23"/>
      <c r="N9" s="19"/>
      <c r="O9" s="23"/>
      <c r="P9" s="19"/>
      <c r="Q9" s="23"/>
      <c r="R9" s="19"/>
      <c r="S9" s="24"/>
      <c r="T9" s="25"/>
      <c r="U9" s="19"/>
      <c r="V9" s="26">
        <f t="shared" si="0"/>
        <v>0</v>
      </c>
      <c r="W9" s="19">
        <f t="shared" si="1"/>
        <v>0</v>
      </c>
      <c r="AD9" s="3"/>
      <c r="AE9" s="3"/>
    </row>
    <row r="10" spans="1:32" x14ac:dyDescent="0.3">
      <c r="A10" s="19"/>
      <c r="B10" s="19" t="s">
        <v>10</v>
      </c>
      <c r="C10" s="20"/>
      <c r="D10" s="20"/>
      <c r="E10" s="21"/>
      <c r="F10" s="21"/>
      <c r="G10" s="23"/>
      <c r="H10" s="19"/>
      <c r="I10" s="23"/>
      <c r="J10" s="19"/>
      <c r="K10" s="23"/>
      <c r="L10" s="19"/>
      <c r="M10" s="23"/>
      <c r="N10" s="19"/>
      <c r="O10" s="23"/>
      <c r="P10" s="19"/>
      <c r="Q10" s="23"/>
      <c r="R10" s="19"/>
      <c r="S10" s="24"/>
      <c r="T10" s="25"/>
      <c r="U10" s="19"/>
      <c r="V10" s="26">
        <f t="shared" si="0"/>
        <v>0</v>
      </c>
      <c r="W10" s="19">
        <f t="shared" si="1"/>
        <v>0</v>
      </c>
      <c r="AB10" s="3"/>
      <c r="AC10" s="3"/>
      <c r="AD10" s="11"/>
    </row>
    <row r="11" spans="1:32" x14ac:dyDescent="0.3">
      <c r="A11" s="19"/>
      <c r="B11" s="19" t="s">
        <v>11</v>
      </c>
      <c r="C11" s="20"/>
      <c r="D11" s="20"/>
      <c r="E11" s="21"/>
      <c r="F11" s="21"/>
      <c r="G11" s="23"/>
      <c r="H11" s="19"/>
      <c r="I11" s="23"/>
      <c r="J11" s="19"/>
      <c r="K11" s="23"/>
      <c r="L11" s="19"/>
      <c r="M11" s="23"/>
      <c r="N11" s="19"/>
      <c r="O11" s="23"/>
      <c r="P11" s="19"/>
      <c r="Q11" s="23"/>
      <c r="R11" s="19"/>
      <c r="S11" s="24"/>
      <c r="T11" s="25"/>
      <c r="U11" s="19"/>
      <c r="V11" s="26">
        <f t="shared" si="0"/>
        <v>0</v>
      </c>
      <c r="W11" s="19">
        <f t="shared" si="1"/>
        <v>0</v>
      </c>
      <c r="AB11" s="3"/>
      <c r="AC11" s="3"/>
    </row>
    <row r="12" spans="1:32" x14ac:dyDescent="0.3">
      <c r="A12" s="19"/>
      <c r="B12" s="19" t="s">
        <v>12</v>
      </c>
      <c r="C12" s="20"/>
      <c r="D12" s="20"/>
      <c r="E12" s="21"/>
      <c r="F12" s="21"/>
      <c r="G12" s="23"/>
      <c r="H12" s="19"/>
      <c r="I12" s="23"/>
      <c r="J12" s="19"/>
      <c r="K12" s="23"/>
      <c r="L12" s="19"/>
      <c r="M12" s="34"/>
      <c r="N12" s="19"/>
      <c r="O12" s="23"/>
      <c r="P12" s="19"/>
      <c r="Q12" s="23"/>
      <c r="R12" s="19"/>
      <c r="S12" s="24"/>
      <c r="T12" s="25"/>
      <c r="U12" s="19"/>
      <c r="V12" s="26">
        <f t="shared" si="0"/>
        <v>0</v>
      </c>
      <c r="W12" s="19">
        <f t="shared" si="1"/>
        <v>0</v>
      </c>
      <c r="AB12" s="3"/>
      <c r="AC12" s="3"/>
    </row>
    <row r="13" spans="1:32" x14ac:dyDescent="0.3">
      <c r="A13" s="19"/>
      <c r="B13" s="19" t="s">
        <v>13</v>
      </c>
      <c r="C13" s="20"/>
      <c r="D13" s="20"/>
      <c r="E13" s="21"/>
      <c r="F13" s="22"/>
      <c r="G13" s="23"/>
      <c r="H13" s="19"/>
      <c r="I13" s="23"/>
      <c r="J13" s="19"/>
      <c r="K13" s="23"/>
      <c r="L13" s="19"/>
      <c r="M13" s="23"/>
      <c r="N13" s="19"/>
      <c r="O13" s="23"/>
      <c r="P13" s="19"/>
      <c r="Q13" s="23"/>
      <c r="R13" s="19"/>
      <c r="S13" s="24"/>
      <c r="T13" s="25"/>
      <c r="U13" s="19"/>
      <c r="V13" s="26">
        <f t="shared" si="0"/>
        <v>0</v>
      </c>
      <c r="W13" s="19">
        <f t="shared" si="1"/>
        <v>0</v>
      </c>
      <c r="AB13" s="3"/>
      <c r="AC13" s="3"/>
    </row>
    <row r="14" spans="1:32" x14ac:dyDescent="0.3">
      <c r="A14" s="19"/>
      <c r="B14" s="19" t="s">
        <v>14</v>
      </c>
      <c r="C14" s="20"/>
      <c r="D14" s="20"/>
      <c r="E14" s="21"/>
      <c r="F14" s="21"/>
      <c r="G14" s="23"/>
      <c r="H14" s="19"/>
      <c r="I14" s="23"/>
      <c r="J14" s="19"/>
      <c r="K14" s="23"/>
      <c r="L14" s="19"/>
      <c r="M14" s="23"/>
      <c r="N14" s="19"/>
      <c r="O14" s="23"/>
      <c r="P14" s="19"/>
      <c r="Q14" s="23"/>
      <c r="R14" s="19"/>
      <c r="S14" s="24"/>
      <c r="T14" s="25"/>
      <c r="U14" s="27"/>
      <c r="V14" s="26">
        <f t="shared" si="0"/>
        <v>0</v>
      </c>
      <c r="W14" s="19">
        <f t="shared" si="1"/>
        <v>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/>
      <c r="D16" s="20"/>
      <c r="E16" s="21"/>
      <c r="F16" s="21"/>
      <c r="G16" s="23"/>
      <c r="H16" s="19"/>
      <c r="I16" s="23"/>
      <c r="J16" s="19"/>
      <c r="K16" s="23"/>
      <c r="L16" s="19"/>
      <c r="M16" s="23"/>
      <c r="N16" s="19"/>
      <c r="O16" s="23"/>
      <c r="P16" s="19"/>
      <c r="Q16" s="23"/>
      <c r="R16" s="19"/>
      <c r="S16" s="24"/>
      <c r="T16" s="25"/>
      <c r="U16" s="27"/>
      <c r="V16" s="26">
        <f t="shared" si="0"/>
        <v>0</v>
      </c>
      <c r="W16" s="19">
        <f t="shared" si="1"/>
        <v>0</v>
      </c>
    </row>
    <row r="17" spans="1:23" x14ac:dyDescent="0.3">
      <c r="A17" s="19"/>
      <c r="B17" s="19" t="s">
        <v>16</v>
      </c>
      <c r="C17" s="20"/>
      <c r="D17" s="20"/>
      <c r="E17" s="21"/>
      <c r="F17" s="21"/>
      <c r="G17" s="23"/>
      <c r="H17" s="19"/>
      <c r="I17" s="23"/>
      <c r="J17" s="19"/>
      <c r="K17" s="23"/>
      <c r="L17" s="19"/>
      <c r="M17" s="23"/>
      <c r="N17" s="19"/>
      <c r="O17" s="23"/>
      <c r="P17" s="19"/>
      <c r="Q17" s="23"/>
      <c r="R17" s="19"/>
      <c r="S17" s="24"/>
      <c r="T17" s="25"/>
      <c r="U17" s="27"/>
      <c r="V17" s="26">
        <f t="shared" si="0"/>
        <v>0</v>
      </c>
      <c r="W17" s="19">
        <f t="shared" si="1"/>
        <v>0</v>
      </c>
    </row>
    <row r="18" spans="1:23" x14ac:dyDescent="0.3">
      <c r="A18" s="19"/>
      <c r="B18" s="19" t="s">
        <v>17</v>
      </c>
      <c r="C18" s="20"/>
      <c r="D18" s="20"/>
      <c r="E18" s="21"/>
      <c r="F18" s="21"/>
      <c r="G18" s="23"/>
      <c r="H18" s="19"/>
      <c r="I18" s="23"/>
      <c r="J18" s="19"/>
      <c r="K18" s="23"/>
      <c r="L18" s="19"/>
      <c r="M18" s="23"/>
      <c r="N18" s="19"/>
      <c r="O18" s="23"/>
      <c r="P18" s="19"/>
      <c r="Q18" s="23"/>
      <c r="R18" s="19"/>
      <c r="S18" s="24"/>
      <c r="T18" s="25"/>
      <c r="U18" s="27"/>
      <c r="V18" s="26">
        <f t="shared" si="0"/>
        <v>0</v>
      </c>
      <c r="W18" s="19">
        <f t="shared" si="1"/>
        <v>0</v>
      </c>
    </row>
    <row r="19" spans="1:23" x14ac:dyDescent="0.3">
      <c r="A19" s="19"/>
      <c r="B19" s="19" t="s">
        <v>18</v>
      </c>
      <c r="C19" s="20"/>
      <c r="D19" s="20"/>
      <c r="E19" s="21"/>
      <c r="F19" s="21"/>
      <c r="G19" s="23"/>
      <c r="H19" s="19"/>
      <c r="I19" s="23"/>
      <c r="J19" s="19"/>
      <c r="K19" s="23"/>
      <c r="L19" s="19"/>
      <c r="M19" s="23"/>
      <c r="N19" s="19"/>
      <c r="O19" s="23"/>
      <c r="P19" s="19"/>
      <c r="Q19" s="23"/>
      <c r="R19" s="19"/>
      <c r="S19" s="24"/>
      <c r="T19" s="25"/>
      <c r="U19" s="27"/>
      <c r="V19" s="26">
        <f t="shared" si="0"/>
        <v>0</v>
      </c>
      <c r="W19" s="19">
        <f t="shared" si="1"/>
        <v>0</v>
      </c>
    </row>
    <row r="20" spans="1:23" x14ac:dyDescent="0.3">
      <c r="A20" s="19"/>
      <c r="B20" s="19" t="s">
        <v>19</v>
      </c>
      <c r="C20" s="20"/>
      <c r="D20" s="20"/>
      <c r="E20" s="22"/>
      <c r="F20" s="21"/>
      <c r="G20" s="23"/>
      <c r="H20" s="19"/>
      <c r="I20" s="23"/>
      <c r="J20" s="19"/>
      <c r="K20" s="23"/>
      <c r="L20" s="19"/>
      <c r="M20" s="23"/>
      <c r="N20" s="19"/>
      <c r="O20" s="23"/>
      <c r="P20" s="19"/>
      <c r="Q20" s="23"/>
      <c r="R20" s="19"/>
      <c r="S20" s="24"/>
      <c r="T20" s="25"/>
      <c r="U20" s="27"/>
      <c r="V20" s="26">
        <f t="shared" si="0"/>
        <v>0</v>
      </c>
      <c r="W20" s="19">
        <f t="shared" si="1"/>
        <v>0</v>
      </c>
    </row>
    <row r="21" spans="1:23" x14ac:dyDescent="0.3">
      <c r="A21" s="19"/>
      <c r="B21" s="19" t="s">
        <v>20</v>
      </c>
      <c r="C21" s="20"/>
      <c r="D21" s="20"/>
      <c r="E21" s="22"/>
      <c r="F21" s="21"/>
      <c r="G21" s="23"/>
      <c r="H21" s="19"/>
      <c r="I21" s="23"/>
      <c r="J21" s="19"/>
      <c r="K21" s="23"/>
      <c r="L21" s="19"/>
      <c r="M21" s="23"/>
      <c r="N21" s="19"/>
      <c r="O21" s="23"/>
      <c r="P21" s="19"/>
      <c r="Q21" s="23"/>
      <c r="R21" s="19"/>
      <c r="S21" s="24"/>
      <c r="T21" s="25"/>
      <c r="U21" s="27"/>
      <c r="V21" s="26">
        <f t="shared" si="0"/>
        <v>0</v>
      </c>
      <c r="W21" s="19">
        <f t="shared" si="1"/>
        <v>0</v>
      </c>
    </row>
    <row r="22" spans="1:23" x14ac:dyDescent="0.3">
      <c r="A22" s="19"/>
      <c r="B22" s="19" t="s">
        <v>21</v>
      </c>
      <c r="C22" s="20"/>
      <c r="D22" s="20"/>
      <c r="E22" s="22"/>
      <c r="F22" s="21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3"/>
      <c r="R22" s="19"/>
      <c r="S22" s="24"/>
      <c r="T22" s="25"/>
      <c r="U22" s="27"/>
      <c r="V22" s="26">
        <f t="shared" si="0"/>
        <v>0</v>
      </c>
      <c r="W22" s="19">
        <f t="shared" si="1"/>
        <v>0</v>
      </c>
    </row>
    <row r="23" spans="1:23" x14ac:dyDescent="0.3">
      <c r="A23" s="19"/>
      <c r="B23" s="19" t="s">
        <v>22</v>
      </c>
      <c r="C23" s="20"/>
      <c r="D23" s="20"/>
      <c r="E23" s="22"/>
      <c r="F23" s="21"/>
      <c r="G23" s="23"/>
      <c r="H23" s="19"/>
      <c r="I23" s="23"/>
      <c r="J23" s="19"/>
      <c r="K23" s="23"/>
      <c r="L23" s="19"/>
      <c r="M23" s="23"/>
      <c r="N23" s="19"/>
      <c r="O23" s="23"/>
      <c r="P23" s="19"/>
      <c r="Q23" s="23"/>
      <c r="R23" s="19"/>
      <c r="S23" s="24"/>
      <c r="T23" s="25"/>
      <c r="U23" s="27"/>
      <c r="V23" s="26">
        <f t="shared" si="0"/>
        <v>0</v>
      </c>
      <c r="W23" s="19">
        <f t="shared" si="1"/>
        <v>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/>
      <c r="D25" s="20"/>
      <c r="E25" s="22"/>
      <c r="F25" s="21"/>
      <c r="G25" s="23"/>
      <c r="H25" s="19"/>
      <c r="I25" s="23"/>
      <c r="J25" s="28"/>
      <c r="K25" s="23"/>
      <c r="L25" s="19"/>
      <c r="M25" s="23"/>
      <c r="N25" s="19"/>
      <c r="O25" s="23"/>
      <c r="P25" s="19"/>
      <c r="Q25" s="23"/>
      <c r="R25" s="19"/>
      <c r="S25" s="24"/>
      <c r="T25" s="25"/>
      <c r="U25" s="27"/>
      <c r="V25" s="26">
        <f t="shared" si="0"/>
        <v>0</v>
      </c>
      <c r="W25" s="19">
        <f t="shared" si="1"/>
        <v>0</v>
      </c>
    </row>
    <row r="26" spans="1:23" x14ac:dyDescent="0.3">
      <c r="A26" s="19"/>
      <c r="B26" s="19" t="s">
        <v>24</v>
      </c>
      <c r="C26" s="20"/>
      <c r="D26" s="20"/>
      <c r="E26" s="22"/>
      <c r="F26" s="21"/>
      <c r="G26" s="29"/>
      <c r="H26" s="19"/>
      <c r="I26" s="23"/>
      <c r="J26" s="19"/>
      <c r="K26" s="29"/>
      <c r="L26" s="19"/>
      <c r="M26" s="23"/>
      <c r="N26" s="19"/>
      <c r="O26" s="23"/>
      <c r="P26" s="19"/>
      <c r="Q26" s="23"/>
      <c r="R26" s="19"/>
      <c r="S26" s="24"/>
      <c r="T26" s="25"/>
      <c r="U26" s="27"/>
      <c r="V26" s="26">
        <f t="shared" si="0"/>
        <v>0</v>
      </c>
      <c r="W26" s="19">
        <f t="shared" si="1"/>
        <v>0</v>
      </c>
    </row>
    <row r="27" spans="1:23" x14ac:dyDescent="0.3">
      <c r="A27" s="19"/>
      <c r="B27" s="19" t="s">
        <v>25</v>
      </c>
      <c r="C27" s="20"/>
      <c r="D27" s="20"/>
      <c r="E27" s="22"/>
      <c r="F27" s="21"/>
      <c r="G27" s="23"/>
      <c r="H27" s="19"/>
      <c r="I27" s="23"/>
      <c r="J27" s="19"/>
      <c r="K27" s="30"/>
      <c r="L27" s="19"/>
      <c r="M27" s="23"/>
      <c r="N27" s="19"/>
      <c r="O27" s="23"/>
      <c r="P27" s="19"/>
      <c r="Q27" s="23"/>
      <c r="R27" s="19"/>
      <c r="S27" s="24"/>
      <c r="T27" s="25"/>
      <c r="U27" s="27"/>
      <c r="V27" s="26">
        <f t="shared" si="0"/>
        <v>0</v>
      </c>
      <c r="W27" s="19">
        <f t="shared" si="1"/>
        <v>0</v>
      </c>
    </row>
    <row r="28" spans="1:23" x14ac:dyDescent="0.3">
      <c r="A28" s="19"/>
      <c r="B28" s="19" t="s">
        <v>26</v>
      </c>
      <c r="C28" s="20"/>
      <c r="D28" s="20"/>
      <c r="E28" s="22"/>
      <c r="F28" s="21"/>
      <c r="G28" s="23"/>
      <c r="H28" s="19"/>
      <c r="I28" s="23"/>
      <c r="J28" s="19"/>
      <c r="K28" s="23"/>
      <c r="L28" s="19"/>
      <c r="M28" s="23"/>
      <c r="N28" s="19"/>
      <c r="O28" s="23"/>
      <c r="P28" s="19"/>
      <c r="Q28" s="23"/>
      <c r="R28" s="19"/>
      <c r="S28" s="24"/>
      <c r="T28" s="25"/>
      <c r="U28" s="27"/>
      <c r="V28" s="26">
        <f t="shared" si="0"/>
        <v>0</v>
      </c>
      <c r="W28" s="19">
        <f t="shared" si="1"/>
        <v>0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/>
      <c r="D30" s="20"/>
      <c r="E30" s="21"/>
      <c r="F30" s="21"/>
      <c r="G30" s="23"/>
      <c r="H30" s="19"/>
      <c r="I30" s="23"/>
      <c r="J30" s="19"/>
      <c r="K30" s="23"/>
      <c r="L30" s="19"/>
      <c r="M30" s="23"/>
      <c r="N30" s="19"/>
      <c r="O30" s="23"/>
      <c r="P30" s="19"/>
      <c r="Q30" s="23"/>
      <c r="R30" s="19"/>
      <c r="S30" s="24"/>
      <c r="T30" s="25"/>
      <c r="U30" s="27"/>
      <c r="V30" s="26">
        <f t="shared" si="0"/>
        <v>0</v>
      </c>
      <c r="W30" s="19">
        <f t="shared" si="1"/>
        <v>0</v>
      </c>
    </row>
    <row r="31" spans="1:23" x14ac:dyDescent="0.3">
      <c r="A31" s="19"/>
      <c r="B31" s="19" t="s">
        <v>28</v>
      </c>
      <c r="C31" s="20"/>
      <c r="D31" s="20"/>
      <c r="E31" s="22"/>
      <c r="F31" s="21"/>
      <c r="G31" s="23"/>
      <c r="H31" s="19"/>
      <c r="I31" s="23"/>
      <c r="J31" s="19"/>
      <c r="K31" s="29"/>
      <c r="L31" s="28"/>
      <c r="M31" s="23"/>
      <c r="N31" s="19"/>
      <c r="O31" s="23"/>
      <c r="P31" s="19"/>
      <c r="Q31" s="23"/>
      <c r="R31" s="19"/>
      <c r="S31" s="24"/>
      <c r="T31" s="25"/>
      <c r="U31" s="27"/>
      <c r="V31" s="26">
        <f t="shared" si="0"/>
        <v>0</v>
      </c>
      <c r="W31" s="19">
        <f t="shared" si="1"/>
        <v>0</v>
      </c>
    </row>
    <row r="32" spans="1:23" x14ac:dyDescent="0.3">
      <c r="A32" s="19"/>
      <c r="B32" s="19" t="s">
        <v>29</v>
      </c>
      <c r="C32" s="20"/>
      <c r="D32" s="20"/>
      <c r="E32" s="22"/>
      <c r="F32" s="21"/>
      <c r="G32" s="23"/>
      <c r="H32" s="19"/>
      <c r="I32" s="23"/>
      <c r="J32" s="28"/>
      <c r="K32" s="23"/>
      <c r="L32" s="19"/>
      <c r="M32" s="23"/>
      <c r="N32" s="19"/>
      <c r="O32" s="23"/>
      <c r="P32" s="19"/>
      <c r="Q32" s="23"/>
      <c r="R32" s="19"/>
      <c r="S32" s="24"/>
      <c r="T32" s="25"/>
      <c r="U32" s="27"/>
      <c r="V32" s="26">
        <f t="shared" si="0"/>
        <v>0</v>
      </c>
      <c r="W32" s="19">
        <f t="shared" si="1"/>
        <v>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/>
    </row>
    <row r="34" spans="1:27" x14ac:dyDescent="0.3">
      <c r="A34" s="19" t="s">
        <v>47</v>
      </c>
      <c r="B34" s="19"/>
      <c r="C34" s="19">
        <f t="shared" ref="C34:U34" si="2">SUM(C2:C32)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9">
        <f t="shared" si="2"/>
        <v>0</v>
      </c>
      <c r="K34" s="19">
        <f t="shared" si="2"/>
        <v>0</v>
      </c>
      <c r="L34" s="19">
        <f t="shared" si="2"/>
        <v>0</v>
      </c>
      <c r="M34" s="19">
        <f t="shared" si="2"/>
        <v>0</v>
      </c>
      <c r="N34" s="19">
        <f t="shared" si="2"/>
        <v>0</v>
      </c>
      <c r="O34" s="19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0</v>
      </c>
      <c r="S34" s="19">
        <f t="shared" si="2"/>
        <v>0</v>
      </c>
      <c r="T34" s="19">
        <f t="shared" si="2"/>
        <v>0</v>
      </c>
      <c r="U34" s="19">
        <f t="shared" si="2"/>
        <v>0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42" priority="2">
      <formula>$W2=$U2</formula>
    </cfRule>
  </conditionalFormatting>
  <conditionalFormatting sqref="V2:V33">
    <cfRule type="expression" dxfId="141" priority="3">
      <formula>$V2=U2</formula>
    </cfRule>
  </conditionalFormatting>
  <conditionalFormatting sqref="C34:U34">
    <cfRule type="expression" dxfId="140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88"/>
  <sheetViews>
    <sheetView zoomScale="63" workbookViewId="0">
      <selection activeCell="M32" sqref="M32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3560</v>
      </c>
      <c r="F2" s="22">
        <v>645</v>
      </c>
      <c r="G2" s="23">
        <v>23</v>
      </c>
      <c r="H2" s="19">
        <v>177</v>
      </c>
      <c r="I2" s="23">
        <v>1380</v>
      </c>
      <c r="J2" s="19">
        <v>1120</v>
      </c>
      <c r="K2" s="23">
        <v>1038</v>
      </c>
      <c r="L2" s="19">
        <v>264</v>
      </c>
      <c r="M2" s="23">
        <v>143</v>
      </c>
      <c r="N2" s="19">
        <v>113</v>
      </c>
      <c r="O2" s="23">
        <v>51</v>
      </c>
      <c r="P2" s="19">
        <v>17</v>
      </c>
      <c r="Q2" s="23">
        <v>55</v>
      </c>
      <c r="R2" s="19">
        <v>53</v>
      </c>
      <c r="S2" s="24">
        <v>2442</v>
      </c>
      <c r="T2" s="25">
        <v>1992</v>
      </c>
      <c r="U2" s="19">
        <v>4434</v>
      </c>
      <c r="V2" s="26">
        <f>SUM(S2:T2)</f>
        <v>4434</v>
      </c>
      <c r="W2" s="19">
        <f>SUM(G2:R2)</f>
        <v>4434</v>
      </c>
    </row>
    <row r="3" spans="1:32" x14ac:dyDescent="0.3">
      <c r="A3" s="19"/>
      <c r="B3" s="19" t="s">
        <v>3</v>
      </c>
      <c r="C3" s="20">
        <v>9</v>
      </c>
      <c r="D3" s="20">
        <v>9</v>
      </c>
      <c r="E3" s="21">
        <v>3196</v>
      </c>
      <c r="F3" s="21">
        <v>210</v>
      </c>
      <c r="G3" s="23">
        <v>1</v>
      </c>
      <c r="H3" s="19">
        <v>15</v>
      </c>
      <c r="I3" s="23">
        <v>212</v>
      </c>
      <c r="J3" s="19">
        <v>215</v>
      </c>
      <c r="K3" s="23">
        <v>254</v>
      </c>
      <c r="L3" s="19">
        <v>214</v>
      </c>
      <c r="M3" s="23">
        <v>171</v>
      </c>
      <c r="N3" s="19">
        <v>51</v>
      </c>
      <c r="O3" s="23">
        <v>38</v>
      </c>
      <c r="P3" s="19">
        <v>4</v>
      </c>
      <c r="Q3" s="23">
        <v>55</v>
      </c>
      <c r="R3" s="19">
        <v>54</v>
      </c>
      <c r="S3" s="24">
        <v>717</v>
      </c>
      <c r="T3" s="25">
        <v>567</v>
      </c>
      <c r="U3" s="19">
        <v>1284</v>
      </c>
      <c r="V3" s="26">
        <f t="shared" ref="V3:V33" si="0">SUM(S3:T3)</f>
        <v>1284</v>
      </c>
      <c r="W3" s="19">
        <f t="shared" ref="W3:W32" si="1">SUM(G3:R3)</f>
        <v>1284</v>
      </c>
    </row>
    <row r="4" spans="1:32" x14ac:dyDescent="0.3">
      <c r="A4" s="19"/>
      <c r="B4" s="19" t="s">
        <v>4</v>
      </c>
      <c r="C4" s="20">
        <v>14</v>
      </c>
      <c r="D4" s="20">
        <v>14</v>
      </c>
      <c r="E4" s="21">
        <v>5497</v>
      </c>
      <c r="F4" s="21">
        <v>603</v>
      </c>
      <c r="G4" s="23">
        <v>38</v>
      </c>
      <c r="H4" s="19">
        <v>150</v>
      </c>
      <c r="I4" s="23">
        <v>770</v>
      </c>
      <c r="J4" s="19">
        <v>980</v>
      </c>
      <c r="K4" s="23">
        <v>694</v>
      </c>
      <c r="L4" s="19">
        <v>442</v>
      </c>
      <c r="M4" s="23">
        <v>284</v>
      </c>
      <c r="N4" s="19">
        <v>79</v>
      </c>
      <c r="O4" s="23">
        <v>12</v>
      </c>
      <c r="P4" s="19">
        <v>37</v>
      </c>
      <c r="Q4" s="23">
        <v>47</v>
      </c>
      <c r="R4" s="19">
        <v>4</v>
      </c>
      <c r="S4" s="24">
        <v>1870</v>
      </c>
      <c r="T4" s="25">
        <v>1667</v>
      </c>
      <c r="U4" s="19">
        <v>3537</v>
      </c>
      <c r="V4" s="26">
        <f t="shared" si="0"/>
        <v>3537</v>
      </c>
      <c r="W4" s="19">
        <f t="shared" si="1"/>
        <v>3537</v>
      </c>
    </row>
    <row r="5" spans="1:32" x14ac:dyDescent="0.3">
      <c r="A5" s="19"/>
      <c r="B5" s="19" t="s">
        <v>5</v>
      </c>
      <c r="C5" s="20">
        <v>32</v>
      </c>
      <c r="D5" s="20">
        <v>32</v>
      </c>
      <c r="E5" s="21">
        <v>14934</v>
      </c>
      <c r="F5" s="21">
        <v>1599</v>
      </c>
      <c r="G5" s="23">
        <v>453</v>
      </c>
      <c r="H5" s="19">
        <v>502</v>
      </c>
      <c r="I5" s="23">
        <v>1257</v>
      </c>
      <c r="J5" s="19">
        <v>768</v>
      </c>
      <c r="K5" s="23">
        <v>408</v>
      </c>
      <c r="L5" s="19">
        <v>299</v>
      </c>
      <c r="M5" s="23">
        <v>790</v>
      </c>
      <c r="N5" s="19">
        <v>378</v>
      </c>
      <c r="O5" s="23">
        <v>84</v>
      </c>
      <c r="P5" s="19">
        <v>283</v>
      </c>
      <c r="Q5" s="23">
        <v>432</v>
      </c>
      <c r="R5" s="19">
        <v>459</v>
      </c>
      <c r="S5" s="24">
        <v>3325</v>
      </c>
      <c r="T5" s="25">
        <v>2788</v>
      </c>
      <c r="U5" s="19">
        <v>6113</v>
      </c>
      <c r="V5" s="26">
        <f t="shared" si="0"/>
        <v>6113</v>
      </c>
      <c r="W5" s="19">
        <f t="shared" si="1"/>
        <v>6113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2504</v>
      </c>
      <c r="F6" s="21">
        <v>372</v>
      </c>
      <c r="G6" s="23">
        <v>102</v>
      </c>
      <c r="H6" s="19">
        <v>125</v>
      </c>
      <c r="I6" s="23">
        <v>429</v>
      </c>
      <c r="J6" s="19">
        <v>388</v>
      </c>
      <c r="K6" s="23">
        <v>105</v>
      </c>
      <c r="L6" s="19">
        <v>76</v>
      </c>
      <c r="M6" s="23">
        <v>38</v>
      </c>
      <c r="N6" s="19">
        <v>24</v>
      </c>
      <c r="O6" s="23">
        <v>11</v>
      </c>
      <c r="P6" s="19">
        <v>41</v>
      </c>
      <c r="Q6" s="23">
        <v>117</v>
      </c>
      <c r="R6" s="19">
        <v>117</v>
      </c>
      <c r="S6" s="24">
        <v>932</v>
      </c>
      <c r="T6" s="25">
        <v>641</v>
      </c>
      <c r="U6" s="19">
        <v>1573</v>
      </c>
      <c r="V6" s="26">
        <f t="shared" si="0"/>
        <v>1573</v>
      </c>
      <c r="W6" s="19">
        <f t="shared" si="1"/>
        <v>1573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8</v>
      </c>
      <c r="D7" s="20">
        <v>8</v>
      </c>
      <c r="E7" s="21">
        <v>1413</v>
      </c>
      <c r="F7" s="22">
        <v>495</v>
      </c>
      <c r="G7" s="23">
        <v>93</v>
      </c>
      <c r="H7" s="19">
        <v>362</v>
      </c>
      <c r="I7" s="23">
        <v>553</v>
      </c>
      <c r="J7" s="19">
        <v>326</v>
      </c>
      <c r="K7" s="23">
        <v>155</v>
      </c>
      <c r="L7" s="19">
        <v>150</v>
      </c>
      <c r="M7" s="23">
        <v>74</v>
      </c>
      <c r="N7" s="19">
        <v>30</v>
      </c>
      <c r="O7" s="23">
        <v>22</v>
      </c>
      <c r="P7" s="19">
        <v>55</v>
      </c>
      <c r="Q7" s="23">
        <v>62</v>
      </c>
      <c r="R7" s="19">
        <v>61</v>
      </c>
      <c r="S7" s="24">
        <v>1155</v>
      </c>
      <c r="T7" s="25">
        <v>788</v>
      </c>
      <c r="U7" s="19">
        <v>1943</v>
      </c>
      <c r="V7" s="26">
        <f t="shared" si="0"/>
        <v>1943</v>
      </c>
      <c r="W7" s="19">
        <f t="shared" si="1"/>
        <v>1943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43</v>
      </c>
      <c r="D9" s="20">
        <v>42</v>
      </c>
      <c r="E9" s="21">
        <v>5701</v>
      </c>
      <c r="F9" s="21">
        <v>841</v>
      </c>
      <c r="G9" s="23">
        <v>318</v>
      </c>
      <c r="H9" s="19">
        <v>476</v>
      </c>
      <c r="I9" s="23">
        <v>1029</v>
      </c>
      <c r="J9" s="19">
        <v>807</v>
      </c>
      <c r="K9" s="23">
        <v>319</v>
      </c>
      <c r="L9" s="19">
        <v>208</v>
      </c>
      <c r="M9" s="23">
        <v>156</v>
      </c>
      <c r="N9" s="19">
        <v>54</v>
      </c>
      <c r="O9" s="23">
        <v>27</v>
      </c>
      <c r="P9" s="19">
        <v>28</v>
      </c>
      <c r="Q9" s="23">
        <v>73</v>
      </c>
      <c r="R9" s="19">
        <v>479</v>
      </c>
      <c r="S9" s="24">
        <v>2360</v>
      </c>
      <c r="T9" s="25">
        <v>1614</v>
      </c>
      <c r="U9" s="19">
        <v>3974</v>
      </c>
      <c r="V9" s="26">
        <f t="shared" si="0"/>
        <v>3974</v>
      </c>
      <c r="W9" s="19">
        <f t="shared" si="1"/>
        <v>3974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124</v>
      </c>
      <c r="H10" s="19">
        <v>325</v>
      </c>
      <c r="I10" s="23">
        <v>646</v>
      </c>
      <c r="J10" s="19">
        <v>522</v>
      </c>
      <c r="K10" s="23">
        <v>252</v>
      </c>
      <c r="L10" s="19">
        <v>189</v>
      </c>
      <c r="M10" s="23">
        <v>88</v>
      </c>
      <c r="N10" s="19">
        <v>27</v>
      </c>
      <c r="O10" s="23">
        <v>42</v>
      </c>
      <c r="P10" s="19">
        <v>36</v>
      </c>
      <c r="Q10" s="23">
        <v>59</v>
      </c>
      <c r="R10" s="19">
        <v>39</v>
      </c>
      <c r="S10" s="24">
        <v>1675</v>
      </c>
      <c r="T10" s="25">
        <v>674</v>
      </c>
      <c r="U10" s="19">
        <v>2349</v>
      </c>
      <c r="V10" s="26">
        <f t="shared" si="0"/>
        <v>2349</v>
      </c>
      <c r="W10" s="19">
        <f t="shared" si="1"/>
        <v>2349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29</v>
      </c>
      <c r="E11" s="21">
        <v>2982</v>
      </c>
      <c r="F11" s="21">
        <v>561</v>
      </c>
      <c r="G11" s="23">
        <v>12</v>
      </c>
      <c r="H11" s="19">
        <v>108</v>
      </c>
      <c r="I11" s="23">
        <v>699</v>
      </c>
      <c r="J11" s="19">
        <v>1478</v>
      </c>
      <c r="K11" s="23">
        <v>449</v>
      </c>
      <c r="L11" s="19">
        <v>54</v>
      </c>
      <c r="M11" s="23">
        <v>6</v>
      </c>
      <c r="N11" s="19">
        <v>13</v>
      </c>
      <c r="O11" s="23">
        <v>20</v>
      </c>
      <c r="P11" s="19">
        <v>45</v>
      </c>
      <c r="Q11" s="23">
        <v>471</v>
      </c>
      <c r="R11" s="19">
        <v>215</v>
      </c>
      <c r="S11" s="24">
        <v>1881</v>
      </c>
      <c r="T11" s="25">
        <v>1689</v>
      </c>
      <c r="U11" s="19">
        <v>3570</v>
      </c>
      <c r="V11" s="26">
        <f t="shared" si="0"/>
        <v>3570</v>
      </c>
      <c r="W11" s="19">
        <f t="shared" si="1"/>
        <v>3570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29</v>
      </c>
      <c r="E12" s="21">
        <v>3627</v>
      </c>
      <c r="F12" s="21">
        <v>472</v>
      </c>
      <c r="G12" s="23">
        <v>13</v>
      </c>
      <c r="H12" s="19">
        <v>3</v>
      </c>
      <c r="I12" s="23">
        <v>30</v>
      </c>
      <c r="J12" s="19">
        <v>280</v>
      </c>
      <c r="K12" s="23">
        <v>532</v>
      </c>
      <c r="L12" s="19">
        <v>234</v>
      </c>
      <c r="M12" s="23">
        <v>341</v>
      </c>
      <c r="N12" s="19">
        <v>277</v>
      </c>
      <c r="O12" s="23">
        <v>109</v>
      </c>
      <c r="P12" s="19">
        <v>101</v>
      </c>
      <c r="Q12" s="23">
        <v>184</v>
      </c>
      <c r="R12" s="19">
        <v>118</v>
      </c>
      <c r="S12" s="24">
        <v>1253</v>
      </c>
      <c r="T12" s="25">
        <v>969</v>
      </c>
      <c r="U12" s="19">
        <v>2222</v>
      </c>
      <c r="V12" s="26">
        <f t="shared" si="0"/>
        <v>2222</v>
      </c>
      <c r="W12" s="19">
        <f t="shared" si="1"/>
        <v>2222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22</v>
      </c>
      <c r="E13" s="21">
        <v>4851</v>
      </c>
      <c r="F13" s="22">
        <v>976</v>
      </c>
      <c r="G13" s="23">
        <v>213</v>
      </c>
      <c r="H13" s="19">
        <v>355</v>
      </c>
      <c r="I13" s="23">
        <v>2033</v>
      </c>
      <c r="J13" s="19">
        <v>1644</v>
      </c>
      <c r="K13" s="23">
        <v>631</v>
      </c>
      <c r="L13" s="19">
        <v>85</v>
      </c>
      <c r="M13" s="23">
        <v>3</v>
      </c>
      <c r="N13" s="19">
        <v>10</v>
      </c>
      <c r="O13" s="23">
        <v>58</v>
      </c>
      <c r="P13" s="19">
        <v>185</v>
      </c>
      <c r="Q13" s="23">
        <v>422</v>
      </c>
      <c r="R13" s="19">
        <v>328</v>
      </c>
      <c r="S13" s="24">
        <v>3244</v>
      </c>
      <c r="T13" s="25">
        <v>2723</v>
      </c>
      <c r="U13" s="19">
        <v>5967</v>
      </c>
      <c r="V13" s="26">
        <f t="shared" si="0"/>
        <v>5967</v>
      </c>
      <c r="W13" s="19">
        <f t="shared" si="1"/>
        <v>5967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3209</v>
      </c>
      <c r="F14" s="21">
        <v>1121</v>
      </c>
      <c r="G14" s="23">
        <v>649</v>
      </c>
      <c r="H14" s="19">
        <v>648</v>
      </c>
      <c r="I14" s="23">
        <v>2144</v>
      </c>
      <c r="J14" s="19">
        <v>1246</v>
      </c>
      <c r="K14" s="23">
        <v>390</v>
      </c>
      <c r="L14" s="19">
        <v>154</v>
      </c>
      <c r="M14" s="23">
        <v>137</v>
      </c>
      <c r="N14" s="19">
        <v>77</v>
      </c>
      <c r="O14" s="23">
        <v>22</v>
      </c>
      <c r="P14" s="19">
        <v>19</v>
      </c>
      <c r="Q14" s="23">
        <v>73</v>
      </c>
      <c r="R14" s="19">
        <v>191</v>
      </c>
      <c r="S14" s="24">
        <v>3172</v>
      </c>
      <c r="T14" s="25">
        <v>2578</v>
      </c>
      <c r="U14" s="27">
        <v>5750</v>
      </c>
      <c r="V14" s="26">
        <f t="shared" si="0"/>
        <v>5750</v>
      </c>
      <c r="W14" s="19">
        <f t="shared" si="1"/>
        <v>5750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>
        <f t="shared" si="0"/>
        <v>0</v>
      </c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5974</v>
      </c>
      <c r="F16" s="21">
        <v>423</v>
      </c>
      <c r="G16" s="23">
        <v>65</v>
      </c>
      <c r="H16" s="19">
        <v>103</v>
      </c>
      <c r="I16" s="23">
        <v>156</v>
      </c>
      <c r="J16" s="19">
        <v>719</v>
      </c>
      <c r="K16" s="23">
        <v>658</v>
      </c>
      <c r="L16" s="19">
        <v>101</v>
      </c>
      <c r="M16" s="23">
        <v>174</v>
      </c>
      <c r="N16" s="19">
        <v>662</v>
      </c>
      <c r="O16" s="23">
        <v>247</v>
      </c>
      <c r="P16" s="19">
        <v>98</v>
      </c>
      <c r="Q16" s="23">
        <v>181</v>
      </c>
      <c r="R16" s="19">
        <v>119</v>
      </c>
      <c r="S16" s="24">
        <v>1764</v>
      </c>
      <c r="T16" s="25">
        <v>1519</v>
      </c>
      <c r="U16" s="27">
        <v>3283</v>
      </c>
      <c r="V16" s="26">
        <f t="shared" si="0"/>
        <v>3283</v>
      </c>
      <c r="W16" s="19">
        <f t="shared" si="1"/>
        <v>3283</v>
      </c>
    </row>
    <row r="17" spans="1:23" x14ac:dyDescent="0.3">
      <c r="A17" s="19"/>
      <c r="B17" s="19" t="s">
        <v>16</v>
      </c>
      <c r="C17" s="20">
        <v>16</v>
      </c>
      <c r="D17" s="20">
        <v>14</v>
      </c>
      <c r="E17" s="21">
        <v>7232</v>
      </c>
      <c r="F17" s="21">
        <v>108</v>
      </c>
      <c r="G17" s="23">
        <v>112</v>
      </c>
      <c r="H17" s="19">
        <v>33</v>
      </c>
      <c r="I17" s="23">
        <v>11</v>
      </c>
      <c r="J17" s="19">
        <v>1</v>
      </c>
      <c r="K17" s="23">
        <v>18</v>
      </c>
      <c r="L17" s="19">
        <v>58</v>
      </c>
      <c r="M17" s="23">
        <v>120</v>
      </c>
      <c r="N17" s="19">
        <v>34</v>
      </c>
      <c r="O17" s="23">
        <v>9</v>
      </c>
      <c r="P17" s="19" t="s">
        <v>53</v>
      </c>
      <c r="Q17" s="23">
        <v>56</v>
      </c>
      <c r="R17" s="19">
        <v>103</v>
      </c>
      <c r="S17" s="24">
        <v>309</v>
      </c>
      <c r="T17" s="25">
        <v>246</v>
      </c>
      <c r="U17" s="27">
        <v>555</v>
      </c>
      <c r="V17" s="26">
        <f t="shared" si="0"/>
        <v>555</v>
      </c>
      <c r="W17" s="19">
        <f t="shared" si="1"/>
        <v>555</v>
      </c>
    </row>
    <row r="18" spans="1:23" x14ac:dyDescent="0.3">
      <c r="A18" s="19"/>
      <c r="B18" s="19" t="s">
        <v>17</v>
      </c>
      <c r="C18" s="20">
        <v>9</v>
      </c>
      <c r="D18" s="20">
        <v>8</v>
      </c>
      <c r="E18" s="21">
        <v>3329</v>
      </c>
      <c r="F18" s="21">
        <v>60</v>
      </c>
      <c r="G18" s="23">
        <v>2</v>
      </c>
      <c r="H18" s="19">
        <v>2</v>
      </c>
      <c r="I18" s="23">
        <v>4</v>
      </c>
      <c r="J18" s="19">
        <v>8</v>
      </c>
      <c r="K18" s="23">
        <v>9</v>
      </c>
      <c r="L18" s="19">
        <v>11</v>
      </c>
      <c r="M18" s="23">
        <v>45</v>
      </c>
      <c r="N18" s="19">
        <v>55</v>
      </c>
      <c r="O18" s="23">
        <v>40</v>
      </c>
      <c r="P18" s="19">
        <v>23</v>
      </c>
      <c r="Q18" s="23">
        <v>6</v>
      </c>
      <c r="R18" s="19" t="s">
        <v>53</v>
      </c>
      <c r="S18" s="24">
        <v>102</v>
      </c>
      <c r="T18" s="25">
        <v>103</v>
      </c>
      <c r="U18" s="27">
        <v>205</v>
      </c>
      <c r="V18" s="26">
        <f t="shared" si="0"/>
        <v>205</v>
      </c>
      <c r="W18" s="19">
        <f t="shared" si="1"/>
        <v>205</v>
      </c>
    </row>
    <row r="19" spans="1:23" x14ac:dyDescent="0.3">
      <c r="A19" s="19"/>
      <c r="B19" s="19" t="s">
        <v>18</v>
      </c>
      <c r="C19" s="20">
        <v>5</v>
      </c>
      <c r="D19" s="20">
        <v>3</v>
      </c>
      <c r="E19" s="21">
        <v>1319</v>
      </c>
      <c r="F19" s="21">
        <v>26</v>
      </c>
      <c r="G19" s="23" t="s">
        <v>53</v>
      </c>
      <c r="H19" s="19" t="s">
        <v>53</v>
      </c>
      <c r="I19" s="23" t="s">
        <v>53</v>
      </c>
      <c r="J19" s="19" t="s">
        <v>53</v>
      </c>
      <c r="K19" s="23">
        <v>3</v>
      </c>
      <c r="L19" s="19">
        <v>29</v>
      </c>
      <c r="M19" s="23">
        <v>35</v>
      </c>
      <c r="N19" s="19">
        <v>15</v>
      </c>
      <c r="O19" s="23">
        <v>8</v>
      </c>
      <c r="P19" s="19">
        <v>1</v>
      </c>
      <c r="Q19" s="23">
        <v>1</v>
      </c>
      <c r="R19" s="19" t="s">
        <v>53</v>
      </c>
      <c r="S19" s="24">
        <v>56</v>
      </c>
      <c r="T19" s="25">
        <v>36</v>
      </c>
      <c r="U19" s="27">
        <v>92</v>
      </c>
      <c r="V19" s="26">
        <f t="shared" si="0"/>
        <v>92</v>
      </c>
      <c r="W19" s="19">
        <f t="shared" si="1"/>
        <v>92</v>
      </c>
    </row>
    <row r="20" spans="1:23" x14ac:dyDescent="0.3">
      <c r="A20" s="19"/>
      <c r="B20" s="19" t="s">
        <v>19</v>
      </c>
      <c r="C20" s="20">
        <v>17</v>
      </c>
      <c r="D20" s="20">
        <v>15</v>
      </c>
      <c r="E20" s="22">
        <v>3537</v>
      </c>
      <c r="F20" s="21">
        <v>357</v>
      </c>
      <c r="G20" s="23">
        <v>5</v>
      </c>
      <c r="H20" s="19">
        <v>14</v>
      </c>
      <c r="I20" s="23">
        <v>245</v>
      </c>
      <c r="J20" s="19">
        <v>616</v>
      </c>
      <c r="K20" s="23">
        <v>335</v>
      </c>
      <c r="L20" s="19">
        <v>9</v>
      </c>
      <c r="M20" s="23">
        <v>14</v>
      </c>
      <c r="N20" s="19">
        <v>13</v>
      </c>
      <c r="O20" s="23">
        <v>299</v>
      </c>
      <c r="P20" s="19">
        <v>840</v>
      </c>
      <c r="Q20" s="23">
        <v>2488</v>
      </c>
      <c r="R20" s="19">
        <v>2372</v>
      </c>
      <c r="S20" s="24">
        <v>3581</v>
      </c>
      <c r="T20" s="25">
        <v>3669</v>
      </c>
      <c r="U20" s="27">
        <v>7250</v>
      </c>
      <c r="V20" s="26">
        <f t="shared" si="0"/>
        <v>7250</v>
      </c>
      <c r="W20" s="19">
        <f t="shared" si="1"/>
        <v>7250</v>
      </c>
    </row>
    <row r="21" spans="1:23" x14ac:dyDescent="0.3">
      <c r="A21" s="19"/>
      <c r="B21" s="19" t="s">
        <v>20</v>
      </c>
      <c r="C21" s="20">
        <v>10</v>
      </c>
      <c r="D21" s="20">
        <v>9</v>
      </c>
      <c r="E21" s="22">
        <v>3912</v>
      </c>
      <c r="F21" s="21">
        <v>199</v>
      </c>
      <c r="G21" s="23">
        <v>5</v>
      </c>
      <c r="H21" s="19">
        <v>14</v>
      </c>
      <c r="I21" s="23">
        <v>5</v>
      </c>
      <c r="J21" s="19">
        <v>55</v>
      </c>
      <c r="K21" s="23">
        <v>25</v>
      </c>
      <c r="L21" s="19">
        <v>60</v>
      </c>
      <c r="M21" s="23">
        <v>137</v>
      </c>
      <c r="N21" s="19">
        <v>97</v>
      </c>
      <c r="O21" s="23">
        <v>93</v>
      </c>
      <c r="P21" s="19">
        <v>191</v>
      </c>
      <c r="Q21" s="23">
        <v>196</v>
      </c>
      <c r="R21" s="19">
        <v>227</v>
      </c>
      <c r="S21" s="24">
        <v>581</v>
      </c>
      <c r="T21" s="25">
        <v>524</v>
      </c>
      <c r="U21" s="27">
        <v>1105</v>
      </c>
      <c r="V21" s="26">
        <f t="shared" si="0"/>
        <v>1105</v>
      </c>
      <c r="W21" s="19">
        <f t="shared" si="1"/>
        <v>1105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3883</v>
      </c>
      <c r="F22" s="21">
        <v>520</v>
      </c>
      <c r="G22" s="23">
        <v>127</v>
      </c>
      <c r="H22" s="19">
        <v>133</v>
      </c>
      <c r="I22" s="23">
        <v>224</v>
      </c>
      <c r="J22" s="19">
        <v>1579</v>
      </c>
      <c r="K22" s="23">
        <v>633</v>
      </c>
      <c r="L22" s="19">
        <v>18</v>
      </c>
      <c r="M22" s="23">
        <v>32</v>
      </c>
      <c r="N22" s="19">
        <v>153</v>
      </c>
      <c r="O22" s="23">
        <v>227</v>
      </c>
      <c r="P22" s="19">
        <v>351</v>
      </c>
      <c r="Q22" s="23">
        <v>327</v>
      </c>
      <c r="R22" s="19">
        <v>143</v>
      </c>
      <c r="S22" s="24">
        <v>2101</v>
      </c>
      <c r="T22" s="25">
        <v>1846</v>
      </c>
      <c r="U22" s="27">
        <v>3947</v>
      </c>
      <c r="V22" s="26">
        <f t="shared" si="0"/>
        <v>3947</v>
      </c>
      <c r="W22" s="19">
        <f t="shared" si="1"/>
        <v>3947</v>
      </c>
    </row>
    <row r="23" spans="1:23" x14ac:dyDescent="0.3">
      <c r="A23" s="19"/>
      <c r="B23" s="19" t="s">
        <v>22</v>
      </c>
      <c r="C23" s="20">
        <v>13</v>
      </c>
      <c r="D23" s="20">
        <v>13</v>
      </c>
      <c r="E23" s="22">
        <v>3248</v>
      </c>
      <c r="F23" s="21">
        <v>339</v>
      </c>
      <c r="G23" s="23">
        <v>11</v>
      </c>
      <c r="H23" s="19">
        <v>10</v>
      </c>
      <c r="I23" s="23" t="s">
        <v>53</v>
      </c>
      <c r="J23" s="19">
        <v>50</v>
      </c>
      <c r="K23" s="23">
        <v>146</v>
      </c>
      <c r="L23" s="19">
        <v>547</v>
      </c>
      <c r="M23" s="23">
        <v>438</v>
      </c>
      <c r="N23" s="19">
        <v>60</v>
      </c>
      <c r="O23" s="23">
        <v>72</v>
      </c>
      <c r="P23" s="19">
        <v>480</v>
      </c>
      <c r="Q23" s="23">
        <v>1039</v>
      </c>
      <c r="R23" s="19">
        <v>276</v>
      </c>
      <c r="S23" s="24">
        <v>1617</v>
      </c>
      <c r="T23" s="25">
        <v>1512</v>
      </c>
      <c r="U23" s="27">
        <v>3129</v>
      </c>
      <c r="V23" s="26">
        <f t="shared" si="0"/>
        <v>3129</v>
      </c>
      <c r="W23" s="19">
        <f t="shared" si="1"/>
        <v>3129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6793</v>
      </c>
      <c r="F25" s="21">
        <v>1566</v>
      </c>
      <c r="G25" s="23">
        <v>416</v>
      </c>
      <c r="H25" s="19">
        <v>168</v>
      </c>
      <c r="I25" s="23">
        <v>909</v>
      </c>
      <c r="J25" s="28">
        <v>1355</v>
      </c>
      <c r="K25" s="23">
        <v>447</v>
      </c>
      <c r="L25" s="19">
        <v>59</v>
      </c>
      <c r="M25" s="23">
        <v>13</v>
      </c>
      <c r="N25" s="19">
        <v>21</v>
      </c>
      <c r="O25" s="23">
        <v>43</v>
      </c>
      <c r="P25" s="19">
        <v>109</v>
      </c>
      <c r="Q25" s="23">
        <v>338</v>
      </c>
      <c r="R25" s="19">
        <v>470</v>
      </c>
      <c r="S25" s="24">
        <v>2354</v>
      </c>
      <c r="T25" s="25">
        <v>1994</v>
      </c>
      <c r="U25" s="27">
        <v>4348</v>
      </c>
      <c r="V25" s="26">
        <f t="shared" si="0"/>
        <v>4348</v>
      </c>
      <c r="W25" s="19">
        <f t="shared" si="1"/>
        <v>4348</v>
      </c>
    </row>
    <row r="26" spans="1:23" x14ac:dyDescent="0.3">
      <c r="A26" s="19"/>
      <c r="B26" s="19" t="s">
        <v>24</v>
      </c>
      <c r="C26" s="20">
        <v>27</v>
      </c>
      <c r="D26" s="20">
        <v>26</v>
      </c>
      <c r="E26" s="22">
        <v>7959</v>
      </c>
      <c r="F26" s="21">
        <v>1523</v>
      </c>
      <c r="G26" s="29">
        <v>553</v>
      </c>
      <c r="H26" s="19">
        <v>417</v>
      </c>
      <c r="I26" s="23">
        <v>893</v>
      </c>
      <c r="J26" s="19">
        <v>1347</v>
      </c>
      <c r="K26" s="29">
        <v>991</v>
      </c>
      <c r="L26" s="19">
        <v>354</v>
      </c>
      <c r="M26" s="23">
        <v>107</v>
      </c>
      <c r="N26" s="19">
        <v>17</v>
      </c>
      <c r="O26" s="23">
        <v>55</v>
      </c>
      <c r="P26" s="19">
        <v>178</v>
      </c>
      <c r="Q26" s="23">
        <v>1363</v>
      </c>
      <c r="R26" s="19">
        <v>1021</v>
      </c>
      <c r="S26" s="24">
        <v>3716</v>
      </c>
      <c r="T26" s="25">
        <v>3580</v>
      </c>
      <c r="U26" s="27">
        <v>7296</v>
      </c>
      <c r="V26" s="26">
        <f t="shared" si="0"/>
        <v>7296</v>
      </c>
      <c r="W26" s="19">
        <f t="shared" si="1"/>
        <v>7296</v>
      </c>
    </row>
    <row r="27" spans="1:23" x14ac:dyDescent="0.3">
      <c r="A27" s="19"/>
      <c r="B27" s="19" t="s">
        <v>25</v>
      </c>
      <c r="C27" s="20">
        <v>15</v>
      </c>
      <c r="D27" s="20">
        <v>15</v>
      </c>
      <c r="E27" s="22">
        <v>4432</v>
      </c>
      <c r="F27" s="21">
        <v>1240</v>
      </c>
      <c r="G27" s="23">
        <v>388</v>
      </c>
      <c r="H27" s="19">
        <v>404</v>
      </c>
      <c r="I27" s="23">
        <v>2515</v>
      </c>
      <c r="J27" s="19">
        <v>3849</v>
      </c>
      <c r="K27" s="30">
        <v>839</v>
      </c>
      <c r="L27" s="19">
        <v>52</v>
      </c>
      <c r="M27" s="23">
        <v>15</v>
      </c>
      <c r="N27" s="19">
        <v>24</v>
      </c>
      <c r="O27" s="23">
        <v>89</v>
      </c>
      <c r="P27" s="19">
        <v>245</v>
      </c>
      <c r="Q27" s="23">
        <v>424</v>
      </c>
      <c r="R27" s="19">
        <v>611</v>
      </c>
      <c r="S27" s="24">
        <v>4933</v>
      </c>
      <c r="T27" s="25">
        <v>4522</v>
      </c>
      <c r="U27" s="27">
        <v>9455</v>
      </c>
      <c r="V27" s="26">
        <f t="shared" si="0"/>
        <v>9455</v>
      </c>
      <c r="W27" s="19">
        <f t="shared" si="1"/>
        <v>9455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4708</v>
      </c>
      <c r="F28" s="21">
        <v>1342</v>
      </c>
      <c r="G28" s="23">
        <v>826</v>
      </c>
      <c r="H28" s="19">
        <v>1056</v>
      </c>
      <c r="I28" s="23">
        <v>3923</v>
      </c>
      <c r="J28" s="19">
        <v>3748</v>
      </c>
      <c r="K28" s="23">
        <v>1002</v>
      </c>
      <c r="L28" s="19">
        <v>189</v>
      </c>
      <c r="M28" s="23">
        <v>101</v>
      </c>
      <c r="N28" s="19">
        <v>61</v>
      </c>
      <c r="O28" s="23">
        <v>14</v>
      </c>
      <c r="P28" s="19">
        <v>5</v>
      </c>
      <c r="Q28" s="23">
        <v>56</v>
      </c>
      <c r="R28" s="19">
        <v>321</v>
      </c>
      <c r="S28" s="24">
        <v>6379</v>
      </c>
      <c r="T28" s="25">
        <v>4923</v>
      </c>
      <c r="U28" s="27">
        <v>11302</v>
      </c>
      <c r="V28" s="26">
        <f t="shared" si="0"/>
        <v>11302</v>
      </c>
      <c r="W28" s="19">
        <f t="shared" si="1"/>
        <v>11302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15</v>
      </c>
      <c r="E30" s="21">
        <v>1234</v>
      </c>
      <c r="F30" s="21">
        <v>526</v>
      </c>
      <c r="G30" s="23">
        <v>64</v>
      </c>
      <c r="H30" s="19">
        <v>222</v>
      </c>
      <c r="I30" s="23">
        <v>373</v>
      </c>
      <c r="J30" s="19">
        <v>1088</v>
      </c>
      <c r="K30" s="23">
        <v>2548</v>
      </c>
      <c r="L30" s="19">
        <v>1632</v>
      </c>
      <c r="M30" s="23">
        <v>736</v>
      </c>
      <c r="N30" s="19">
        <v>305</v>
      </c>
      <c r="O30" s="23">
        <v>74</v>
      </c>
      <c r="P30" s="19">
        <v>27</v>
      </c>
      <c r="Q30" s="23">
        <v>442</v>
      </c>
      <c r="R30" s="19">
        <v>3270</v>
      </c>
      <c r="S30" s="24">
        <v>5101</v>
      </c>
      <c r="T30" s="25">
        <v>5680</v>
      </c>
      <c r="U30" s="27">
        <v>10781</v>
      </c>
      <c r="V30" s="26">
        <f t="shared" si="0"/>
        <v>10781</v>
      </c>
      <c r="W30" s="19">
        <f t="shared" si="1"/>
        <v>10781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2625</v>
      </c>
      <c r="F31" s="21">
        <v>374</v>
      </c>
      <c r="G31" s="23">
        <v>185</v>
      </c>
      <c r="H31" s="19">
        <v>299</v>
      </c>
      <c r="I31" s="23">
        <v>789</v>
      </c>
      <c r="J31" s="19">
        <v>769</v>
      </c>
      <c r="K31" s="29">
        <v>531</v>
      </c>
      <c r="L31" s="28">
        <v>128</v>
      </c>
      <c r="M31" s="23">
        <v>73</v>
      </c>
      <c r="N31" s="19">
        <v>51</v>
      </c>
      <c r="O31" s="23">
        <v>11</v>
      </c>
      <c r="P31" s="19">
        <v>8</v>
      </c>
      <c r="Q31" s="23">
        <v>36</v>
      </c>
      <c r="R31" s="19">
        <v>44</v>
      </c>
      <c r="S31" s="24">
        <v>1538</v>
      </c>
      <c r="T31" s="25">
        <v>1386</v>
      </c>
      <c r="U31" s="27">
        <v>2924</v>
      </c>
      <c r="V31" s="26">
        <f t="shared" si="0"/>
        <v>2924</v>
      </c>
      <c r="W31" s="19">
        <f t="shared" si="1"/>
        <v>2924</v>
      </c>
    </row>
    <row r="32" spans="1:23" x14ac:dyDescent="0.3">
      <c r="A32" s="19"/>
      <c r="B32" s="19" t="s">
        <v>29</v>
      </c>
      <c r="C32" s="20">
        <v>13</v>
      </c>
      <c r="D32" s="20">
        <v>13</v>
      </c>
      <c r="E32" s="22">
        <v>6318</v>
      </c>
      <c r="F32" s="21">
        <v>526</v>
      </c>
      <c r="G32" s="23">
        <v>477</v>
      </c>
      <c r="H32" s="19">
        <v>581</v>
      </c>
      <c r="I32" s="23">
        <v>1512</v>
      </c>
      <c r="J32" s="28">
        <v>934</v>
      </c>
      <c r="K32" s="23">
        <v>427</v>
      </c>
      <c r="L32" s="19">
        <v>70</v>
      </c>
      <c r="M32" s="23">
        <v>28</v>
      </c>
      <c r="N32" s="19">
        <v>16</v>
      </c>
      <c r="O32" s="23">
        <v>1</v>
      </c>
      <c r="P32" s="19">
        <v>2</v>
      </c>
      <c r="Q32" s="23">
        <v>25</v>
      </c>
      <c r="R32" s="19">
        <v>137</v>
      </c>
      <c r="S32" s="24">
        <v>2174</v>
      </c>
      <c r="T32" s="25">
        <v>2036</v>
      </c>
      <c r="U32" s="27">
        <v>4210</v>
      </c>
      <c r="V32" s="26">
        <f t="shared" si="0"/>
        <v>4210</v>
      </c>
      <c r="W32" s="19">
        <f t="shared" si="1"/>
        <v>4210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459</v>
      </c>
      <c r="D34" s="19">
        <f t="shared" si="2"/>
        <v>448</v>
      </c>
      <c r="E34" s="19">
        <f t="shared" si="2"/>
        <v>117978</v>
      </c>
      <c r="F34" s="19">
        <f t="shared" si="2"/>
        <v>17025</v>
      </c>
      <c r="G34" s="19">
        <f t="shared" si="2"/>
        <v>5275</v>
      </c>
      <c r="H34" s="19">
        <f t="shared" si="2"/>
        <v>6702</v>
      </c>
      <c r="I34" s="19">
        <f t="shared" si="2"/>
        <v>22741</v>
      </c>
      <c r="J34" s="19">
        <f t="shared" si="2"/>
        <v>25892</v>
      </c>
      <c r="K34" s="19">
        <f t="shared" si="2"/>
        <v>13839</v>
      </c>
      <c r="L34" s="19">
        <f t="shared" si="2"/>
        <v>5686</v>
      </c>
      <c r="M34" s="19">
        <f t="shared" si="2"/>
        <v>4299</v>
      </c>
      <c r="N34" s="19">
        <f t="shared" si="2"/>
        <v>2717</v>
      </c>
      <c r="O34" s="19">
        <f t="shared" si="2"/>
        <v>1778</v>
      </c>
      <c r="P34" s="19">
        <f t="shared" si="2"/>
        <v>3409</v>
      </c>
      <c r="Q34" s="19">
        <f t="shared" si="2"/>
        <v>9028</v>
      </c>
      <c r="R34" s="19">
        <f t="shared" si="2"/>
        <v>11232</v>
      </c>
      <c r="S34" s="19">
        <f t="shared" si="2"/>
        <v>60332</v>
      </c>
      <c r="T34" s="19">
        <f t="shared" si="2"/>
        <v>52266</v>
      </c>
      <c r="U34" s="19">
        <f t="shared" si="2"/>
        <v>112598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39" priority="2">
      <formula>$W2=$U2</formula>
    </cfRule>
  </conditionalFormatting>
  <conditionalFormatting sqref="V2:V33">
    <cfRule type="expression" dxfId="138" priority="3">
      <formula>$V2=U2</formula>
    </cfRule>
  </conditionalFormatting>
  <conditionalFormatting sqref="C34:U34">
    <cfRule type="expression" dxfId="137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F88"/>
  <sheetViews>
    <sheetView topLeftCell="A7" zoomScale="85" zoomScaleNormal="85" workbookViewId="0">
      <selection activeCell="R5" sqref="R5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23</v>
      </c>
      <c r="E2" s="21">
        <v>3560</v>
      </c>
      <c r="F2" s="22">
        <v>111</v>
      </c>
      <c r="G2" s="23">
        <v>3</v>
      </c>
      <c r="H2" s="19">
        <v>30</v>
      </c>
      <c r="I2" s="23">
        <v>40</v>
      </c>
      <c r="J2" s="19">
        <v>108</v>
      </c>
      <c r="K2" s="23">
        <v>232</v>
      </c>
      <c r="L2" s="19">
        <v>43</v>
      </c>
      <c r="M2" s="23">
        <v>13</v>
      </c>
      <c r="N2" s="19">
        <v>22</v>
      </c>
      <c r="O2" s="23">
        <v>11</v>
      </c>
      <c r="P2" s="19">
        <v>10</v>
      </c>
      <c r="Q2" s="23" t="s">
        <v>53</v>
      </c>
      <c r="R2" s="19">
        <v>15</v>
      </c>
      <c r="S2" s="24">
        <v>296</v>
      </c>
      <c r="T2" s="25">
        <v>231</v>
      </c>
      <c r="U2" s="19">
        <v>527</v>
      </c>
      <c r="V2" s="26">
        <f>SUM(S2:T2)</f>
        <v>527</v>
      </c>
      <c r="W2" s="19">
        <f>SUM(G2:R2)</f>
        <v>527</v>
      </c>
    </row>
    <row r="3" spans="1:32" x14ac:dyDescent="0.3">
      <c r="A3" s="19"/>
      <c r="B3" s="19" t="s">
        <v>3</v>
      </c>
      <c r="C3" s="20">
        <v>9</v>
      </c>
      <c r="D3" s="20">
        <v>7</v>
      </c>
      <c r="E3" s="21">
        <v>3196</v>
      </c>
      <c r="F3" s="21">
        <v>30</v>
      </c>
      <c r="G3" s="23">
        <v>11</v>
      </c>
      <c r="H3" s="19">
        <v>71</v>
      </c>
      <c r="I3" s="23">
        <v>51</v>
      </c>
      <c r="J3" s="19">
        <v>9</v>
      </c>
      <c r="K3" s="23">
        <v>22</v>
      </c>
      <c r="L3" s="19">
        <v>8</v>
      </c>
      <c r="M3" s="23" t="s">
        <v>53</v>
      </c>
      <c r="N3" s="19" t="s">
        <v>53</v>
      </c>
      <c r="O3" s="23" t="s">
        <v>53</v>
      </c>
      <c r="P3" s="19" t="s">
        <v>53</v>
      </c>
      <c r="Q3" s="23" t="s">
        <v>53</v>
      </c>
      <c r="R3" s="19" t="s">
        <v>53</v>
      </c>
      <c r="S3" s="24">
        <v>101</v>
      </c>
      <c r="T3" s="25">
        <v>71</v>
      </c>
      <c r="U3" s="19">
        <v>172</v>
      </c>
      <c r="V3" s="26">
        <f t="shared" ref="V3:V32" si="0">SUM(S3:T3)</f>
        <v>172</v>
      </c>
      <c r="W3" s="19">
        <f t="shared" ref="W3:W32" si="1">SUM(G3:R3)</f>
        <v>172</v>
      </c>
    </row>
    <row r="4" spans="1:32" x14ac:dyDescent="0.3">
      <c r="A4" s="19"/>
      <c r="B4" s="19" t="s">
        <v>4</v>
      </c>
      <c r="C4" s="20">
        <v>14</v>
      </c>
      <c r="D4" s="20">
        <v>13</v>
      </c>
      <c r="E4" s="21">
        <v>5497</v>
      </c>
      <c r="F4" s="21">
        <v>77</v>
      </c>
      <c r="G4" s="23">
        <v>2</v>
      </c>
      <c r="H4" s="19">
        <v>21</v>
      </c>
      <c r="I4" s="23">
        <v>28</v>
      </c>
      <c r="J4" s="19">
        <v>29</v>
      </c>
      <c r="K4" s="23">
        <v>24</v>
      </c>
      <c r="L4" s="19">
        <v>14</v>
      </c>
      <c r="M4" s="23">
        <v>2</v>
      </c>
      <c r="N4" s="19">
        <v>3</v>
      </c>
      <c r="O4" s="23">
        <v>14</v>
      </c>
      <c r="P4" s="19">
        <v>45</v>
      </c>
      <c r="Q4" s="23">
        <v>15</v>
      </c>
      <c r="R4" s="19">
        <v>16</v>
      </c>
      <c r="S4" s="24">
        <v>111</v>
      </c>
      <c r="T4" s="25">
        <v>102</v>
      </c>
      <c r="U4" s="19">
        <v>213</v>
      </c>
      <c r="V4" s="26">
        <f t="shared" si="0"/>
        <v>213</v>
      </c>
      <c r="W4" s="19">
        <f t="shared" si="1"/>
        <v>213</v>
      </c>
    </row>
    <row r="5" spans="1:32" x14ac:dyDescent="0.3">
      <c r="A5" s="19"/>
      <c r="B5" s="19" t="s">
        <v>5</v>
      </c>
      <c r="C5" s="20">
        <v>32</v>
      </c>
      <c r="D5" s="20">
        <v>30</v>
      </c>
      <c r="E5" s="21">
        <v>14934</v>
      </c>
      <c r="F5" s="21">
        <v>948</v>
      </c>
      <c r="G5" s="23">
        <v>298</v>
      </c>
      <c r="H5" s="19">
        <v>534</v>
      </c>
      <c r="I5" s="23">
        <v>695</v>
      </c>
      <c r="J5" s="19">
        <v>1123</v>
      </c>
      <c r="K5" s="23">
        <v>438</v>
      </c>
      <c r="L5" s="19">
        <v>274</v>
      </c>
      <c r="M5" s="23">
        <v>89</v>
      </c>
      <c r="N5" s="19">
        <v>72</v>
      </c>
      <c r="O5" s="23">
        <v>51</v>
      </c>
      <c r="P5" s="19">
        <v>39</v>
      </c>
      <c r="Q5" s="23">
        <v>2</v>
      </c>
      <c r="R5" s="19">
        <v>31</v>
      </c>
      <c r="S5" s="24">
        <v>1941</v>
      </c>
      <c r="T5" s="25">
        <v>1723</v>
      </c>
      <c r="U5" s="19">
        <v>3664</v>
      </c>
      <c r="V5" s="26">
        <f t="shared" si="0"/>
        <v>3664</v>
      </c>
      <c r="W5" s="19">
        <f t="shared" si="1"/>
        <v>3646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21</v>
      </c>
      <c r="E6" s="21">
        <v>2504</v>
      </c>
      <c r="F6" s="21">
        <v>121</v>
      </c>
      <c r="G6" s="23">
        <v>18</v>
      </c>
      <c r="H6" s="19">
        <v>53</v>
      </c>
      <c r="I6" s="23">
        <v>84</v>
      </c>
      <c r="J6" s="19">
        <v>102</v>
      </c>
      <c r="K6" s="23">
        <v>69</v>
      </c>
      <c r="L6" s="19">
        <v>16</v>
      </c>
      <c r="M6" s="23">
        <v>43</v>
      </c>
      <c r="N6" s="19">
        <v>37</v>
      </c>
      <c r="O6" s="23">
        <v>8</v>
      </c>
      <c r="P6" s="19">
        <v>1</v>
      </c>
      <c r="Q6" s="23" t="s">
        <v>53</v>
      </c>
      <c r="R6" s="19">
        <v>7</v>
      </c>
      <c r="S6" s="24">
        <v>256</v>
      </c>
      <c r="T6" s="25">
        <v>182</v>
      </c>
      <c r="U6" s="19">
        <v>438</v>
      </c>
      <c r="V6" s="26">
        <f t="shared" si="0"/>
        <v>438</v>
      </c>
      <c r="W6" s="19">
        <f t="shared" si="1"/>
        <v>438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8</v>
      </c>
      <c r="D7" s="20">
        <v>8</v>
      </c>
      <c r="E7" s="21">
        <v>1413</v>
      </c>
      <c r="F7" s="22">
        <v>307</v>
      </c>
      <c r="G7" s="23">
        <v>61</v>
      </c>
      <c r="H7" s="19">
        <v>186</v>
      </c>
      <c r="I7" s="23">
        <v>228</v>
      </c>
      <c r="J7" s="19">
        <v>113</v>
      </c>
      <c r="K7" s="23">
        <v>87</v>
      </c>
      <c r="L7" s="19">
        <v>43</v>
      </c>
      <c r="M7" s="23">
        <v>39</v>
      </c>
      <c r="N7" s="19">
        <v>33</v>
      </c>
      <c r="O7" s="23">
        <v>32</v>
      </c>
      <c r="P7" s="19">
        <v>17</v>
      </c>
      <c r="Q7" s="23">
        <v>11</v>
      </c>
      <c r="R7" s="19">
        <v>52</v>
      </c>
      <c r="S7" s="24">
        <v>510</v>
      </c>
      <c r="T7" s="25">
        <v>392</v>
      </c>
      <c r="U7" s="19">
        <v>902</v>
      </c>
      <c r="V7" s="26">
        <f t="shared" si="0"/>
        <v>902</v>
      </c>
      <c r="W7" s="19">
        <f t="shared" si="1"/>
        <v>902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45</v>
      </c>
      <c r="D9" s="20">
        <v>42</v>
      </c>
      <c r="E9" s="21">
        <v>5701</v>
      </c>
      <c r="F9" s="21">
        <v>391</v>
      </c>
      <c r="G9" s="23">
        <v>455</v>
      </c>
      <c r="H9" s="19">
        <v>231</v>
      </c>
      <c r="I9" s="23">
        <v>303</v>
      </c>
      <c r="J9" s="19">
        <v>256</v>
      </c>
      <c r="K9" s="23">
        <v>85</v>
      </c>
      <c r="L9" s="19">
        <v>40</v>
      </c>
      <c r="M9" s="23">
        <v>18</v>
      </c>
      <c r="N9" s="19">
        <v>9</v>
      </c>
      <c r="O9" s="23">
        <v>11</v>
      </c>
      <c r="P9" s="19">
        <v>10</v>
      </c>
      <c r="Q9" s="23">
        <v>10</v>
      </c>
      <c r="R9" s="19">
        <v>198</v>
      </c>
      <c r="S9" s="24">
        <v>919</v>
      </c>
      <c r="T9" s="25">
        <v>707</v>
      </c>
      <c r="U9" s="19">
        <v>1626</v>
      </c>
      <c r="V9" s="26">
        <f t="shared" si="0"/>
        <v>1626</v>
      </c>
      <c r="W9" s="19">
        <f t="shared" si="1"/>
        <v>1626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31</v>
      </c>
      <c r="H10" s="19">
        <v>89</v>
      </c>
      <c r="I10" s="23">
        <v>117</v>
      </c>
      <c r="J10" s="19">
        <v>147</v>
      </c>
      <c r="K10" s="23">
        <v>75</v>
      </c>
      <c r="L10" s="19">
        <v>55</v>
      </c>
      <c r="M10" s="23">
        <v>18</v>
      </c>
      <c r="N10" s="19">
        <v>13</v>
      </c>
      <c r="O10" s="23">
        <v>12</v>
      </c>
      <c r="P10" s="19">
        <v>11</v>
      </c>
      <c r="Q10" s="23">
        <v>5</v>
      </c>
      <c r="R10" s="19">
        <v>92</v>
      </c>
      <c r="S10" s="24">
        <v>486</v>
      </c>
      <c r="T10" s="25">
        <v>179</v>
      </c>
      <c r="U10" s="19">
        <v>665</v>
      </c>
      <c r="V10" s="26">
        <f t="shared" si="0"/>
        <v>665</v>
      </c>
      <c r="W10" s="19">
        <f t="shared" si="1"/>
        <v>665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22</v>
      </c>
      <c r="E11" s="21">
        <v>2982</v>
      </c>
      <c r="F11" s="21">
        <v>160</v>
      </c>
      <c r="G11" s="23">
        <v>35</v>
      </c>
      <c r="H11" s="19">
        <v>30</v>
      </c>
      <c r="I11" s="23">
        <v>76</v>
      </c>
      <c r="J11" s="19">
        <v>117</v>
      </c>
      <c r="K11" s="23">
        <v>130</v>
      </c>
      <c r="L11" s="19">
        <v>4</v>
      </c>
      <c r="M11" s="23" t="s">
        <v>53</v>
      </c>
      <c r="N11" s="19">
        <v>1</v>
      </c>
      <c r="O11" s="23">
        <v>1</v>
      </c>
      <c r="P11" s="19">
        <v>3</v>
      </c>
      <c r="Q11" s="23">
        <v>30</v>
      </c>
      <c r="R11" s="19">
        <v>72</v>
      </c>
      <c r="S11" s="24">
        <v>245</v>
      </c>
      <c r="T11" s="25">
        <v>254</v>
      </c>
      <c r="U11" s="19">
        <v>499</v>
      </c>
      <c r="V11" s="26">
        <f t="shared" si="0"/>
        <v>499</v>
      </c>
      <c r="W11" s="19">
        <f t="shared" si="1"/>
        <v>499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15</v>
      </c>
      <c r="E12" s="21">
        <v>3627</v>
      </c>
      <c r="F12" s="21">
        <v>55</v>
      </c>
      <c r="G12" s="23">
        <v>30</v>
      </c>
      <c r="H12" s="19">
        <v>33</v>
      </c>
      <c r="I12" s="23">
        <v>11</v>
      </c>
      <c r="J12" s="19" t="s">
        <v>53</v>
      </c>
      <c r="K12" s="23">
        <v>1</v>
      </c>
      <c r="L12" s="19" t="s">
        <v>53</v>
      </c>
      <c r="M12" s="34" t="s">
        <v>53</v>
      </c>
      <c r="N12" s="19" t="s">
        <v>53</v>
      </c>
      <c r="O12" s="23" t="s">
        <v>53</v>
      </c>
      <c r="P12" s="19">
        <v>1</v>
      </c>
      <c r="Q12" s="23">
        <v>48</v>
      </c>
      <c r="R12" s="19">
        <v>61</v>
      </c>
      <c r="S12" s="24">
        <v>82</v>
      </c>
      <c r="T12" s="25">
        <v>103</v>
      </c>
      <c r="U12" s="19">
        <v>185</v>
      </c>
      <c r="V12" s="26">
        <f t="shared" si="0"/>
        <v>185</v>
      </c>
      <c r="W12" s="19">
        <f t="shared" si="1"/>
        <v>185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20</v>
      </c>
      <c r="E13" s="21">
        <v>4851</v>
      </c>
      <c r="F13" s="22">
        <v>350</v>
      </c>
      <c r="G13" s="23">
        <v>314</v>
      </c>
      <c r="H13" s="19">
        <v>104</v>
      </c>
      <c r="I13" s="23">
        <v>24</v>
      </c>
      <c r="J13" s="19">
        <v>130</v>
      </c>
      <c r="K13" s="23">
        <v>143</v>
      </c>
      <c r="L13" s="19">
        <v>4</v>
      </c>
      <c r="M13" s="23">
        <v>2</v>
      </c>
      <c r="N13" s="19">
        <v>3</v>
      </c>
      <c r="O13" s="23">
        <v>1</v>
      </c>
      <c r="P13" s="19">
        <v>1</v>
      </c>
      <c r="Q13" s="23">
        <v>1</v>
      </c>
      <c r="R13" s="19">
        <v>52</v>
      </c>
      <c r="S13" s="24">
        <v>442</v>
      </c>
      <c r="T13" s="25">
        <v>337</v>
      </c>
      <c r="U13" s="19">
        <v>779</v>
      </c>
      <c r="V13" s="26">
        <f t="shared" si="0"/>
        <v>779</v>
      </c>
      <c r="W13" s="19">
        <f t="shared" si="1"/>
        <v>779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3209</v>
      </c>
      <c r="F14" s="21">
        <v>281</v>
      </c>
      <c r="G14" s="23">
        <v>188</v>
      </c>
      <c r="H14" s="19">
        <v>72</v>
      </c>
      <c r="I14" s="23">
        <v>55</v>
      </c>
      <c r="J14" s="19">
        <v>127</v>
      </c>
      <c r="K14" s="23">
        <v>104</v>
      </c>
      <c r="L14" s="19">
        <v>19</v>
      </c>
      <c r="M14" s="23">
        <v>24</v>
      </c>
      <c r="N14" s="19">
        <v>7</v>
      </c>
      <c r="O14" s="23">
        <v>2</v>
      </c>
      <c r="P14" s="19">
        <v>4</v>
      </c>
      <c r="Q14" s="23">
        <v>2</v>
      </c>
      <c r="R14" s="19">
        <v>65</v>
      </c>
      <c r="S14" s="24">
        <v>397</v>
      </c>
      <c r="T14" s="25">
        <v>272</v>
      </c>
      <c r="U14" s="27">
        <v>669</v>
      </c>
      <c r="V14" s="26">
        <f t="shared" si="0"/>
        <v>669</v>
      </c>
      <c r="W14" s="19">
        <f t="shared" si="1"/>
        <v>669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/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14</v>
      </c>
      <c r="E16" s="21">
        <v>5974</v>
      </c>
      <c r="F16" s="21">
        <v>190</v>
      </c>
      <c r="G16" s="23">
        <v>270</v>
      </c>
      <c r="H16" s="19">
        <v>165</v>
      </c>
      <c r="I16" s="23">
        <v>95</v>
      </c>
      <c r="J16" s="19">
        <v>162</v>
      </c>
      <c r="K16" s="23">
        <v>198</v>
      </c>
      <c r="L16" s="19">
        <v>27</v>
      </c>
      <c r="M16" s="23">
        <v>2</v>
      </c>
      <c r="N16" s="19" t="s">
        <v>53</v>
      </c>
      <c r="O16" s="23" t="s">
        <v>53</v>
      </c>
      <c r="P16" s="19">
        <v>1</v>
      </c>
      <c r="Q16" s="23">
        <v>7</v>
      </c>
      <c r="R16" s="19">
        <v>7</v>
      </c>
      <c r="S16" s="24">
        <v>498</v>
      </c>
      <c r="T16" s="25">
        <v>436</v>
      </c>
      <c r="U16" s="27">
        <v>934</v>
      </c>
      <c r="V16" s="26">
        <f t="shared" si="0"/>
        <v>934</v>
      </c>
      <c r="W16" s="19">
        <f t="shared" si="1"/>
        <v>934</v>
      </c>
    </row>
    <row r="17" spans="1:23" x14ac:dyDescent="0.3">
      <c r="A17" s="19"/>
      <c r="B17" s="19" t="s">
        <v>16</v>
      </c>
      <c r="C17" s="20">
        <v>16</v>
      </c>
      <c r="D17" s="20">
        <v>13</v>
      </c>
      <c r="E17" s="21">
        <v>7232</v>
      </c>
      <c r="F17" s="21">
        <v>45</v>
      </c>
      <c r="G17" s="23">
        <v>28</v>
      </c>
      <c r="H17" s="19">
        <v>39</v>
      </c>
      <c r="I17" s="23">
        <v>23</v>
      </c>
      <c r="J17" s="19">
        <v>53</v>
      </c>
      <c r="K17" s="23">
        <v>64</v>
      </c>
      <c r="L17" s="19">
        <v>1</v>
      </c>
      <c r="M17" s="23">
        <v>1</v>
      </c>
      <c r="N17" s="19" t="s">
        <v>53</v>
      </c>
      <c r="O17" s="23" t="s">
        <v>53</v>
      </c>
      <c r="P17" s="19">
        <v>1</v>
      </c>
      <c r="Q17" s="23">
        <v>4</v>
      </c>
      <c r="R17" s="19">
        <v>8</v>
      </c>
      <c r="S17" s="24">
        <v>129</v>
      </c>
      <c r="T17" s="25">
        <v>93</v>
      </c>
      <c r="U17" s="27">
        <v>222</v>
      </c>
      <c r="V17" s="26">
        <f t="shared" si="0"/>
        <v>222</v>
      </c>
      <c r="W17" s="19">
        <f t="shared" si="1"/>
        <v>222</v>
      </c>
    </row>
    <row r="18" spans="1:23" x14ac:dyDescent="0.3">
      <c r="A18" s="19"/>
      <c r="B18" s="19" t="s">
        <v>17</v>
      </c>
      <c r="C18" s="20">
        <v>9</v>
      </c>
      <c r="D18" s="20">
        <v>5</v>
      </c>
      <c r="E18" s="21">
        <v>3329</v>
      </c>
      <c r="F18" s="21">
        <v>16</v>
      </c>
      <c r="G18" s="23">
        <v>1</v>
      </c>
      <c r="H18" s="19" t="s">
        <v>53</v>
      </c>
      <c r="I18" s="23">
        <v>6</v>
      </c>
      <c r="J18" s="19" t="s">
        <v>53</v>
      </c>
      <c r="K18" s="23">
        <v>49</v>
      </c>
      <c r="L18" s="19">
        <v>4</v>
      </c>
      <c r="M18" s="23">
        <v>7</v>
      </c>
      <c r="N18" s="19" t="s">
        <v>53</v>
      </c>
      <c r="O18" s="23" t="s">
        <v>53</v>
      </c>
      <c r="P18" s="19" t="s">
        <v>53</v>
      </c>
      <c r="Q18" s="23" t="s">
        <v>53</v>
      </c>
      <c r="R18" s="19">
        <v>1</v>
      </c>
      <c r="S18" s="24">
        <v>33</v>
      </c>
      <c r="T18" s="25">
        <v>35</v>
      </c>
      <c r="U18" s="27">
        <v>68</v>
      </c>
      <c r="V18" s="26">
        <f t="shared" si="0"/>
        <v>68</v>
      </c>
      <c r="W18" s="19">
        <f t="shared" si="1"/>
        <v>68</v>
      </c>
    </row>
    <row r="19" spans="1:23" x14ac:dyDescent="0.3">
      <c r="A19" s="19"/>
      <c r="B19" s="19" t="s">
        <v>18</v>
      </c>
      <c r="C19" s="20">
        <v>5</v>
      </c>
      <c r="D19" s="20">
        <v>1</v>
      </c>
      <c r="E19" s="21">
        <v>1319</v>
      </c>
      <c r="F19" s="21">
        <v>22</v>
      </c>
      <c r="G19" s="23" t="s">
        <v>53</v>
      </c>
      <c r="H19" s="19">
        <v>11</v>
      </c>
      <c r="I19" s="23">
        <v>16</v>
      </c>
      <c r="J19" s="19">
        <v>46</v>
      </c>
      <c r="K19" s="23" t="s">
        <v>53</v>
      </c>
      <c r="L19" s="19" t="s">
        <v>53</v>
      </c>
      <c r="M19" s="23" t="s">
        <v>53</v>
      </c>
      <c r="N19" s="19" t="s">
        <v>53</v>
      </c>
      <c r="O19" s="23" t="s">
        <v>53</v>
      </c>
      <c r="P19" s="19" t="s">
        <v>53</v>
      </c>
      <c r="Q19" s="23" t="s">
        <v>53</v>
      </c>
      <c r="R19" s="19" t="s">
        <v>53</v>
      </c>
      <c r="S19" s="24">
        <v>39</v>
      </c>
      <c r="T19" s="25">
        <v>34</v>
      </c>
      <c r="U19" s="27">
        <v>73</v>
      </c>
      <c r="V19" s="26">
        <f t="shared" si="0"/>
        <v>73</v>
      </c>
      <c r="W19" s="19">
        <f t="shared" si="1"/>
        <v>73</v>
      </c>
    </row>
    <row r="20" spans="1:23" x14ac:dyDescent="0.3">
      <c r="A20" s="19"/>
      <c r="B20" s="19" t="s">
        <v>19</v>
      </c>
      <c r="C20" s="20">
        <v>17</v>
      </c>
      <c r="D20" s="20">
        <v>13</v>
      </c>
      <c r="E20" s="22">
        <v>3537</v>
      </c>
      <c r="F20" s="21">
        <v>297</v>
      </c>
      <c r="G20" s="23">
        <v>906</v>
      </c>
      <c r="H20" s="19">
        <v>370</v>
      </c>
      <c r="I20" s="23">
        <v>182</v>
      </c>
      <c r="J20" s="19">
        <v>199</v>
      </c>
      <c r="K20" s="23">
        <v>140</v>
      </c>
      <c r="L20" s="19">
        <v>66</v>
      </c>
      <c r="M20" s="23">
        <v>4</v>
      </c>
      <c r="N20" s="19">
        <v>9</v>
      </c>
      <c r="O20" s="23">
        <v>11</v>
      </c>
      <c r="P20" s="19" t="s">
        <v>53</v>
      </c>
      <c r="Q20" s="23">
        <v>34</v>
      </c>
      <c r="R20" s="19">
        <v>21</v>
      </c>
      <c r="S20" s="24">
        <v>994</v>
      </c>
      <c r="T20" s="25">
        <v>948</v>
      </c>
      <c r="U20" s="27">
        <v>1942</v>
      </c>
      <c r="V20" s="26">
        <f t="shared" si="0"/>
        <v>1942</v>
      </c>
      <c r="W20" s="19">
        <f t="shared" si="1"/>
        <v>1942</v>
      </c>
    </row>
    <row r="21" spans="1:23" x14ac:dyDescent="0.3">
      <c r="A21" s="19"/>
      <c r="B21" s="19" t="s">
        <v>20</v>
      </c>
      <c r="C21" s="20">
        <v>10</v>
      </c>
      <c r="D21" s="20">
        <v>8</v>
      </c>
      <c r="E21" s="22">
        <v>3912</v>
      </c>
      <c r="F21" s="21">
        <v>132</v>
      </c>
      <c r="G21" s="23">
        <v>128</v>
      </c>
      <c r="H21" s="19">
        <v>74</v>
      </c>
      <c r="I21" s="23">
        <v>145</v>
      </c>
      <c r="J21" s="19">
        <v>503</v>
      </c>
      <c r="K21" s="23">
        <v>105</v>
      </c>
      <c r="L21" s="19">
        <v>6</v>
      </c>
      <c r="M21" s="23">
        <v>3</v>
      </c>
      <c r="N21" s="19" t="s">
        <v>53</v>
      </c>
      <c r="O21" s="23">
        <v>1</v>
      </c>
      <c r="P21" s="19">
        <v>9</v>
      </c>
      <c r="Q21" s="23">
        <v>8</v>
      </c>
      <c r="R21" s="19">
        <v>10</v>
      </c>
      <c r="S21" s="24">
        <v>563</v>
      </c>
      <c r="T21" s="25">
        <v>429</v>
      </c>
      <c r="U21" s="27">
        <v>992</v>
      </c>
      <c r="V21" s="26">
        <f t="shared" si="0"/>
        <v>992</v>
      </c>
      <c r="W21" s="19">
        <f t="shared" si="1"/>
        <v>992</v>
      </c>
    </row>
    <row r="22" spans="1:23" x14ac:dyDescent="0.3">
      <c r="A22" s="19"/>
      <c r="B22" s="19" t="s">
        <v>21</v>
      </c>
      <c r="C22" s="20">
        <v>10</v>
      </c>
      <c r="D22" s="20">
        <v>9</v>
      </c>
      <c r="E22" s="22">
        <v>3883</v>
      </c>
      <c r="F22" s="21">
        <v>71</v>
      </c>
      <c r="G22" s="23">
        <v>19</v>
      </c>
      <c r="H22" s="19">
        <v>20</v>
      </c>
      <c r="I22" s="23">
        <v>1</v>
      </c>
      <c r="J22" s="19">
        <v>7</v>
      </c>
      <c r="K22" s="23">
        <v>16</v>
      </c>
      <c r="L22" s="19">
        <v>18</v>
      </c>
      <c r="M22" s="23" t="s">
        <v>53</v>
      </c>
      <c r="N22" s="19" t="s">
        <v>53</v>
      </c>
      <c r="O22" s="23">
        <v>1</v>
      </c>
      <c r="P22" s="19" t="s">
        <v>53</v>
      </c>
      <c r="Q22" s="23">
        <v>74</v>
      </c>
      <c r="R22" s="19">
        <v>93</v>
      </c>
      <c r="S22" s="24">
        <v>115</v>
      </c>
      <c r="T22" s="25">
        <v>134</v>
      </c>
      <c r="U22" s="27">
        <v>249</v>
      </c>
      <c r="V22" s="26">
        <f t="shared" si="0"/>
        <v>249</v>
      </c>
      <c r="W22" s="19">
        <f t="shared" si="1"/>
        <v>249</v>
      </c>
    </row>
    <row r="23" spans="1:23" x14ac:dyDescent="0.3">
      <c r="A23" s="19"/>
      <c r="B23" s="19" t="s">
        <v>22</v>
      </c>
      <c r="C23" s="20">
        <v>13</v>
      </c>
      <c r="D23" s="20">
        <v>10</v>
      </c>
      <c r="E23" s="22">
        <v>3248</v>
      </c>
      <c r="F23" s="21">
        <v>32</v>
      </c>
      <c r="G23" s="23">
        <v>63</v>
      </c>
      <c r="H23" s="19">
        <v>12</v>
      </c>
      <c r="I23" s="23">
        <v>5</v>
      </c>
      <c r="J23" s="19" t="s">
        <v>53</v>
      </c>
      <c r="K23" s="23">
        <v>2</v>
      </c>
      <c r="L23" s="19" t="s">
        <v>53</v>
      </c>
      <c r="M23" s="23" t="s">
        <v>53</v>
      </c>
      <c r="N23" s="19">
        <v>1</v>
      </c>
      <c r="O23" s="23" t="s">
        <v>53</v>
      </c>
      <c r="P23" s="19" t="s">
        <v>53</v>
      </c>
      <c r="Q23" s="23" t="s">
        <v>53</v>
      </c>
      <c r="R23" s="19">
        <v>17</v>
      </c>
      <c r="S23" s="24">
        <v>45</v>
      </c>
      <c r="T23" s="25">
        <v>55</v>
      </c>
      <c r="U23" s="27">
        <v>100</v>
      </c>
      <c r="V23" s="26">
        <f t="shared" si="0"/>
        <v>100</v>
      </c>
      <c r="W23" s="19">
        <f t="shared" si="1"/>
        <v>100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6793</v>
      </c>
      <c r="F25" s="21">
        <v>1136</v>
      </c>
      <c r="G25" s="23">
        <v>489</v>
      </c>
      <c r="H25" s="19">
        <v>394</v>
      </c>
      <c r="I25" s="23">
        <v>483</v>
      </c>
      <c r="J25" s="28">
        <v>842</v>
      </c>
      <c r="K25" s="23">
        <v>356</v>
      </c>
      <c r="L25" s="19">
        <v>29</v>
      </c>
      <c r="M25" s="23">
        <v>17</v>
      </c>
      <c r="N25" s="19">
        <v>16</v>
      </c>
      <c r="O25" s="23">
        <v>57</v>
      </c>
      <c r="P25" s="19">
        <v>110</v>
      </c>
      <c r="Q25" s="23">
        <v>488</v>
      </c>
      <c r="R25" s="19">
        <v>1727</v>
      </c>
      <c r="S25" s="24">
        <v>2618</v>
      </c>
      <c r="T25" s="25">
        <v>2390</v>
      </c>
      <c r="U25" s="27">
        <v>5008</v>
      </c>
      <c r="V25" s="26">
        <f t="shared" si="0"/>
        <v>5008</v>
      </c>
      <c r="W25" s="19">
        <f t="shared" si="1"/>
        <v>5008</v>
      </c>
    </row>
    <row r="26" spans="1:23" x14ac:dyDescent="0.3">
      <c r="A26" s="19"/>
      <c r="B26" s="19" t="s">
        <v>24</v>
      </c>
      <c r="C26" s="20">
        <v>27</v>
      </c>
      <c r="D26" s="20">
        <v>26</v>
      </c>
      <c r="E26" s="22">
        <v>7959</v>
      </c>
      <c r="F26" s="21">
        <v>585</v>
      </c>
      <c r="G26" s="29">
        <v>729</v>
      </c>
      <c r="H26" s="19">
        <v>386</v>
      </c>
      <c r="I26" s="23">
        <v>392</v>
      </c>
      <c r="J26" s="19">
        <v>920</v>
      </c>
      <c r="K26" s="29">
        <v>1267</v>
      </c>
      <c r="L26" s="19">
        <v>244</v>
      </c>
      <c r="M26" s="23">
        <v>60</v>
      </c>
      <c r="N26" s="19">
        <v>2</v>
      </c>
      <c r="O26" s="23">
        <v>4</v>
      </c>
      <c r="P26" s="19" t="s">
        <v>53</v>
      </c>
      <c r="Q26" s="23">
        <v>27</v>
      </c>
      <c r="R26" s="19">
        <v>165</v>
      </c>
      <c r="S26" s="24">
        <v>2229</v>
      </c>
      <c r="T26" s="25">
        <v>1967</v>
      </c>
      <c r="U26" s="27">
        <v>4196</v>
      </c>
      <c r="V26" s="26">
        <f t="shared" si="0"/>
        <v>4196</v>
      </c>
      <c r="W26" s="19">
        <f t="shared" si="1"/>
        <v>4196</v>
      </c>
    </row>
    <row r="27" spans="1:23" x14ac:dyDescent="0.3">
      <c r="A27" s="19"/>
      <c r="B27" s="19" t="s">
        <v>25</v>
      </c>
      <c r="C27" s="20">
        <v>15</v>
      </c>
      <c r="D27" s="20">
        <v>15</v>
      </c>
      <c r="E27" s="22">
        <v>4432</v>
      </c>
      <c r="F27" s="21">
        <v>780</v>
      </c>
      <c r="G27" s="23">
        <v>385</v>
      </c>
      <c r="H27" s="19">
        <v>106</v>
      </c>
      <c r="I27" s="23">
        <v>215</v>
      </c>
      <c r="J27" s="19">
        <v>542</v>
      </c>
      <c r="K27" s="30">
        <v>298</v>
      </c>
      <c r="L27" s="19">
        <v>15</v>
      </c>
      <c r="M27" s="23">
        <v>1</v>
      </c>
      <c r="N27" s="19">
        <v>2</v>
      </c>
      <c r="O27" s="23">
        <v>5</v>
      </c>
      <c r="P27" s="19">
        <v>89</v>
      </c>
      <c r="Q27" s="23">
        <v>468</v>
      </c>
      <c r="R27" s="19">
        <v>1460</v>
      </c>
      <c r="S27" s="24">
        <v>1863</v>
      </c>
      <c r="T27" s="25">
        <v>1723</v>
      </c>
      <c r="U27" s="27">
        <v>3586</v>
      </c>
      <c r="V27" s="26">
        <f t="shared" si="0"/>
        <v>3586</v>
      </c>
      <c r="W27" s="19">
        <f t="shared" si="1"/>
        <v>3586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4708</v>
      </c>
      <c r="F28" s="21">
        <v>608</v>
      </c>
      <c r="G28" s="23">
        <v>324</v>
      </c>
      <c r="H28" s="19">
        <v>221</v>
      </c>
      <c r="I28" s="23">
        <v>254</v>
      </c>
      <c r="J28" s="19">
        <v>361</v>
      </c>
      <c r="K28" s="23">
        <v>379</v>
      </c>
      <c r="L28" s="19">
        <v>45</v>
      </c>
      <c r="M28" s="23">
        <v>15</v>
      </c>
      <c r="N28" s="19">
        <v>6</v>
      </c>
      <c r="O28" s="23">
        <v>4</v>
      </c>
      <c r="P28" s="19">
        <v>2</v>
      </c>
      <c r="Q28" s="23">
        <v>112</v>
      </c>
      <c r="R28" s="19">
        <v>840</v>
      </c>
      <c r="S28" s="24">
        <v>1383</v>
      </c>
      <c r="T28" s="25">
        <v>1180</v>
      </c>
      <c r="U28" s="27">
        <v>2563</v>
      </c>
      <c r="V28" s="26">
        <f t="shared" si="0"/>
        <v>2563</v>
      </c>
      <c r="W28" s="19">
        <f t="shared" si="1"/>
        <v>2563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15</v>
      </c>
      <c r="E30" s="21">
        <v>1234</v>
      </c>
      <c r="F30" s="21">
        <v>450</v>
      </c>
      <c r="G30" s="23">
        <v>5831</v>
      </c>
      <c r="H30" s="19">
        <v>2054</v>
      </c>
      <c r="I30" s="23">
        <v>566</v>
      </c>
      <c r="J30" s="19">
        <v>566</v>
      </c>
      <c r="K30" s="23">
        <v>511</v>
      </c>
      <c r="L30" s="19">
        <v>526</v>
      </c>
      <c r="M30" s="23">
        <v>128</v>
      </c>
      <c r="N30" s="19">
        <v>28</v>
      </c>
      <c r="O30" s="23">
        <v>2</v>
      </c>
      <c r="P30" s="19" t="s">
        <v>53</v>
      </c>
      <c r="Q30" s="23">
        <v>6</v>
      </c>
      <c r="R30" s="19">
        <v>2</v>
      </c>
      <c r="S30" s="24">
        <v>4881</v>
      </c>
      <c r="T30" s="25">
        <v>5339</v>
      </c>
      <c r="U30" s="27">
        <v>10220</v>
      </c>
      <c r="V30" s="26">
        <f t="shared" si="0"/>
        <v>10220</v>
      </c>
      <c r="W30" s="19">
        <f t="shared" si="1"/>
        <v>10220</v>
      </c>
    </row>
    <row r="31" spans="1:23" x14ac:dyDescent="0.3">
      <c r="A31" s="19"/>
      <c r="B31" s="19" t="s">
        <v>28</v>
      </c>
      <c r="C31" s="20">
        <v>10</v>
      </c>
      <c r="D31" s="20">
        <v>10</v>
      </c>
      <c r="E31" s="22">
        <v>2625</v>
      </c>
      <c r="F31" s="21">
        <v>262</v>
      </c>
      <c r="G31" s="23">
        <v>66</v>
      </c>
      <c r="H31" s="19">
        <v>122</v>
      </c>
      <c r="I31" s="23">
        <v>117</v>
      </c>
      <c r="J31" s="19">
        <v>383</v>
      </c>
      <c r="K31" s="29">
        <v>348</v>
      </c>
      <c r="L31" s="28">
        <v>112</v>
      </c>
      <c r="M31" s="23">
        <v>8</v>
      </c>
      <c r="N31" s="19">
        <v>2</v>
      </c>
      <c r="O31" s="23" t="s">
        <v>53</v>
      </c>
      <c r="P31" s="19" t="s">
        <v>53</v>
      </c>
      <c r="Q31" s="23">
        <v>33</v>
      </c>
      <c r="R31" s="19">
        <v>92</v>
      </c>
      <c r="S31" s="24">
        <v>686</v>
      </c>
      <c r="T31" s="25">
        <v>597</v>
      </c>
      <c r="U31" s="27">
        <v>1283</v>
      </c>
      <c r="V31" s="26">
        <f t="shared" si="0"/>
        <v>1283</v>
      </c>
      <c r="W31" s="19">
        <f t="shared" si="1"/>
        <v>1283</v>
      </c>
    </row>
    <row r="32" spans="1:23" x14ac:dyDescent="0.3">
      <c r="A32" s="19"/>
      <c r="B32" s="19" t="s">
        <v>29</v>
      </c>
      <c r="C32" s="20">
        <v>14</v>
      </c>
      <c r="D32" s="20">
        <v>14</v>
      </c>
      <c r="E32" s="22">
        <v>6318</v>
      </c>
      <c r="F32" s="21">
        <v>950</v>
      </c>
      <c r="G32" s="23">
        <v>380</v>
      </c>
      <c r="H32" s="19">
        <v>607</v>
      </c>
      <c r="I32" s="23">
        <v>663</v>
      </c>
      <c r="J32" s="28">
        <v>1097</v>
      </c>
      <c r="K32" s="23">
        <v>1389</v>
      </c>
      <c r="L32" s="19">
        <v>154</v>
      </c>
      <c r="M32" s="23">
        <v>14</v>
      </c>
      <c r="N32" s="19">
        <v>4</v>
      </c>
      <c r="O32" s="23">
        <v>1</v>
      </c>
      <c r="P32" s="19" t="s">
        <v>53</v>
      </c>
      <c r="Q32" s="23">
        <v>89</v>
      </c>
      <c r="R32" s="19">
        <v>419</v>
      </c>
      <c r="S32" s="24">
        <v>2466</v>
      </c>
      <c r="T32" s="25">
        <v>2351</v>
      </c>
      <c r="U32" s="27">
        <v>4817</v>
      </c>
      <c r="V32" s="26">
        <f t="shared" si="0"/>
        <v>4817</v>
      </c>
      <c r="W32" s="19">
        <f t="shared" si="1"/>
        <v>4817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/>
      <c r="W33" s="19"/>
    </row>
    <row r="34" spans="1:27" x14ac:dyDescent="0.3">
      <c r="A34" s="19" t="s">
        <v>47</v>
      </c>
      <c r="B34" s="19"/>
      <c r="C34" s="19">
        <f t="shared" ref="C34:U34" si="2">SUM(C2:C32)</f>
        <v>462</v>
      </c>
      <c r="D34" s="19">
        <f t="shared" si="2"/>
        <v>406</v>
      </c>
      <c r="E34" s="19">
        <f t="shared" si="2"/>
        <v>117978</v>
      </c>
      <c r="F34" s="19">
        <f t="shared" si="2"/>
        <v>8408</v>
      </c>
      <c r="G34" s="19">
        <f t="shared" si="2"/>
        <v>11065</v>
      </c>
      <c r="H34" s="19">
        <f t="shared" si="2"/>
        <v>6035</v>
      </c>
      <c r="I34" s="19">
        <f t="shared" si="2"/>
        <v>4875</v>
      </c>
      <c r="J34" s="19">
        <f t="shared" si="2"/>
        <v>7942</v>
      </c>
      <c r="K34" s="19">
        <f t="shared" si="2"/>
        <v>6532</v>
      </c>
      <c r="L34" s="19">
        <f t="shared" si="2"/>
        <v>1767</v>
      </c>
      <c r="M34" s="19">
        <f t="shared" si="2"/>
        <v>508</v>
      </c>
      <c r="N34" s="19">
        <f t="shared" si="2"/>
        <v>270</v>
      </c>
      <c r="O34" s="19">
        <f t="shared" si="2"/>
        <v>229</v>
      </c>
      <c r="P34" s="19">
        <f t="shared" si="2"/>
        <v>354</v>
      </c>
      <c r="Q34" s="19">
        <f t="shared" si="2"/>
        <v>1474</v>
      </c>
      <c r="R34" s="19">
        <f t="shared" si="2"/>
        <v>5523</v>
      </c>
      <c r="S34" s="19">
        <f t="shared" si="2"/>
        <v>24328</v>
      </c>
      <c r="T34" s="19">
        <f t="shared" si="2"/>
        <v>22264</v>
      </c>
      <c r="U34" s="19">
        <f t="shared" si="2"/>
        <v>46592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36" priority="2">
      <formula>$W2=$U2</formula>
    </cfRule>
  </conditionalFormatting>
  <conditionalFormatting sqref="V2:V33">
    <cfRule type="expression" dxfId="135" priority="3">
      <formula>$V2=U2</formula>
    </cfRule>
  </conditionalFormatting>
  <conditionalFormatting sqref="C34:U34">
    <cfRule type="expression" dxfId="134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88"/>
  <sheetViews>
    <sheetView zoomScale="86" workbookViewId="0">
      <selection activeCell="W33" sqref="W33"/>
    </sheetView>
  </sheetViews>
  <sheetFormatPr defaultColWidth="8.88671875" defaultRowHeight="14.4" x14ac:dyDescent="0.3"/>
  <cols>
    <col min="1" max="1" width="8.88671875" style="2"/>
    <col min="2" max="2" width="18.109375" style="2" customWidth="1"/>
    <col min="3" max="3" width="9.5546875" style="2" customWidth="1"/>
    <col min="4" max="22" width="8.88671875" style="2"/>
    <col min="23" max="23" width="13.88671875" style="2" customWidth="1"/>
    <col min="24" max="16384" width="8.88671875" style="2"/>
  </cols>
  <sheetData>
    <row r="1" spans="1:32" x14ac:dyDescent="0.3">
      <c r="A1" s="13" t="s">
        <v>0</v>
      </c>
      <c r="B1" s="13" t="s">
        <v>1</v>
      </c>
      <c r="C1" s="14" t="s">
        <v>33</v>
      </c>
      <c r="D1" s="14" t="s">
        <v>34</v>
      </c>
      <c r="E1" s="15" t="s">
        <v>31</v>
      </c>
      <c r="F1" s="15" t="s">
        <v>32</v>
      </c>
      <c r="G1" s="16" t="s">
        <v>35</v>
      </c>
      <c r="H1" s="13" t="s">
        <v>36</v>
      </c>
      <c r="I1" s="16" t="s">
        <v>37</v>
      </c>
      <c r="J1" s="13" t="s">
        <v>38</v>
      </c>
      <c r="K1" s="16" t="s">
        <v>39</v>
      </c>
      <c r="L1" s="13" t="s">
        <v>40</v>
      </c>
      <c r="M1" s="16" t="s">
        <v>41</v>
      </c>
      <c r="N1" s="13" t="s">
        <v>42</v>
      </c>
      <c r="O1" s="16" t="s">
        <v>43</v>
      </c>
      <c r="P1" s="13" t="s">
        <v>44</v>
      </c>
      <c r="Q1" s="16" t="s">
        <v>45</v>
      </c>
      <c r="R1" s="13" t="s">
        <v>46</v>
      </c>
      <c r="S1" s="17" t="s">
        <v>48</v>
      </c>
      <c r="T1" s="18" t="s">
        <v>49</v>
      </c>
      <c r="U1" s="13" t="s">
        <v>30</v>
      </c>
      <c r="V1" s="13" t="s">
        <v>50</v>
      </c>
      <c r="W1" s="13" t="s">
        <v>51</v>
      </c>
    </row>
    <row r="2" spans="1:32" x14ac:dyDescent="0.3">
      <c r="A2" s="19" t="s">
        <v>2</v>
      </c>
      <c r="B2" s="19" t="s">
        <v>2</v>
      </c>
      <c r="C2" s="20">
        <v>23</v>
      </c>
      <c r="D2" s="20">
        <v>20</v>
      </c>
      <c r="E2" s="21">
        <v>3560</v>
      </c>
      <c r="F2" s="22">
        <v>72</v>
      </c>
      <c r="G2" s="23">
        <v>35</v>
      </c>
      <c r="H2" s="19">
        <v>16</v>
      </c>
      <c r="I2" s="23">
        <v>18</v>
      </c>
      <c r="J2" s="19">
        <v>19</v>
      </c>
      <c r="K2" s="23">
        <v>7</v>
      </c>
      <c r="L2" s="19">
        <v>2</v>
      </c>
      <c r="M2" s="23">
        <v>49</v>
      </c>
      <c r="N2" s="19">
        <v>42</v>
      </c>
      <c r="O2" s="23">
        <v>15</v>
      </c>
      <c r="P2" s="19">
        <v>10</v>
      </c>
      <c r="Q2" s="23">
        <v>3</v>
      </c>
      <c r="R2" s="19">
        <v>9</v>
      </c>
      <c r="S2" s="24">
        <v>140</v>
      </c>
      <c r="T2" s="25">
        <v>85</v>
      </c>
      <c r="U2" s="19">
        <v>225</v>
      </c>
      <c r="V2" s="26">
        <f>SUM(S2:T2)</f>
        <v>225</v>
      </c>
      <c r="W2" s="19">
        <f>SUM(G2:R2)</f>
        <v>225</v>
      </c>
    </row>
    <row r="3" spans="1:32" x14ac:dyDescent="0.3">
      <c r="A3" s="19"/>
      <c r="B3" s="19" t="s">
        <v>3</v>
      </c>
      <c r="C3" s="20">
        <v>9</v>
      </c>
      <c r="D3" s="20">
        <v>9</v>
      </c>
      <c r="E3" s="21">
        <v>3196</v>
      </c>
      <c r="F3" s="21">
        <v>81</v>
      </c>
      <c r="G3" s="23" t="s">
        <v>53</v>
      </c>
      <c r="H3" s="19" t="s">
        <v>53</v>
      </c>
      <c r="I3" s="23">
        <v>13</v>
      </c>
      <c r="J3" s="19">
        <v>30</v>
      </c>
      <c r="K3" s="23">
        <v>7</v>
      </c>
      <c r="L3" s="19" t="s">
        <v>53</v>
      </c>
      <c r="M3" s="23">
        <v>18</v>
      </c>
      <c r="N3" s="19">
        <v>64</v>
      </c>
      <c r="O3" s="23">
        <v>38</v>
      </c>
      <c r="P3" s="19">
        <v>36</v>
      </c>
      <c r="Q3" s="23">
        <v>47</v>
      </c>
      <c r="R3" s="19">
        <v>39</v>
      </c>
      <c r="S3" s="24">
        <v>160</v>
      </c>
      <c r="T3" s="25">
        <v>132</v>
      </c>
      <c r="U3" s="19">
        <v>292</v>
      </c>
      <c r="V3" s="26">
        <f t="shared" ref="V3:V33" si="0">SUM(S3:T3)</f>
        <v>292</v>
      </c>
      <c r="W3" s="19">
        <f t="shared" ref="W3:W32" si="1">SUM(G3:R3)</f>
        <v>292</v>
      </c>
    </row>
    <row r="4" spans="1:32" x14ac:dyDescent="0.3">
      <c r="A4" s="19"/>
      <c r="B4" s="19" t="s">
        <v>4</v>
      </c>
      <c r="C4" s="20">
        <v>14</v>
      </c>
      <c r="D4" s="20">
        <v>11</v>
      </c>
      <c r="E4" s="21">
        <v>5497</v>
      </c>
      <c r="F4" s="21">
        <v>39</v>
      </c>
      <c r="G4" s="23">
        <v>76</v>
      </c>
      <c r="H4" s="19">
        <v>15</v>
      </c>
      <c r="I4" s="23">
        <v>6</v>
      </c>
      <c r="J4" s="19">
        <v>24</v>
      </c>
      <c r="K4" s="23">
        <v>3</v>
      </c>
      <c r="L4" s="19">
        <v>3</v>
      </c>
      <c r="M4" s="23">
        <v>6</v>
      </c>
      <c r="N4" s="19">
        <v>25</v>
      </c>
      <c r="O4" s="23">
        <v>16</v>
      </c>
      <c r="P4" s="19" t="s">
        <v>53</v>
      </c>
      <c r="Q4" s="23" t="s">
        <v>53</v>
      </c>
      <c r="R4" s="19">
        <v>1</v>
      </c>
      <c r="S4" s="24">
        <v>88</v>
      </c>
      <c r="T4" s="25">
        <v>87</v>
      </c>
      <c r="U4" s="19">
        <v>175</v>
      </c>
      <c r="V4" s="26">
        <f t="shared" si="0"/>
        <v>175</v>
      </c>
      <c r="W4" s="19">
        <f t="shared" si="1"/>
        <v>175</v>
      </c>
    </row>
    <row r="5" spans="1:32" x14ac:dyDescent="0.3">
      <c r="A5" s="19"/>
      <c r="B5" s="19" t="s">
        <v>5</v>
      </c>
      <c r="C5" s="20">
        <v>32</v>
      </c>
      <c r="D5" s="20">
        <v>32</v>
      </c>
      <c r="E5" s="21">
        <v>14933</v>
      </c>
      <c r="F5" s="21">
        <v>898</v>
      </c>
      <c r="G5" s="23">
        <v>242</v>
      </c>
      <c r="H5" s="19">
        <v>466</v>
      </c>
      <c r="I5" s="23">
        <v>440</v>
      </c>
      <c r="J5" s="19">
        <v>265</v>
      </c>
      <c r="K5" s="23">
        <v>140</v>
      </c>
      <c r="L5" s="19">
        <v>39</v>
      </c>
      <c r="M5" s="23">
        <v>209</v>
      </c>
      <c r="N5" s="19">
        <v>242</v>
      </c>
      <c r="O5" s="23">
        <v>238</v>
      </c>
      <c r="P5" s="19">
        <v>281</v>
      </c>
      <c r="Q5" s="23">
        <v>38</v>
      </c>
      <c r="R5" s="19">
        <v>194</v>
      </c>
      <c r="S5" s="24">
        <v>1500</v>
      </c>
      <c r="T5" s="25">
        <v>1294</v>
      </c>
      <c r="U5" s="19">
        <v>2794</v>
      </c>
      <c r="V5" s="26">
        <f t="shared" si="0"/>
        <v>2794</v>
      </c>
      <c r="W5" s="19">
        <f t="shared" si="1"/>
        <v>2794</v>
      </c>
      <c r="AA5" s="3"/>
      <c r="AB5" s="3"/>
      <c r="AD5" s="3"/>
      <c r="AE5" s="3"/>
      <c r="AF5" s="3"/>
    </row>
    <row r="6" spans="1:32" x14ac:dyDescent="0.3">
      <c r="A6" s="19"/>
      <c r="B6" s="19" t="s">
        <v>6</v>
      </c>
      <c r="C6" s="20">
        <v>21</v>
      </c>
      <c r="D6" s="20">
        <v>20</v>
      </c>
      <c r="E6" s="21">
        <v>2504</v>
      </c>
      <c r="F6" s="21">
        <v>93</v>
      </c>
      <c r="G6" s="23">
        <v>11</v>
      </c>
      <c r="H6" s="19">
        <v>16</v>
      </c>
      <c r="I6" s="23">
        <v>33</v>
      </c>
      <c r="J6" s="19">
        <v>43</v>
      </c>
      <c r="K6" s="23">
        <v>152</v>
      </c>
      <c r="L6" s="19">
        <v>19</v>
      </c>
      <c r="M6" s="23">
        <v>22</v>
      </c>
      <c r="N6" s="19">
        <v>37</v>
      </c>
      <c r="O6" s="23">
        <v>24</v>
      </c>
      <c r="P6" s="19">
        <v>28</v>
      </c>
      <c r="Q6" s="23">
        <v>19</v>
      </c>
      <c r="R6" s="19">
        <v>31</v>
      </c>
      <c r="S6" s="24">
        <v>280</v>
      </c>
      <c r="T6" s="25">
        <v>155</v>
      </c>
      <c r="U6" s="19">
        <v>435</v>
      </c>
      <c r="V6" s="26">
        <f t="shared" si="0"/>
        <v>435</v>
      </c>
      <c r="W6" s="19">
        <f t="shared" si="1"/>
        <v>435</v>
      </c>
      <c r="AA6" s="4"/>
      <c r="AB6" s="3"/>
      <c r="AD6" s="3"/>
      <c r="AE6" s="3"/>
    </row>
    <row r="7" spans="1:32" x14ac:dyDescent="0.3">
      <c r="A7" s="19"/>
      <c r="B7" s="19" t="s">
        <v>7</v>
      </c>
      <c r="C7" s="20">
        <v>8</v>
      </c>
      <c r="D7" s="20">
        <v>8</v>
      </c>
      <c r="E7" s="21">
        <v>1413</v>
      </c>
      <c r="F7" s="22">
        <v>305</v>
      </c>
      <c r="G7" s="23">
        <v>160</v>
      </c>
      <c r="H7" s="19">
        <v>172</v>
      </c>
      <c r="I7" s="23">
        <v>183</v>
      </c>
      <c r="J7" s="19">
        <v>88</v>
      </c>
      <c r="K7" s="23">
        <v>106</v>
      </c>
      <c r="L7" s="19">
        <v>29</v>
      </c>
      <c r="M7" s="23">
        <v>37</v>
      </c>
      <c r="N7" s="19">
        <v>54</v>
      </c>
      <c r="O7" s="23">
        <v>34</v>
      </c>
      <c r="P7" s="19">
        <v>41</v>
      </c>
      <c r="Q7" s="23">
        <v>73</v>
      </c>
      <c r="R7" s="19">
        <v>203</v>
      </c>
      <c r="S7" s="24">
        <v>685</v>
      </c>
      <c r="T7" s="25">
        <v>495</v>
      </c>
      <c r="U7" s="19">
        <v>1180</v>
      </c>
      <c r="V7" s="26">
        <f t="shared" si="0"/>
        <v>1180</v>
      </c>
      <c r="W7" s="19">
        <f t="shared" si="1"/>
        <v>1180</v>
      </c>
      <c r="AD7" s="3"/>
      <c r="AE7" s="3"/>
    </row>
    <row r="8" spans="1:32" x14ac:dyDescent="0.3">
      <c r="A8" s="19"/>
      <c r="B8" s="19"/>
      <c r="C8" s="20"/>
      <c r="D8" s="20"/>
      <c r="E8" s="21"/>
      <c r="F8" s="22"/>
      <c r="G8" s="23"/>
      <c r="H8" s="19"/>
      <c r="I8" s="23"/>
      <c r="J8" s="19"/>
      <c r="K8" s="23"/>
      <c r="L8" s="19"/>
      <c r="M8" s="23"/>
      <c r="N8" s="19"/>
      <c r="O8" s="23"/>
      <c r="P8" s="19"/>
      <c r="Q8" s="23"/>
      <c r="R8" s="19"/>
      <c r="S8" s="24"/>
      <c r="T8" s="25"/>
      <c r="U8" s="19"/>
      <c r="V8" s="26"/>
      <c r="W8" s="19"/>
      <c r="AD8" s="3"/>
      <c r="AE8" s="3"/>
    </row>
    <row r="9" spans="1:32" x14ac:dyDescent="0.3">
      <c r="A9" s="19" t="s">
        <v>8</v>
      </c>
      <c r="B9" s="19" t="s">
        <v>9</v>
      </c>
      <c r="C9" s="20">
        <v>45</v>
      </c>
      <c r="D9" s="20">
        <v>40</v>
      </c>
      <c r="E9" s="21">
        <v>5701</v>
      </c>
      <c r="F9" s="21">
        <v>720</v>
      </c>
      <c r="G9" s="23">
        <v>405</v>
      </c>
      <c r="H9" s="19">
        <v>272</v>
      </c>
      <c r="I9" s="23">
        <v>446</v>
      </c>
      <c r="J9" s="19">
        <v>271</v>
      </c>
      <c r="K9" s="23">
        <v>139</v>
      </c>
      <c r="L9" s="19">
        <v>25</v>
      </c>
      <c r="M9" s="23">
        <v>46</v>
      </c>
      <c r="N9" s="19">
        <v>28</v>
      </c>
      <c r="O9" s="23">
        <v>50</v>
      </c>
      <c r="P9" s="19">
        <v>44</v>
      </c>
      <c r="Q9" s="23">
        <v>294</v>
      </c>
      <c r="R9" s="19">
        <v>1290</v>
      </c>
      <c r="S9" s="24">
        <v>1905</v>
      </c>
      <c r="T9" s="25">
        <v>1405</v>
      </c>
      <c r="U9" s="19">
        <v>3310</v>
      </c>
      <c r="V9" s="26">
        <f t="shared" si="0"/>
        <v>3310</v>
      </c>
      <c r="W9" s="19">
        <f t="shared" si="1"/>
        <v>3310</v>
      </c>
      <c r="AD9" s="3"/>
      <c r="AE9" s="3"/>
    </row>
    <row r="10" spans="1:32" x14ac:dyDescent="0.3">
      <c r="A10" s="19"/>
      <c r="B10" s="19" t="s">
        <v>10</v>
      </c>
      <c r="C10" s="20">
        <v>1</v>
      </c>
      <c r="D10" s="20">
        <v>1</v>
      </c>
      <c r="E10" s="21">
        <v>1</v>
      </c>
      <c r="F10" s="21">
        <v>1</v>
      </c>
      <c r="G10" s="23">
        <v>165</v>
      </c>
      <c r="H10" s="19">
        <v>85</v>
      </c>
      <c r="I10" s="23">
        <v>83</v>
      </c>
      <c r="J10" s="19">
        <v>67</v>
      </c>
      <c r="K10" s="23">
        <v>115</v>
      </c>
      <c r="L10" s="19">
        <v>30</v>
      </c>
      <c r="M10" s="23">
        <v>141</v>
      </c>
      <c r="N10" s="19">
        <v>39</v>
      </c>
      <c r="O10" s="23">
        <v>10</v>
      </c>
      <c r="P10" s="19">
        <v>42</v>
      </c>
      <c r="Q10" s="23">
        <v>68</v>
      </c>
      <c r="R10" s="19">
        <v>145</v>
      </c>
      <c r="S10" s="24">
        <v>670</v>
      </c>
      <c r="T10" s="25">
        <v>320</v>
      </c>
      <c r="U10" s="19">
        <v>990</v>
      </c>
      <c r="V10" s="26">
        <f t="shared" si="0"/>
        <v>990</v>
      </c>
      <c r="W10" s="19">
        <f t="shared" si="1"/>
        <v>990</v>
      </c>
      <c r="AB10" s="3"/>
      <c r="AC10" s="3"/>
      <c r="AD10" s="11"/>
    </row>
    <row r="11" spans="1:32" x14ac:dyDescent="0.3">
      <c r="A11" s="19"/>
      <c r="B11" s="19" t="s">
        <v>11</v>
      </c>
      <c r="C11" s="20">
        <v>30</v>
      </c>
      <c r="D11" s="20">
        <v>37</v>
      </c>
      <c r="E11" s="21">
        <v>2982</v>
      </c>
      <c r="F11" s="21">
        <v>336</v>
      </c>
      <c r="G11" s="23">
        <v>46</v>
      </c>
      <c r="H11" s="19">
        <v>21</v>
      </c>
      <c r="I11" s="23">
        <v>56</v>
      </c>
      <c r="J11" s="19">
        <v>187</v>
      </c>
      <c r="K11" s="23">
        <v>303</v>
      </c>
      <c r="L11" s="19">
        <v>62</v>
      </c>
      <c r="M11" s="23">
        <v>15</v>
      </c>
      <c r="N11" s="19">
        <v>15</v>
      </c>
      <c r="O11" s="23">
        <v>26</v>
      </c>
      <c r="P11" s="19">
        <v>208</v>
      </c>
      <c r="Q11" s="23">
        <v>740</v>
      </c>
      <c r="R11" s="19">
        <v>482</v>
      </c>
      <c r="S11" s="24">
        <v>1094</v>
      </c>
      <c r="T11" s="25">
        <v>1067</v>
      </c>
      <c r="U11" s="19">
        <v>2161</v>
      </c>
      <c r="V11" s="26">
        <f t="shared" si="0"/>
        <v>2161</v>
      </c>
      <c r="W11" s="19">
        <f t="shared" si="1"/>
        <v>2161</v>
      </c>
      <c r="AB11" s="3"/>
      <c r="AC11" s="3"/>
    </row>
    <row r="12" spans="1:32" x14ac:dyDescent="0.3">
      <c r="A12" s="19"/>
      <c r="B12" s="19" t="s">
        <v>12</v>
      </c>
      <c r="C12" s="20">
        <v>29</v>
      </c>
      <c r="D12" s="20">
        <v>29</v>
      </c>
      <c r="E12" s="21">
        <v>3627</v>
      </c>
      <c r="F12" s="21">
        <v>730</v>
      </c>
      <c r="G12" s="23">
        <v>13</v>
      </c>
      <c r="H12" s="19" t="s">
        <v>53</v>
      </c>
      <c r="I12" s="23">
        <v>133</v>
      </c>
      <c r="J12" s="19">
        <v>235</v>
      </c>
      <c r="K12" s="23">
        <v>44</v>
      </c>
      <c r="L12" s="19">
        <v>7</v>
      </c>
      <c r="M12" s="34">
        <v>1</v>
      </c>
      <c r="N12" s="23">
        <v>24</v>
      </c>
      <c r="O12" s="19">
        <v>306</v>
      </c>
      <c r="P12" s="23">
        <v>990</v>
      </c>
      <c r="Q12" s="19">
        <v>1840</v>
      </c>
      <c r="R12" s="23">
        <v>462</v>
      </c>
      <c r="S12" s="19">
        <v>2061</v>
      </c>
      <c r="T12" s="24">
        <v>1994</v>
      </c>
      <c r="U12" s="25">
        <v>4055</v>
      </c>
      <c r="V12" s="26">
        <f t="shared" si="0"/>
        <v>4055</v>
      </c>
      <c r="W12" s="19">
        <f t="shared" si="1"/>
        <v>4055</v>
      </c>
      <c r="AB12" s="3"/>
      <c r="AC12" s="3"/>
    </row>
    <row r="13" spans="1:32" x14ac:dyDescent="0.3">
      <c r="A13" s="19"/>
      <c r="B13" s="19" t="s">
        <v>13</v>
      </c>
      <c r="C13" s="20">
        <v>22</v>
      </c>
      <c r="D13" s="20">
        <v>19</v>
      </c>
      <c r="E13" s="21">
        <v>4851</v>
      </c>
      <c r="F13" s="22">
        <v>861</v>
      </c>
      <c r="G13" s="23">
        <v>54</v>
      </c>
      <c r="H13" s="19">
        <v>77</v>
      </c>
      <c r="I13" s="23">
        <v>552</v>
      </c>
      <c r="J13" s="19">
        <v>929</v>
      </c>
      <c r="K13" s="23">
        <v>241</v>
      </c>
      <c r="L13" s="19">
        <v>2</v>
      </c>
      <c r="M13" s="23">
        <v>10</v>
      </c>
      <c r="N13" s="19">
        <v>65</v>
      </c>
      <c r="O13" s="23">
        <v>172</v>
      </c>
      <c r="P13" s="19">
        <v>502</v>
      </c>
      <c r="Q13" s="23">
        <v>981</v>
      </c>
      <c r="R13" s="19">
        <v>1130</v>
      </c>
      <c r="S13" s="24">
        <v>2521</v>
      </c>
      <c r="T13" s="25">
        <v>2194</v>
      </c>
      <c r="U13" s="19">
        <v>4715</v>
      </c>
      <c r="V13" s="26">
        <f t="shared" si="0"/>
        <v>4715</v>
      </c>
      <c r="W13" s="19">
        <f t="shared" si="1"/>
        <v>4715</v>
      </c>
      <c r="AB13" s="3"/>
      <c r="AC13" s="3"/>
    </row>
    <row r="14" spans="1:32" x14ac:dyDescent="0.3">
      <c r="A14" s="19"/>
      <c r="B14" s="19" t="s">
        <v>14</v>
      </c>
      <c r="C14" s="20">
        <v>16</v>
      </c>
      <c r="D14" s="20">
        <v>16</v>
      </c>
      <c r="E14" s="21">
        <v>3209</v>
      </c>
      <c r="F14" s="21">
        <v>500</v>
      </c>
      <c r="G14" s="23">
        <v>129</v>
      </c>
      <c r="H14" s="19">
        <v>35</v>
      </c>
      <c r="I14" s="23">
        <v>287</v>
      </c>
      <c r="J14" s="19">
        <v>295</v>
      </c>
      <c r="K14" s="23">
        <v>219</v>
      </c>
      <c r="L14" s="19">
        <v>44</v>
      </c>
      <c r="M14" s="23">
        <v>8</v>
      </c>
      <c r="N14" s="19">
        <v>5</v>
      </c>
      <c r="O14" s="23">
        <v>12</v>
      </c>
      <c r="P14" s="19">
        <v>30</v>
      </c>
      <c r="Q14" s="23">
        <v>181</v>
      </c>
      <c r="R14" s="19">
        <v>766</v>
      </c>
      <c r="S14" s="24">
        <v>1148</v>
      </c>
      <c r="T14" s="25">
        <v>863</v>
      </c>
      <c r="U14" s="27">
        <v>2011</v>
      </c>
      <c r="V14" s="26">
        <f t="shared" si="0"/>
        <v>2011</v>
      </c>
      <c r="W14" s="19">
        <f t="shared" si="1"/>
        <v>2011</v>
      </c>
    </row>
    <row r="15" spans="1:32" x14ac:dyDescent="0.3">
      <c r="A15" s="19"/>
      <c r="B15" s="19"/>
      <c r="C15" s="20"/>
      <c r="D15" s="20"/>
      <c r="E15" s="21"/>
      <c r="F15" s="21"/>
      <c r="G15" s="23"/>
      <c r="H15" s="19"/>
      <c r="I15" s="23"/>
      <c r="J15" s="19"/>
      <c r="K15" s="23"/>
      <c r="L15" s="19"/>
      <c r="M15" s="23"/>
      <c r="N15" s="19"/>
      <c r="O15" s="23"/>
      <c r="P15" s="19"/>
      <c r="Q15" s="23"/>
      <c r="R15" s="19"/>
      <c r="S15" s="24"/>
      <c r="T15" s="25"/>
      <c r="U15" s="27"/>
      <c r="V15" s="26">
        <f t="shared" si="0"/>
        <v>0</v>
      </c>
      <c r="W15" s="19"/>
    </row>
    <row r="16" spans="1:32" x14ac:dyDescent="0.3">
      <c r="A16" s="19" t="s">
        <v>15</v>
      </c>
      <c r="B16" s="19" t="s">
        <v>15</v>
      </c>
      <c r="C16" s="20">
        <v>16</v>
      </c>
      <c r="D16" s="20">
        <v>16</v>
      </c>
      <c r="E16" s="21">
        <v>5974</v>
      </c>
      <c r="F16" s="21">
        <v>599</v>
      </c>
      <c r="G16" s="23">
        <v>70</v>
      </c>
      <c r="H16" s="19">
        <v>172</v>
      </c>
      <c r="I16" s="23">
        <v>184</v>
      </c>
      <c r="J16" s="19">
        <v>174</v>
      </c>
      <c r="K16" s="23">
        <v>122</v>
      </c>
      <c r="L16" s="19">
        <v>30</v>
      </c>
      <c r="M16" s="23">
        <v>3</v>
      </c>
      <c r="N16" s="19">
        <v>17</v>
      </c>
      <c r="O16" s="23">
        <v>157</v>
      </c>
      <c r="P16" s="19">
        <v>526</v>
      </c>
      <c r="Q16" s="23">
        <v>1030</v>
      </c>
      <c r="R16" s="19">
        <v>1154</v>
      </c>
      <c r="S16" s="24">
        <v>1907</v>
      </c>
      <c r="T16" s="25">
        <v>1732</v>
      </c>
      <c r="U16" s="27">
        <v>3639</v>
      </c>
      <c r="V16" s="26">
        <f t="shared" si="0"/>
        <v>3639</v>
      </c>
      <c r="W16" s="19">
        <f t="shared" si="1"/>
        <v>3639</v>
      </c>
    </row>
    <row r="17" spans="1:23" x14ac:dyDescent="0.3">
      <c r="A17" s="19"/>
      <c r="B17" s="19" t="s">
        <v>16</v>
      </c>
      <c r="C17" s="20">
        <v>16</v>
      </c>
      <c r="D17" s="20">
        <v>15</v>
      </c>
      <c r="E17" s="21">
        <v>7232</v>
      </c>
      <c r="F17" s="21">
        <v>291</v>
      </c>
      <c r="G17" s="23" t="s">
        <v>53</v>
      </c>
      <c r="H17" s="19">
        <v>5</v>
      </c>
      <c r="I17" s="23">
        <v>189</v>
      </c>
      <c r="J17" s="19">
        <v>184</v>
      </c>
      <c r="K17" s="23">
        <v>77</v>
      </c>
      <c r="L17" s="19">
        <v>46</v>
      </c>
      <c r="M17" s="23">
        <v>134</v>
      </c>
      <c r="N17" s="19">
        <v>36</v>
      </c>
      <c r="O17" s="23" t="s">
        <v>53</v>
      </c>
      <c r="P17" s="19">
        <v>106</v>
      </c>
      <c r="Q17" s="23">
        <v>258</v>
      </c>
      <c r="R17" s="19">
        <v>563</v>
      </c>
      <c r="S17" s="24">
        <v>890</v>
      </c>
      <c r="T17" s="25">
        <v>708</v>
      </c>
      <c r="U17" s="27">
        <v>1598</v>
      </c>
      <c r="V17" s="26">
        <f t="shared" si="0"/>
        <v>1598</v>
      </c>
      <c r="W17" s="19">
        <f t="shared" si="1"/>
        <v>1598</v>
      </c>
    </row>
    <row r="18" spans="1:23" x14ac:dyDescent="0.3">
      <c r="A18" s="19"/>
      <c r="B18" s="19" t="s">
        <v>17</v>
      </c>
      <c r="C18" s="20">
        <v>9</v>
      </c>
      <c r="D18" s="20">
        <v>6</v>
      </c>
      <c r="E18" s="21">
        <v>3329</v>
      </c>
      <c r="F18" s="21">
        <v>31</v>
      </c>
      <c r="G18" s="23">
        <v>3</v>
      </c>
      <c r="H18" s="19">
        <v>1</v>
      </c>
      <c r="I18" s="23" t="s">
        <v>53</v>
      </c>
      <c r="J18" s="19" t="s">
        <v>53</v>
      </c>
      <c r="K18" s="23" t="s">
        <v>53</v>
      </c>
      <c r="L18" s="19">
        <v>30</v>
      </c>
      <c r="M18" s="23">
        <v>102</v>
      </c>
      <c r="N18" s="19">
        <v>91</v>
      </c>
      <c r="O18" s="23">
        <v>23</v>
      </c>
      <c r="P18" s="19">
        <v>6</v>
      </c>
      <c r="Q18" s="23">
        <v>23</v>
      </c>
      <c r="R18" s="19">
        <v>34</v>
      </c>
      <c r="S18" s="24">
        <v>169</v>
      </c>
      <c r="T18" s="25">
        <v>144</v>
      </c>
      <c r="U18" s="27">
        <v>313</v>
      </c>
      <c r="V18" s="26">
        <f t="shared" si="0"/>
        <v>313</v>
      </c>
      <c r="W18" s="19">
        <f t="shared" si="1"/>
        <v>313</v>
      </c>
    </row>
    <row r="19" spans="1:23" x14ac:dyDescent="0.3">
      <c r="A19" s="19"/>
      <c r="B19" s="19" t="s">
        <v>18</v>
      </c>
      <c r="C19" s="20">
        <v>5</v>
      </c>
      <c r="D19" s="20">
        <v>2</v>
      </c>
      <c r="E19" s="21">
        <v>1319</v>
      </c>
      <c r="F19" s="21">
        <v>15</v>
      </c>
      <c r="G19" s="23" t="s">
        <v>53</v>
      </c>
      <c r="H19" s="19" t="s">
        <v>53</v>
      </c>
      <c r="I19" s="23">
        <v>4</v>
      </c>
      <c r="J19" s="19">
        <v>2</v>
      </c>
      <c r="K19" s="23" t="s">
        <v>53</v>
      </c>
      <c r="L19" s="19" t="s">
        <v>53</v>
      </c>
      <c r="M19" s="23" t="s">
        <v>53</v>
      </c>
      <c r="N19" s="19">
        <v>10</v>
      </c>
      <c r="O19" s="23">
        <v>26</v>
      </c>
      <c r="P19" s="19" t="s">
        <v>53</v>
      </c>
      <c r="Q19" s="23" t="s">
        <v>53</v>
      </c>
      <c r="R19" s="19" t="s">
        <v>53</v>
      </c>
      <c r="S19" s="24">
        <v>21</v>
      </c>
      <c r="T19" s="25">
        <v>21</v>
      </c>
      <c r="U19" s="27">
        <v>42</v>
      </c>
      <c r="V19" s="26">
        <f t="shared" si="0"/>
        <v>42</v>
      </c>
      <c r="W19" s="19">
        <f t="shared" si="1"/>
        <v>42</v>
      </c>
    </row>
    <row r="20" spans="1:23" x14ac:dyDescent="0.3">
      <c r="A20" s="19"/>
      <c r="B20" s="19" t="s">
        <v>19</v>
      </c>
      <c r="C20" s="20">
        <v>17</v>
      </c>
      <c r="D20" s="20">
        <v>15</v>
      </c>
      <c r="E20" s="22">
        <v>3537</v>
      </c>
      <c r="F20" s="21">
        <v>326</v>
      </c>
      <c r="G20" s="23">
        <v>1</v>
      </c>
      <c r="H20" s="19">
        <v>63</v>
      </c>
      <c r="I20" s="23">
        <v>71</v>
      </c>
      <c r="J20" s="19">
        <v>286</v>
      </c>
      <c r="K20" s="23">
        <v>160</v>
      </c>
      <c r="L20" s="19">
        <v>45</v>
      </c>
      <c r="M20" s="23">
        <v>19</v>
      </c>
      <c r="N20" s="19">
        <v>20</v>
      </c>
      <c r="O20" s="23">
        <v>54</v>
      </c>
      <c r="P20" s="19">
        <v>357</v>
      </c>
      <c r="Q20" s="23">
        <v>1201</v>
      </c>
      <c r="R20" s="19">
        <v>1554</v>
      </c>
      <c r="S20" s="24">
        <v>1883</v>
      </c>
      <c r="T20" s="25">
        <v>1948</v>
      </c>
      <c r="U20" s="27">
        <v>3831</v>
      </c>
      <c r="V20" s="26">
        <f t="shared" si="0"/>
        <v>3831</v>
      </c>
      <c r="W20" s="19">
        <f t="shared" si="1"/>
        <v>3831</v>
      </c>
    </row>
    <row r="21" spans="1:23" x14ac:dyDescent="0.3">
      <c r="A21" s="19"/>
      <c r="B21" s="19" t="s">
        <v>20</v>
      </c>
      <c r="C21" s="20">
        <v>10</v>
      </c>
      <c r="D21" s="20">
        <v>10</v>
      </c>
      <c r="E21" s="22">
        <v>3912</v>
      </c>
      <c r="F21" s="21">
        <v>320</v>
      </c>
      <c r="G21" s="23" t="s">
        <v>53</v>
      </c>
      <c r="H21" s="19">
        <v>1</v>
      </c>
      <c r="I21" s="23">
        <v>9</v>
      </c>
      <c r="J21" s="19">
        <v>102</v>
      </c>
      <c r="K21" s="23">
        <v>82</v>
      </c>
      <c r="L21" s="19">
        <v>8</v>
      </c>
      <c r="M21" s="23">
        <v>40</v>
      </c>
      <c r="N21" s="19">
        <v>127</v>
      </c>
      <c r="O21" s="23">
        <v>173</v>
      </c>
      <c r="P21" s="19">
        <v>782</v>
      </c>
      <c r="Q21" s="23">
        <v>1320</v>
      </c>
      <c r="R21" s="19">
        <v>771</v>
      </c>
      <c r="S21" s="24">
        <v>1707</v>
      </c>
      <c r="T21" s="25">
        <v>1708</v>
      </c>
      <c r="U21" s="27">
        <v>3415</v>
      </c>
      <c r="V21" s="26">
        <f t="shared" si="0"/>
        <v>3415</v>
      </c>
      <c r="W21" s="19">
        <f t="shared" si="1"/>
        <v>3415</v>
      </c>
    </row>
    <row r="22" spans="1:23" x14ac:dyDescent="0.3">
      <c r="A22" s="19"/>
      <c r="B22" s="19" t="s">
        <v>21</v>
      </c>
      <c r="C22" s="20">
        <v>10</v>
      </c>
      <c r="D22" s="20">
        <v>10</v>
      </c>
      <c r="E22" s="22">
        <v>3883</v>
      </c>
      <c r="F22" s="21">
        <v>591</v>
      </c>
      <c r="G22" s="23">
        <v>124</v>
      </c>
      <c r="H22" s="19">
        <v>9</v>
      </c>
      <c r="I22" s="23">
        <v>33</v>
      </c>
      <c r="J22" s="19">
        <v>337</v>
      </c>
      <c r="K22" s="23">
        <v>328</v>
      </c>
      <c r="L22" s="19">
        <v>13</v>
      </c>
      <c r="M22" s="23">
        <v>12</v>
      </c>
      <c r="N22" s="19">
        <v>52</v>
      </c>
      <c r="O22" s="23">
        <v>138</v>
      </c>
      <c r="P22" s="19">
        <v>617</v>
      </c>
      <c r="Q22" s="23">
        <v>1286</v>
      </c>
      <c r="R22" s="19">
        <v>907</v>
      </c>
      <c r="S22" s="24">
        <v>1948</v>
      </c>
      <c r="T22" s="25">
        <v>1908</v>
      </c>
      <c r="U22" s="27">
        <v>3856</v>
      </c>
      <c r="V22" s="26">
        <f t="shared" si="0"/>
        <v>3856</v>
      </c>
      <c r="W22" s="19">
        <f t="shared" si="1"/>
        <v>3856</v>
      </c>
    </row>
    <row r="23" spans="1:23" x14ac:dyDescent="0.3">
      <c r="A23" s="19"/>
      <c r="B23" s="19" t="s">
        <v>22</v>
      </c>
      <c r="C23" s="20">
        <v>13</v>
      </c>
      <c r="D23" s="20">
        <v>13</v>
      </c>
      <c r="E23" s="22">
        <v>3248</v>
      </c>
      <c r="F23" s="21">
        <v>458</v>
      </c>
      <c r="G23" s="23">
        <v>44</v>
      </c>
      <c r="H23" s="19">
        <v>9</v>
      </c>
      <c r="I23" s="23">
        <v>12</v>
      </c>
      <c r="J23" s="19">
        <v>35</v>
      </c>
      <c r="K23" s="23">
        <v>49</v>
      </c>
      <c r="L23" s="19">
        <v>9</v>
      </c>
      <c r="M23" s="23" t="s">
        <v>53</v>
      </c>
      <c r="N23" s="19">
        <v>4</v>
      </c>
      <c r="O23" s="23">
        <v>178</v>
      </c>
      <c r="P23" s="19">
        <v>1124</v>
      </c>
      <c r="Q23" s="23">
        <v>2742</v>
      </c>
      <c r="R23" s="19">
        <v>918</v>
      </c>
      <c r="S23" s="24">
        <v>2743</v>
      </c>
      <c r="T23" s="25">
        <v>2381</v>
      </c>
      <c r="U23" s="27">
        <v>5124</v>
      </c>
      <c r="V23" s="26">
        <f t="shared" si="0"/>
        <v>5124</v>
      </c>
      <c r="W23" s="19">
        <f t="shared" si="1"/>
        <v>5124</v>
      </c>
    </row>
    <row r="24" spans="1:23" x14ac:dyDescent="0.3">
      <c r="A24" s="19"/>
      <c r="B24" s="19"/>
      <c r="C24" s="20"/>
      <c r="D24" s="20"/>
      <c r="E24" s="22"/>
      <c r="F24" s="21"/>
      <c r="G24" s="23"/>
      <c r="H24" s="19"/>
      <c r="I24" s="23"/>
      <c r="J24" s="19"/>
      <c r="K24" s="23"/>
      <c r="L24" s="19"/>
      <c r="M24" s="23"/>
      <c r="N24" s="19"/>
      <c r="O24" s="23"/>
      <c r="P24" s="19"/>
      <c r="Q24" s="23"/>
      <c r="R24" s="19"/>
      <c r="S24" s="24"/>
      <c r="T24" s="25"/>
      <c r="U24" s="27"/>
      <c r="V24" s="26"/>
      <c r="W24" s="19"/>
    </row>
    <row r="25" spans="1:23" x14ac:dyDescent="0.3">
      <c r="A25" s="19" t="s">
        <v>23</v>
      </c>
      <c r="B25" s="19" t="s">
        <v>23</v>
      </c>
      <c r="C25" s="20">
        <v>14</v>
      </c>
      <c r="D25" s="20">
        <v>14</v>
      </c>
      <c r="E25" s="22">
        <v>6793</v>
      </c>
      <c r="F25" s="21">
        <v>1635</v>
      </c>
      <c r="G25" s="23">
        <v>1253</v>
      </c>
      <c r="H25" s="19">
        <v>359</v>
      </c>
      <c r="I25" s="23">
        <v>245</v>
      </c>
      <c r="J25" s="28">
        <v>549</v>
      </c>
      <c r="K25" s="23">
        <v>215</v>
      </c>
      <c r="L25" s="19">
        <v>9</v>
      </c>
      <c r="M25" s="23">
        <v>7</v>
      </c>
      <c r="N25" s="19">
        <v>31</v>
      </c>
      <c r="O25" s="23">
        <v>236</v>
      </c>
      <c r="P25" s="19">
        <v>279</v>
      </c>
      <c r="Q25" s="23">
        <v>819</v>
      </c>
      <c r="R25" s="19">
        <v>1728</v>
      </c>
      <c r="S25" s="24">
        <v>3025</v>
      </c>
      <c r="T25" s="25">
        <v>2705</v>
      </c>
      <c r="U25" s="27">
        <v>5730</v>
      </c>
      <c r="V25" s="26">
        <f t="shared" si="0"/>
        <v>5730</v>
      </c>
      <c r="W25" s="19">
        <f t="shared" si="1"/>
        <v>5730</v>
      </c>
    </row>
    <row r="26" spans="1:23" x14ac:dyDescent="0.3">
      <c r="A26" s="19"/>
      <c r="B26" s="19" t="s">
        <v>24</v>
      </c>
      <c r="C26" s="20">
        <v>27</v>
      </c>
      <c r="D26" s="20">
        <v>24</v>
      </c>
      <c r="E26" s="22">
        <v>7959</v>
      </c>
      <c r="F26" s="21">
        <v>760</v>
      </c>
      <c r="G26" s="29">
        <v>355</v>
      </c>
      <c r="H26" s="19">
        <v>189</v>
      </c>
      <c r="I26" s="23">
        <v>181</v>
      </c>
      <c r="J26" s="19">
        <v>891</v>
      </c>
      <c r="K26" s="29">
        <v>1018</v>
      </c>
      <c r="L26" s="19">
        <v>116</v>
      </c>
      <c r="M26" s="23">
        <v>17</v>
      </c>
      <c r="N26" s="19">
        <v>37</v>
      </c>
      <c r="O26" s="23">
        <v>322</v>
      </c>
      <c r="P26" s="19">
        <v>2458</v>
      </c>
      <c r="Q26" s="23">
        <v>3290</v>
      </c>
      <c r="R26" s="19">
        <v>2236</v>
      </c>
      <c r="S26" s="24">
        <v>5734</v>
      </c>
      <c r="T26" s="25">
        <v>5376</v>
      </c>
      <c r="U26" s="27">
        <v>11110</v>
      </c>
      <c r="V26" s="26">
        <f t="shared" si="0"/>
        <v>11110</v>
      </c>
      <c r="W26" s="19">
        <f t="shared" si="1"/>
        <v>11110</v>
      </c>
    </row>
    <row r="27" spans="1:23" x14ac:dyDescent="0.3">
      <c r="A27" s="19"/>
      <c r="B27" s="19" t="s">
        <v>25</v>
      </c>
      <c r="C27" s="20">
        <v>15</v>
      </c>
      <c r="D27" s="20">
        <v>15</v>
      </c>
      <c r="E27" s="22">
        <v>4430</v>
      </c>
      <c r="F27" s="21">
        <v>480</v>
      </c>
      <c r="G27" s="23">
        <v>502</v>
      </c>
      <c r="H27" s="19">
        <v>87</v>
      </c>
      <c r="I27" s="23">
        <v>355</v>
      </c>
      <c r="J27" s="19">
        <v>799</v>
      </c>
      <c r="K27" s="30">
        <v>84</v>
      </c>
      <c r="L27" s="19">
        <v>4</v>
      </c>
      <c r="M27" s="23" t="s">
        <v>53</v>
      </c>
      <c r="N27" s="19">
        <v>10</v>
      </c>
      <c r="O27" s="23">
        <v>81</v>
      </c>
      <c r="P27" s="19">
        <v>190</v>
      </c>
      <c r="Q27" s="23">
        <v>217</v>
      </c>
      <c r="R27" s="19">
        <v>728</v>
      </c>
      <c r="S27" s="24">
        <v>1667</v>
      </c>
      <c r="T27" s="25">
        <v>1390</v>
      </c>
      <c r="U27" s="27">
        <v>3057</v>
      </c>
      <c r="V27" s="26">
        <f t="shared" si="0"/>
        <v>3057</v>
      </c>
      <c r="W27" s="19">
        <f t="shared" si="1"/>
        <v>3057</v>
      </c>
    </row>
    <row r="28" spans="1:23" x14ac:dyDescent="0.3">
      <c r="A28" s="19"/>
      <c r="B28" s="19" t="s">
        <v>26</v>
      </c>
      <c r="C28" s="20">
        <v>21</v>
      </c>
      <c r="D28" s="20">
        <v>21</v>
      </c>
      <c r="E28" s="22">
        <v>4708</v>
      </c>
      <c r="F28" s="21">
        <v>1011</v>
      </c>
      <c r="G28" s="23">
        <v>660</v>
      </c>
      <c r="H28" s="19">
        <v>208</v>
      </c>
      <c r="I28" s="23">
        <v>690</v>
      </c>
      <c r="J28" s="19">
        <v>1550</v>
      </c>
      <c r="K28" s="23">
        <v>479</v>
      </c>
      <c r="L28" s="19">
        <v>22</v>
      </c>
      <c r="M28" s="23">
        <v>8</v>
      </c>
      <c r="N28" s="19">
        <v>15</v>
      </c>
      <c r="O28" s="23">
        <v>9</v>
      </c>
      <c r="P28" s="19">
        <v>11</v>
      </c>
      <c r="Q28" s="23">
        <v>165</v>
      </c>
      <c r="R28" s="19">
        <v>1069</v>
      </c>
      <c r="S28" s="24">
        <v>2700</v>
      </c>
      <c r="T28" s="25">
        <v>2186</v>
      </c>
      <c r="U28" s="27">
        <v>4886</v>
      </c>
      <c r="V28" s="26">
        <f t="shared" si="0"/>
        <v>4886</v>
      </c>
      <c r="W28" s="19">
        <f t="shared" si="1"/>
        <v>4886</v>
      </c>
    </row>
    <row r="29" spans="1:23" x14ac:dyDescent="0.3">
      <c r="A29" s="19"/>
      <c r="B29" s="19"/>
      <c r="C29" s="20"/>
      <c r="D29" s="20"/>
      <c r="E29" s="22"/>
      <c r="F29" s="21"/>
      <c r="G29" s="23"/>
      <c r="H29" s="19"/>
      <c r="I29" s="23"/>
      <c r="J29" s="19"/>
      <c r="K29" s="23"/>
      <c r="L29" s="19"/>
      <c r="M29" s="23"/>
      <c r="N29" s="19"/>
      <c r="O29" s="23"/>
      <c r="P29" s="19"/>
      <c r="Q29" s="23"/>
      <c r="R29" s="19"/>
      <c r="S29" s="24"/>
      <c r="T29" s="25"/>
      <c r="U29" s="27"/>
      <c r="V29" s="26"/>
      <c r="W29" s="19"/>
    </row>
    <row r="30" spans="1:23" x14ac:dyDescent="0.3">
      <c r="A30" s="19" t="s">
        <v>27</v>
      </c>
      <c r="B30" s="19" t="s">
        <v>27</v>
      </c>
      <c r="C30" s="20">
        <v>15</v>
      </c>
      <c r="D30" s="20">
        <v>6</v>
      </c>
      <c r="E30" s="21">
        <v>1234</v>
      </c>
      <c r="F30" s="21">
        <v>18</v>
      </c>
      <c r="G30" s="23">
        <v>15</v>
      </c>
      <c r="H30" s="19">
        <v>9</v>
      </c>
      <c r="I30" s="23" t="s">
        <v>53</v>
      </c>
      <c r="J30" s="19">
        <v>13</v>
      </c>
      <c r="K30" s="23">
        <v>20</v>
      </c>
      <c r="L30" s="19" t="s">
        <v>53</v>
      </c>
      <c r="M30" s="23">
        <v>4</v>
      </c>
      <c r="N30" s="19">
        <v>6</v>
      </c>
      <c r="O30" s="23" t="s">
        <v>53</v>
      </c>
      <c r="P30" s="19" t="s">
        <v>53</v>
      </c>
      <c r="Q30" s="23">
        <v>5</v>
      </c>
      <c r="R30" s="19">
        <v>5</v>
      </c>
      <c r="S30" s="24">
        <v>33</v>
      </c>
      <c r="T30" s="25">
        <v>44</v>
      </c>
      <c r="U30" s="27">
        <v>77</v>
      </c>
      <c r="V30" s="26">
        <f t="shared" si="0"/>
        <v>77</v>
      </c>
      <c r="W30" s="19">
        <f t="shared" si="1"/>
        <v>77</v>
      </c>
    </row>
    <row r="31" spans="1:23" x14ac:dyDescent="0.3">
      <c r="A31" s="19"/>
      <c r="B31" s="19" t="s">
        <v>28</v>
      </c>
      <c r="C31" s="20">
        <v>10</v>
      </c>
      <c r="D31" s="20">
        <v>9</v>
      </c>
      <c r="E31" s="22">
        <v>2625</v>
      </c>
      <c r="F31" s="21">
        <v>182</v>
      </c>
      <c r="G31" s="23">
        <v>55</v>
      </c>
      <c r="H31" s="19">
        <v>15</v>
      </c>
      <c r="I31" s="23">
        <v>35</v>
      </c>
      <c r="J31" s="19">
        <v>88</v>
      </c>
      <c r="K31" s="29">
        <v>39</v>
      </c>
      <c r="L31" s="28">
        <v>1</v>
      </c>
      <c r="M31" s="23">
        <v>1</v>
      </c>
      <c r="N31" s="19">
        <v>5</v>
      </c>
      <c r="O31" s="23">
        <v>12</v>
      </c>
      <c r="P31" s="19">
        <v>19</v>
      </c>
      <c r="Q31" s="23">
        <v>77</v>
      </c>
      <c r="R31" s="19">
        <v>243</v>
      </c>
      <c r="S31" s="24">
        <v>302</v>
      </c>
      <c r="T31" s="25">
        <v>288</v>
      </c>
      <c r="U31" s="27">
        <v>590</v>
      </c>
      <c r="V31" s="26">
        <f t="shared" si="0"/>
        <v>590</v>
      </c>
      <c r="W31" s="19">
        <f t="shared" si="1"/>
        <v>590</v>
      </c>
    </row>
    <row r="32" spans="1:23" x14ac:dyDescent="0.3">
      <c r="A32" s="19"/>
      <c r="B32" s="19" t="s">
        <v>29</v>
      </c>
      <c r="C32" s="20">
        <v>15</v>
      </c>
      <c r="D32" s="20">
        <v>15</v>
      </c>
      <c r="E32" s="22">
        <v>6320</v>
      </c>
      <c r="F32" s="21">
        <v>550</v>
      </c>
      <c r="G32" s="23">
        <v>675</v>
      </c>
      <c r="H32" s="19">
        <v>401</v>
      </c>
      <c r="I32" s="23">
        <v>189</v>
      </c>
      <c r="J32" s="28">
        <v>205</v>
      </c>
      <c r="K32" s="23">
        <v>39</v>
      </c>
      <c r="L32" s="19" t="s">
        <v>53</v>
      </c>
      <c r="M32" s="23" t="s">
        <v>53</v>
      </c>
      <c r="N32" s="19">
        <v>4</v>
      </c>
      <c r="O32" s="23">
        <v>30</v>
      </c>
      <c r="P32" s="19">
        <v>60</v>
      </c>
      <c r="Q32" s="23">
        <v>126</v>
      </c>
      <c r="R32" s="19">
        <v>335</v>
      </c>
      <c r="S32" s="24">
        <v>1095</v>
      </c>
      <c r="T32" s="25">
        <v>969</v>
      </c>
      <c r="U32" s="27">
        <v>2064</v>
      </c>
      <c r="V32" s="26">
        <f t="shared" si="0"/>
        <v>2064</v>
      </c>
      <c r="W32" s="19">
        <f t="shared" si="1"/>
        <v>2064</v>
      </c>
    </row>
    <row r="33" spans="1:27" x14ac:dyDescent="0.3">
      <c r="A33" s="19" t="s">
        <v>30</v>
      </c>
      <c r="B33" s="19"/>
      <c r="C33" s="20"/>
      <c r="D33" s="20"/>
      <c r="E33" s="22"/>
      <c r="F33" s="21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31"/>
      <c r="T33" s="32"/>
      <c r="U33" s="33"/>
      <c r="V33" s="26">
        <f t="shared" si="0"/>
        <v>0</v>
      </c>
      <c r="W33" s="19">
        <f>SUM(G33:R33)</f>
        <v>0</v>
      </c>
    </row>
    <row r="34" spans="1:27" x14ac:dyDescent="0.3">
      <c r="A34" s="19" t="s">
        <v>47</v>
      </c>
      <c r="B34" s="19"/>
      <c r="C34" s="19">
        <f t="shared" ref="C34:U34" si="2">SUM(C2:C32)</f>
        <v>463</v>
      </c>
      <c r="D34" s="19">
        <f t="shared" si="2"/>
        <v>433</v>
      </c>
      <c r="E34" s="19">
        <f t="shared" si="2"/>
        <v>117977</v>
      </c>
      <c r="F34" s="19">
        <f t="shared" si="2"/>
        <v>11903</v>
      </c>
      <c r="G34" s="19">
        <f t="shared" si="2"/>
        <v>5093</v>
      </c>
      <c r="H34" s="19">
        <f t="shared" si="2"/>
        <v>2703</v>
      </c>
      <c r="I34" s="19">
        <f t="shared" si="2"/>
        <v>4447</v>
      </c>
      <c r="J34" s="19">
        <f t="shared" si="2"/>
        <v>7668</v>
      </c>
      <c r="K34" s="19">
        <f t="shared" si="2"/>
        <v>4188</v>
      </c>
      <c r="L34" s="19">
        <f t="shared" si="2"/>
        <v>595</v>
      </c>
      <c r="M34" s="19">
        <f t="shared" si="2"/>
        <v>909</v>
      </c>
      <c r="N34" s="19">
        <f t="shared" si="2"/>
        <v>1105</v>
      </c>
      <c r="O34" s="19">
        <f t="shared" si="2"/>
        <v>2380</v>
      </c>
      <c r="P34" s="19">
        <f t="shared" si="2"/>
        <v>8747</v>
      </c>
      <c r="Q34" s="19">
        <f t="shared" si="2"/>
        <v>16843</v>
      </c>
      <c r="R34" s="19">
        <f t="shared" si="2"/>
        <v>16997</v>
      </c>
      <c r="S34" s="19">
        <f t="shared" si="2"/>
        <v>38076</v>
      </c>
      <c r="T34" s="19">
        <f t="shared" si="2"/>
        <v>33599</v>
      </c>
      <c r="U34" s="19">
        <f t="shared" si="2"/>
        <v>71675</v>
      </c>
      <c r="V34" s="19"/>
      <c r="W34" s="19"/>
    </row>
    <row r="35" spans="1:27" x14ac:dyDescent="0.3">
      <c r="S35" s="3"/>
      <c r="T35" s="3"/>
    </row>
    <row r="36" spans="1:27" x14ac:dyDescent="0.3">
      <c r="S36" s="3"/>
      <c r="T36" s="3"/>
    </row>
    <row r="37" spans="1:27" x14ac:dyDescent="0.3">
      <c r="S37" s="3"/>
      <c r="T37" s="3"/>
    </row>
    <row r="38" spans="1:27" x14ac:dyDescent="0.3">
      <c r="S38" s="3"/>
      <c r="T38" s="3"/>
    </row>
    <row r="39" spans="1:27" x14ac:dyDescent="0.3">
      <c r="S39" s="3"/>
      <c r="T39" s="3"/>
    </row>
    <row r="40" spans="1:27" x14ac:dyDescent="0.3">
      <c r="S40" s="3"/>
      <c r="T40" s="3"/>
    </row>
    <row r="41" spans="1:27" x14ac:dyDescent="0.3">
      <c r="S41" s="3"/>
      <c r="T41" s="3"/>
    </row>
    <row r="42" spans="1:27" x14ac:dyDescent="0.3">
      <c r="F42" s="5"/>
      <c r="S42" s="3"/>
      <c r="T42" s="3"/>
    </row>
    <row r="43" spans="1:27" x14ac:dyDescent="0.3">
      <c r="S43" s="3"/>
      <c r="T43" s="3"/>
    </row>
    <row r="44" spans="1:27" x14ac:dyDescent="0.3">
      <c r="S44" s="3"/>
      <c r="T44" s="3"/>
      <c r="Z44" s="5"/>
    </row>
    <row r="45" spans="1:27" x14ac:dyDescent="0.3">
      <c r="S45" s="3"/>
      <c r="T45" s="3"/>
      <c r="AA45" s="5"/>
    </row>
    <row r="46" spans="1:27" x14ac:dyDescent="0.3">
      <c r="F46" s="5"/>
      <c r="S46" s="3"/>
      <c r="T46" s="3"/>
    </row>
    <row r="47" spans="1:27" x14ac:dyDescent="0.3">
      <c r="S47" s="3"/>
      <c r="T47" s="3"/>
    </row>
    <row r="48" spans="1:27" x14ac:dyDescent="0.3">
      <c r="F48" s="5"/>
      <c r="S48" s="3"/>
      <c r="T48" s="3"/>
    </row>
    <row r="49" spans="6:20" x14ac:dyDescent="0.3">
      <c r="S49" s="3"/>
      <c r="T49" s="3"/>
    </row>
    <row r="50" spans="6:20" x14ac:dyDescent="0.3">
      <c r="S50" s="3"/>
      <c r="T50" s="3"/>
    </row>
    <row r="51" spans="6:20" x14ac:dyDescent="0.3">
      <c r="S51" s="3"/>
      <c r="T51" s="3"/>
    </row>
    <row r="52" spans="6:20" x14ac:dyDescent="0.3">
      <c r="F52" s="5"/>
      <c r="S52" s="3"/>
      <c r="T52" s="3"/>
    </row>
    <row r="53" spans="6:20" x14ac:dyDescent="0.3">
      <c r="S53" s="3"/>
      <c r="T53" s="3"/>
    </row>
    <row r="54" spans="6:20" x14ac:dyDescent="0.3">
      <c r="S54" s="3"/>
      <c r="T54" s="3"/>
    </row>
    <row r="55" spans="6:20" x14ac:dyDescent="0.3">
      <c r="F55" s="5"/>
      <c r="S55" s="3"/>
      <c r="T55" s="3"/>
    </row>
    <row r="56" spans="6:20" x14ac:dyDescent="0.3">
      <c r="F56" s="5"/>
      <c r="S56" s="3"/>
      <c r="T56" s="3"/>
    </row>
    <row r="57" spans="6:20" x14ac:dyDescent="0.3">
      <c r="S57" s="3"/>
      <c r="T57" s="3"/>
    </row>
    <row r="58" spans="6:20" x14ac:dyDescent="0.3">
      <c r="S58" s="3"/>
      <c r="T58" s="3"/>
    </row>
    <row r="59" spans="6:20" x14ac:dyDescent="0.3">
      <c r="S59" s="3"/>
      <c r="T59" s="3"/>
    </row>
    <row r="60" spans="6:20" x14ac:dyDescent="0.3">
      <c r="S60" s="3"/>
      <c r="T60" s="3"/>
    </row>
    <row r="61" spans="6:20" x14ac:dyDescent="0.3">
      <c r="S61" s="3"/>
      <c r="T61" s="3"/>
    </row>
    <row r="62" spans="6:20" x14ac:dyDescent="0.3">
      <c r="S62" s="3"/>
      <c r="T62" s="3"/>
    </row>
    <row r="63" spans="6:20" x14ac:dyDescent="0.3">
      <c r="S63" s="3"/>
      <c r="T63" s="3"/>
    </row>
    <row r="64" spans="6:20" x14ac:dyDescent="0.3">
      <c r="S64" s="3"/>
      <c r="T64" s="3"/>
    </row>
    <row r="65" spans="17:20" x14ac:dyDescent="0.3">
      <c r="S65" s="3"/>
      <c r="T65" s="3"/>
    </row>
    <row r="66" spans="17:20" x14ac:dyDescent="0.3">
      <c r="Q66" s="11"/>
      <c r="S66" s="3"/>
      <c r="T66" s="3"/>
    </row>
    <row r="67" spans="17:20" x14ac:dyDescent="0.3">
      <c r="S67" s="3"/>
      <c r="T67" s="3"/>
    </row>
    <row r="68" spans="17:20" x14ac:dyDescent="0.3">
      <c r="S68" s="3"/>
      <c r="T68" s="3"/>
    </row>
    <row r="69" spans="17:20" x14ac:dyDescent="0.3">
      <c r="S69" s="3"/>
      <c r="T69" s="3"/>
    </row>
    <row r="70" spans="17:20" x14ac:dyDescent="0.3">
      <c r="S70" s="3"/>
      <c r="T70" s="3"/>
    </row>
    <row r="71" spans="17:20" x14ac:dyDescent="0.3">
      <c r="S71" s="3"/>
      <c r="T71" s="3"/>
    </row>
    <row r="72" spans="17:20" x14ac:dyDescent="0.3">
      <c r="S72" s="3"/>
      <c r="T72" s="3"/>
    </row>
    <row r="73" spans="17:20" x14ac:dyDescent="0.3">
      <c r="S73" s="3"/>
      <c r="T73" s="3"/>
    </row>
    <row r="74" spans="17:20" x14ac:dyDescent="0.3">
      <c r="S74" s="3"/>
      <c r="T74" s="3"/>
    </row>
    <row r="75" spans="17:20" x14ac:dyDescent="0.3">
      <c r="S75" s="3"/>
      <c r="T75" s="3"/>
    </row>
    <row r="76" spans="17:20" ht="15" customHeight="1" x14ac:dyDescent="0.3">
      <c r="S76" s="3"/>
      <c r="T76" s="3"/>
    </row>
    <row r="77" spans="17:20" x14ac:dyDescent="0.3">
      <c r="S77" s="3"/>
      <c r="T77" s="3"/>
    </row>
    <row r="78" spans="17:20" x14ac:dyDescent="0.3">
      <c r="S78" s="3"/>
      <c r="T78" s="3"/>
    </row>
    <row r="79" spans="17:20" x14ac:dyDescent="0.3">
      <c r="S79" s="12"/>
      <c r="T79" s="3"/>
    </row>
    <row r="80" spans="17:20" x14ac:dyDescent="0.3">
      <c r="S80" s="3"/>
      <c r="T80" s="3"/>
    </row>
    <row r="81" spans="19:22" x14ac:dyDescent="0.3">
      <c r="S81" s="3"/>
      <c r="T81" s="3"/>
    </row>
    <row r="82" spans="19:22" x14ac:dyDescent="0.3">
      <c r="S82" s="3"/>
      <c r="T82" s="3"/>
    </row>
    <row r="83" spans="19:22" x14ac:dyDescent="0.3">
      <c r="S83" s="3"/>
      <c r="T83" s="3"/>
    </row>
    <row r="84" spans="19:22" x14ac:dyDescent="0.3">
      <c r="S84" s="3"/>
      <c r="T84" s="3"/>
    </row>
    <row r="85" spans="19:22" x14ac:dyDescent="0.3">
      <c r="S85" s="3"/>
      <c r="T85" s="3"/>
    </row>
    <row r="86" spans="19:22" x14ac:dyDescent="0.3">
      <c r="S86" s="3"/>
      <c r="T86" s="3"/>
    </row>
    <row r="87" spans="19:22" x14ac:dyDescent="0.3">
      <c r="S87" s="3"/>
      <c r="T87" s="3"/>
      <c r="V87" s="5"/>
    </row>
    <row r="88" spans="19:22" x14ac:dyDescent="0.3">
      <c r="S88" s="3"/>
      <c r="T88" s="3"/>
      <c r="V88" s="5"/>
    </row>
  </sheetData>
  <conditionalFormatting sqref="W2:W33">
    <cfRule type="expression" dxfId="133" priority="2">
      <formula>$W2=$U2</formula>
    </cfRule>
  </conditionalFormatting>
  <conditionalFormatting sqref="V2:V33">
    <cfRule type="expression" dxfId="132" priority="3">
      <formula>$V2=U2</formula>
    </cfRule>
  </conditionalFormatting>
  <conditionalFormatting sqref="C34:U34">
    <cfRule type="expression" dxfId="131" priority="1">
      <formula>C$34=C$33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6AFB0EF40E5A46802255A465F5B9AB" ma:contentTypeVersion="13" ma:contentTypeDescription="Create a new document." ma:contentTypeScope="" ma:versionID="c546b7f57c5c0d1ca571c4704fdf9e56">
  <xsd:schema xmlns:xsd="http://www.w3.org/2001/XMLSchema" xmlns:xs="http://www.w3.org/2001/XMLSchema" xmlns:p="http://schemas.microsoft.com/office/2006/metadata/properties" xmlns:ns3="2510e3d4-a247-4f98-bac3-01940a724ae8" xmlns:ns4="79369b3a-1b7f-431b-8dd4-4019c35a058a" targetNamespace="http://schemas.microsoft.com/office/2006/metadata/properties" ma:root="true" ma:fieldsID="622d088270e3b463cac3b7031816506e" ns3:_="" ns4:_="">
    <xsd:import namespace="2510e3d4-a247-4f98-bac3-01940a724ae8"/>
    <xsd:import namespace="79369b3a-1b7f-431b-8dd4-4019c35a05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0e3d4-a247-4f98-bac3-01940a724a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9b3a-1b7f-431b-8dd4-4019c35a058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541BFA-2F73-4F1D-B791-EBED0FD37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10e3d4-a247-4f98-bac3-01940a724ae8"/>
    <ds:schemaRef ds:uri="79369b3a-1b7f-431b-8dd4-4019c35a05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B791F5-8175-4B3B-8F07-8CB141C501E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9369b3a-1b7f-431b-8dd4-4019c35a058a"/>
    <ds:schemaRef ds:uri="http://purl.org/dc/terms/"/>
    <ds:schemaRef ds:uri="2510e3d4-a247-4f98-bac3-01940a724ae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847258-C7E0-4D97-B264-6462F4B089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1892</vt:lpstr>
      <vt:lpstr>1891</vt:lpstr>
      <vt:lpstr>1893</vt:lpstr>
      <vt:lpstr>1894</vt:lpstr>
      <vt:lpstr>1895</vt:lpstr>
      <vt:lpstr>1896</vt:lpstr>
      <vt:lpstr>1897</vt:lpstr>
      <vt:lpstr>1898</vt:lpstr>
      <vt:lpstr>1899</vt:lpstr>
      <vt:lpstr>1900</vt:lpstr>
      <vt:lpstr>1901</vt:lpstr>
      <vt:lpstr>1902</vt:lpstr>
      <vt:lpstr>1903</vt:lpstr>
      <vt:lpstr>1904</vt:lpstr>
      <vt:lpstr>1905</vt:lpstr>
      <vt:lpstr>1906</vt:lpstr>
      <vt:lpstr>1907</vt:lpstr>
      <vt:lpstr>1908</vt:lpstr>
      <vt:lpstr>1909</vt:lpstr>
      <vt:lpstr>1910</vt:lpstr>
      <vt:lpstr>1911</vt:lpstr>
      <vt:lpstr>1912</vt:lpstr>
      <vt:lpstr>1913</vt:lpstr>
      <vt:lpstr>1914</vt:lpstr>
      <vt:lpstr>1915</vt:lpstr>
      <vt:lpstr>1916</vt:lpstr>
      <vt:lpstr>1917</vt:lpstr>
      <vt:lpstr>1918</vt:lpstr>
      <vt:lpstr>1919</vt:lpstr>
      <vt:lpstr>1920</vt:lpstr>
      <vt:lpstr>1921</vt:lpstr>
      <vt:lpstr>1922</vt:lpstr>
      <vt:lpstr>1924</vt:lpstr>
      <vt:lpstr>1923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Shackleton, Deborah</dc:creator>
  <cp:lastModifiedBy>Shackleton, Deborah</cp:lastModifiedBy>
  <dcterms:created xsi:type="dcterms:W3CDTF">2021-12-29T16:28:46Z</dcterms:created>
  <dcterms:modified xsi:type="dcterms:W3CDTF">2022-06-16T12:41:16Z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0x010100646AFB0EF40E5A46802255A465F5B9AB</vt:lpwstr>
  </property>
</Properties>
</file>