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<sst xmlns="http://schemas.openxmlformats.org/spreadsheetml/2006/main" count="23" uniqueCount="23">
  <si>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Smart Contract Name</t>
  </si>
  <si>
    <t xml:space="preserve">Deployment Address</t>
  </si>
  <si>
    <t xml:space="preserve">Gas Price (Eth)</t>
  </si>
  <si>
    <t xml:space="preserve">Avg Gas Price (Eth)</t>
  </si>
  <si>
    <t xml:space="preserve">Gas Usage by Txn.</t>
  </si>
  <si>
    <t xml:space="preserve">Transaction Fees (Eth)</t>
  </si>
  <si>
    <t xml:space="preserve">Transaction Fees (Dollar)</t>
  </si>
  <si>
    <t xml:space="preserve">Transaction Latency (Sec)</t>
  </si>
  <si>
    <t xml:space="preserve">(1 Eth =  3831.140006 Dollar as on 02.06.24)</t>
  </si>
  <si>
    <t xml:space="preserve">SC_VC_Govt.sol</t>
  </si>
  <si>
    <t xml:space="preserve">0x98e8e9c40d7feab2d0b5a373c694e71de4310c6c</t>
  </si>
  <si>
    <t xml:space="preserve">SC_C_Govt_1.sol</t>
  </si>
  <si>
    <t xml:space="preserve">0x2af1b8f42985cf9156cd15bb6ba539fe62e3aa25</t>
  </si>
  <si>
    <t xml:space="preserve">SC_Requirements_Check.sol</t>
  </si>
  <si>
    <t xml:space="preserve">0x605cfc9c7f146810cf5ed9c91ac51eaf3c051889</t>
  </si>
  <si>
    <t xml:space="preserve">SC_C_VC_1.sol</t>
  </si>
  <si>
    <t xml:space="preserve">0x7c63c824f2d50cb492949b6f293e5c2eda2031ac</t>
  </si>
  <si>
    <t xml:space="preserve">SC_C_VC_2.sol</t>
  </si>
  <si>
    <t xml:space="preserve">0x9b5bf13df8b35ada1eb073d268cd57b9400f2066</t>
  </si>
  <si>
    <t xml:space="preserve">SC_C_Govt_2.sol</t>
  </si>
  <si>
    <t xml:space="preserve">0x33638204d0712448ca5490c66708091dceb87f4e</t>
  </si>
  <si>
    <t xml:space="preserve">SC_C_VF.sol</t>
  </si>
  <si>
    <t xml:space="preserve">0x98aeb13345fc1250024543d9171dabf7bcd77c25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</si>
</sst>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u val="single"/>
      <sz val="10"/>
      <color rgb="FF55308D"/>
      <name val="Arial"/>
      <family val="2"/>
      <charset val="1"/>
    </font>
    <font>
      <b val="true"/>
      <u val="single"/>
      <sz val="10"/>
      <name val="Arial"/>
      <family val="2"/>
      <charset val="1"/>
    </font>
    <font>
      <b val="true"/>
      <sz val="10"/>
      <color rgb="FFBF0041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C22" activeCellId="0" sqref="C22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" width="31.22"/>
    <col collapsed="false" customWidth="true" hidden="false" outlineLevel="0" max="2" min="2" style="1" width="48.78"/>
    <col collapsed="false" customWidth="true" hidden="false" outlineLevel="0" max="3" min="3" style="1" width="26.38"/>
    <col collapsed="false" customWidth="true" hidden="false" outlineLevel="0" max="4" min="4" style="1" width="24.97"/>
    <col collapsed="false" customWidth="true" hidden="false" outlineLevel="0" max="5" min="5" style="1" width="21.7"/>
    <col collapsed="false" customWidth="true" hidden="false" outlineLevel="0" max="6" min="6" style="1" width="31.07"/>
    <col collapsed="false" customWidth="true" hidden="false" outlineLevel="0" max="7" min="7" style="1" width="39.18"/>
    <col collapsed="false" customWidth="true" hidden="false" outlineLevel="0" max="8" min="8" style="1" width="30.75"/>
    <col collapsed="false" customWidth="false" hidden="false" outlineLevel="0" max="1024" min="9" style="1" width="11.57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75" hidden="false" customHeight="false" outlineLevel="0" collapsed="false">
      <c r="A2" s="3"/>
      <c r="B2" s="3"/>
      <c r="C2" s="3"/>
      <c r="D2" s="3"/>
      <c r="E2" s="3"/>
      <c r="F2" s="3"/>
      <c r="G2" s="4" t="s">
        <v>8</v>
      </c>
      <c r="H2" s="3"/>
    </row>
    <row r="4" customFormat="false" ht="12.8" hidden="false" customHeight="false" outlineLevel="0" collapsed="false">
      <c r="A4" s="1" t="s">
        <v>9</v>
      </c>
      <c r="B4" s="5" t="s">
        <v>10</v>
      </c>
      <c r="C4" s="5" t="n">
        <v>1.0380295395E-008</v>
      </c>
      <c r="D4" s="5" t="n">
        <f aca="false">AVERAGE(C4:C10)</f>
        <v>8.70805064342857E-009</v>
      </c>
      <c r="E4" s="1" t="n">
        <v>1971190</v>
      </c>
      <c r="F4" s="1" t="n">
        <f aca="false">D4*E4</f>
        <v>0.01716522234782</v>
      </c>
      <c r="G4" s="5" t="n">
        <f aca="false">PRODUCT( 3831.140006,F4)</f>
        <v>65.7623700486183</v>
      </c>
      <c r="H4" s="1" t="n">
        <v>17</v>
      </c>
    </row>
    <row r="5" customFormat="false" ht="12.8" hidden="false" customHeight="false" outlineLevel="0" collapsed="false">
      <c r="A5" s="1" t="s">
        <v>11</v>
      </c>
      <c r="B5" s="5" t="s">
        <v>12</v>
      </c>
      <c r="C5" s="5" t="n">
        <v>9.60820193E-009</v>
      </c>
      <c r="D5" s="5"/>
      <c r="E5" s="1" t="n">
        <v>1435723</v>
      </c>
      <c r="F5" s="1" t="n">
        <f aca="false">D4*E5</f>
        <v>0.0125023485939352</v>
      </c>
      <c r="G5" s="5" t="n">
        <f aca="false">PRODUCT( 3831.140006,F5)</f>
        <v>47.898247867183</v>
      </c>
      <c r="H5" s="1" t="n">
        <v>12</v>
      </c>
    </row>
    <row r="6" customFormat="false" ht="12.8" hidden="false" customHeight="false" outlineLevel="0" collapsed="false">
      <c r="A6" s="1" t="s">
        <v>13</v>
      </c>
      <c r="B6" s="5" t="s">
        <v>14</v>
      </c>
      <c r="C6" s="5" t="n">
        <v>9.362300212E-009</v>
      </c>
      <c r="D6" s="5"/>
      <c r="E6" s="1" t="n">
        <v>666361</v>
      </c>
      <c r="F6" s="1" t="n">
        <f aca="false">D4*E6</f>
        <v>0.00580270533480571</v>
      </c>
      <c r="G6" s="5" t="n">
        <f aca="false">PRODUCT( 3831.140006,F6)</f>
        <v>22.2309765512038</v>
      </c>
      <c r="H6" s="1" t="n">
        <v>9</v>
      </c>
    </row>
    <row r="7" customFormat="false" ht="12.8" hidden="false" customHeight="false" outlineLevel="0" collapsed="false">
      <c r="A7" s="1" t="s">
        <v>15</v>
      </c>
      <c r="B7" s="5" t="s">
        <v>16</v>
      </c>
      <c r="C7" s="5" t="n">
        <v>8.76755308E-009</v>
      </c>
      <c r="D7" s="5"/>
      <c r="E7" s="1" t="n">
        <v>5104937</v>
      </c>
      <c r="F7" s="1" t="n">
        <f aca="false">D4*E7</f>
        <v>0.0444540499275123</v>
      </c>
      <c r="G7" s="5" t="n">
        <f aca="false">PRODUCT( 3831.140006,F7)</f>
        <v>170.309689106014</v>
      </c>
      <c r="H7" s="1" t="n">
        <v>23</v>
      </c>
    </row>
    <row r="8" customFormat="false" ht="12.75" hidden="false" customHeight="false" outlineLevel="0" collapsed="false">
      <c r="A8" s="1" t="s">
        <v>17</v>
      </c>
      <c r="B8" s="5" t="s">
        <v>18</v>
      </c>
      <c r="C8" s="5" t="n">
        <v>8.287957514E-009</v>
      </c>
      <c r="D8" s="5"/>
      <c r="E8" s="1" t="n">
        <v>2388173</v>
      </c>
      <c r="F8" s="1" t="n">
        <f aca="false">D4*E8</f>
        <v>0.0207963314292687</v>
      </c>
      <c r="G8" s="5" t="n">
        <f aca="false">PRODUCT( 3831.140006,F8)</f>
        <v>79.6736573167066</v>
      </c>
      <c r="H8" s="1" t="n">
        <v>14</v>
      </c>
    </row>
    <row r="9" customFormat="false" ht="12.75" hidden="false" customHeight="false" outlineLevel="0" collapsed="false">
      <c r="A9" s="1" t="s">
        <v>19</v>
      </c>
      <c r="B9" s="5" t="s">
        <v>20</v>
      </c>
      <c r="C9" s="5" t="n">
        <v>7.649657527E-009</v>
      </c>
      <c r="D9" s="5"/>
      <c r="E9" s="1" t="n">
        <v>3249238</v>
      </c>
      <c r="F9" s="1" t="n">
        <f aca="false">D4*E9</f>
        <v>0.0282945290565526</v>
      </c>
      <c r="G9" s="5" t="n">
        <f aca="false">PRODUCT( 3831.140006,F9)</f>
        <v>108.400302219488</v>
      </c>
      <c r="H9" s="1" t="n">
        <v>9</v>
      </c>
    </row>
    <row r="10" customFormat="false" ht="12.75" hidden="false" customHeight="false" outlineLevel="0" collapsed="false">
      <c r="A10" s="1" t="s">
        <v>21</v>
      </c>
      <c r="B10" s="5" t="s">
        <v>22</v>
      </c>
      <c r="C10" s="5" t="n">
        <v>6.900388846E-009</v>
      </c>
      <c r="D10" s="5"/>
      <c r="E10" s="1" t="n">
        <v>1847275</v>
      </c>
      <c r="F10" s="1" t="n">
        <f aca="false">D4*E10</f>
        <v>0.0160861642523395</v>
      </c>
      <c r="G10" s="5" t="n">
        <f aca="false">PRODUCT( 3831.140006,F10)</f>
        <v>61.628347410225</v>
      </c>
      <c r="H10" s="1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2024-04-12T15:40:05Z</dcterms:created>
  <dc:creator/>
  <dc:description/>
  <dc:language>en-IN</dc:language>
  <cp:lastModifiedBy/>
  <dcterms:modified xsi:type="dcterms:W3CDTF">2024-06-02T17:01:15Z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