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bjanee\Desktop\24hr problem\"/>
    </mc:Choice>
  </mc:AlternateContent>
  <xr:revisionPtr revIDLastSave="0" documentId="13_ncr:1_{5E1060E8-84DA-46F6-9999-F92B9B9F03CF}" xr6:coauthVersionLast="47" xr6:coauthVersionMax="47" xr10:uidLastSave="{00000000-0000-0000-0000-000000000000}"/>
  <bookViews>
    <workbookView xWindow="-110" yWindow="-110" windowWidth="19420" windowHeight="10300" xr2:uid="{D16CF302-E446-4B3D-9BFA-8B9B8C9B5F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0" i="1" l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6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6" i="1"/>
  <c r="AA30" i="1"/>
</calcChain>
</file>

<file path=xl/sharedStrings.xml><?xml version="1.0" encoding="utf-8"?>
<sst xmlns="http://schemas.openxmlformats.org/spreadsheetml/2006/main" count="33" uniqueCount="13">
  <si>
    <t>Pev</t>
  </si>
  <si>
    <t>Pflex</t>
  </si>
  <si>
    <t>Pinflex</t>
  </si>
  <si>
    <t>Pgrid</t>
  </si>
  <si>
    <t>Pbatt</t>
  </si>
  <si>
    <t>soc</t>
  </si>
  <si>
    <t>Pload</t>
  </si>
  <si>
    <t>Cgrid</t>
  </si>
  <si>
    <t>Ppv</t>
  </si>
  <si>
    <t>Rainy, 0.9</t>
  </si>
  <si>
    <t>Winter(0.9)</t>
  </si>
  <si>
    <t>Summer</t>
  </si>
  <si>
    <t>Pload1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</si>
</sst>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Rainy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Ppv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Sheet1!$A$6:$A$29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0.127</c:v>
                </c:pt>
                <c:pt idx="7">
                  <c:v>5.5030999999999999</c:v>
                </c:pt>
                <c:pt idx="8">
                  <c:v>0.77659999999999996</c:v>
                </c:pt>
                <c:pt idx="9">
                  <c:v>14.0755</c:v>
                </c:pt>
                <c:pt idx="10">
                  <c:v>4.7</c:v>
                </c:pt>
                <c:pt idx="11">
                  <c:v>8.8928999999999991</c:v>
                </c:pt>
                <c:pt idx="12">
                  <c:v>10.618600000000001</c:v>
                </c:pt>
                <c:pt idx="13">
                  <c:v>7.6660000000000004</c:v>
                </c:pt>
                <c:pt idx="14">
                  <c:v>15.187099999999999</c:v>
                </c:pt>
                <c:pt idx="15">
                  <c:v>4.7689000000000004</c:v>
                </c:pt>
                <c:pt idx="16">
                  <c:v>3.4302000000000001</c:v>
                </c:pt>
                <c:pt idx="17">
                  <c:v>0.30509999999999998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7D-412A-8AA7-1A66715A7231}"/>
            </c:ext>
          </c:extLst>
        </c:ser>
        <c:ser>
          <c:idx val="1"/>
          <c:order val="1"/>
          <c:tx>
            <c:v>Pgrid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Sheet1!$E$6:$E$29</c:f>
              <c:numCache>
                <c:formatCode>General</c:formatCode>
                <c:ptCount val="24"/>
                <c:pt idx="0">
                  <c:v>-2.8031800000000002</c:v>
                </c:pt>
                <c:pt idx="1">
                  <c:v>-3.2548900000000001</c:v>
                </c:pt>
                <c:pt idx="2">
                  <c:v>-2.8031800000000002</c:v>
                </c:pt>
                <c:pt idx="3">
                  <c:v>-1.76953</c:v>
                </c:pt>
                <c:pt idx="4">
                  <c:v>-2.0697700000000001</c:v>
                </c:pt>
                <c:pt idx="5">
                  <c:v>-2.7130000000000001</c:v>
                </c:pt>
                <c:pt idx="6">
                  <c:v>-2.84</c:v>
                </c:pt>
                <c:pt idx="7">
                  <c:v>-7.2507599999999996</c:v>
                </c:pt>
                <c:pt idx="8">
                  <c:v>3.5139300000000002</c:v>
                </c:pt>
                <c:pt idx="9">
                  <c:v>-8.7343100000000007</c:v>
                </c:pt>
                <c:pt idx="10">
                  <c:v>3.1649699999999994</c:v>
                </c:pt>
                <c:pt idx="11">
                  <c:v>4.4856999999999996</c:v>
                </c:pt>
                <c:pt idx="12">
                  <c:v>4.1788100000000004</c:v>
                </c:pt>
                <c:pt idx="13">
                  <c:v>8.7067899999999998</c:v>
                </c:pt>
                <c:pt idx="14">
                  <c:v>-4.4477099999999989</c:v>
                </c:pt>
                <c:pt idx="15">
                  <c:v>18.643479999999997</c:v>
                </c:pt>
                <c:pt idx="16">
                  <c:v>19.02769</c:v>
                </c:pt>
                <c:pt idx="17">
                  <c:v>20.675799999999999</c:v>
                </c:pt>
                <c:pt idx="18">
                  <c:v>20.186920000000001</c:v>
                </c:pt>
                <c:pt idx="19">
                  <c:v>8.5204300000000011</c:v>
                </c:pt>
                <c:pt idx="20">
                  <c:v>4.5539500000000004</c:v>
                </c:pt>
                <c:pt idx="21">
                  <c:v>1.6400800000000002</c:v>
                </c:pt>
                <c:pt idx="22">
                  <c:v>-3.3599199999999998</c:v>
                </c:pt>
                <c:pt idx="23">
                  <c:v>2.1968199999999998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7D-412A-8AA7-1A66715A7231}"/>
            </c:ext>
          </c:extLst>
        </c:ser>
        <c:ser>
          <c:idx val="2"/>
          <c:order val="2"/>
          <c:tx>
            <c:v>Pload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Sheet1!$H$6:$H$29</c:f>
              <c:numCache>
                <c:formatCode>General</c:formatCode>
                <c:ptCount val="24"/>
                <c:pt idx="0">
                  <c:v>-2.8031800000000002</c:v>
                </c:pt>
                <c:pt idx="1">
                  <c:v>-3.2548900000000001</c:v>
                </c:pt>
                <c:pt idx="2">
                  <c:v>-2.8031800000000002</c:v>
                </c:pt>
                <c:pt idx="3">
                  <c:v>-1.76953</c:v>
                </c:pt>
                <c:pt idx="4">
                  <c:v>-2.0697700000000001</c:v>
                </c:pt>
                <c:pt idx="5">
                  <c:v>-2.7130000000000001</c:v>
                </c:pt>
                <c:pt idx="6">
                  <c:v>-2.7130000000000001</c:v>
                </c:pt>
                <c:pt idx="7">
                  <c:v>-1.7476599999999998</c:v>
                </c:pt>
                <c:pt idx="8">
                  <c:v>4.2905300000000004</c:v>
                </c:pt>
                <c:pt idx="9">
                  <c:v>5.3411899999999992</c:v>
                </c:pt>
                <c:pt idx="10">
                  <c:v>7.8649699999999996</c:v>
                </c:pt>
                <c:pt idx="11">
                  <c:v>13.378599999999999</c:v>
                </c:pt>
                <c:pt idx="12">
                  <c:v>14.797410000000001</c:v>
                </c:pt>
                <c:pt idx="13">
                  <c:v>16.372790000000002</c:v>
                </c:pt>
                <c:pt idx="14">
                  <c:v>10.73939</c:v>
                </c:pt>
                <c:pt idx="15">
                  <c:v>23.412379999999999</c:v>
                </c:pt>
                <c:pt idx="16">
                  <c:v>22.457889999999999</c:v>
                </c:pt>
                <c:pt idx="17">
                  <c:v>20.980899999999998</c:v>
                </c:pt>
                <c:pt idx="18">
                  <c:v>20.186920000000001</c:v>
                </c:pt>
                <c:pt idx="19">
                  <c:v>8.5204300000000011</c:v>
                </c:pt>
                <c:pt idx="20">
                  <c:v>4.5539500000000004</c:v>
                </c:pt>
                <c:pt idx="21">
                  <c:v>1.6400800000000002</c:v>
                </c:pt>
                <c:pt idx="22">
                  <c:v>-3.3599199999999998</c:v>
                </c:pt>
                <c:pt idx="23">
                  <c:v>2.1968199999999998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7D-412A-8AA7-1A66715A7231}"/>
            </c:ext>
          </c:extLst>
        </c:ser>
        <c:ser>
          <c:idx val="3"/>
          <c:order val="3"/>
          <c:tx>
            <c:v>Pload_act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Sheet1!$J$6:$J$29</c:f>
              <c:numCache>
                <c:formatCode>General</c:formatCode>
                <c:ptCount val="24"/>
                <c:pt idx="0">
                  <c:v>-2.6701999999999999</c:v>
                </c:pt>
                <c:pt idx="1">
                  <c:v>-3.1720999999999999</c:v>
                </c:pt>
                <c:pt idx="2">
                  <c:v>-2.6701999999999999</c:v>
                </c:pt>
                <c:pt idx="3">
                  <c:v>-1.5217000000000001</c:v>
                </c:pt>
                <c:pt idx="4">
                  <c:v>-1.8553000000000002</c:v>
                </c:pt>
                <c:pt idx="5">
                  <c:v>-2.5700000000000003</c:v>
                </c:pt>
                <c:pt idx="6">
                  <c:v>-2.5700000000000003</c:v>
                </c:pt>
                <c:pt idx="7">
                  <c:v>-1.4973999999999998</c:v>
                </c:pt>
                <c:pt idx="8">
                  <c:v>5.2117000000000004</c:v>
                </c:pt>
                <c:pt idx="9">
                  <c:v>6.3790999999999993</c:v>
                </c:pt>
                <c:pt idx="10">
                  <c:v>9.1832999999999991</c:v>
                </c:pt>
                <c:pt idx="11">
                  <c:v>14.753999999999998</c:v>
                </c:pt>
                <c:pt idx="12">
                  <c:v>15.2704</c:v>
                </c:pt>
                <c:pt idx="13">
                  <c:v>12.1408</c:v>
                </c:pt>
                <c:pt idx="14">
                  <c:v>4.9942999999999991</c:v>
                </c:pt>
                <c:pt idx="15">
                  <c:v>15.996600000000001</c:v>
                </c:pt>
                <c:pt idx="16">
                  <c:v>23.842100000000002</c:v>
                </c:pt>
                <c:pt idx="17">
                  <c:v>22.201000000000001</c:v>
                </c:pt>
                <c:pt idx="18">
                  <c:v>21.3188</c:v>
                </c:pt>
                <c:pt idx="19">
                  <c:v>9.0227000000000004</c:v>
                </c:pt>
                <c:pt idx="20">
                  <c:v>4.6154999999999999</c:v>
                </c:pt>
                <c:pt idx="21">
                  <c:v>1.7112000000000001</c:v>
                </c:pt>
                <c:pt idx="22">
                  <c:v>-3.2888000000000002</c:v>
                </c:pt>
                <c:pt idx="23">
                  <c:v>2.3298000000000001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7D-412A-8AA7-1A66715A7231}"/>
            </c:ext>
          </c:extLst>
        </c:ser>
        <c:ser>
          <c:idx val="4"/>
          <c:order val="4"/>
          <c:tx>
            <c:v>Cgrid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Sheet1!$I$6:$I$29</c:f>
              <c:numCache>
                <c:formatCode>General</c:formatCode>
                <c:ptCount val="24"/>
                <c:pt idx="0">
                  <c:v>3.4519600000000001</c:v>
                </c:pt>
                <c:pt idx="1">
                  <c:v>3.3198600000000003</c:v>
                </c:pt>
                <c:pt idx="2">
                  <c:v>3.0354000000000001</c:v>
                </c:pt>
                <c:pt idx="3">
                  <c:v>3.0000200000000001</c:v>
                </c:pt>
                <c:pt idx="4">
                  <c:v>3.13306</c:v>
                </c:pt>
                <c:pt idx="5">
                  <c:v>5.0639700000000003</c:v>
                </c:pt>
                <c:pt idx="6">
                  <c:v>5.8769499999999999</c:v>
                </c:pt>
                <c:pt idx="7">
                  <c:v>5.1338599999999994</c:v>
                </c:pt>
                <c:pt idx="8">
                  <c:v>3.9321700000000002</c:v>
                </c:pt>
                <c:pt idx="9">
                  <c:v>3.89134</c:v>
                </c:pt>
                <c:pt idx="10">
                  <c:v>3.8597100000000002</c:v>
                </c:pt>
                <c:pt idx="11">
                  <c:v>3.5471699999999999</c:v>
                </c:pt>
                <c:pt idx="12">
                  <c:v>3.1630799999999999</c:v>
                </c:pt>
                <c:pt idx="13">
                  <c:v>3.0667800000000001</c:v>
                </c:pt>
                <c:pt idx="14">
                  <c:v>3.8093300000000001</c:v>
                </c:pt>
                <c:pt idx="15">
                  <c:v>4.0929500000000001</c:v>
                </c:pt>
                <c:pt idx="16">
                  <c:v>4.3279100000000001</c:v>
                </c:pt>
                <c:pt idx="17">
                  <c:v>3.9647199999999998</c:v>
                </c:pt>
                <c:pt idx="18">
                  <c:v>5.5940799999999999</c:v>
                </c:pt>
                <c:pt idx="19">
                  <c:v>9.2145400000000013</c:v>
                </c:pt>
                <c:pt idx="20">
                  <c:v>7.9010600000000002</c:v>
                </c:pt>
                <c:pt idx="21">
                  <c:v>6.5426899999999995</c:v>
                </c:pt>
                <c:pt idx="22">
                  <c:v>6.3096300000000003</c:v>
                </c:pt>
                <c:pt idx="23">
                  <c:v>5.5853900000000003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7D-412A-8AA7-1A66715A7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6009792"/>
        <c:axId val="1136017280"/>
      </c:lineChart>
      <c:catAx>
        <c:axId val="1136009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017280"/>
        <c:crosses val="autoZero"/>
        <c:auto val="1"/>
        <c:lblAlgn val="ctr"/>
        <c:lblOffset val="100"/>
        <c:noMultiLvlLbl val="0"/>
      </c:catAx>
      <c:valAx>
        <c:axId val="113601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00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Winter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Pload_act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Sheet1!$U$6:$U$29</c:f>
              <c:numCache>
                <c:formatCode>General</c:formatCode>
                <c:ptCount val="24"/>
                <c:pt idx="0">
                  <c:v>2.0140767741935486</c:v>
                </c:pt>
                <c:pt idx="1">
                  <c:v>1.9402493548387096</c:v>
                </c:pt>
                <c:pt idx="2">
                  <c:v>1.8685106451612898</c:v>
                </c:pt>
                <c:pt idx="3">
                  <c:v>1.8237974193548385</c:v>
                </c:pt>
                <c:pt idx="4">
                  <c:v>1.9166412903225807</c:v>
                </c:pt>
                <c:pt idx="5">
                  <c:v>2.594075161290323</c:v>
                </c:pt>
                <c:pt idx="6">
                  <c:v>3.9692590322580652</c:v>
                </c:pt>
                <c:pt idx="7">
                  <c:v>5.1155477419354849</c:v>
                </c:pt>
                <c:pt idx="8">
                  <c:v>5.120042903225805</c:v>
                </c:pt>
                <c:pt idx="9">
                  <c:v>4.4879503225806445</c:v>
                </c:pt>
                <c:pt idx="10">
                  <c:v>4.2549696774193553</c:v>
                </c:pt>
                <c:pt idx="11">
                  <c:v>3.5378938709677428</c:v>
                </c:pt>
                <c:pt idx="12">
                  <c:v>3.2361177419354834</c:v>
                </c:pt>
                <c:pt idx="13">
                  <c:v>2.7368241935483866</c:v>
                </c:pt>
                <c:pt idx="14">
                  <c:v>2.6744025806451619</c:v>
                </c:pt>
                <c:pt idx="15">
                  <c:v>3.1765525806451613</c:v>
                </c:pt>
                <c:pt idx="16">
                  <c:v>4.160092258064517</c:v>
                </c:pt>
                <c:pt idx="17">
                  <c:v>6.1480864516129037</c:v>
                </c:pt>
                <c:pt idx="18">
                  <c:v>7.8584851612903206</c:v>
                </c:pt>
                <c:pt idx="19">
                  <c:v>4.7131974193548389</c:v>
                </c:pt>
                <c:pt idx="20">
                  <c:v>3.7303280645161285</c:v>
                </c:pt>
                <c:pt idx="21">
                  <c:v>3.1481861290322577</c:v>
                </c:pt>
                <c:pt idx="22">
                  <c:v>2.5540529032258066</c:v>
                </c:pt>
                <c:pt idx="23">
                  <c:v>2.1980287096774203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C-40B8-A9B1-4850CAE9E5DE}"/>
            </c:ext>
          </c:extLst>
        </c:ser>
        <c:ser>
          <c:idx val="1"/>
          <c:order val="1"/>
          <c:tx>
            <c:v>Pload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Sheet1!$S$6:$S$29</c:f>
              <c:numCache>
                <c:formatCode>General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C-40B8-A9B1-4850CAE9E5DE}"/>
            </c:ext>
          </c:extLst>
        </c:ser>
        <c:ser>
          <c:idx val="2"/>
          <c:order val="2"/>
          <c:tx>
            <c:v>Pgrid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Sheet1!$P$6:$P$29</c:f>
              <c:numCache>
                <c:formatCode>General</c:formatCode>
                <c:ptCount val="24"/>
                <c:pt idx="0">
                  <c:v>1.7704</c:v>
                </c:pt>
                <c:pt idx="1">
                  <c:v>1.6785999999999999</c:v>
                </c:pt>
                <c:pt idx="2">
                  <c:v>2.1968199999999998</c:v>
                </c:pt>
                <c:pt idx="3">
                  <c:v>2.9278</c:v>
                </c:pt>
                <c:pt idx="4">
                  <c:v>3.1105</c:v>
                </c:pt>
                <c:pt idx="5">
                  <c:v>2.5750000000000002</c:v>
                </c:pt>
                <c:pt idx="6">
                  <c:v>2.3104</c:v>
                </c:pt>
                <c:pt idx="7">
                  <c:v>1.6727300000000001</c:v>
                </c:pt>
                <c:pt idx="8">
                  <c:v>-7.8522699999999999</c:v>
                </c:pt>
                <c:pt idx="9">
                  <c:v>-12.521750000000001</c:v>
                </c:pt>
                <c:pt idx="10">
                  <c:v>-14.063780000000001</c:v>
                </c:pt>
                <c:pt idx="11">
                  <c:v>-23.931150000000002</c:v>
                </c:pt>
                <c:pt idx="12">
                  <c:v>-23.800039999999999</c:v>
                </c:pt>
                <c:pt idx="13">
                  <c:v>-20.575680000000002</c:v>
                </c:pt>
                <c:pt idx="14">
                  <c:v>-9.1829600000000013</c:v>
                </c:pt>
                <c:pt idx="15">
                  <c:v>6.2994500000000002</c:v>
                </c:pt>
                <c:pt idx="16">
                  <c:v>16.587230000000002</c:v>
                </c:pt>
                <c:pt idx="17">
                  <c:v>17.1707</c:v>
                </c:pt>
                <c:pt idx="18">
                  <c:v>16.024999999999999</c:v>
                </c:pt>
                <c:pt idx="19">
                  <c:v>2.6521999999999997</c:v>
                </c:pt>
                <c:pt idx="20">
                  <c:v>22.031849999999999</c:v>
                </c:pt>
                <c:pt idx="21">
                  <c:v>1.7685999999999999</c:v>
                </c:pt>
                <c:pt idx="22">
                  <c:v>2.2509999999999999</c:v>
                </c:pt>
                <c:pt idx="23">
                  <c:v>2.5750000000000002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6C-40B8-A9B1-4850CAE9E5DE}"/>
            </c:ext>
          </c:extLst>
        </c:ser>
        <c:ser>
          <c:idx val="3"/>
          <c:order val="3"/>
          <c:tx>
            <c:v>Cgrid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Sheet1!$T$6:$T$29</c:f>
              <c:numCache>
                <c:formatCode>General</c:formatCode>
                <c:ptCount val="24"/>
                <c:pt idx="0">
                  <c:v>1.7704</c:v>
                </c:pt>
                <c:pt idx="1">
                  <c:v>1.6785999999999999</c:v>
                </c:pt>
                <c:pt idx="2">
                  <c:v>2.1968199999999998</c:v>
                </c:pt>
                <c:pt idx="3">
                  <c:v>2.9278</c:v>
                </c:pt>
                <c:pt idx="4">
                  <c:v>3.1105</c:v>
                </c:pt>
                <c:pt idx="5">
                  <c:v>2.5750000000000002</c:v>
                </c:pt>
                <c:pt idx="6">
                  <c:v>2.3104</c:v>
                </c:pt>
                <c:pt idx="7">
                  <c:v>3.94543</c:v>
                </c:pt>
                <c:pt idx="8">
                  <c:v>3.6704300000000005</c:v>
                </c:pt>
                <c:pt idx="9">
                  <c:v>9.6957500000000003</c:v>
                </c:pt>
                <c:pt idx="10">
                  <c:v>14.574019999999997</c:v>
                </c:pt>
                <c:pt idx="11">
                  <c:v>13.38035</c:v>
                </c:pt>
                <c:pt idx="12">
                  <c:v>12.37716</c:v>
                </c:pt>
                <c:pt idx="13">
                  <c:v>9.5993199999999987</c:v>
                </c:pt>
                <c:pt idx="14">
                  <c:v>10.468139999999998</c:v>
                </c:pt>
                <c:pt idx="15">
                  <c:v>12.466950000000001</c:v>
                </c:pt>
                <c:pt idx="16">
                  <c:v>17.714930000000003</c:v>
                </c:pt>
                <c:pt idx="17">
                  <c:v>17.1707</c:v>
                </c:pt>
                <c:pt idx="18">
                  <c:v>16.024999999999999</c:v>
                </c:pt>
                <c:pt idx="19">
                  <c:v>2.6521999999999997</c:v>
                </c:pt>
                <c:pt idx="20">
                  <c:v>22.031849999999999</c:v>
                </c:pt>
                <c:pt idx="21">
                  <c:v>1.7685999999999999</c:v>
                </c:pt>
                <c:pt idx="22">
                  <c:v>2.2509999999999999</c:v>
                </c:pt>
                <c:pt idx="23">
                  <c:v>2.5750000000000002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6C-40B8-A9B1-4850CAE9E5DE}"/>
            </c:ext>
          </c:extLst>
        </c:ser>
        <c:ser>
          <c:idx val="4"/>
          <c:order val="4"/>
          <c:tx>
            <c:v>Ppv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Sheet1!$L$6:$L$29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2.2726999999999999</c:v>
                </c:pt>
                <c:pt idx="8">
                  <c:v>11.5227</c:v>
                </c:pt>
                <c:pt idx="9">
                  <c:v>22.217500000000001</c:v>
                </c:pt>
                <c:pt idx="10">
                  <c:v>28.637799999999999</c:v>
                </c:pt>
                <c:pt idx="11">
                  <c:v>37.311500000000002</c:v>
                </c:pt>
                <c:pt idx="12">
                  <c:v>36.177199999999999</c:v>
                </c:pt>
                <c:pt idx="13">
                  <c:v>30.175000000000001</c:v>
                </c:pt>
                <c:pt idx="14">
                  <c:v>19.6511</c:v>
                </c:pt>
                <c:pt idx="15">
                  <c:v>6.1675000000000004</c:v>
                </c:pt>
                <c:pt idx="16">
                  <c:v>1.1276999999999999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6C-40B8-A9B1-4850CAE9E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6235168"/>
        <c:axId val="1136232672"/>
      </c:lineChart>
      <c:catAx>
        <c:axId val="1136235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232672"/>
        <c:crosses val="autoZero"/>
        <c:auto val="1"/>
        <c:lblAlgn val="ctr"/>
        <c:lblOffset val="100"/>
        <c:noMultiLvlLbl val="0"/>
      </c:catAx>
      <c:valAx>
        <c:axId val="11362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23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Summer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739499491969494E-2"/>
          <c:y val="0.19615719174990237"/>
          <c:w val="0.69282630994572636"/>
          <c:h val="0.77855029730620529"/>
        </c:manualLayout>
      </c:layout>
      <c:lineChart>
        <c:grouping val="standard"/>
        <c:varyColors val="0"/>
        <c:ser>
          <c:idx val="0"/>
          <c:order val="0"/>
          <c:tx>
            <c:v>Ppv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Sheet1!$W$6:$W$29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2.8624000000000001</c:v>
                </c:pt>
                <c:pt idx="7">
                  <c:v>6.2727000000000004</c:v>
                </c:pt>
                <c:pt idx="8">
                  <c:v>19.5227</c:v>
                </c:pt>
                <c:pt idx="9">
                  <c:v>28.217500000000001</c:v>
                </c:pt>
                <c:pt idx="10">
                  <c:v>34.637799999999999</c:v>
                </c:pt>
                <c:pt idx="11">
                  <c:v>35.311500000000002</c:v>
                </c:pt>
                <c:pt idx="12">
                  <c:v>33.177199999999999</c:v>
                </c:pt>
                <c:pt idx="13">
                  <c:v>27.175000000000001</c:v>
                </c:pt>
                <c:pt idx="14">
                  <c:v>20.6511</c:v>
                </c:pt>
                <c:pt idx="15">
                  <c:v>9.8167500000000008</c:v>
                </c:pt>
                <c:pt idx="16">
                  <c:v>2.1276999999999999</c:v>
                </c:pt>
                <c:pt idx="17">
                  <c:v>0.85399999999999998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29-405A-BBCF-608A2EAE5252}"/>
            </c:ext>
          </c:extLst>
        </c:ser>
        <c:ser>
          <c:idx val="1"/>
          <c:order val="1"/>
          <c:tx>
            <c:v>Pload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Sheet1!$AD$6:$AD$29</c:f>
              <c:numCache>
                <c:formatCode>General</c:formatCode>
                <c:ptCount val="24"/>
                <c:pt idx="0">
                  <c:v>-3.4460500000000001</c:v>
                </c:pt>
                <c:pt idx="1">
                  <c:v>-3.4460500000000001</c:v>
                </c:pt>
                <c:pt idx="2">
                  <c:v>-2.7874300000000001</c:v>
                </c:pt>
                <c:pt idx="3">
                  <c:v>-1.85188</c:v>
                </c:pt>
                <c:pt idx="4">
                  <c:v>-1.85188</c:v>
                </c:pt>
                <c:pt idx="5">
                  <c:v>-2.54704</c:v>
                </c:pt>
                <c:pt idx="6">
                  <c:v>-1.9234299999999998</c:v>
                </c:pt>
                <c:pt idx="7">
                  <c:v>-1.6320100000000002</c:v>
                </c:pt>
                <c:pt idx="8">
                  <c:v>4.863290000000001</c:v>
                </c:pt>
                <c:pt idx="9">
                  <c:v>17.354300000000002</c:v>
                </c:pt>
                <c:pt idx="10">
                  <c:v>21.497989999999998</c:v>
                </c:pt>
                <c:pt idx="11">
                  <c:v>23.90455</c:v>
                </c:pt>
                <c:pt idx="12">
                  <c:v>25.483110000000003</c:v>
                </c:pt>
                <c:pt idx="13">
                  <c:v>17.289580000000001</c:v>
                </c:pt>
                <c:pt idx="14">
                  <c:v>9.203380000000001</c:v>
                </c:pt>
                <c:pt idx="15">
                  <c:v>27.77853</c:v>
                </c:pt>
                <c:pt idx="16">
                  <c:v>21.954160000000002</c:v>
                </c:pt>
                <c:pt idx="17">
                  <c:v>29.209780000000002</c:v>
                </c:pt>
                <c:pt idx="18">
                  <c:v>28.089279999999999</c:v>
                </c:pt>
                <c:pt idx="19">
                  <c:v>7.4665300000000006</c:v>
                </c:pt>
                <c:pt idx="20">
                  <c:v>5.2773699999999995</c:v>
                </c:pt>
                <c:pt idx="21">
                  <c:v>1.82026</c:v>
                </c:pt>
                <c:pt idx="22">
                  <c:v>-3.0928900000000001</c:v>
                </c:pt>
                <c:pt idx="23">
                  <c:v>1.5539499999999999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029-405A-BBCF-608A2EAE5252}"/>
            </c:ext>
          </c:extLst>
        </c:ser>
        <c:ser>
          <c:idx val="2"/>
          <c:order val="2"/>
          <c:tx>
            <c:v>Pgrid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Sheet1!$AA$6:$AA$29</c:f>
              <c:numCache>
                <c:formatCode>General</c:formatCode>
                <c:ptCount val="24"/>
                <c:pt idx="0">
                  <c:v>-3.4460500000000001</c:v>
                </c:pt>
                <c:pt idx="1">
                  <c:v>-3.4460500000000001</c:v>
                </c:pt>
                <c:pt idx="2">
                  <c:v>-2.7874300000000001</c:v>
                </c:pt>
                <c:pt idx="3">
                  <c:v>-1.85188</c:v>
                </c:pt>
                <c:pt idx="4">
                  <c:v>-1.85188</c:v>
                </c:pt>
                <c:pt idx="5">
                  <c:v>-2.54704</c:v>
                </c:pt>
                <c:pt idx="6">
                  <c:v>-4.7858299999999998</c:v>
                </c:pt>
                <c:pt idx="7">
                  <c:v>-7.9047100000000006</c:v>
                </c:pt>
                <c:pt idx="8">
                  <c:v>-14.659409999999999</c:v>
                </c:pt>
                <c:pt idx="9">
                  <c:v>-10.863199999999999</c:v>
                </c:pt>
                <c:pt idx="10">
                  <c:v>-13.139810000000001</c:v>
                </c:pt>
                <c:pt idx="11">
                  <c:v>-11.406950000000002</c:v>
                </c:pt>
                <c:pt idx="12">
                  <c:v>-7.6940899999999957</c:v>
                </c:pt>
                <c:pt idx="13">
                  <c:v>-9.8854199999999999</c:v>
                </c:pt>
                <c:pt idx="14">
                  <c:v>-11.447719999999999</c:v>
                </c:pt>
                <c:pt idx="15">
                  <c:v>17.961779999999997</c:v>
                </c:pt>
                <c:pt idx="16">
                  <c:v>19.826460000000001</c:v>
                </c:pt>
                <c:pt idx="17">
                  <c:v>28.355780000000003</c:v>
                </c:pt>
                <c:pt idx="18">
                  <c:v>28.089279999999999</c:v>
                </c:pt>
                <c:pt idx="19">
                  <c:v>7.4665300000000006</c:v>
                </c:pt>
                <c:pt idx="20">
                  <c:v>5.2773699999999995</c:v>
                </c:pt>
                <c:pt idx="21">
                  <c:v>1.82026</c:v>
                </c:pt>
                <c:pt idx="22">
                  <c:v>-3.0928900000000001</c:v>
                </c:pt>
                <c:pt idx="23">
                  <c:v>1.5539499999999999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029-405A-BBCF-608A2EAE5252}"/>
            </c:ext>
          </c:extLst>
        </c:ser>
        <c:ser>
          <c:idx val="3"/>
          <c:order val="3"/>
          <c:tx>
            <c:v>Cgrid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Sheet1!$AE$6:$AE$29</c:f>
              <c:numCache>
                <c:formatCode>General</c:formatCode>
                <c:ptCount val="24"/>
                <c:pt idx="0">
                  <c:v>10.390603125</c:v>
                </c:pt>
                <c:pt idx="1">
                  <c:v>8.7810831249999985</c:v>
                </c:pt>
                <c:pt idx="2">
                  <c:v>7.5413915624999994</c:v>
                </c:pt>
                <c:pt idx="3">
                  <c:v>6.6088184375000001</c:v>
                </c:pt>
                <c:pt idx="4">
                  <c:v>7.0869990625000021</c:v>
                </c:pt>
                <c:pt idx="5">
                  <c:v>6.6974081250000008</c:v>
                </c:pt>
                <c:pt idx="6">
                  <c:v>6.0001828125000003</c:v>
                </c:pt>
                <c:pt idx="7">
                  <c:v>4.1951259375000003</c:v>
                </c:pt>
                <c:pt idx="8">
                  <c:v>3.1476931250000004</c:v>
                </c:pt>
                <c:pt idx="9">
                  <c:v>2.8992103124999997</c:v>
                </c:pt>
                <c:pt idx="10">
                  <c:v>3.2366034374999999</c:v>
                </c:pt>
                <c:pt idx="11">
                  <c:v>3.5536378124999999</c:v>
                </c:pt>
                <c:pt idx="12">
                  <c:v>3.7924637499999996</c:v>
                </c:pt>
                <c:pt idx="13">
                  <c:v>3.9685384375000003</c:v>
                </c:pt>
                <c:pt idx="14">
                  <c:v>5.0332628124999994</c:v>
                </c:pt>
                <c:pt idx="15">
                  <c:v>6.1496393750000005</c:v>
                </c:pt>
                <c:pt idx="16">
                  <c:v>5.4061287499999988</c:v>
                </c:pt>
                <c:pt idx="17">
                  <c:v>4.6949837500000005</c:v>
                </c:pt>
                <c:pt idx="18">
                  <c:v>5.2713168749999992</c:v>
                </c:pt>
                <c:pt idx="19">
                  <c:v>9.245782187500005</c:v>
                </c:pt>
                <c:pt idx="20">
                  <c:v>9.2984278124999982</c:v>
                </c:pt>
                <c:pt idx="21">
                  <c:v>10.3487771875</c:v>
                </c:pt>
                <c:pt idx="22">
                  <c:v>10.636909062500003</c:v>
                </c:pt>
                <c:pt idx="23">
                  <c:v>10.399089687499998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029-405A-BBCF-608A2EAE5252}"/>
            </c:ext>
          </c:extLst>
        </c:ser>
        <c:ser>
          <c:idx val="4"/>
          <c:order val="4"/>
          <c:tx>
            <c:v>Pload_act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Sheet1!$AF$6:$AF$29</c:f>
              <c:numCache>
                <c:formatCode>General</c:formatCode>
                <c:ptCount val="24"/>
                <c:pt idx="0">
                  <c:v>-3.3845000000000001</c:v>
                </c:pt>
                <c:pt idx="1">
                  <c:v>-3.3845000000000001</c:v>
                </c:pt>
                <c:pt idx="2">
                  <c:v>-2.6527000000000003</c:v>
                </c:pt>
                <c:pt idx="3">
                  <c:v>-1.6132</c:v>
                </c:pt>
                <c:pt idx="4">
                  <c:v>-1.6132</c:v>
                </c:pt>
                <c:pt idx="5">
                  <c:v>-2.3856000000000002</c:v>
                </c:pt>
                <c:pt idx="6">
                  <c:v>-1.6926999999999999</c:v>
                </c:pt>
                <c:pt idx="7">
                  <c:v>-1.3689</c:v>
                </c:pt>
                <c:pt idx="8">
                  <c:v>5.8481000000000005</c:v>
                </c:pt>
                <c:pt idx="9">
                  <c:v>19.727000000000004</c:v>
                </c:pt>
                <c:pt idx="10">
                  <c:v>24.331099999999999</c:v>
                </c:pt>
                <c:pt idx="11">
                  <c:v>26.4495</c:v>
                </c:pt>
                <c:pt idx="12">
                  <c:v>27.2072</c:v>
                </c:pt>
                <c:pt idx="13">
                  <c:v>8.5113000000000003</c:v>
                </c:pt>
                <c:pt idx="14">
                  <c:v>0.67019999999999946</c:v>
                </c:pt>
                <c:pt idx="15">
                  <c:v>26.986699999999999</c:v>
                </c:pt>
                <c:pt idx="16">
                  <c:v>23.282400000000003</c:v>
                </c:pt>
                <c:pt idx="17">
                  <c:v>31.344200000000001</c:v>
                </c:pt>
                <c:pt idx="18">
                  <c:v>30.0992</c:v>
                </c:pt>
                <c:pt idx="19">
                  <c:v>7.8517000000000001</c:v>
                </c:pt>
                <c:pt idx="20">
                  <c:v>5.4192999999999998</c:v>
                </c:pt>
                <c:pt idx="21">
                  <c:v>1.9114</c:v>
                </c:pt>
                <c:pt idx="22">
                  <c:v>-2.9920999999999998</c:v>
                </c:pt>
                <c:pt idx="23">
                  <c:v>1.6154999999999999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029-405A-BBCF-608A2EAE5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6240032"/>
        <c:axId val="1326238784"/>
      </c:lineChart>
      <c:catAx>
        <c:axId val="1326240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238784"/>
        <c:crosses val="autoZero"/>
        <c:auto val="1"/>
        <c:lblAlgn val="ctr"/>
        <c:lblOffset val="100"/>
        <c:noMultiLvlLbl val="0"/>
      </c:catAx>
      <c:valAx>
        <c:axId val="132623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24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484443</xdr:colOff>
      <xdr:row>30</xdr:row>
      <xdr:rowOff>31545</xdr:rowOff>
    </xdr:from>
    <xdr:to>
      <xdr:col>8</xdr:col>
      <xdr:colOff>140314</xdr:colOff>
      <xdr:row>45</xdr:row>
      <xdr:rowOff>9422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3696C6-4DA4-18FC-E308-E248A80091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343647</xdr:colOff>
      <xdr:row>31</xdr:row>
      <xdr:rowOff>2988</xdr:rowOff>
    </xdr:from>
    <xdr:to>
      <xdr:col>19</xdr:col>
      <xdr:colOff>14941</xdr:colOff>
      <xdr:row>45</xdr:row>
      <xdr:rowOff>131482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055DFE-B5AD-25A1-851E-C0AA2E79E1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119529</xdr:colOff>
      <xdr:row>31</xdr:row>
      <xdr:rowOff>10458</xdr:rowOff>
    </xdr:from>
    <xdr:to>
      <xdr:col>30</xdr:col>
      <xdr:colOff>403412</xdr:colOff>
      <xdr:row>45</xdr:row>
      <xdr:rowOff>138952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9E5C48-AD15-D5DC-FB63-749CCC8820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2F517-634B-4FF0-B452-6D16EADD09C0}">
  <dimension ref="A4:AG30"/>
  <sheetViews>
    <sheetView tabSelected="1" topLeftCell="V4" zoomScale="71" zoomScaleNormal="71" workbookViewId="0">
      <selection activeCell="Y6" sqref="Y6:Y29"/>
    </sheetView>
  </sheetViews>
  <sheetFormatPr defaultRowHeight="14.5" x14ac:dyDescent="0.35"/>
  <sheetData>
    <row r="4" spans="1:33" x14ac:dyDescent="0.35">
      <c r="A4" s="1"/>
      <c r="B4" s="2"/>
      <c r="C4" s="2"/>
      <c r="D4" s="2" t="s">
        <v>9</v>
      </c>
      <c r="E4" s="2"/>
      <c r="F4" s="2"/>
      <c r="G4" s="2"/>
      <c r="H4" s="2"/>
      <c r="I4" s="2"/>
      <c r="J4" s="3"/>
      <c r="L4" s="1"/>
      <c r="M4" s="2"/>
      <c r="N4" s="2"/>
      <c r="O4" s="2" t="s">
        <v>10</v>
      </c>
      <c r="P4" s="2"/>
      <c r="Q4" s="2"/>
      <c r="R4" s="2"/>
      <c r="S4" s="2"/>
      <c r="T4" s="3"/>
      <c r="W4" s="1"/>
      <c r="X4" s="2"/>
      <c r="Y4" s="2"/>
      <c r="Z4" s="2" t="s">
        <v>11</v>
      </c>
      <c r="AA4" s="2"/>
      <c r="AB4" s="2"/>
      <c r="AC4" s="2"/>
      <c r="AD4" s="2"/>
      <c r="AE4" s="2"/>
      <c r="AF4" s="3"/>
    </row>
    <row r="5" spans="1:33" x14ac:dyDescent="0.35">
      <c r="A5" s="4" t="s">
        <v>8</v>
      </c>
      <c r="B5" t="s">
        <v>0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s="5" t="s">
        <v>12</v>
      </c>
      <c r="L5" s="4" t="s">
        <v>8</v>
      </c>
      <c r="M5" t="s">
        <v>0</v>
      </c>
      <c r="N5" t="s">
        <v>1</v>
      </c>
      <c r="O5" t="s">
        <v>2</v>
      </c>
      <c r="P5" t="s">
        <v>3</v>
      </c>
      <c r="Q5" t="s">
        <v>4</v>
      </c>
      <c r="R5" t="s">
        <v>5</v>
      </c>
      <c r="S5" t="s">
        <v>6</v>
      </c>
      <c r="T5" s="5" t="s">
        <v>7</v>
      </c>
      <c r="U5" t="s">
        <v>12</v>
      </c>
      <c r="W5" s="4" t="s">
        <v>8</v>
      </c>
      <c r="X5" t="s">
        <v>0</v>
      </c>
      <c r="Y5" t="s">
        <v>1</v>
      </c>
      <c r="Z5" t="s">
        <v>2</v>
      </c>
      <c r="AA5" t="s">
        <v>3</v>
      </c>
      <c r="AB5" t="s">
        <v>4</v>
      </c>
      <c r="AC5" t="s">
        <v>5</v>
      </c>
      <c r="AD5" t="s">
        <v>6</v>
      </c>
      <c r="AE5" t="s">
        <v>7</v>
      </c>
      <c r="AF5" s="5" t="s">
        <v>12</v>
      </c>
    </row>
    <row r="6" spans="1:33" x14ac:dyDescent="0.35">
      <c r="A6" s="4">
        <v>0</v>
      </c>
      <c r="B6">
        <v>0</v>
      </c>
      <c r="C6">
        <v>0.13298000000000001</v>
      </c>
      <c r="D6">
        <v>1.19682</v>
      </c>
      <c r="E6">
        <v>-2.8031800000000002</v>
      </c>
      <c r="F6">
        <v>4</v>
      </c>
      <c r="G6">
        <v>0.9</v>
      </c>
      <c r="H6">
        <v>-2.8031800000000002</v>
      </c>
      <c r="I6">
        <v>3.4519600000000001</v>
      </c>
      <c r="J6" s="5">
        <f>B6+C6+D6-F6</f>
        <v>-2.6701999999999999</v>
      </c>
      <c r="L6" s="4">
        <v>0</v>
      </c>
      <c r="M6">
        <v>0</v>
      </c>
      <c r="N6">
        <v>8.5600000000000009E-2</v>
      </c>
      <c r="O6">
        <v>0.77039999999999997</v>
      </c>
      <c r="P6">
        <v>1.7704</v>
      </c>
      <c r="Q6">
        <v>-1</v>
      </c>
      <c r="R6">
        <v>0.9</v>
      </c>
      <c r="T6" s="5">
        <v>1.7704</v>
      </c>
      <c r="U6">
        <v>2.0140767741935486</v>
      </c>
      <c r="W6" s="4">
        <v>0</v>
      </c>
      <c r="X6">
        <v>0</v>
      </c>
      <c r="Y6">
        <v>6.1550000000000007E-2</v>
      </c>
      <c r="Z6">
        <v>0.55395000000000005</v>
      </c>
      <c r="AA6">
        <v>-3.4460500000000001</v>
      </c>
      <c r="AB6">
        <v>4</v>
      </c>
      <c r="AC6">
        <v>0.9</v>
      </c>
      <c r="AD6">
        <v>-3.4460500000000001</v>
      </c>
      <c r="AE6">
        <v>10.390603125</v>
      </c>
      <c r="AF6">
        <f>X6+Y6+Z6-AB6</f>
        <v>-3.3845000000000001</v>
      </c>
      <c r="AG6" s="5">
        <f t="shared" ref="AG6:AG29" si="0">W6+AA6+AB6-Y6-Z6-X6</f>
        <v>-6.1550000000000105E-2</v>
      </c>
    </row>
    <row r="7" spans="1:33" x14ac:dyDescent="0.35">
      <c r="A7" s="4">
        <v>0</v>
      </c>
      <c r="B7">
        <v>0</v>
      </c>
      <c r="C7">
        <v>8.2790000000000002E-2</v>
      </c>
      <c r="D7">
        <v>0.74510999999999994</v>
      </c>
      <c r="E7">
        <v>-3.2548900000000001</v>
      </c>
      <c r="F7">
        <v>4</v>
      </c>
      <c r="G7">
        <v>0.83827160493827158</v>
      </c>
      <c r="H7">
        <v>-3.2548900000000001</v>
      </c>
      <c r="I7">
        <v>3.3198600000000003</v>
      </c>
      <c r="J7" s="5">
        <f t="shared" ref="J7:J29" si="1">B7+C7+D7-F7</f>
        <v>-3.1720999999999999</v>
      </c>
      <c r="L7" s="4">
        <v>0</v>
      </c>
      <c r="M7">
        <v>0</v>
      </c>
      <c r="N7">
        <v>7.5400000000000009E-2</v>
      </c>
      <c r="O7">
        <v>0.67859999999999998</v>
      </c>
      <c r="P7">
        <v>1.6785999999999999</v>
      </c>
      <c r="Q7">
        <v>-1</v>
      </c>
      <c r="R7">
        <v>0.90987654320987654</v>
      </c>
      <c r="T7" s="5">
        <v>1.6785999999999999</v>
      </c>
      <c r="U7">
        <v>1.9402493548387096</v>
      </c>
      <c r="W7" s="4">
        <v>0</v>
      </c>
      <c r="X7">
        <v>0</v>
      </c>
      <c r="Y7">
        <v>6.1550000000000007E-2</v>
      </c>
      <c r="Z7">
        <v>0.55395000000000005</v>
      </c>
      <c r="AA7">
        <v>-3.4460500000000001</v>
      </c>
      <c r="AB7">
        <v>4</v>
      </c>
      <c r="AC7">
        <v>0.83827160493827158</v>
      </c>
      <c r="AD7">
        <v>-3.4460500000000001</v>
      </c>
      <c r="AE7">
        <v>8.7810831249999985</v>
      </c>
      <c r="AF7">
        <f t="shared" ref="AF7:AF29" si="2">X7+Y7+Z7-AB7</f>
        <v>-3.3845000000000001</v>
      </c>
      <c r="AG7" s="5">
        <f t="shared" si="0"/>
        <v>-6.1550000000000105E-2</v>
      </c>
    </row>
    <row r="8" spans="1:33" x14ac:dyDescent="0.35">
      <c r="A8" s="4">
        <v>0</v>
      </c>
      <c r="B8">
        <v>0</v>
      </c>
      <c r="C8">
        <v>0.13298000000000001</v>
      </c>
      <c r="D8">
        <v>1.19682</v>
      </c>
      <c r="E8">
        <v>-2.8031800000000002</v>
      </c>
      <c r="F8">
        <v>4</v>
      </c>
      <c r="G8">
        <v>0.77654320987654313</v>
      </c>
      <c r="H8">
        <v>-2.8031800000000002</v>
      </c>
      <c r="I8">
        <v>3.0354000000000001</v>
      </c>
      <c r="J8" s="5">
        <f t="shared" si="1"/>
        <v>-2.6701999999999999</v>
      </c>
      <c r="L8" s="4">
        <v>0</v>
      </c>
      <c r="M8">
        <v>0</v>
      </c>
      <c r="N8">
        <v>0.13298000000000001</v>
      </c>
      <c r="O8">
        <v>1.19682</v>
      </c>
      <c r="P8">
        <v>2.1968199999999998</v>
      </c>
      <c r="Q8">
        <v>-1</v>
      </c>
      <c r="R8">
        <v>0.91975308641975306</v>
      </c>
      <c r="T8" s="5">
        <v>2.1968199999999998</v>
      </c>
      <c r="U8">
        <v>1.8685106451612898</v>
      </c>
      <c r="W8" s="4">
        <v>0</v>
      </c>
      <c r="X8">
        <v>0</v>
      </c>
      <c r="Y8">
        <v>0.13472999999999999</v>
      </c>
      <c r="Z8">
        <v>1.2125699999999999</v>
      </c>
      <c r="AA8">
        <v>-2.7874300000000001</v>
      </c>
      <c r="AB8">
        <v>4</v>
      </c>
      <c r="AC8">
        <v>0.77654320987654313</v>
      </c>
      <c r="AD8">
        <v>-2.7874300000000001</v>
      </c>
      <c r="AE8">
        <v>7.5413915624999994</v>
      </c>
      <c r="AF8">
        <f t="shared" si="2"/>
        <v>-2.6527000000000003</v>
      </c>
      <c r="AG8" s="5">
        <f t="shared" si="0"/>
        <v>-0.13473000000000002</v>
      </c>
    </row>
    <row r="9" spans="1:33" x14ac:dyDescent="0.35">
      <c r="A9" s="4">
        <v>0</v>
      </c>
      <c r="B9">
        <v>0</v>
      </c>
      <c r="C9">
        <v>0.24782999999999999</v>
      </c>
      <c r="D9">
        <v>2.23047</v>
      </c>
      <c r="E9">
        <v>-1.76953</v>
      </c>
      <c r="F9">
        <v>4</v>
      </c>
      <c r="G9">
        <v>0.71481481481481468</v>
      </c>
      <c r="H9">
        <v>-1.76953</v>
      </c>
      <c r="I9">
        <v>3.0000200000000001</v>
      </c>
      <c r="J9" s="5">
        <f t="shared" si="1"/>
        <v>-1.5217000000000001</v>
      </c>
      <c r="L9" s="4">
        <v>0</v>
      </c>
      <c r="M9">
        <v>0</v>
      </c>
      <c r="N9">
        <v>0.2142</v>
      </c>
      <c r="O9">
        <v>1.9278</v>
      </c>
      <c r="P9">
        <v>2.9278</v>
      </c>
      <c r="Q9">
        <v>-1</v>
      </c>
      <c r="R9">
        <v>0.92962962962962958</v>
      </c>
      <c r="T9" s="5">
        <v>2.9278</v>
      </c>
      <c r="U9">
        <v>1.8237974193548385</v>
      </c>
      <c r="W9" s="4">
        <v>0</v>
      </c>
      <c r="X9">
        <v>0</v>
      </c>
      <c r="Y9">
        <v>0.23868</v>
      </c>
      <c r="Z9">
        <v>2.14812</v>
      </c>
      <c r="AA9">
        <v>-1.85188</v>
      </c>
      <c r="AB9">
        <v>4</v>
      </c>
      <c r="AC9">
        <v>0.71481481481481468</v>
      </c>
      <c r="AD9">
        <v>-1.85188</v>
      </c>
      <c r="AE9">
        <v>6.6088184375000001</v>
      </c>
      <c r="AF9">
        <f t="shared" si="2"/>
        <v>-1.6132</v>
      </c>
      <c r="AG9" s="5">
        <f t="shared" si="0"/>
        <v>-0.23868</v>
      </c>
    </row>
    <row r="10" spans="1:33" x14ac:dyDescent="0.35">
      <c r="A10" s="4">
        <v>0</v>
      </c>
      <c r="B10">
        <v>0</v>
      </c>
      <c r="C10">
        <v>0.21446999999999999</v>
      </c>
      <c r="D10">
        <v>1.9302299999999999</v>
      </c>
      <c r="E10">
        <v>-2.0697700000000001</v>
      </c>
      <c r="F10">
        <v>4</v>
      </c>
      <c r="G10">
        <v>0.65308641975308623</v>
      </c>
      <c r="H10">
        <v>-2.0697700000000001</v>
      </c>
      <c r="I10">
        <v>3.13306</v>
      </c>
      <c r="J10" s="5">
        <f t="shared" si="1"/>
        <v>-1.8553000000000002</v>
      </c>
      <c r="L10" s="4">
        <v>0</v>
      </c>
      <c r="M10">
        <v>0</v>
      </c>
      <c r="N10">
        <v>0.23450000000000004</v>
      </c>
      <c r="O10">
        <v>2.1105</v>
      </c>
      <c r="P10">
        <v>3.1105</v>
      </c>
      <c r="Q10">
        <v>-1</v>
      </c>
      <c r="R10">
        <v>0.9395061728395061</v>
      </c>
      <c r="T10" s="5">
        <v>3.1105</v>
      </c>
      <c r="U10">
        <v>1.9166412903225807</v>
      </c>
      <c r="W10" s="4">
        <v>0</v>
      </c>
      <c r="X10">
        <v>0</v>
      </c>
      <c r="Y10">
        <v>0.23868</v>
      </c>
      <c r="Z10">
        <v>2.14812</v>
      </c>
      <c r="AA10">
        <v>-1.85188</v>
      </c>
      <c r="AB10">
        <v>4</v>
      </c>
      <c r="AC10">
        <v>0.65308641975308623</v>
      </c>
      <c r="AD10">
        <v>-1.85188</v>
      </c>
      <c r="AE10">
        <v>7.0869990625000021</v>
      </c>
      <c r="AF10">
        <f t="shared" si="2"/>
        <v>-1.6132</v>
      </c>
      <c r="AG10" s="5">
        <f t="shared" si="0"/>
        <v>-0.23868</v>
      </c>
    </row>
    <row r="11" spans="1:33" x14ac:dyDescent="0.35">
      <c r="A11" s="4">
        <v>0</v>
      </c>
      <c r="B11">
        <v>0</v>
      </c>
      <c r="C11">
        <v>0.14299999999999999</v>
      </c>
      <c r="D11">
        <v>1.2869999999999999</v>
      </c>
      <c r="E11">
        <v>-2.7130000000000001</v>
      </c>
      <c r="F11">
        <v>4</v>
      </c>
      <c r="G11">
        <v>0.59135802469135779</v>
      </c>
      <c r="H11">
        <v>-2.7130000000000001</v>
      </c>
      <c r="I11">
        <v>5.0639700000000003</v>
      </c>
      <c r="J11" s="5">
        <f t="shared" si="1"/>
        <v>-2.5700000000000003</v>
      </c>
      <c r="L11" s="4">
        <v>0</v>
      </c>
      <c r="M11">
        <v>0</v>
      </c>
      <c r="N11">
        <v>0.17500000000000002</v>
      </c>
      <c r="O11">
        <v>1.575</v>
      </c>
      <c r="P11">
        <v>2.5750000000000002</v>
      </c>
      <c r="Q11">
        <v>-1</v>
      </c>
      <c r="R11">
        <v>0.94938271604938262</v>
      </c>
      <c r="T11" s="5">
        <v>2.5750000000000002</v>
      </c>
      <c r="U11">
        <v>2.594075161290323</v>
      </c>
      <c r="W11" s="4">
        <v>0</v>
      </c>
      <c r="X11">
        <v>0</v>
      </c>
      <c r="Y11">
        <v>0.16144000000000003</v>
      </c>
      <c r="Z11">
        <v>1.45296</v>
      </c>
      <c r="AA11">
        <v>-2.54704</v>
      </c>
      <c r="AB11">
        <v>4</v>
      </c>
      <c r="AC11">
        <v>0.59135802469135779</v>
      </c>
      <c r="AD11">
        <v>-2.54704</v>
      </c>
      <c r="AE11">
        <v>6.6974081250000008</v>
      </c>
      <c r="AF11">
        <f t="shared" si="2"/>
        <v>-2.3856000000000002</v>
      </c>
      <c r="AG11" s="5">
        <f t="shared" si="0"/>
        <v>-0.16144000000000003</v>
      </c>
    </row>
    <row r="12" spans="1:33" x14ac:dyDescent="0.35">
      <c r="A12" s="4">
        <v>0.127</v>
      </c>
      <c r="B12">
        <v>0</v>
      </c>
      <c r="C12">
        <v>0.14299999999999999</v>
      </c>
      <c r="D12">
        <v>1.2869999999999999</v>
      </c>
      <c r="E12">
        <v>-2.84</v>
      </c>
      <c r="F12">
        <v>4</v>
      </c>
      <c r="G12">
        <v>0.52962962962962934</v>
      </c>
      <c r="H12">
        <v>-2.7130000000000001</v>
      </c>
      <c r="I12">
        <v>5.8769499999999999</v>
      </c>
      <c r="J12" s="5">
        <f t="shared" si="1"/>
        <v>-2.5700000000000003</v>
      </c>
      <c r="L12" s="4">
        <v>0</v>
      </c>
      <c r="M12">
        <v>0</v>
      </c>
      <c r="N12">
        <v>0.14560000000000001</v>
      </c>
      <c r="O12">
        <v>1.3104</v>
      </c>
      <c r="P12">
        <v>2.3104</v>
      </c>
      <c r="Q12">
        <v>-1</v>
      </c>
      <c r="R12">
        <v>0.95925925925925914</v>
      </c>
      <c r="T12" s="5">
        <v>2.3104</v>
      </c>
      <c r="U12">
        <v>3.9692590322580652</v>
      </c>
      <c r="W12" s="4">
        <v>2.8624000000000001</v>
      </c>
      <c r="X12">
        <v>0</v>
      </c>
      <c r="Y12">
        <v>0.23073000000000002</v>
      </c>
      <c r="Z12">
        <v>2.0765700000000002</v>
      </c>
      <c r="AA12">
        <v>-4.7858299999999998</v>
      </c>
      <c r="AB12">
        <v>4</v>
      </c>
      <c r="AC12">
        <v>0.52962962962962934</v>
      </c>
      <c r="AD12">
        <v>-1.9234299999999998</v>
      </c>
      <c r="AE12">
        <v>6.0001828125000003</v>
      </c>
      <c r="AF12">
        <f t="shared" si="2"/>
        <v>-1.6926999999999999</v>
      </c>
      <c r="AG12" s="5">
        <f t="shared" si="0"/>
        <v>-0.2307300000000001</v>
      </c>
    </row>
    <row r="13" spans="1:33" x14ac:dyDescent="0.35">
      <c r="A13" s="4">
        <v>5.5030999999999999</v>
      </c>
      <c r="B13">
        <v>0</v>
      </c>
      <c r="C13">
        <v>0.25026000000000004</v>
      </c>
      <c r="D13">
        <v>2.2523400000000002</v>
      </c>
      <c r="E13">
        <v>-7.2507599999999996</v>
      </c>
      <c r="F13">
        <v>4</v>
      </c>
      <c r="G13">
        <v>0.46790123456790095</v>
      </c>
      <c r="H13">
        <v>-1.7476599999999998</v>
      </c>
      <c r="I13">
        <v>5.1338599999999994</v>
      </c>
      <c r="J13" s="5">
        <f t="shared" si="1"/>
        <v>-1.4973999999999998</v>
      </c>
      <c r="L13" s="4">
        <v>2.2726999999999999</v>
      </c>
      <c r="M13">
        <v>0</v>
      </c>
      <c r="N13">
        <v>0.32727000000000001</v>
      </c>
      <c r="O13">
        <v>2.94543</v>
      </c>
      <c r="P13">
        <v>1.6727300000000001</v>
      </c>
      <c r="Q13">
        <v>-1</v>
      </c>
      <c r="R13">
        <v>0.96913580246913567</v>
      </c>
      <c r="T13" s="5">
        <v>3.94543</v>
      </c>
      <c r="U13">
        <v>5.1155477419354849</v>
      </c>
      <c r="W13" s="4">
        <v>6.2727000000000004</v>
      </c>
      <c r="X13">
        <v>0</v>
      </c>
      <c r="Y13">
        <v>0.26311000000000001</v>
      </c>
      <c r="Z13">
        <v>2.3679899999999998</v>
      </c>
      <c r="AA13">
        <v>-7.9047100000000006</v>
      </c>
      <c r="AB13">
        <v>4</v>
      </c>
      <c r="AC13">
        <v>0.46790123456790095</v>
      </c>
      <c r="AD13">
        <v>-1.6320100000000002</v>
      </c>
      <c r="AE13">
        <v>4.1951259375000003</v>
      </c>
      <c r="AF13">
        <f t="shared" si="2"/>
        <v>-1.3689</v>
      </c>
      <c r="AG13" s="5">
        <f t="shared" si="0"/>
        <v>-0.26311000000000018</v>
      </c>
    </row>
    <row r="14" spans="1:33" x14ac:dyDescent="0.35">
      <c r="A14" s="4">
        <v>0.77659999999999996</v>
      </c>
      <c r="B14">
        <v>0</v>
      </c>
      <c r="C14">
        <v>0.92117000000000004</v>
      </c>
      <c r="D14">
        <v>8.2905300000000004</v>
      </c>
      <c r="E14">
        <v>3.5139300000000002</v>
      </c>
      <c r="F14">
        <v>4</v>
      </c>
      <c r="G14">
        <v>0.40617283950617256</v>
      </c>
      <c r="H14">
        <v>4.2905300000000004</v>
      </c>
      <c r="I14">
        <v>3.9321700000000002</v>
      </c>
      <c r="J14" s="5">
        <f t="shared" si="1"/>
        <v>5.2117000000000004</v>
      </c>
      <c r="L14" s="4">
        <v>11.5227</v>
      </c>
      <c r="M14">
        <v>0</v>
      </c>
      <c r="N14">
        <v>0.85227000000000008</v>
      </c>
      <c r="O14">
        <v>7.6704300000000005</v>
      </c>
      <c r="P14">
        <v>-7.8522699999999999</v>
      </c>
      <c r="Q14">
        <v>4</v>
      </c>
      <c r="R14">
        <v>0.97901234567901219</v>
      </c>
      <c r="T14" s="5">
        <v>3.6704300000000005</v>
      </c>
      <c r="U14">
        <v>5.120042903225805</v>
      </c>
      <c r="W14" s="4">
        <v>19.5227</v>
      </c>
      <c r="X14">
        <v>0</v>
      </c>
      <c r="Y14">
        <v>0.98481000000000007</v>
      </c>
      <c r="Z14">
        <v>8.863290000000001</v>
      </c>
      <c r="AA14">
        <v>-14.659409999999999</v>
      </c>
      <c r="AB14">
        <v>4</v>
      </c>
      <c r="AC14">
        <v>0.40617283950617256</v>
      </c>
      <c r="AD14">
        <v>4.863290000000001</v>
      </c>
      <c r="AE14">
        <v>3.1476931250000004</v>
      </c>
      <c r="AF14">
        <f t="shared" si="2"/>
        <v>5.8481000000000005</v>
      </c>
      <c r="AG14" s="5">
        <f t="shared" si="0"/>
        <v>-0.98481000000000041</v>
      </c>
    </row>
    <row r="15" spans="1:33" x14ac:dyDescent="0.35">
      <c r="A15" s="4">
        <v>14.0755</v>
      </c>
      <c r="B15">
        <v>0</v>
      </c>
      <c r="C15">
        <v>1.0379099999999999</v>
      </c>
      <c r="D15">
        <v>9.3411899999999992</v>
      </c>
      <c r="E15">
        <v>-8.7343100000000007</v>
      </c>
      <c r="F15">
        <v>4</v>
      </c>
      <c r="G15">
        <v>0.34444444444444416</v>
      </c>
      <c r="H15">
        <v>5.3411899999999992</v>
      </c>
      <c r="I15">
        <v>3.89134</v>
      </c>
      <c r="J15" s="5">
        <f t="shared" si="1"/>
        <v>6.3790999999999993</v>
      </c>
      <c r="L15" s="4">
        <v>22.217500000000001</v>
      </c>
      <c r="M15">
        <v>0</v>
      </c>
      <c r="N15">
        <v>1.5217499999999999</v>
      </c>
      <c r="O15">
        <v>13.69575</v>
      </c>
      <c r="P15">
        <v>-12.521750000000001</v>
      </c>
      <c r="Q15">
        <v>4</v>
      </c>
      <c r="R15">
        <v>0.91728395061728374</v>
      </c>
      <c r="T15" s="5">
        <v>9.6957500000000003</v>
      </c>
      <c r="U15">
        <v>4.4879503225806445</v>
      </c>
      <c r="W15" s="4">
        <v>28.217500000000001</v>
      </c>
      <c r="X15">
        <v>0</v>
      </c>
      <c r="Y15">
        <v>2.3727</v>
      </c>
      <c r="Z15">
        <v>21.354300000000002</v>
      </c>
      <c r="AA15">
        <v>-10.863199999999999</v>
      </c>
      <c r="AB15">
        <v>4</v>
      </c>
      <c r="AC15">
        <v>0.34444444444444416</v>
      </c>
      <c r="AD15">
        <v>17.354300000000002</v>
      </c>
      <c r="AE15">
        <v>2.8992103124999997</v>
      </c>
      <c r="AF15">
        <f t="shared" si="2"/>
        <v>19.727000000000004</v>
      </c>
      <c r="AG15" s="5">
        <f t="shared" si="0"/>
        <v>-2.3727000000000018</v>
      </c>
    </row>
    <row r="16" spans="1:33" x14ac:dyDescent="0.35">
      <c r="A16" s="4">
        <v>4.7</v>
      </c>
      <c r="B16">
        <v>0</v>
      </c>
      <c r="C16">
        <v>1.31833</v>
      </c>
      <c r="D16">
        <v>11.86497</v>
      </c>
      <c r="E16">
        <v>3.1649699999999994</v>
      </c>
      <c r="F16">
        <v>4</v>
      </c>
      <c r="G16">
        <v>0.28271604938271577</v>
      </c>
      <c r="H16">
        <v>7.8649699999999996</v>
      </c>
      <c r="I16">
        <v>3.8597100000000002</v>
      </c>
      <c r="J16" s="5">
        <f t="shared" si="1"/>
        <v>9.1832999999999991</v>
      </c>
      <c r="L16" s="4">
        <v>28.637799999999999</v>
      </c>
      <c r="M16">
        <v>0</v>
      </c>
      <c r="N16">
        <v>2.0637799999999999</v>
      </c>
      <c r="O16">
        <v>18.574019999999997</v>
      </c>
      <c r="P16">
        <v>-14.063780000000001</v>
      </c>
      <c r="Q16">
        <v>4</v>
      </c>
      <c r="R16">
        <v>0.85555555555555529</v>
      </c>
      <c r="T16" s="5">
        <v>14.574019999999997</v>
      </c>
      <c r="U16">
        <v>4.2549696774193553</v>
      </c>
      <c r="W16" s="4">
        <v>34.637799999999999</v>
      </c>
      <c r="X16">
        <v>0</v>
      </c>
      <c r="Y16">
        <v>2.83311</v>
      </c>
      <c r="Z16">
        <v>25.497989999999998</v>
      </c>
      <c r="AA16">
        <v>-13.139810000000001</v>
      </c>
      <c r="AB16">
        <v>4</v>
      </c>
      <c r="AC16">
        <v>0.28271604938271577</v>
      </c>
      <c r="AD16">
        <v>21.497989999999998</v>
      </c>
      <c r="AE16">
        <v>3.2366034374999999</v>
      </c>
      <c r="AF16">
        <f t="shared" si="2"/>
        <v>24.331099999999999</v>
      </c>
      <c r="AG16" s="5">
        <f t="shared" si="0"/>
        <v>-2.8331100000000013</v>
      </c>
    </row>
    <row r="17" spans="1:33" x14ac:dyDescent="0.35">
      <c r="A17" s="4">
        <v>8.8928999999999991</v>
      </c>
      <c r="B17">
        <v>0</v>
      </c>
      <c r="C17">
        <v>1.3754</v>
      </c>
      <c r="D17">
        <v>12.378599999999999</v>
      </c>
      <c r="E17">
        <v>4.4856999999999996</v>
      </c>
      <c r="F17">
        <v>-1</v>
      </c>
      <c r="G17">
        <v>0.22098765432098738</v>
      </c>
      <c r="H17">
        <v>13.378599999999999</v>
      </c>
      <c r="I17">
        <v>3.5471699999999999</v>
      </c>
      <c r="J17" s="5">
        <f t="shared" si="1"/>
        <v>14.753999999999998</v>
      </c>
      <c r="L17" s="4">
        <v>37.311500000000002</v>
      </c>
      <c r="M17">
        <v>0</v>
      </c>
      <c r="N17">
        <v>1.9311499999999999</v>
      </c>
      <c r="O17">
        <v>17.38035</v>
      </c>
      <c r="P17">
        <v>-23.931150000000002</v>
      </c>
      <c r="Q17">
        <v>4</v>
      </c>
      <c r="R17">
        <v>0.79382716049382684</v>
      </c>
      <c r="T17" s="5">
        <v>13.38035</v>
      </c>
      <c r="U17">
        <v>3.5378938709677428</v>
      </c>
      <c r="W17" s="4">
        <v>35.311500000000002</v>
      </c>
      <c r="X17">
        <v>0</v>
      </c>
      <c r="Y17">
        <v>2.54495</v>
      </c>
      <c r="Z17">
        <v>22.90455</v>
      </c>
      <c r="AA17">
        <v>-11.406950000000002</v>
      </c>
      <c r="AB17">
        <v>-1</v>
      </c>
      <c r="AC17">
        <v>0.22098765432098738</v>
      </c>
      <c r="AD17">
        <v>23.90455</v>
      </c>
      <c r="AE17">
        <v>3.5536378124999999</v>
      </c>
      <c r="AF17">
        <f t="shared" si="2"/>
        <v>26.4495</v>
      </c>
      <c r="AG17" s="5">
        <f t="shared" si="0"/>
        <v>-2.54495</v>
      </c>
    </row>
    <row r="18" spans="1:33" x14ac:dyDescent="0.35">
      <c r="A18" s="4">
        <v>10.618600000000001</v>
      </c>
      <c r="B18">
        <v>0</v>
      </c>
      <c r="C18">
        <v>1.4270400000000001</v>
      </c>
      <c r="D18">
        <v>12.843360000000001</v>
      </c>
      <c r="E18">
        <v>4.1788100000000004</v>
      </c>
      <c r="F18">
        <v>-1</v>
      </c>
      <c r="G18">
        <v>0.23086419753086393</v>
      </c>
      <c r="H18">
        <v>14.797410000000001</v>
      </c>
      <c r="I18">
        <v>3.1630799999999999</v>
      </c>
      <c r="J18" s="5">
        <f t="shared" si="1"/>
        <v>15.2704</v>
      </c>
      <c r="L18" s="4">
        <v>36.177199999999999</v>
      </c>
      <c r="M18">
        <v>0</v>
      </c>
      <c r="N18">
        <v>1.7177199999999999</v>
      </c>
      <c r="O18">
        <v>15.459479999999999</v>
      </c>
      <c r="P18">
        <v>-23.800039999999999</v>
      </c>
      <c r="Q18">
        <v>4</v>
      </c>
      <c r="R18">
        <v>0.7320987654320984</v>
      </c>
      <c r="T18" s="5">
        <v>12.37716</v>
      </c>
      <c r="U18">
        <v>3.2361177419354834</v>
      </c>
      <c r="W18" s="4">
        <v>33.177199999999999</v>
      </c>
      <c r="X18">
        <v>0</v>
      </c>
      <c r="Y18">
        <v>2.6207200000000004</v>
      </c>
      <c r="Z18">
        <v>23.586480000000002</v>
      </c>
      <c r="AA18">
        <v>-7.6940899999999957</v>
      </c>
      <c r="AB18">
        <v>-1</v>
      </c>
      <c r="AC18">
        <v>0.23086419753086393</v>
      </c>
      <c r="AD18">
        <v>25.483110000000003</v>
      </c>
      <c r="AE18">
        <v>3.7924637499999996</v>
      </c>
      <c r="AF18">
        <f t="shared" si="2"/>
        <v>27.2072</v>
      </c>
      <c r="AG18" s="5">
        <f t="shared" si="0"/>
        <v>-1.7240899999999968</v>
      </c>
    </row>
    <row r="19" spans="1:33" x14ac:dyDescent="0.35">
      <c r="A19" s="4">
        <v>7.6660000000000004</v>
      </c>
      <c r="B19">
        <v>3</v>
      </c>
      <c r="C19">
        <v>0.81408000000000014</v>
      </c>
      <c r="D19">
        <v>7.3267199999999999</v>
      </c>
      <c r="E19">
        <v>8.7067899999999998</v>
      </c>
      <c r="F19">
        <v>-1</v>
      </c>
      <c r="G19">
        <v>0.24074074074074048</v>
      </c>
      <c r="H19">
        <v>16.372790000000002</v>
      </c>
      <c r="I19">
        <v>3.0667800000000001</v>
      </c>
      <c r="J19" s="5">
        <f t="shared" si="1"/>
        <v>12.1408</v>
      </c>
      <c r="L19" s="4">
        <v>30.175000000000001</v>
      </c>
      <c r="M19">
        <v>3</v>
      </c>
      <c r="N19">
        <v>0.41749999999999998</v>
      </c>
      <c r="O19">
        <v>3.7574999999999998</v>
      </c>
      <c r="P19">
        <v>-20.575680000000002</v>
      </c>
      <c r="Q19">
        <v>4</v>
      </c>
      <c r="R19">
        <v>0.67037037037036995</v>
      </c>
      <c r="T19" s="5">
        <v>9.5993199999999987</v>
      </c>
      <c r="U19">
        <v>2.7368241935483866</v>
      </c>
      <c r="W19" s="4">
        <v>27.175000000000001</v>
      </c>
      <c r="X19">
        <v>3</v>
      </c>
      <c r="Y19">
        <v>0.45113000000000003</v>
      </c>
      <c r="Z19">
        <v>4.0601700000000003</v>
      </c>
      <c r="AA19">
        <v>-9.8854199999999999</v>
      </c>
      <c r="AB19">
        <v>-1</v>
      </c>
      <c r="AC19">
        <v>0.24074074074074048</v>
      </c>
      <c r="AD19">
        <v>17.289580000000001</v>
      </c>
      <c r="AE19">
        <v>3.9685384375000003</v>
      </c>
      <c r="AF19">
        <f t="shared" si="2"/>
        <v>8.5113000000000003</v>
      </c>
      <c r="AG19" s="5">
        <f t="shared" si="0"/>
        <v>8.7782800000000023</v>
      </c>
    </row>
    <row r="20" spans="1:33" x14ac:dyDescent="0.35">
      <c r="A20" s="4">
        <v>15.187099999999999</v>
      </c>
      <c r="B20">
        <v>3</v>
      </c>
      <c r="C20">
        <v>0.59943000000000002</v>
      </c>
      <c r="D20">
        <v>5.3948700000000001</v>
      </c>
      <c r="E20">
        <v>-4.4477099999999989</v>
      </c>
      <c r="F20">
        <v>4</v>
      </c>
      <c r="G20">
        <v>0.250617283950617</v>
      </c>
      <c r="H20">
        <v>10.73939</v>
      </c>
      <c r="I20">
        <v>3.8093300000000001</v>
      </c>
      <c r="J20" s="5">
        <f t="shared" si="1"/>
        <v>4.9942999999999991</v>
      </c>
      <c r="L20" s="4">
        <v>19.6511</v>
      </c>
      <c r="M20">
        <v>3</v>
      </c>
      <c r="N20">
        <v>0.56511</v>
      </c>
      <c r="O20">
        <v>5.0859899999999998</v>
      </c>
      <c r="P20">
        <v>-9.1829600000000013</v>
      </c>
      <c r="Q20">
        <v>4</v>
      </c>
      <c r="R20">
        <v>0.6086419753086415</v>
      </c>
      <c r="T20" s="5">
        <v>10.468139999999998</v>
      </c>
      <c r="U20">
        <v>2.6744025806451619</v>
      </c>
      <c r="W20" s="4">
        <v>20.6511</v>
      </c>
      <c r="X20">
        <v>3</v>
      </c>
      <c r="Y20">
        <v>0.16702</v>
      </c>
      <c r="Z20">
        <v>1.50318</v>
      </c>
      <c r="AA20">
        <v>-11.447719999999999</v>
      </c>
      <c r="AB20">
        <v>4</v>
      </c>
      <c r="AC20">
        <v>0.250617283950617</v>
      </c>
      <c r="AD20">
        <v>9.203380000000001</v>
      </c>
      <c r="AE20">
        <v>5.0332628124999994</v>
      </c>
      <c r="AF20">
        <f t="shared" si="2"/>
        <v>0.67019999999999946</v>
      </c>
      <c r="AG20" s="5">
        <f t="shared" si="0"/>
        <v>8.5331799999999998</v>
      </c>
    </row>
    <row r="21" spans="1:33" x14ac:dyDescent="0.35">
      <c r="A21" s="4">
        <v>4.7689000000000004</v>
      </c>
      <c r="B21">
        <v>6</v>
      </c>
      <c r="C21">
        <v>0.89966000000000013</v>
      </c>
      <c r="D21">
        <v>8.09694</v>
      </c>
      <c r="E21">
        <v>18.643479999999997</v>
      </c>
      <c r="F21">
        <v>-1</v>
      </c>
      <c r="G21">
        <v>0.18888888888888861</v>
      </c>
      <c r="H21">
        <v>23.412379999999999</v>
      </c>
      <c r="I21">
        <v>4.0929500000000001</v>
      </c>
      <c r="J21" s="5">
        <f t="shared" si="1"/>
        <v>15.996600000000001</v>
      </c>
      <c r="L21" s="4">
        <v>6.1675000000000004</v>
      </c>
      <c r="M21">
        <v>6</v>
      </c>
      <c r="N21">
        <v>0.91675000000000006</v>
      </c>
      <c r="O21">
        <v>8.25075</v>
      </c>
      <c r="P21">
        <v>6.2994500000000002</v>
      </c>
      <c r="Q21">
        <v>4</v>
      </c>
      <c r="R21">
        <v>0.54691358024691306</v>
      </c>
      <c r="T21" s="5">
        <v>12.466950000000001</v>
      </c>
      <c r="U21">
        <v>3.1765525806451613</v>
      </c>
      <c r="W21" s="4">
        <v>9.8167500000000008</v>
      </c>
      <c r="X21">
        <v>6</v>
      </c>
      <c r="Y21">
        <v>1.9986699999999999</v>
      </c>
      <c r="Z21">
        <v>17.988029999999998</v>
      </c>
      <c r="AA21">
        <v>17.961779999999997</v>
      </c>
      <c r="AB21">
        <v>-1</v>
      </c>
      <c r="AC21">
        <v>0.18888888888888861</v>
      </c>
      <c r="AD21">
        <v>27.77853</v>
      </c>
      <c r="AE21">
        <v>6.1496393750000005</v>
      </c>
      <c r="AF21">
        <f t="shared" si="2"/>
        <v>26.986699999999999</v>
      </c>
      <c r="AG21" s="5">
        <f t="shared" si="0"/>
        <v>0.79182999999999737</v>
      </c>
    </row>
    <row r="22" spans="1:33" x14ac:dyDescent="0.35">
      <c r="A22" s="4">
        <v>3.4302000000000001</v>
      </c>
      <c r="B22">
        <v>9</v>
      </c>
      <c r="C22">
        <v>1.3842100000000002</v>
      </c>
      <c r="D22">
        <v>12.457890000000001</v>
      </c>
      <c r="E22">
        <v>19.02769</v>
      </c>
      <c r="F22">
        <v>-1</v>
      </c>
      <c r="G22">
        <v>0.19876543209876515</v>
      </c>
      <c r="H22">
        <v>22.457889999999999</v>
      </c>
      <c r="I22">
        <v>4.3279100000000001</v>
      </c>
      <c r="J22" s="5">
        <f t="shared" si="1"/>
        <v>23.842100000000002</v>
      </c>
      <c r="L22" s="4">
        <v>1.1276999999999999</v>
      </c>
      <c r="M22">
        <v>9</v>
      </c>
      <c r="N22">
        <v>1.4127700000000001</v>
      </c>
      <c r="O22">
        <v>12.714930000000001</v>
      </c>
      <c r="P22">
        <v>16.587230000000002</v>
      </c>
      <c r="Q22">
        <v>4</v>
      </c>
      <c r="R22">
        <v>0.48518518518518466</v>
      </c>
      <c r="T22" s="5">
        <v>17.714930000000003</v>
      </c>
      <c r="U22">
        <v>4.160092258064517</v>
      </c>
      <c r="W22" s="4">
        <v>2.1276999999999999</v>
      </c>
      <c r="X22">
        <v>9</v>
      </c>
      <c r="Y22">
        <v>1.3282400000000001</v>
      </c>
      <c r="Z22">
        <v>11.954160000000002</v>
      </c>
      <c r="AA22">
        <v>19.826460000000001</v>
      </c>
      <c r="AB22">
        <v>-1</v>
      </c>
      <c r="AC22">
        <v>0.19876543209876515</v>
      </c>
      <c r="AD22">
        <v>21.954160000000002</v>
      </c>
      <c r="AE22">
        <v>5.4061287499999988</v>
      </c>
      <c r="AF22">
        <f t="shared" si="2"/>
        <v>23.282400000000003</v>
      </c>
      <c r="AG22" s="5">
        <f t="shared" si="0"/>
        <v>-1.328240000000001</v>
      </c>
    </row>
    <row r="23" spans="1:33" x14ac:dyDescent="0.35">
      <c r="A23" s="4">
        <v>0.30509999999999998</v>
      </c>
      <c r="B23">
        <v>9</v>
      </c>
      <c r="C23">
        <v>1.2201000000000002</v>
      </c>
      <c r="D23">
        <v>10.9809</v>
      </c>
      <c r="E23">
        <v>20.675799999999999</v>
      </c>
      <c r="F23">
        <v>-1</v>
      </c>
      <c r="G23">
        <v>0.2086419753086417</v>
      </c>
      <c r="H23">
        <v>20.980899999999998</v>
      </c>
      <c r="I23">
        <v>3.9647199999999998</v>
      </c>
      <c r="J23" s="5">
        <f t="shared" si="1"/>
        <v>22.201000000000001</v>
      </c>
      <c r="L23" s="4">
        <v>0</v>
      </c>
      <c r="M23">
        <v>9</v>
      </c>
      <c r="N23">
        <v>1.3523000000000001</v>
      </c>
      <c r="O23">
        <v>12.1707</v>
      </c>
      <c r="P23">
        <v>17.1707</v>
      </c>
      <c r="Q23">
        <v>4</v>
      </c>
      <c r="R23">
        <v>0.42345679012345627</v>
      </c>
      <c r="T23" s="5">
        <v>17.1707</v>
      </c>
      <c r="U23">
        <v>6.1480864516129037</v>
      </c>
      <c r="W23" s="4">
        <v>0.85399999999999998</v>
      </c>
      <c r="X23">
        <v>9</v>
      </c>
      <c r="Y23">
        <v>2.13442</v>
      </c>
      <c r="Z23">
        <v>19.209780000000002</v>
      </c>
      <c r="AA23">
        <v>28.355780000000003</v>
      </c>
      <c r="AB23">
        <v>-1</v>
      </c>
      <c r="AC23">
        <v>0.2086419753086417</v>
      </c>
      <c r="AD23">
        <v>29.209780000000002</v>
      </c>
      <c r="AE23">
        <v>4.6949837500000005</v>
      </c>
      <c r="AF23">
        <f t="shared" si="2"/>
        <v>31.344200000000001</v>
      </c>
      <c r="AG23" s="5">
        <f t="shared" si="0"/>
        <v>-2.1344199999999987</v>
      </c>
    </row>
    <row r="24" spans="1:33" x14ac:dyDescent="0.35">
      <c r="A24" s="4">
        <v>0</v>
      </c>
      <c r="B24">
        <v>9</v>
      </c>
      <c r="C24">
        <v>1.13188</v>
      </c>
      <c r="D24">
        <v>10.186919999999999</v>
      </c>
      <c r="E24">
        <v>20.186920000000001</v>
      </c>
      <c r="F24">
        <v>-1</v>
      </c>
      <c r="G24">
        <v>0.21851851851851825</v>
      </c>
      <c r="H24">
        <v>20.186920000000001</v>
      </c>
      <c r="I24">
        <v>5.5940799999999999</v>
      </c>
      <c r="J24" s="5">
        <f t="shared" si="1"/>
        <v>21.3188</v>
      </c>
      <c r="L24" s="4">
        <v>0</v>
      </c>
      <c r="M24">
        <v>9</v>
      </c>
      <c r="N24">
        <v>1.2250000000000001</v>
      </c>
      <c r="O24">
        <v>11.025</v>
      </c>
      <c r="P24">
        <v>16.024999999999999</v>
      </c>
      <c r="Q24">
        <v>4</v>
      </c>
      <c r="R24">
        <v>0.36172839506172788</v>
      </c>
      <c r="T24" s="5">
        <v>16.024999999999999</v>
      </c>
      <c r="U24">
        <v>7.8584851612903206</v>
      </c>
      <c r="W24" s="4">
        <v>0</v>
      </c>
      <c r="X24">
        <v>9</v>
      </c>
      <c r="Y24">
        <v>2.0099200000000002</v>
      </c>
      <c r="Z24">
        <v>18.089279999999999</v>
      </c>
      <c r="AA24">
        <v>28.089279999999999</v>
      </c>
      <c r="AB24">
        <v>-1</v>
      </c>
      <c r="AC24">
        <v>0.21851851851851825</v>
      </c>
      <c r="AD24">
        <v>28.089279999999999</v>
      </c>
      <c r="AE24">
        <v>5.2713168749999992</v>
      </c>
      <c r="AF24">
        <f t="shared" si="2"/>
        <v>30.0992</v>
      </c>
      <c r="AG24" s="5">
        <f t="shared" si="0"/>
        <v>-2.009920000000001</v>
      </c>
    </row>
    <row r="25" spans="1:33" x14ac:dyDescent="0.35">
      <c r="A25" s="4">
        <v>0</v>
      </c>
      <c r="B25">
        <v>3</v>
      </c>
      <c r="C25">
        <v>0.50227000000000011</v>
      </c>
      <c r="D25">
        <v>4.5204300000000002</v>
      </c>
      <c r="E25">
        <v>8.5204300000000011</v>
      </c>
      <c r="F25">
        <v>-1</v>
      </c>
      <c r="G25">
        <v>0.2283950617283948</v>
      </c>
      <c r="H25">
        <v>8.5204300000000011</v>
      </c>
      <c r="I25">
        <v>9.2145400000000013</v>
      </c>
      <c r="J25" s="5">
        <f t="shared" si="1"/>
        <v>9.0227000000000004</v>
      </c>
      <c r="L25" s="4">
        <v>0</v>
      </c>
      <c r="M25">
        <v>3</v>
      </c>
      <c r="N25">
        <v>0.40579999999999999</v>
      </c>
      <c r="O25">
        <v>3.6521999999999997</v>
      </c>
      <c r="P25">
        <v>2.6521999999999997</v>
      </c>
      <c r="Q25">
        <v>4</v>
      </c>
      <c r="R25">
        <v>0.29999999999999949</v>
      </c>
      <c r="T25" s="5">
        <v>2.6521999999999997</v>
      </c>
      <c r="U25">
        <v>4.7131974193548389</v>
      </c>
      <c r="W25" s="4">
        <v>0</v>
      </c>
      <c r="X25">
        <v>3</v>
      </c>
      <c r="Y25">
        <v>0.38517000000000001</v>
      </c>
      <c r="Z25">
        <v>3.4665300000000001</v>
      </c>
      <c r="AA25">
        <v>7.4665300000000006</v>
      </c>
      <c r="AB25">
        <v>-1</v>
      </c>
      <c r="AC25">
        <v>0.2283950617283948</v>
      </c>
      <c r="AD25">
        <v>7.4665300000000006</v>
      </c>
      <c r="AE25">
        <v>9.245782187500005</v>
      </c>
      <c r="AF25">
        <f t="shared" si="2"/>
        <v>7.8517000000000001</v>
      </c>
      <c r="AG25" s="5">
        <f t="shared" si="0"/>
        <v>-0.38517000000000001</v>
      </c>
    </row>
    <row r="26" spans="1:33" x14ac:dyDescent="0.35">
      <c r="A26" s="4">
        <v>0</v>
      </c>
      <c r="B26">
        <v>3</v>
      </c>
      <c r="C26">
        <v>6.1550000000000007E-2</v>
      </c>
      <c r="D26">
        <v>0.55395000000000005</v>
      </c>
      <c r="E26">
        <v>4.5539500000000004</v>
      </c>
      <c r="F26">
        <v>-1</v>
      </c>
      <c r="G26">
        <v>0.23827160493827135</v>
      </c>
      <c r="H26">
        <v>4.5539500000000004</v>
      </c>
      <c r="I26">
        <v>7.9010600000000002</v>
      </c>
      <c r="J26" s="5">
        <f t="shared" si="1"/>
        <v>4.6154999999999999</v>
      </c>
      <c r="L26" s="4">
        <v>0</v>
      </c>
      <c r="M26">
        <v>3</v>
      </c>
      <c r="N26">
        <v>0.18600000000000003</v>
      </c>
      <c r="O26">
        <v>1.6740000000000002</v>
      </c>
      <c r="P26">
        <v>22.031849999999999</v>
      </c>
      <c r="Q26">
        <v>-1</v>
      </c>
      <c r="R26">
        <v>0.2382716049382711</v>
      </c>
      <c r="T26" s="5">
        <v>22.031849999999999</v>
      </c>
      <c r="U26">
        <v>3.7303280645161285</v>
      </c>
      <c r="W26" s="4">
        <v>0</v>
      </c>
      <c r="X26">
        <v>3</v>
      </c>
      <c r="Y26">
        <v>0.14193</v>
      </c>
      <c r="Z26">
        <v>1.2773699999999999</v>
      </c>
      <c r="AA26">
        <v>5.2773699999999995</v>
      </c>
      <c r="AB26">
        <v>-1</v>
      </c>
      <c r="AC26">
        <v>0.23827160493827135</v>
      </c>
      <c r="AD26">
        <v>5.2773699999999995</v>
      </c>
      <c r="AE26">
        <v>9.2984278124999982</v>
      </c>
      <c r="AF26">
        <f t="shared" si="2"/>
        <v>5.4192999999999998</v>
      </c>
      <c r="AG26" s="5">
        <f t="shared" si="0"/>
        <v>-0.14193000000000078</v>
      </c>
    </row>
    <row r="27" spans="1:33" x14ac:dyDescent="0.35">
      <c r="A27" s="4">
        <v>0</v>
      </c>
      <c r="B27">
        <v>0</v>
      </c>
      <c r="C27">
        <v>7.1120000000000003E-2</v>
      </c>
      <c r="D27">
        <v>0.64008000000000009</v>
      </c>
      <c r="E27">
        <v>1.6400800000000002</v>
      </c>
      <c r="F27">
        <v>-1</v>
      </c>
      <c r="G27">
        <v>0.2481481481481479</v>
      </c>
      <c r="H27">
        <v>1.6400800000000002</v>
      </c>
      <c r="I27">
        <v>6.5426899999999995</v>
      </c>
      <c r="J27" s="5">
        <f t="shared" si="1"/>
        <v>1.7112000000000001</v>
      </c>
      <c r="L27" s="4">
        <v>0</v>
      </c>
      <c r="M27">
        <v>0</v>
      </c>
      <c r="N27">
        <v>8.5400000000000004E-2</v>
      </c>
      <c r="O27">
        <v>0.76859999999999995</v>
      </c>
      <c r="P27">
        <v>1.7685999999999999</v>
      </c>
      <c r="Q27">
        <v>-1</v>
      </c>
      <c r="R27">
        <v>0.24814814814814765</v>
      </c>
      <c r="T27" s="5">
        <v>1.7685999999999999</v>
      </c>
      <c r="U27">
        <v>3.1481861290322577</v>
      </c>
      <c r="W27" s="6">
        <v>0</v>
      </c>
      <c r="X27" s="7">
        <v>0</v>
      </c>
      <c r="Y27" s="7">
        <v>9.1139999999999999E-2</v>
      </c>
      <c r="Z27" s="7">
        <v>0.82025999999999999</v>
      </c>
      <c r="AA27" s="7">
        <v>1.82026</v>
      </c>
      <c r="AB27" s="7">
        <v>-1</v>
      </c>
      <c r="AC27" s="7">
        <v>0.2481481481481479</v>
      </c>
      <c r="AD27" s="7">
        <v>1.82026</v>
      </c>
      <c r="AE27" s="7">
        <v>10.3487771875</v>
      </c>
      <c r="AF27">
        <f t="shared" si="2"/>
        <v>1.9114</v>
      </c>
      <c r="AG27" s="8">
        <f t="shared" si="0"/>
        <v>-9.1139999999999999E-2</v>
      </c>
    </row>
    <row r="28" spans="1:33" x14ac:dyDescent="0.35">
      <c r="A28" s="4">
        <v>0</v>
      </c>
      <c r="B28">
        <v>0</v>
      </c>
      <c r="C28">
        <v>7.1120000000000003E-2</v>
      </c>
      <c r="D28">
        <v>0.64008000000000009</v>
      </c>
      <c r="E28">
        <v>-3.3599199999999998</v>
      </c>
      <c r="F28">
        <v>4</v>
      </c>
      <c r="G28">
        <v>0.25802469135802442</v>
      </c>
      <c r="H28">
        <v>-3.3599199999999998</v>
      </c>
      <c r="I28">
        <v>6.3096300000000003</v>
      </c>
      <c r="J28" s="5">
        <f t="shared" si="1"/>
        <v>-3.2888000000000002</v>
      </c>
      <c r="L28" s="4">
        <v>0</v>
      </c>
      <c r="M28">
        <v>0</v>
      </c>
      <c r="N28">
        <v>0.13899999999999998</v>
      </c>
      <c r="O28">
        <v>1.2509999999999999</v>
      </c>
      <c r="P28">
        <v>2.2509999999999999</v>
      </c>
      <c r="Q28">
        <v>-1</v>
      </c>
      <c r="R28">
        <v>0.25802469135802419</v>
      </c>
      <c r="T28" s="5">
        <v>2.2509999999999999</v>
      </c>
      <c r="U28">
        <v>2.5540529032258066</v>
      </c>
      <c r="W28">
        <v>0</v>
      </c>
      <c r="X28">
        <v>0</v>
      </c>
      <c r="Y28">
        <v>0.10079</v>
      </c>
      <c r="Z28">
        <v>0.90710999999999997</v>
      </c>
      <c r="AA28">
        <v>-3.0928900000000001</v>
      </c>
      <c r="AB28">
        <v>4</v>
      </c>
      <c r="AC28">
        <v>0.25802469135802442</v>
      </c>
      <c r="AD28">
        <v>-3.0928900000000001</v>
      </c>
      <c r="AE28">
        <v>10.636909062500003</v>
      </c>
      <c r="AF28">
        <f t="shared" si="2"/>
        <v>-2.9920999999999998</v>
      </c>
      <c r="AG28">
        <f t="shared" si="0"/>
        <v>-0.10079000000000016</v>
      </c>
    </row>
    <row r="29" spans="1:33" x14ac:dyDescent="0.35">
      <c r="A29" s="6">
        <v>0</v>
      </c>
      <c r="B29" s="7">
        <v>0</v>
      </c>
      <c r="C29" s="7">
        <v>0.13298000000000001</v>
      </c>
      <c r="D29" s="7">
        <v>1.19682</v>
      </c>
      <c r="E29" s="7">
        <v>2.1968199999999998</v>
      </c>
      <c r="F29" s="7">
        <v>-1</v>
      </c>
      <c r="G29" s="7">
        <v>0.19629629629629602</v>
      </c>
      <c r="H29" s="7">
        <v>2.1968199999999998</v>
      </c>
      <c r="I29" s="7">
        <v>5.5853900000000003</v>
      </c>
      <c r="J29" s="8">
        <f t="shared" si="1"/>
        <v>2.3298000000000001</v>
      </c>
      <c r="L29" s="6">
        <v>0</v>
      </c>
      <c r="M29" s="7">
        <v>0</v>
      </c>
      <c r="N29" s="7">
        <v>0.17500000000000002</v>
      </c>
      <c r="O29" s="7">
        <v>1.575</v>
      </c>
      <c r="P29" s="7">
        <v>2.5750000000000002</v>
      </c>
      <c r="Q29" s="7">
        <v>-1</v>
      </c>
      <c r="R29" s="7">
        <v>0.26790123456790071</v>
      </c>
      <c r="S29" s="7"/>
      <c r="T29" s="8">
        <v>2.5750000000000002</v>
      </c>
      <c r="U29">
        <v>2.1980287096774203</v>
      </c>
      <c r="W29">
        <v>0</v>
      </c>
      <c r="X29">
        <v>0</v>
      </c>
      <c r="Y29">
        <v>6.1550000000000007E-2</v>
      </c>
      <c r="Z29">
        <v>0.55395000000000005</v>
      </c>
      <c r="AA29">
        <v>1.5539499999999999</v>
      </c>
      <c r="AB29">
        <v>-1</v>
      </c>
      <c r="AC29">
        <v>0.19629629629629602</v>
      </c>
      <c r="AD29">
        <v>1.5539499999999999</v>
      </c>
      <c r="AE29">
        <v>10.399089687499998</v>
      </c>
      <c r="AF29">
        <f t="shared" si="2"/>
        <v>1.6154999999999999</v>
      </c>
      <c r="AG29">
        <f t="shared" si="0"/>
        <v>-6.1550000000000105E-2</v>
      </c>
    </row>
    <row r="30" spans="1:33" x14ac:dyDescent="0.35">
      <c r="P30">
        <f>SUM(P6:P28)</f>
        <v>-8.8993500000000036</v>
      </c>
      <c r="AA30">
        <f>SUM(AA6:AA28)</f>
        <v>-2.0128999999999886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Debjanee</dc:creator>
  <cp:lastModifiedBy>Debjanee</cp:lastModifiedBy>
  <dcterms:created xsi:type="dcterms:W3CDTF">2022-11-04T09:55:13Z</dcterms:created>
  <dcterms:modified xsi:type="dcterms:W3CDTF">2022-11-15T09:09:29Z</dcterms:modified>
</cp:coreProperties>
</file>