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riaprager/Dropbox/BAS/GBIF ALA/BAS-metabarcoding/"/>
    </mc:Choice>
  </mc:AlternateContent>
  <bookViews>
    <workbookView xWindow="1460" yWindow="4240" windowWidth="23160" windowHeight="13580" tabRatio="500"/>
  </bookViews>
  <sheets>
    <sheet name="redundant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" i="1" l="1"/>
  <c r="U1" i="1"/>
  <c r="V1" i="1"/>
  <c r="W1" i="1"/>
</calcChain>
</file>

<file path=xl/sharedStrings.xml><?xml version="1.0" encoding="utf-8"?>
<sst xmlns="http://schemas.openxmlformats.org/spreadsheetml/2006/main" count="649" uniqueCount="125">
  <si>
    <t>occurrenceID</t>
  </si>
  <si>
    <t>eventID</t>
  </si>
  <si>
    <t>organismQuantity</t>
  </si>
  <si>
    <t>organismQuantityType</t>
  </si>
  <si>
    <t>seq_1895</t>
  </si>
  <si>
    <t>individuals</t>
  </si>
  <si>
    <t>seq_11</t>
  </si>
  <si>
    <t>seq_1292</t>
  </si>
  <si>
    <t>seq_1532</t>
  </si>
  <si>
    <t>seq_164</t>
  </si>
  <si>
    <t>seq_2120</t>
  </si>
  <si>
    <t>seq_2612</t>
  </si>
  <si>
    <t>seq_2616</t>
  </si>
  <si>
    <t>seq_30</t>
  </si>
  <si>
    <t>seq_2742</t>
  </si>
  <si>
    <t>seq_1841</t>
  </si>
  <si>
    <t>seq_1287</t>
  </si>
  <si>
    <t>seq_1462</t>
  </si>
  <si>
    <t>seq_2649</t>
  </si>
  <si>
    <t>samplingProtocol</t>
  </si>
  <si>
    <t>eventDate</t>
  </si>
  <si>
    <t>2017-03-08T14:07+0100</t>
  </si>
  <si>
    <t>smhi:ocr:1</t>
  </si>
  <si>
    <t>smhi:0038</t>
  </si>
  <si>
    <t>smhi:ocr:2</t>
  </si>
  <si>
    <t>smhi:ocr:3</t>
  </si>
  <si>
    <t>smhi:ocr:4</t>
  </si>
  <si>
    <t>smhi:ocr:5</t>
  </si>
  <si>
    <t>smhi:ocr:6</t>
  </si>
  <si>
    <t>smhi:ocr:7</t>
  </si>
  <si>
    <t>smhi:ocr:8</t>
  </si>
  <si>
    <t>smhi:ocr:9</t>
  </si>
  <si>
    <t>smhi:ocr:10</t>
  </si>
  <si>
    <t>smhi:ocr:11</t>
  </si>
  <si>
    <t>seq_2796</t>
  </si>
  <si>
    <t>smhi:ocr:12</t>
  </si>
  <si>
    <t>seq_333</t>
  </si>
  <si>
    <t>smhi:ocr:13</t>
  </si>
  <si>
    <t>seq_78</t>
  </si>
  <si>
    <t>smhi:ocr:14</t>
  </si>
  <si>
    <t>seq_2339</t>
  </si>
  <si>
    <t>smhi:ocr:15</t>
  </si>
  <si>
    <t>smhi:ocr:16</t>
  </si>
  <si>
    <t>smhi:0039</t>
  </si>
  <si>
    <t>smhi:ocr:17</t>
  </si>
  <si>
    <t>smhi:ocr:18</t>
  </si>
  <si>
    <t>smhi:ocr:19</t>
  </si>
  <si>
    <t>smhi:ocr:20</t>
  </si>
  <si>
    <t>smhi:ocr:21</t>
  </si>
  <si>
    <t>smhi:ocr:22</t>
  </si>
  <si>
    <t>smhi:ocr:23</t>
  </si>
  <si>
    <t>smhi:ocr:24</t>
  </si>
  <si>
    <t>smhi:ocr:25</t>
  </si>
  <si>
    <t>smhi:ocr:26</t>
  </si>
  <si>
    <t>smhi:ocr:27</t>
  </si>
  <si>
    <t>smhi:ocr:28</t>
  </si>
  <si>
    <t>smhi:ocr:29</t>
  </si>
  <si>
    <t>seq_922</t>
  </si>
  <si>
    <t>smhi:ocr:30</t>
  </si>
  <si>
    <t>FerryBox system mounted on a cargo vessel, https://doi.org/10.1016/j.jmarsys.2016.05.002.</t>
  </si>
  <si>
    <t>2017-03-10T18:03+0100</t>
  </si>
  <si>
    <t>Baltic Sea</t>
  </si>
  <si>
    <t>SE</t>
  </si>
  <si>
    <t>WGS84</t>
  </si>
  <si>
    <t>waterBody</t>
  </si>
  <si>
    <t>countryCode</t>
  </si>
  <si>
    <t>decimalLatitude</t>
  </si>
  <si>
    <t>decimalLongitude</t>
  </si>
  <si>
    <t>geodeticDatum</t>
  </si>
  <si>
    <t>ScientificName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</si>
  <si>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</si>
  <si>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</si>
  <si>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</si>
  <si>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</si>
  <si>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</si>
  <si>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</si>
  <si>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</si>
  <si>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</si>
  <si>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Acidobacteriota</t>
  </si>
  <si>
    <t>Acidobacteriae</t>
  </si>
  <si>
    <t>Acidobacteriales</t>
  </si>
  <si>
    <t>Acidobacteriaceae</t>
  </si>
  <si>
    <t>Terriglobus</t>
  </si>
  <si>
    <t/>
  </si>
  <si>
    <t>Actinobacteriota</t>
  </si>
  <si>
    <t>Acidimicrobiia</t>
  </si>
  <si>
    <t>Microtrichales</t>
  </si>
  <si>
    <t>Ilumatobacteraceae</t>
  </si>
  <si>
    <t>UBA3006</t>
  </si>
  <si>
    <t>UBA3006 sp2</t>
  </si>
  <si>
    <t>Actinobacteria</t>
  </si>
  <si>
    <t>Actinomycetales</t>
  </si>
  <si>
    <t>Cellulomonadaceae</t>
  </si>
  <si>
    <t>Cellulomonas</t>
  </si>
  <si>
    <t>Microbacteriaceae</t>
  </si>
  <si>
    <t>Aquiluna</t>
  </si>
  <si>
    <t>Aquiluna sp1</t>
  </si>
  <si>
    <t>Rhodoluna</t>
  </si>
  <si>
    <t>Corynebacteriales</t>
  </si>
  <si>
    <t>Corynebacteriaceae</t>
  </si>
  <si>
    <t>Mycobacterium</t>
  </si>
  <si>
    <t>CCTACGGGNGGCWGCAG</t>
  </si>
  <si>
    <t>GACTACHVGGGTATCTAATCC</t>
  </si>
  <si>
    <t>341F</t>
  </si>
  <si>
    <t>805R</t>
  </si>
  <si>
    <t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</si>
  <si>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</si>
  <si>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</si>
  <si>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CCGCGGTGACACGTAGGCTCCAAGCGTTGTCCGGATTTATTGGGCGTAAAGAGCTCGTAGGCGGTTTAGTAAGTCGGGTGTTAAAACTCTGGGCTCAACCCGGAGACGCCATCCGATACTACTATGACTTGAGTTCAGGAGGGGAGCGGGGAATTCCTAGTGTAGCGGTGAAATGCGCAGATATTAGGAGGAACACCGGTGGCGAAGGCGCCGCTCTGGACTGAAACTGACGCTGAGGAGCGAAAGCATGGGTAGCAAACAGGATTAGATACCCCTGT</t>
  </si>
  <si>
    <t>CCGCGGTGACACGTAGGCTCCAAGCGTTGTCCGGATTTATTGGGCGTAAAGAGCTCGTAGGCGGTTTAGTAAGTCGGGTGTTAAAACTCTGGGCTCAACCCGGAGACGCCATCCGATACTACTATGACTTGAGTTCAGGAGGGGAGCGGGGAATTCCTAGTGTAGCGGTGAAATGCGCAGATATTAGGAGGAACACCGGTGGCGAAGGCGCCGCTCTGGACTGAAACTGACGCTGAGGAGCGAAAGCATGGGTAGCAAACAGGATTAATACCCTTGTA</t>
  </si>
  <si>
    <t>TGAGAGGATGATCAGCCACACTGGGACTGAGACACGGCCCAGACTCCTACGGGAGGCAGCAG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</si>
  <si>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</si>
  <si>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</si>
  <si>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</si>
  <si>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>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</si>
  <si>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</si>
  <si>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</si>
  <si>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</si>
  <si>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</si>
  <si>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</si>
  <si>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</si>
  <si>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</si>
  <si>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</si>
  <si>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</si>
  <si>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barcodeSequence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</si>
</sst>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mal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on"/>
      <sheetName val="Occurrence"/>
      <sheetName val="Event"/>
      <sheetName val="Measurement-or-fact"/>
      <sheetName val="GGBN_extension"/>
    </sheetNames>
    <sheetDataSet>
      <sheetData sheetId="0"/>
      <sheetData sheetId="1"/>
      <sheetData sheetId="2"/>
      <sheetData sheetId="3"/>
      <sheetData sheetId="4">
        <row r="1">
          <cell r="A1" t="str">
            <v>ScientificName</v>
          </cell>
          <cell r="B1" t="str">
            <v>primerSequenceForward</v>
          </cell>
          <cell r="C1" t="str">
            <v>primerSequenceReverse</v>
          </cell>
          <cell r="D1" t="str">
            <v>primerNameForward</v>
          </cell>
          <cell r="E1" t="str">
            <v>primerNameReverse</v>
          </cell>
          <cell r="F1" t="str">
            <v>barcodeSequence</v>
          </cell>
        </row>
        <row r="2">
          <cell r="A2" t="str">
            <v>seq_1895</v>
          </cell>
          <cell r="B2" t="str">
            <v>CCTACGGGNGGCWGCAG</v>
          </cell>
          <cell r="C2" t="str">
            <v>GACTACHVGGGTATCTAATCC</v>
          </cell>
          <cell r="D2" t="str">
            <v>341F</v>
          </cell>
          <cell r="E2" t="str">
            <v>805R</v>
          </cell>
          <cell r="F2" t="str">
            <v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v>
          </cell>
        </row>
        <row r="3">
          <cell r="A3" t="str">
            <v>seq_11</v>
          </cell>
          <cell r="B3" t="str">
            <v>CCTACGGGNGGCWGCAG</v>
          </cell>
          <cell r="C3" t="str">
            <v>GACTACHVGGGTATCTAATCC</v>
          </cell>
          <cell r="D3" t="str">
            <v>341F</v>
          </cell>
          <cell r="E3" t="str">
            <v>805R</v>
          </cell>
          <cell r="F3" t="str">
            <v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v>
          </cell>
        </row>
        <row r="4">
          <cell r="A4" t="str">
            <v>seq_1292</v>
          </cell>
          <cell r="B4" t="str">
            <v>CCTACGGGNGGCWGCAG</v>
          </cell>
          <cell r="C4" t="str">
            <v>GACTACHVGGGTATCTAATCC</v>
          </cell>
          <cell r="D4" t="str">
            <v>341F</v>
          </cell>
          <cell r="E4" t="str">
            <v>805R</v>
          </cell>
          <cell r="F4" t="str">
            <v>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v>
          </cell>
        </row>
        <row r="5">
          <cell r="A5" t="str">
            <v>seq_1532</v>
          </cell>
          <cell r="B5" t="str">
            <v>CCTACGGGNGGCWGCAG</v>
          </cell>
          <cell r="C5" t="str">
            <v>GACTACHVGGGTATCTAATCC</v>
          </cell>
          <cell r="D5" t="str">
            <v>341F</v>
          </cell>
          <cell r="E5" t="str">
            <v>805R</v>
          </cell>
          <cell r="F5" t="str">
            <v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v>
          </cell>
        </row>
        <row r="6">
          <cell r="A6" t="str">
            <v>seq_164</v>
          </cell>
          <cell r="B6" t="str">
            <v>CCTACGGGNGGCWGCAG</v>
          </cell>
          <cell r="C6" t="str">
            <v>GACTACHVGGGTATCTAATCC</v>
          </cell>
          <cell r="D6" t="str">
            <v>341F</v>
          </cell>
          <cell r="E6" t="str">
            <v>805R</v>
          </cell>
          <cell r="F6" t="str">
            <v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v>
          </cell>
        </row>
        <row r="7">
          <cell r="A7" t="str">
            <v>seq_2120</v>
          </cell>
          <cell r="B7" t="str">
            <v>CCTACGGGNGGCWGCAG</v>
          </cell>
          <cell r="C7" t="str">
            <v>GACTACHVGGGTATCTAATCC</v>
          </cell>
          <cell r="D7" t="str">
            <v>341F</v>
          </cell>
          <cell r="E7" t="str">
            <v>805R</v>
          </cell>
          <cell r="F7" t="str">
            <v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v>
          </cell>
        </row>
        <row r="8">
          <cell r="A8" t="str">
            <v>seq_2612</v>
          </cell>
          <cell r="B8" t="str">
            <v>CCTACGGGNGGCWGCAG</v>
          </cell>
          <cell r="C8" t="str">
            <v>GACTACHVGGGTATCTAATCC</v>
          </cell>
          <cell r="D8" t="str">
            <v>341F</v>
          </cell>
          <cell r="E8" t="str">
            <v>805R</v>
          </cell>
          <cell r="F8" t="str">
            <v>CCGCGGTGACACGTAGGCTCCAAGCGTTGTCCGGATTTATTGGGCGTAAAGAGCTCGTAGGCGGTTTAGTAAGTCGGGTGTTAAAACTCTGGGCTCAACCCGGAGACGCCATCCGATACTACTATGACTTGAGTTCAGGAGGGGAGCGGGGAATTCCTAGTGTAGCGGTGAAATGCGCAGATATTAGGAGGAACACCGGTGGCGAAGGCGCCGCTCTGGACTGAAACTGACGCTGAGGAGCGAAAGCATGGGTAGCAAACAGGATTAGATACCCCTGT</v>
          </cell>
        </row>
        <row r="9">
          <cell r="A9" t="str">
            <v>seq_2616</v>
          </cell>
          <cell r="B9" t="str">
            <v>CCTACGGGNGGCWGCAG</v>
          </cell>
          <cell r="C9" t="str">
            <v>GACTACHVGGGTATCTAATCC</v>
          </cell>
          <cell r="D9" t="str">
            <v>341F</v>
          </cell>
          <cell r="E9" t="str">
            <v>805R</v>
          </cell>
          <cell r="F9" t="str">
            <v>CCGCGGTGACACGTAGGCTCCAAGCGTTGTCCGGATTTATTGGGCGTAAAGAGCTCGTAGGCGGTTTAGTAAGTCGGGTGTTAAAACTCTGGGCTCAACCCGGAGACGCCATCCGATACTACTATGACTTGAGTTCAGGAGGGGAGCGGGGAATTCCTAGTGTAGCGGTGAAATGCGCAGATATTAGGAGGAACACCGGTGGCGAAGGCGCCGCTCTGGACTGAAACTGACGCTGAGGAGCGAAAGCATGGGTAGCAAACAGGATTAATACCCTTGTA</v>
          </cell>
        </row>
        <row r="10">
          <cell r="A10" t="str">
            <v>seq_30</v>
          </cell>
          <cell r="B10" t="str">
            <v>CCTACGGGNGGCWGCAG</v>
          </cell>
          <cell r="C10" t="str">
            <v>GACTACHVGGGTATCTAATCC</v>
          </cell>
          <cell r="D10" t="str">
            <v>341F</v>
          </cell>
          <cell r="E10" t="str">
            <v>805R</v>
          </cell>
          <cell r="F10" t="str">
            <v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v>
          </cell>
        </row>
        <row r="11">
          <cell r="A11" t="str">
            <v>seq_2742</v>
          </cell>
          <cell r="B11" t="str">
            <v>CCTACGGGNGGCWGCAG</v>
          </cell>
          <cell r="C11" t="str">
            <v>GACTACHVGGGTATCTAATCC</v>
          </cell>
          <cell r="D11" t="str">
            <v>341F</v>
          </cell>
          <cell r="E11" t="str">
            <v>805R</v>
          </cell>
          <cell r="F11" t="str">
            <v>TGAGAGGATGATCAGCCACACTGGGACTGAGACACGGCCCAGACTCCTACGGGAGGCAGCAG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v>
          </cell>
        </row>
        <row r="12">
          <cell r="A12" t="str">
            <v>seq_1841</v>
          </cell>
          <cell r="B12" t="str">
            <v>CCTACGGGNGGCWGCAG</v>
          </cell>
          <cell r="C12" t="str">
            <v>GACTACHVGGGTATCTAATCC</v>
          </cell>
          <cell r="D12" t="str">
            <v>341F</v>
          </cell>
          <cell r="E12" t="str">
            <v>805R</v>
          </cell>
          <cell r="F12" t="str">
            <v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v>
          </cell>
        </row>
        <row r="13">
          <cell r="A13" t="str">
            <v>seq_1287</v>
          </cell>
          <cell r="B13" t="str">
            <v>CCTACGGGNGGCWGCAG</v>
          </cell>
          <cell r="C13" t="str">
            <v>GACTACHVGGGTATCTAATCC</v>
          </cell>
          <cell r="D13" t="str">
            <v>341F</v>
          </cell>
          <cell r="E13" t="str">
            <v>805R</v>
          </cell>
          <cell r="F13" t="str">
            <v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v>
          </cell>
        </row>
        <row r="14">
          <cell r="A14" t="str">
            <v>seq_1462</v>
          </cell>
          <cell r="B14" t="str">
            <v>CCTACGGGNGGCWGCAG</v>
          </cell>
          <cell r="C14" t="str">
            <v>GACTACHVGGGTATCTAATCC</v>
          </cell>
          <cell r="D14" t="str">
            <v>341F</v>
          </cell>
          <cell r="E14" t="str">
            <v>805R</v>
          </cell>
          <cell r="F14" t="str">
            <v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v>
          </cell>
        </row>
        <row r="15">
          <cell r="A15" t="str">
            <v>seq_2649</v>
          </cell>
          <cell r="B15" t="str">
            <v>CCTACGGGNGGCWGCAG</v>
          </cell>
          <cell r="C15" t="str">
            <v>GACTACHVGGGTATCTAATCC</v>
          </cell>
          <cell r="D15" t="str">
            <v>341F</v>
          </cell>
          <cell r="E15" t="str">
            <v>805R</v>
          </cell>
          <cell r="F15" t="str">
            <v>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v>
          </cell>
        </row>
        <row r="16">
          <cell r="A16" t="str">
            <v>seq_2796</v>
          </cell>
          <cell r="B16" t="str">
            <v>CCTACGGGNGGCWGCAG</v>
          </cell>
          <cell r="C16" t="str">
            <v>GACTACHVGGGTATCTAATCC</v>
          </cell>
          <cell r="D16" t="str">
            <v>341F</v>
          </cell>
          <cell r="E16" t="str">
            <v>805R</v>
          </cell>
          <cell r="F16" t="str">
            <v>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v>
          </cell>
        </row>
        <row r="17">
          <cell r="A17" t="str">
            <v>seq_333</v>
          </cell>
          <cell r="B17" t="str">
            <v>CCTACGGGNGGCWGCAG</v>
          </cell>
          <cell r="C17" t="str">
            <v>GACTACHVGGGTATCTAATCC</v>
          </cell>
          <cell r="D17" t="str">
            <v>341F</v>
          </cell>
          <cell r="E17" t="str">
            <v>805R</v>
          </cell>
          <cell r="F17" t="str">
            <v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v>
          </cell>
        </row>
        <row r="18">
          <cell r="A18" t="str">
            <v>seq_78</v>
          </cell>
          <cell r="B18" t="str">
            <v>CCTACGGGNGGCWGCAG</v>
          </cell>
          <cell r="C18" t="str">
            <v>GACTACHVGGGTATCTAATCC</v>
          </cell>
          <cell r="D18" t="str">
            <v>341F</v>
          </cell>
          <cell r="E18" t="str">
            <v>805R</v>
          </cell>
          <cell r="F18" t="str">
            <v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v>
          </cell>
        </row>
        <row r="19">
          <cell r="A19" t="str">
            <v>seq_922</v>
          </cell>
          <cell r="B19" t="str">
            <v>CCTACGGGNGGCWGCAG</v>
          </cell>
          <cell r="C19" t="str">
            <v>GACTACHVGGGTATCTAATCC</v>
          </cell>
          <cell r="D19" t="str">
            <v>341F</v>
          </cell>
          <cell r="E19" t="str">
            <v>805R</v>
          </cell>
          <cell r="F19" t="str">
            <v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v>
          </cell>
        </row>
        <row r="20">
          <cell r="A20" t="str">
            <v>seq_2339</v>
          </cell>
          <cell r="B20" t="str">
            <v>CCTACGGGNGGCWGCAG</v>
          </cell>
          <cell r="C20" t="str">
            <v>GACTACHVGGGTATCTAATCC</v>
          </cell>
          <cell r="D20" t="str">
            <v>341F</v>
          </cell>
          <cell r="E20" t="str">
            <v>805R</v>
          </cell>
          <cell r="F20" t="str">
            <v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H17" sqref="A17:XFD17"/>
    </sheetView>
  </sheetViews>
  <sheetFormatPr baseColWidth="10" defaultRowHeight="16" x14ac:dyDescent="0.2"/>
  <cols>
    <col min="1" max="1" width="12" style="1" bestFit="1" customWidth="1"/>
    <col min="2" max="2" width="9.5" style="1" bestFit="1" customWidth="1"/>
    <col min="3" max="3" width="13.5" style="1" bestFit="1" customWidth="1"/>
    <col min="4" max="4" width="8.5" style="1" bestFit="1" customWidth="1"/>
    <col min="5" max="5" width="14.6640625" style="1" bestFit="1" customWidth="1"/>
    <col min="6" max="6" width="13.33203125" style="1" bestFit="1" customWidth="1"/>
    <col min="7" max="7" width="15.6640625" style="1" bestFit="1" customWidth="1"/>
    <col min="8" max="8" width="17.33203125" style="1" bestFit="1" customWidth="1"/>
    <col min="9" max="9" width="14" style="1" bestFit="1" customWidth="1"/>
    <col min="10" max="10" width="12" style="1" bestFit="1" customWidth="1"/>
    <col min="11" max="11" width="16.1640625" style="1" bestFit="1" customWidth="1"/>
    <col min="12" max="12" width="20.1640625" style="1" bestFit="1" customWidth="1"/>
    <col min="13" max="13" width="19.5" style="1" customWidth="1"/>
    <col min="14" max="14" width="21" style="1" bestFit="1" customWidth="1"/>
    <col min="15" max="15" width="10.1640625" style="1" bestFit="1" customWidth="1"/>
    <col min="16" max="16" width="11.6640625" style="1" bestFit="1" customWidth="1"/>
    <col min="17" max="17" width="14.5" style="1" bestFit="1" customWidth="1"/>
    <col min="18" max="18" width="15.83203125" style="1" bestFit="1" customWidth="1"/>
    <col min="19" max="19" width="13.83203125" style="1" bestFit="1" customWidth="1"/>
    <col min="20" max="20" width="21.6640625" style="1" bestFit="1" customWidth="1"/>
    <col min="21" max="21" width="24.5" style="1" bestFit="1" customWidth="1"/>
    <col min="22" max="22" width="18.6640625" style="1" bestFit="1" customWidth="1"/>
    <col min="23" max="23" width="18.1640625" style="1" bestFit="1" customWidth="1"/>
    <col min="24" max="24" width="255.83203125" style="1" bestFit="1" customWidth="1"/>
    <col min="25" max="16384" width="10.83203125" style="1"/>
  </cols>
  <sheetData>
    <row r="1" spans="1:24" s="2" customFormat="1" x14ac:dyDescent="0.2">
      <c r="A1" s="2" t="s">
        <v>0</v>
      </c>
      <c r="B1" s="2" t="s">
        <v>1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2</v>
      </c>
      <c r="L1" s="2" t="s">
        <v>3</v>
      </c>
      <c r="M1" s="2" t="s">
        <v>19</v>
      </c>
      <c r="N1" s="2" t="s">
        <v>20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tr">
        <f>VLOOKUP(C1,[1]GGBN_extension!$A:$F,2,FALSE)</f>
        <v>primerSequenceForward</v>
      </c>
      <c r="U1" s="2" t="str">
        <f>VLOOKUP(C1,[1]GGBN_extension!$A:$F,3,FALSE)</f>
        <v>primerSequenceReverse</v>
      </c>
      <c r="V1" s="2" t="str">
        <f>VLOOKUP(C1,[1]GGBN_extension!$A:$F,4,FALSE)</f>
        <v>primerNameForward</v>
      </c>
      <c r="W1" s="2" t="str">
        <f>VLOOKUP(C1,[1]GGBN_extension!$A:$F,5,FALSE)</f>
        <v>primerNameReverse</v>
      </c>
      <c r="X1" s="2" t="s">
        <v>124</v>
      </c>
    </row>
    <row r="2" spans="1:24" x14ac:dyDescent="0.2">
      <c r="A2" s="1" t="s">
        <v>22</v>
      </c>
      <c r="B2" s="1" t="s">
        <v>23</v>
      </c>
      <c r="C2" s="1" t="s">
        <v>4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K2" s="1">
        <v>81</v>
      </c>
      <c r="L2" s="1" t="s">
        <v>5</v>
      </c>
      <c r="M2" s="1" t="s">
        <v>59</v>
      </c>
      <c r="N2" s="1" t="s">
        <v>21</v>
      </c>
      <c r="O2" s="1" t="s">
        <v>61</v>
      </c>
      <c r="P2" s="1" t="s">
        <v>62</v>
      </c>
      <c r="Q2" s="1">
        <v>58.3</v>
      </c>
      <c r="R2" s="1">
        <v>11.1</v>
      </c>
      <c r="S2" s="1" t="s">
        <v>63</v>
      </c>
      <c r="T2" s="1" t="s">
        <v>101</v>
      </c>
      <c r="U2" s="1" t="s">
        <v>102</v>
      </c>
      <c r="V2" s="1" t="s">
        <v>103</v>
      </c>
      <c r="W2" s="1" t="s">
        <v>104</v>
      </c>
      <c r="X2" s="1" t="s">
        <v>105</v>
      </c>
    </row>
    <row r="3" spans="1:24" x14ac:dyDescent="0.2">
      <c r="A3" s="1" t="s">
        <v>24</v>
      </c>
      <c r="B3" s="1" t="s">
        <v>23</v>
      </c>
      <c r="C3" s="1" t="s">
        <v>6</v>
      </c>
      <c r="D3" s="1" t="s">
        <v>77</v>
      </c>
      <c r="E3" s="1" t="s">
        <v>84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  <c r="K3" s="1">
        <v>88</v>
      </c>
      <c r="L3" s="1" t="s">
        <v>5</v>
      </c>
      <c r="M3" s="1" t="s">
        <v>59</v>
      </c>
      <c r="N3" s="1" t="s">
        <v>21</v>
      </c>
      <c r="O3" s="1" t="s">
        <v>61</v>
      </c>
      <c r="P3" s="1" t="s">
        <v>62</v>
      </c>
      <c r="Q3" s="1">
        <v>58.3</v>
      </c>
      <c r="R3" s="1">
        <v>11.1</v>
      </c>
      <c r="S3" s="1" t="s">
        <v>63</v>
      </c>
      <c r="T3" s="1" t="s">
        <v>101</v>
      </c>
      <c r="U3" s="1" t="s">
        <v>102</v>
      </c>
      <c r="V3" s="1" t="s">
        <v>103</v>
      </c>
      <c r="W3" s="1" t="s">
        <v>104</v>
      </c>
      <c r="X3" s="1" t="s">
        <v>106</v>
      </c>
    </row>
    <row r="4" spans="1:24" x14ac:dyDescent="0.2">
      <c r="A4" s="1" t="s">
        <v>25</v>
      </c>
      <c r="B4" s="1" t="s">
        <v>23</v>
      </c>
      <c r="C4" s="1" t="s">
        <v>7</v>
      </c>
      <c r="D4" s="1" t="s">
        <v>77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>
        <v>12</v>
      </c>
      <c r="L4" s="1" t="s">
        <v>5</v>
      </c>
      <c r="M4" s="1" t="s">
        <v>59</v>
      </c>
      <c r="N4" s="1" t="s">
        <v>21</v>
      </c>
      <c r="O4" s="1" t="s">
        <v>61</v>
      </c>
      <c r="P4" s="1" t="s">
        <v>62</v>
      </c>
      <c r="Q4" s="1">
        <v>58.3</v>
      </c>
      <c r="R4" s="1">
        <v>11.1</v>
      </c>
      <c r="S4" s="1" t="s">
        <v>63</v>
      </c>
      <c r="T4" s="1" t="s">
        <v>101</v>
      </c>
      <c r="U4" s="1" t="s">
        <v>102</v>
      </c>
      <c r="V4" s="1" t="s">
        <v>103</v>
      </c>
      <c r="W4" s="1" t="s">
        <v>104</v>
      </c>
      <c r="X4" s="1" t="s">
        <v>107</v>
      </c>
    </row>
    <row r="5" spans="1:24" x14ac:dyDescent="0.2">
      <c r="A5" s="1" t="s">
        <v>26</v>
      </c>
      <c r="B5" s="1" t="s">
        <v>23</v>
      </c>
      <c r="C5" s="1" t="s">
        <v>11</v>
      </c>
      <c r="D5" s="1" t="s">
        <v>77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83</v>
      </c>
      <c r="K5" s="1">
        <v>69</v>
      </c>
      <c r="L5" s="1" t="s">
        <v>5</v>
      </c>
      <c r="M5" s="1" t="s">
        <v>59</v>
      </c>
      <c r="N5" s="1" t="s">
        <v>21</v>
      </c>
      <c r="O5" s="1" t="s">
        <v>61</v>
      </c>
      <c r="P5" s="1" t="s">
        <v>62</v>
      </c>
      <c r="Q5" s="1">
        <v>58.3</v>
      </c>
      <c r="R5" s="1">
        <v>11.1</v>
      </c>
      <c r="S5" s="1" t="s">
        <v>63</v>
      </c>
      <c r="T5" s="1" t="s">
        <v>101</v>
      </c>
      <c r="U5" s="1" t="s">
        <v>102</v>
      </c>
      <c r="V5" s="1" t="s">
        <v>103</v>
      </c>
      <c r="W5" s="1" t="s">
        <v>104</v>
      </c>
      <c r="X5" s="1" t="s">
        <v>108</v>
      </c>
    </row>
    <row r="6" spans="1:24" x14ac:dyDescent="0.2">
      <c r="A6" s="1" t="s">
        <v>27</v>
      </c>
      <c r="B6" s="1" t="s">
        <v>23</v>
      </c>
      <c r="C6" s="1" t="s">
        <v>12</v>
      </c>
      <c r="D6" s="1" t="s">
        <v>77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83</v>
      </c>
      <c r="K6" s="1">
        <v>29</v>
      </c>
      <c r="L6" s="1" t="s">
        <v>5</v>
      </c>
      <c r="M6" s="1" t="s">
        <v>59</v>
      </c>
      <c r="N6" s="1" t="s">
        <v>21</v>
      </c>
      <c r="O6" s="1" t="s">
        <v>61</v>
      </c>
      <c r="P6" s="1" t="s">
        <v>62</v>
      </c>
      <c r="Q6" s="1">
        <v>58.3</v>
      </c>
      <c r="R6" s="1">
        <v>11.1</v>
      </c>
      <c r="S6" s="1" t="s">
        <v>63</v>
      </c>
      <c r="T6" s="1" t="s">
        <v>101</v>
      </c>
      <c r="U6" s="1" t="s">
        <v>102</v>
      </c>
      <c r="V6" s="1" t="s">
        <v>103</v>
      </c>
      <c r="W6" s="1" t="s">
        <v>104</v>
      </c>
      <c r="X6" s="1" t="s">
        <v>109</v>
      </c>
    </row>
    <row r="7" spans="1:24" x14ac:dyDescent="0.2">
      <c r="A7" s="1" t="s">
        <v>28</v>
      </c>
      <c r="B7" s="1" t="s">
        <v>23</v>
      </c>
      <c r="C7" s="1" t="s">
        <v>14</v>
      </c>
      <c r="D7" s="1" t="s">
        <v>77</v>
      </c>
      <c r="E7" s="1" t="s">
        <v>84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1">
        <v>1</v>
      </c>
      <c r="L7" s="1" t="s">
        <v>5</v>
      </c>
      <c r="M7" s="1" t="s">
        <v>59</v>
      </c>
      <c r="N7" s="1" t="s">
        <v>21</v>
      </c>
      <c r="O7" s="1" t="s">
        <v>61</v>
      </c>
      <c r="P7" s="1" t="s">
        <v>62</v>
      </c>
      <c r="Q7" s="1">
        <v>58.3</v>
      </c>
      <c r="R7" s="1">
        <v>11.1</v>
      </c>
      <c r="S7" s="1" t="s">
        <v>63</v>
      </c>
      <c r="T7" s="1" t="s">
        <v>101</v>
      </c>
      <c r="U7" s="1" t="s">
        <v>102</v>
      </c>
      <c r="V7" s="1" t="s">
        <v>103</v>
      </c>
      <c r="W7" s="1" t="s">
        <v>104</v>
      </c>
      <c r="X7" s="1" t="s">
        <v>110</v>
      </c>
    </row>
    <row r="8" spans="1:24" x14ac:dyDescent="0.2">
      <c r="A8" s="1" t="s">
        <v>29</v>
      </c>
      <c r="B8" s="1" t="s">
        <v>23</v>
      </c>
      <c r="C8" s="1" t="s">
        <v>15</v>
      </c>
      <c r="D8" s="1" t="s">
        <v>77</v>
      </c>
      <c r="E8" s="1" t="s">
        <v>84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83</v>
      </c>
      <c r="K8" s="1">
        <v>4</v>
      </c>
      <c r="L8" s="1" t="s">
        <v>5</v>
      </c>
      <c r="M8" s="1" t="s">
        <v>59</v>
      </c>
      <c r="N8" s="1" t="s">
        <v>21</v>
      </c>
      <c r="O8" s="1" t="s">
        <v>61</v>
      </c>
      <c r="P8" s="1" t="s">
        <v>62</v>
      </c>
      <c r="Q8" s="1">
        <v>58.3</v>
      </c>
      <c r="R8" s="1">
        <v>11.1</v>
      </c>
      <c r="S8" s="1" t="s">
        <v>63</v>
      </c>
      <c r="T8" s="1" t="s">
        <v>101</v>
      </c>
      <c r="U8" s="1" t="s">
        <v>102</v>
      </c>
      <c r="V8" s="1" t="s">
        <v>103</v>
      </c>
      <c r="W8" s="1" t="s">
        <v>104</v>
      </c>
      <c r="X8" s="1" t="s">
        <v>111</v>
      </c>
    </row>
    <row r="9" spans="1:24" x14ac:dyDescent="0.2">
      <c r="A9" s="1" t="s">
        <v>30</v>
      </c>
      <c r="B9" s="1" t="s">
        <v>23</v>
      </c>
      <c r="C9" s="1" t="s">
        <v>16</v>
      </c>
      <c r="D9" s="1" t="s">
        <v>77</v>
      </c>
      <c r="E9" s="1" t="s">
        <v>84</v>
      </c>
      <c r="F9" s="1" t="s">
        <v>90</v>
      </c>
      <c r="G9" s="1" t="s">
        <v>91</v>
      </c>
      <c r="H9" s="1" t="s">
        <v>94</v>
      </c>
      <c r="I9" s="1" t="s">
        <v>95</v>
      </c>
      <c r="J9" s="1" t="s">
        <v>83</v>
      </c>
      <c r="K9" s="1">
        <v>67</v>
      </c>
      <c r="L9" s="1" t="s">
        <v>5</v>
      </c>
      <c r="M9" s="1" t="s">
        <v>59</v>
      </c>
      <c r="N9" s="1" t="s">
        <v>21</v>
      </c>
      <c r="O9" s="1" t="s">
        <v>61</v>
      </c>
      <c r="P9" s="1" t="s">
        <v>62</v>
      </c>
      <c r="Q9" s="1">
        <v>58.3</v>
      </c>
      <c r="R9" s="1">
        <v>11.1</v>
      </c>
      <c r="S9" s="1" t="s">
        <v>63</v>
      </c>
      <c r="T9" s="1" t="s">
        <v>101</v>
      </c>
      <c r="U9" s="1" t="s">
        <v>102</v>
      </c>
      <c r="V9" s="1" t="s">
        <v>103</v>
      </c>
      <c r="W9" s="1" t="s">
        <v>104</v>
      </c>
      <c r="X9" s="1" t="s">
        <v>112</v>
      </c>
    </row>
    <row r="10" spans="1:24" x14ac:dyDescent="0.2">
      <c r="A10" s="1" t="s">
        <v>31</v>
      </c>
      <c r="B10" s="1" t="s">
        <v>23</v>
      </c>
      <c r="C10" s="1" t="s">
        <v>17</v>
      </c>
      <c r="D10" s="1" t="s">
        <v>77</v>
      </c>
      <c r="E10" s="1" t="s">
        <v>84</v>
      </c>
      <c r="F10" s="1" t="s">
        <v>90</v>
      </c>
      <c r="G10" s="1" t="s">
        <v>91</v>
      </c>
      <c r="H10" s="1" t="s">
        <v>94</v>
      </c>
      <c r="I10" s="1" t="s">
        <v>95</v>
      </c>
      <c r="J10" s="1" t="s">
        <v>83</v>
      </c>
      <c r="K10" s="1">
        <v>97</v>
      </c>
      <c r="L10" s="1" t="s">
        <v>5</v>
      </c>
      <c r="M10" s="1" t="s">
        <v>59</v>
      </c>
      <c r="N10" s="1" t="s">
        <v>21</v>
      </c>
      <c r="O10" s="1" t="s">
        <v>61</v>
      </c>
      <c r="P10" s="1" t="s">
        <v>62</v>
      </c>
      <c r="Q10" s="1">
        <v>58.3</v>
      </c>
      <c r="R10" s="1">
        <v>11.1</v>
      </c>
      <c r="S10" s="1" t="s">
        <v>63</v>
      </c>
      <c r="T10" s="1" t="s">
        <v>101</v>
      </c>
      <c r="U10" s="1" t="s">
        <v>102</v>
      </c>
      <c r="V10" s="1" t="s">
        <v>103</v>
      </c>
      <c r="W10" s="1" t="s">
        <v>104</v>
      </c>
      <c r="X10" s="1" t="s">
        <v>113</v>
      </c>
    </row>
    <row r="11" spans="1:24" x14ac:dyDescent="0.2">
      <c r="A11" s="1" t="s">
        <v>32</v>
      </c>
      <c r="B11" s="1" t="s">
        <v>23</v>
      </c>
      <c r="C11" s="1" t="s">
        <v>18</v>
      </c>
      <c r="D11" s="1" t="s">
        <v>77</v>
      </c>
      <c r="E11" s="1" t="s">
        <v>84</v>
      </c>
      <c r="F11" s="1" t="s">
        <v>90</v>
      </c>
      <c r="G11" s="1" t="s">
        <v>91</v>
      </c>
      <c r="H11" s="1" t="s">
        <v>94</v>
      </c>
      <c r="I11" s="1" t="s">
        <v>95</v>
      </c>
      <c r="J11" s="1" t="s">
        <v>96</v>
      </c>
      <c r="K11" s="1">
        <v>37</v>
      </c>
      <c r="L11" s="1" t="s">
        <v>5</v>
      </c>
      <c r="M11" s="1" t="s">
        <v>59</v>
      </c>
      <c r="N11" s="1" t="s">
        <v>21</v>
      </c>
      <c r="O11" s="1" t="s">
        <v>61</v>
      </c>
      <c r="P11" s="1" t="s">
        <v>62</v>
      </c>
      <c r="Q11" s="1">
        <v>58.3</v>
      </c>
      <c r="R11" s="1">
        <v>11.1</v>
      </c>
      <c r="S11" s="1" t="s">
        <v>63</v>
      </c>
      <c r="T11" s="1" t="s">
        <v>101</v>
      </c>
      <c r="U11" s="1" t="s">
        <v>102</v>
      </c>
      <c r="V11" s="1" t="s">
        <v>103</v>
      </c>
      <c r="W11" s="1" t="s">
        <v>104</v>
      </c>
      <c r="X11" s="1" t="s">
        <v>114</v>
      </c>
    </row>
    <row r="12" spans="1:24" x14ac:dyDescent="0.2">
      <c r="A12" s="1" t="s">
        <v>33</v>
      </c>
      <c r="B12" s="1" t="s">
        <v>23</v>
      </c>
      <c r="C12" s="1" t="s">
        <v>34</v>
      </c>
      <c r="D12" s="1" t="s">
        <v>77</v>
      </c>
      <c r="E12" s="1" t="s">
        <v>84</v>
      </c>
      <c r="F12" s="1" t="s">
        <v>90</v>
      </c>
      <c r="G12" s="1" t="s">
        <v>91</v>
      </c>
      <c r="H12" s="1" t="s">
        <v>94</v>
      </c>
      <c r="I12" s="1" t="s">
        <v>97</v>
      </c>
      <c r="J12" s="1" t="s">
        <v>83</v>
      </c>
      <c r="K12" s="1">
        <v>57</v>
      </c>
      <c r="L12" s="1" t="s">
        <v>5</v>
      </c>
      <c r="M12" s="1" t="s">
        <v>59</v>
      </c>
      <c r="N12" s="1" t="s">
        <v>21</v>
      </c>
      <c r="O12" s="1" t="s">
        <v>61</v>
      </c>
      <c r="P12" s="1" t="s">
        <v>62</v>
      </c>
      <c r="Q12" s="1">
        <v>58.3</v>
      </c>
      <c r="R12" s="1">
        <v>11.1</v>
      </c>
      <c r="S12" s="1" t="s">
        <v>63</v>
      </c>
      <c r="T12" s="1" t="s">
        <v>101</v>
      </c>
      <c r="U12" s="1" t="s">
        <v>102</v>
      </c>
      <c r="V12" s="1" t="s">
        <v>103</v>
      </c>
      <c r="W12" s="1" t="s">
        <v>104</v>
      </c>
      <c r="X12" s="1" t="s">
        <v>115</v>
      </c>
    </row>
    <row r="13" spans="1:24" x14ac:dyDescent="0.2">
      <c r="A13" s="1" t="s">
        <v>35</v>
      </c>
      <c r="B13" s="1" t="s">
        <v>23</v>
      </c>
      <c r="C13" s="1" t="s">
        <v>36</v>
      </c>
      <c r="D13" s="1" t="s">
        <v>77</v>
      </c>
      <c r="E13" s="1" t="s">
        <v>84</v>
      </c>
      <c r="F13" s="1" t="s">
        <v>90</v>
      </c>
      <c r="G13" s="1" t="s">
        <v>91</v>
      </c>
      <c r="H13" s="1" t="s">
        <v>94</v>
      </c>
      <c r="I13" s="1" t="s">
        <v>95</v>
      </c>
      <c r="J13" s="1" t="s">
        <v>83</v>
      </c>
      <c r="K13" s="1">
        <v>25</v>
      </c>
      <c r="L13" s="1" t="s">
        <v>5</v>
      </c>
      <c r="M13" s="1" t="s">
        <v>59</v>
      </c>
      <c r="N13" s="1" t="s">
        <v>21</v>
      </c>
      <c r="O13" s="1" t="s">
        <v>61</v>
      </c>
      <c r="P13" s="1" t="s">
        <v>62</v>
      </c>
      <c r="Q13" s="1">
        <v>58.3</v>
      </c>
      <c r="R13" s="1">
        <v>11.1</v>
      </c>
      <c r="S13" s="1" t="s">
        <v>63</v>
      </c>
      <c r="T13" s="1" t="s">
        <v>101</v>
      </c>
      <c r="U13" s="1" t="s">
        <v>102</v>
      </c>
      <c r="V13" s="1" t="s">
        <v>103</v>
      </c>
      <c r="W13" s="1" t="s">
        <v>104</v>
      </c>
      <c r="X13" s="1" t="s">
        <v>116</v>
      </c>
    </row>
    <row r="14" spans="1:24" x14ac:dyDescent="0.2">
      <c r="A14" s="1" t="s">
        <v>37</v>
      </c>
      <c r="B14" s="1" t="s">
        <v>23</v>
      </c>
      <c r="C14" s="1" t="s">
        <v>38</v>
      </c>
      <c r="D14" s="1" t="s">
        <v>77</v>
      </c>
      <c r="E14" s="1" t="s">
        <v>84</v>
      </c>
      <c r="F14" s="1" t="s">
        <v>90</v>
      </c>
      <c r="G14" s="1" t="s">
        <v>91</v>
      </c>
      <c r="H14" s="1" t="s">
        <v>94</v>
      </c>
      <c r="I14" s="1" t="s">
        <v>95</v>
      </c>
      <c r="J14" s="1" t="s">
        <v>96</v>
      </c>
      <c r="K14" s="1">
        <v>56</v>
      </c>
      <c r="L14" s="1" t="s">
        <v>5</v>
      </c>
      <c r="M14" s="1" t="s">
        <v>59</v>
      </c>
      <c r="N14" s="1" t="s">
        <v>21</v>
      </c>
      <c r="O14" s="1" t="s">
        <v>61</v>
      </c>
      <c r="P14" s="1" t="s">
        <v>62</v>
      </c>
      <c r="Q14" s="1">
        <v>58.3</v>
      </c>
      <c r="R14" s="1">
        <v>11.1</v>
      </c>
      <c r="S14" s="1" t="s">
        <v>63</v>
      </c>
      <c r="T14" s="1" t="s">
        <v>101</v>
      </c>
      <c r="U14" s="1" t="s">
        <v>102</v>
      </c>
      <c r="V14" s="1" t="s">
        <v>103</v>
      </c>
      <c r="W14" s="1" t="s">
        <v>104</v>
      </c>
      <c r="X14" s="1" t="s">
        <v>117</v>
      </c>
    </row>
    <row r="15" spans="1:24" x14ac:dyDescent="0.2">
      <c r="A15" s="1" t="s">
        <v>39</v>
      </c>
      <c r="B15" s="1" t="s">
        <v>23</v>
      </c>
      <c r="C15" s="1" t="s">
        <v>40</v>
      </c>
      <c r="D15" s="1" t="s">
        <v>77</v>
      </c>
      <c r="E15" s="1" t="s">
        <v>84</v>
      </c>
      <c r="F15" s="1" t="s">
        <v>90</v>
      </c>
      <c r="G15" s="1" t="s">
        <v>98</v>
      </c>
      <c r="H15" s="1" t="s">
        <v>99</v>
      </c>
      <c r="I15" s="1" t="s">
        <v>100</v>
      </c>
      <c r="J15" s="1" t="s">
        <v>83</v>
      </c>
      <c r="K15" s="1">
        <v>81</v>
      </c>
      <c r="L15" s="1" t="s">
        <v>5</v>
      </c>
      <c r="M15" s="1" t="s">
        <v>59</v>
      </c>
      <c r="N15" s="1" t="s">
        <v>21</v>
      </c>
      <c r="O15" s="1" t="s">
        <v>61</v>
      </c>
      <c r="P15" s="1" t="s">
        <v>62</v>
      </c>
      <c r="Q15" s="1">
        <v>58.3</v>
      </c>
      <c r="R15" s="1">
        <v>11.1</v>
      </c>
      <c r="S15" s="1" t="s">
        <v>63</v>
      </c>
      <c r="T15" s="1" t="s">
        <v>101</v>
      </c>
      <c r="U15" s="1" t="s">
        <v>102</v>
      </c>
      <c r="V15" s="1" t="s">
        <v>103</v>
      </c>
      <c r="W15" s="1" t="s">
        <v>104</v>
      </c>
      <c r="X15" s="1" t="s">
        <v>118</v>
      </c>
    </row>
    <row r="16" spans="1:24" x14ac:dyDescent="0.2">
      <c r="A16" s="1" t="s">
        <v>41</v>
      </c>
      <c r="B16" s="1" t="s">
        <v>23</v>
      </c>
      <c r="C16" s="1" t="s">
        <v>13</v>
      </c>
      <c r="D16" s="1" t="s">
        <v>77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88</v>
      </c>
      <c r="J16" s="1" t="s">
        <v>83</v>
      </c>
      <c r="K16" s="1">
        <v>25</v>
      </c>
      <c r="L16" s="1" t="s">
        <v>5</v>
      </c>
      <c r="M16" s="1" t="s">
        <v>59</v>
      </c>
      <c r="N16" s="1" t="s">
        <v>21</v>
      </c>
      <c r="O16" s="1" t="s">
        <v>61</v>
      </c>
      <c r="P16" s="1" t="s">
        <v>62</v>
      </c>
      <c r="Q16" s="1">
        <v>58.3</v>
      </c>
      <c r="R16" s="1">
        <v>11.1</v>
      </c>
      <c r="S16" s="1" t="s">
        <v>63</v>
      </c>
      <c r="T16" s="1" t="s">
        <v>101</v>
      </c>
      <c r="U16" s="1" t="s">
        <v>102</v>
      </c>
      <c r="V16" s="1" t="s">
        <v>103</v>
      </c>
      <c r="W16" s="1" t="s">
        <v>104</v>
      </c>
      <c r="X16" s="1" t="s">
        <v>119</v>
      </c>
    </row>
    <row r="17" spans="1:24" x14ac:dyDescent="0.2">
      <c r="A17" s="1" t="s">
        <v>42</v>
      </c>
      <c r="B17" s="1" t="s">
        <v>43</v>
      </c>
      <c r="C17" s="1" t="s">
        <v>4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81</v>
      </c>
      <c r="I17" s="1" t="s">
        <v>82</v>
      </c>
      <c r="J17" s="1" t="s">
        <v>83</v>
      </c>
      <c r="K17" s="1">
        <v>71</v>
      </c>
      <c r="L17" s="1" t="s">
        <v>5</v>
      </c>
      <c r="M17" s="1" t="s">
        <v>59</v>
      </c>
      <c r="N17" s="1" t="s">
        <v>60</v>
      </c>
      <c r="O17" s="1" t="s">
        <v>61</v>
      </c>
      <c r="P17" s="1" t="s">
        <v>62</v>
      </c>
      <c r="Q17" s="1">
        <v>63.83</v>
      </c>
      <c r="R17" s="1">
        <v>21.54</v>
      </c>
      <c r="S17" s="1" t="s">
        <v>63</v>
      </c>
      <c r="T17" s="1" t="s">
        <v>101</v>
      </c>
      <c r="U17" s="1" t="s">
        <v>102</v>
      </c>
      <c r="V17" s="1" t="s">
        <v>103</v>
      </c>
      <c r="W17" s="1" t="s">
        <v>104</v>
      </c>
      <c r="X17" s="1" t="s">
        <v>105</v>
      </c>
    </row>
    <row r="18" spans="1:24" x14ac:dyDescent="0.2">
      <c r="A18" s="1" t="s">
        <v>44</v>
      </c>
      <c r="B18" s="1" t="s">
        <v>43</v>
      </c>
      <c r="C18" s="1" t="s">
        <v>6</v>
      </c>
      <c r="D18" s="1" t="s">
        <v>77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89</v>
      </c>
      <c r="K18" s="1">
        <v>39</v>
      </c>
      <c r="L18" s="1" t="s">
        <v>5</v>
      </c>
      <c r="M18" s="1" t="s">
        <v>59</v>
      </c>
      <c r="N18" s="1" t="s">
        <v>60</v>
      </c>
      <c r="O18" s="1" t="s">
        <v>61</v>
      </c>
      <c r="P18" s="1" t="s">
        <v>62</v>
      </c>
      <c r="Q18" s="1">
        <v>63.83</v>
      </c>
      <c r="R18" s="1">
        <v>21.54</v>
      </c>
      <c r="S18" s="1" t="s">
        <v>63</v>
      </c>
      <c r="T18" s="1" t="s">
        <v>101</v>
      </c>
      <c r="U18" s="1" t="s">
        <v>102</v>
      </c>
      <c r="V18" s="1" t="s">
        <v>103</v>
      </c>
      <c r="W18" s="1" t="s">
        <v>104</v>
      </c>
      <c r="X18" s="1" t="s">
        <v>106</v>
      </c>
    </row>
    <row r="19" spans="1:24" x14ac:dyDescent="0.2">
      <c r="A19" s="1" t="s">
        <v>45</v>
      </c>
      <c r="B19" s="1" t="s">
        <v>43</v>
      </c>
      <c r="C19" s="1" t="s">
        <v>7</v>
      </c>
      <c r="D19" s="1" t="s">
        <v>77</v>
      </c>
      <c r="E19" s="1" t="s">
        <v>84</v>
      </c>
      <c r="F19" s="1" t="s">
        <v>85</v>
      </c>
      <c r="G19" s="1" t="s">
        <v>86</v>
      </c>
      <c r="H19" s="1" t="s">
        <v>87</v>
      </c>
      <c r="I19" s="1" t="s">
        <v>88</v>
      </c>
      <c r="J19" s="1" t="s">
        <v>89</v>
      </c>
      <c r="K19" s="1">
        <v>59</v>
      </c>
      <c r="L19" s="1" t="s">
        <v>5</v>
      </c>
      <c r="M19" s="1" t="s">
        <v>59</v>
      </c>
      <c r="N19" s="1" t="s">
        <v>60</v>
      </c>
      <c r="O19" s="1" t="s">
        <v>61</v>
      </c>
      <c r="P19" s="1" t="s">
        <v>62</v>
      </c>
      <c r="Q19" s="1">
        <v>63.83</v>
      </c>
      <c r="R19" s="1">
        <v>21.54</v>
      </c>
      <c r="S19" s="1" t="s">
        <v>63</v>
      </c>
      <c r="T19" s="1" t="s">
        <v>101</v>
      </c>
      <c r="U19" s="1" t="s">
        <v>102</v>
      </c>
      <c r="V19" s="1" t="s">
        <v>103</v>
      </c>
      <c r="W19" s="1" t="s">
        <v>104</v>
      </c>
      <c r="X19" s="1" t="s">
        <v>107</v>
      </c>
    </row>
    <row r="20" spans="1:24" x14ac:dyDescent="0.2">
      <c r="A20" s="1" t="s">
        <v>46</v>
      </c>
      <c r="B20" s="1" t="s">
        <v>43</v>
      </c>
      <c r="C20" s="1" t="s">
        <v>8</v>
      </c>
      <c r="D20" s="1" t="s">
        <v>77</v>
      </c>
      <c r="E20" s="1" t="s">
        <v>84</v>
      </c>
      <c r="F20" s="1" t="s">
        <v>85</v>
      </c>
      <c r="G20" s="1" t="s">
        <v>86</v>
      </c>
      <c r="H20" s="1" t="s">
        <v>87</v>
      </c>
      <c r="I20" s="1" t="s">
        <v>88</v>
      </c>
      <c r="J20" s="1" t="s">
        <v>83</v>
      </c>
      <c r="K20" s="1">
        <v>7</v>
      </c>
      <c r="L20" s="1" t="s">
        <v>5</v>
      </c>
      <c r="M20" s="1" t="s">
        <v>59</v>
      </c>
      <c r="N20" s="1" t="s">
        <v>60</v>
      </c>
      <c r="O20" s="1" t="s">
        <v>61</v>
      </c>
      <c r="P20" s="1" t="s">
        <v>62</v>
      </c>
      <c r="Q20" s="1">
        <v>63.83</v>
      </c>
      <c r="R20" s="1">
        <v>21.54</v>
      </c>
      <c r="S20" s="1" t="s">
        <v>63</v>
      </c>
      <c r="T20" s="1" t="s">
        <v>101</v>
      </c>
      <c r="U20" s="1" t="s">
        <v>102</v>
      </c>
      <c r="V20" s="1" t="s">
        <v>103</v>
      </c>
      <c r="W20" s="1" t="s">
        <v>104</v>
      </c>
      <c r="X20" s="1" t="s">
        <v>120</v>
      </c>
    </row>
    <row r="21" spans="1:24" x14ac:dyDescent="0.2">
      <c r="A21" s="1" t="s">
        <v>47</v>
      </c>
      <c r="B21" s="1" t="s">
        <v>43</v>
      </c>
      <c r="C21" s="1" t="s">
        <v>9</v>
      </c>
      <c r="D21" s="1" t="s">
        <v>77</v>
      </c>
      <c r="E21" s="1" t="s">
        <v>84</v>
      </c>
      <c r="F21" s="1" t="s">
        <v>85</v>
      </c>
      <c r="G21" s="1" t="s">
        <v>86</v>
      </c>
      <c r="H21" s="1" t="s">
        <v>87</v>
      </c>
      <c r="I21" s="1" t="s">
        <v>88</v>
      </c>
      <c r="J21" s="1" t="s">
        <v>83</v>
      </c>
      <c r="K21" s="1">
        <v>26</v>
      </c>
      <c r="L21" s="1" t="s">
        <v>5</v>
      </c>
      <c r="M21" s="1" t="s">
        <v>59</v>
      </c>
      <c r="N21" s="1" t="s">
        <v>60</v>
      </c>
      <c r="O21" s="1" t="s">
        <v>61</v>
      </c>
      <c r="P21" s="1" t="s">
        <v>62</v>
      </c>
      <c r="Q21" s="1">
        <v>63.83</v>
      </c>
      <c r="R21" s="1">
        <v>21.54</v>
      </c>
      <c r="S21" s="1" t="s">
        <v>63</v>
      </c>
      <c r="T21" s="1" t="s">
        <v>101</v>
      </c>
      <c r="U21" s="1" t="s">
        <v>102</v>
      </c>
      <c r="V21" s="1" t="s">
        <v>103</v>
      </c>
      <c r="W21" s="1" t="s">
        <v>104</v>
      </c>
      <c r="X21" s="1" t="s">
        <v>121</v>
      </c>
    </row>
    <row r="22" spans="1:24" x14ac:dyDescent="0.2">
      <c r="A22" s="1" t="s">
        <v>48</v>
      </c>
      <c r="B22" s="1" t="s">
        <v>43</v>
      </c>
      <c r="C22" s="1" t="s">
        <v>10</v>
      </c>
      <c r="D22" s="1" t="s">
        <v>77</v>
      </c>
      <c r="E22" s="1" t="s">
        <v>84</v>
      </c>
      <c r="F22" s="1" t="s">
        <v>85</v>
      </c>
      <c r="G22" s="1" t="s">
        <v>86</v>
      </c>
      <c r="H22" s="1" t="s">
        <v>87</v>
      </c>
      <c r="I22" s="1" t="s">
        <v>88</v>
      </c>
      <c r="J22" s="1" t="s">
        <v>83</v>
      </c>
      <c r="K22" s="1">
        <v>18</v>
      </c>
      <c r="L22" s="1" t="s">
        <v>5</v>
      </c>
      <c r="M22" s="1" t="s">
        <v>59</v>
      </c>
      <c r="N22" s="1" t="s">
        <v>60</v>
      </c>
      <c r="O22" s="1" t="s">
        <v>61</v>
      </c>
      <c r="P22" s="1" t="s">
        <v>62</v>
      </c>
      <c r="Q22" s="1">
        <v>63.83</v>
      </c>
      <c r="R22" s="1">
        <v>21.54</v>
      </c>
      <c r="S22" s="1" t="s">
        <v>63</v>
      </c>
      <c r="T22" s="1" t="s">
        <v>101</v>
      </c>
      <c r="U22" s="1" t="s">
        <v>102</v>
      </c>
      <c r="V22" s="1" t="s">
        <v>103</v>
      </c>
      <c r="W22" s="1" t="s">
        <v>104</v>
      </c>
      <c r="X22" s="1" t="s">
        <v>122</v>
      </c>
    </row>
    <row r="23" spans="1:24" x14ac:dyDescent="0.2">
      <c r="A23" s="1" t="s">
        <v>49</v>
      </c>
      <c r="B23" s="1" t="s">
        <v>43</v>
      </c>
      <c r="C23" s="1" t="s">
        <v>11</v>
      </c>
      <c r="D23" s="1" t="s">
        <v>77</v>
      </c>
      <c r="E23" s="1" t="s">
        <v>84</v>
      </c>
      <c r="F23" s="1" t="s">
        <v>85</v>
      </c>
      <c r="G23" s="1" t="s">
        <v>86</v>
      </c>
      <c r="H23" s="1" t="s">
        <v>87</v>
      </c>
      <c r="I23" s="1" t="s">
        <v>88</v>
      </c>
      <c r="J23" s="1" t="s">
        <v>83</v>
      </c>
      <c r="K23" s="1">
        <v>32</v>
      </c>
      <c r="L23" s="1" t="s">
        <v>5</v>
      </c>
      <c r="M23" s="1" t="s">
        <v>59</v>
      </c>
      <c r="N23" s="1" t="s">
        <v>60</v>
      </c>
      <c r="O23" s="1" t="s">
        <v>61</v>
      </c>
      <c r="P23" s="1" t="s">
        <v>62</v>
      </c>
      <c r="Q23" s="1">
        <v>63.83</v>
      </c>
      <c r="R23" s="1">
        <v>21.54</v>
      </c>
      <c r="S23" s="1" t="s">
        <v>63</v>
      </c>
      <c r="T23" s="1" t="s">
        <v>101</v>
      </c>
      <c r="U23" s="1" t="s">
        <v>102</v>
      </c>
      <c r="V23" s="1" t="s">
        <v>103</v>
      </c>
      <c r="W23" s="1" t="s">
        <v>104</v>
      </c>
      <c r="X23" s="1" t="s">
        <v>108</v>
      </c>
    </row>
    <row r="24" spans="1:24" x14ac:dyDescent="0.2">
      <c r="A24" s="1" t="s">
        <v>50</v>
      </c>
      <c r="B24" s="1" t="s">
        <v>43</v>
      </c>
      <c r="C24" s="1" t="s">
        <v>12</v>
      </c>
      <c r="D24" s="1" t="s">
        <v>77</v>
      </c>
      <c r="E24" s="1" t="s">
        <v>84</v>
      </c>
      <c r="F24" s="1" t="s">
        <v>85</v>
      </c>
      <c r="G24" s="1" t="s">
        <v>86</v>
      </c>
      <c r="H24" s="1" t="s">
        <v>87</v>
      </c>
      <c r="I24" s="1" t="s">
        <v>88</v>
      </c>
      <c r="J24" s="1" t="s">
        <v>83</v>
      </c>
      <c r="K24" s="1">
        <v>14</v>
      </c>
      <c r="L24" s="1" t="s">
        <v>5</v>
      </c>
      <c r="M24" s="1" t="s">
        <v>59</v>
      </c>
      <c r="N24" s="1" t="s">
        <v>60</v>
      </c>
      <c r="O24" s="1" t="s">
        <v>61</v>
      </c>
      <c r="P24" s="1" t="s">
        <v>62</v>
      </c>
      <c r="Q24" s="1">
        <v>63.83</v>
      </c>
      <c r="R24" s="1">
        <v>21.54</v>
      </c>
      <c r="S24" s="1" t="s">
        <v>63</v>
      </c>
      <c r="T24" s="1" t="s">
        <v>101</v>
      </c>
      <c r="U24" s="1" t="s">
        <v>102</v>
      </c>
      <c r="V24" s="1" t="s">
        <v>103</v>
      </c>
      <c r="W24" s="1" t="s">
        <v>104</v>
      </c>
      <c r="X24" s="1" t="s">
        <v>109</v>
      </c>
    </row>
    <row r="25" spans="1:24" x14ac:dyDescent="0.2">
      <c r="A25" s="1" t="s">
        <v>51</v>
      </c>
      <c r="B25" s="1" t="s">
        <v>43</v>
      </c>
      <c r="C25" s="1" t="s">
        <v>13</v>
      </c>
      <c r="D25" s="1" t="s">
        <v>77</v>
      </c>
      <c r="E25" s="1" t="s">
        <v>84</v>
      </c>
      <c r="F25" s="1" t="s">
        <v>85</v>
      </c>
      <c r="G25" s="1" t="s">
        <v>86</v>
      </c>
      <c r="H25" s="1" t="s">
        <v>87</v>
      </c>
      <c r="I25" s="1" t="s">
        <v>88</v>
      </c>
      <c r="J25" s="1" t="s">
        <v>83</v>
      </c>
      <c r="K25" s="1">
        <v>77</v>
      </c>
      <c r="L25" s="1" t="s">
        <v>5</v>
      </c>
      <c r="M25" s="1" t="s">
        <v>59</v>
      </c>
      <c r="N25" s="1" t="s">
        <v>60</v>
      </c>
      <c r="O25" s="1" t="s">
        <v>61</v>
      </c>
      <c r="P25" s="1" t="s">
        <v>62</v>
      </c>
      <c r="Q25" s="1">
        <v>63.83</v>
      </c>
      <c r="R25" s="1">
        <v>21.54</v>
      </c>
      <c r="S25" s="1" t="s">
        <v>63</v>
      </c>
      <c r="T25" s="1" t="s">
        <v>101</v>
      </c>
      <c r="U25" s="1" t="s">
        <v>102</v>
      </c>
      <c r="V25" s="1" t="s">
        <v>103</v>
      </c>
      <c r="W25" s="1" t="s">
        <v>104</v>
      </c>
      <c r="X25" s="1" t="s">
        <v>119</v>
      </c>
    </row>
    <row r="26" spans="1:24" x14ac:dyDescent="0.2">
      <c r="A26" s="1" t="s">
        <v>52</v>
      </c>
      <c r="B26" s="1" t="s">
        <v>43</v>
      </c>
      <c r="C26" s="1" t="s">
        <v>14</v>
      </c>
      <c r="D26" s="1" t="s">
        <v>77</v>
      </c>
      <c r="E26" s="1" t="s">
        <v>84</v>
      </c>
      <c r="F26" s="1" t="s">
        <v>85</v>
      </c>
      <c r="G26" s="1" t="s">
        <v>86</v>
      </c>
      <c r="H26" s="1" t="s">
        <v>87</v>
      </c>
      <c r="I26" s="1" t="s">
        <v>88</v>
      </c>
      <c r="J26" s="1" t="s">
        <v>89</v>
      </c>
      <c r="K26" s="1">
        <v>111</v>
      </c>
      <c r="L26" s="1" t="s">
        <v>5</v>
      </c>
      <c r="M26" s="1" t="s">
        <v>59</v>
      </c>
      <c r="N26" s="1" t="s">
        <v>60</v>
      </c>
      <c r="O26" s="1" t="s">
        <v>61</v>
      </c>
      <c r="P26" s="1" t="s">
        <v>62</v>
      </c>
      <c r="Q26" s="1">
        <v>63.83</v>
      </c>
      <c r="R26" s="1">
        <v>21.54</v>
      </c>
      <c r="S26" s="1" t="s">
        <v>63</v>
      </c>
      <c r="T26" s="1" t="s">
        <v>101</v>
      </c>
      <c r="U26" s="1" t="s">
        <v>102</v>
      </c>
      <c r="V26" s="1" t="s">
        <v>103</v>
      </c>
      <c r="W26" s="1" t="s">
        <v>104</v>
      </c>
      <c r="X26" s="1" t="s">
        <v>110</v>
      </c>
    </row>
    <row r="27" spans="1:24" x14ac:dyDescent="0.2">
      <c r="A27" s="1" t="s">
        <v>53</v>
      </c>
      <c r="B27" s="1" t="s">
        <v>43</v>
      </c>
      <c r="C27" s="1" t="s">
        <v>34</v>
      </c>
      <c r="D27" s="1" t="s">
        <v>77</v>
      </c>
      <c r="E27" s="1" t="s">
        <v>84</v>
      </c>
      <c r="F27" s="1" t="s">
        <v>90</v>
      </c>
      <c r="G27" s="1" t="s">
        <v>91</v>
      </c>
      <c r="H27" s="1" t="s">
        <v>94</v>
      </c>
      <c r="I27" s="1" t="s">
        <v>97</v>
      </c>
      <c r="J27" s="1" t="s">
        <v>83</v>
      </c>
      <c r="K27" s="1">
        <v>31</v>
      </c>
      <c r="L27" s="1" t="s">
        <v>5</v>
      </c>
      <c r="M27" s="1" t="s">
        <v>59</v>
      </c>
      <c r="N27" s="1" t="s">
        <v>60</v>
      </c>
      <c r="O27" s="1" t="s">
        <v>61</v>
      </c>
      <c r="P27" s="1" t="s">
        <v>62</v>
      </c>
      <c r="Q27" s="1">
        <v>63.83</v>
      </c>
      <c r="R27" s="1">
        <v>21.54</v>
      </c>
      <c r="S27" s="1" t="s">
        <v>63</v>
      </c>
      <c r="T27" s="1" t="s">
        <v>101</v>
      </c>
      <c r="U27" s="1" t="s">
        <v>102</v>
      </c>
      <c r="V27" s="1" t="s">
        <v>103</v>
      </c>
      <c r="W27" s="1" t="s">
        <v>104</v>
      </c>
      <c r="X27" s="1" t="s">
        <v>115</v>
      </c>
    </row>
    <row r="28" spans="1:24" x14ac:dyDescent="0.2">
      <c r="A28" s="1" t="s">
        <v>54</v>
      </c>
      <c r="B28" s="1" t="s">
        <v>43</v>
      </c>
      <c r="C28" s="1" t="s">
        <v>36</v>
      </c>
      <c r="D28" s="1" t="s">
        <v>77</v>
      </c>
      <c r="E28" s="1" t="s">
        <v>84</v>
      </c>
      <c r="F28" s="1" t="s">
        <v>90</v>
      </c>
      <c r="G28" s="1" t="s">
        <v>91</v>
      </c>
      <c r="H28" s="1" t="s">
        <v>94</v>
      </c>
      <c r="I28" s="1" t="s">
        <v>95</v>
      </c>
      <c r="J28" s="1" t="s">
        <v>83</v>
      </c>
      <c r="K28" s="1">
        <v>24</v>
      </c>
      <c r="L28" s="1" t="s">
        <v>5</v>
      </c>
      <c r="M28" s="1" t="s">
        <v>59</v>
      </c>
      <c r="N28" s="1" t="s">
        <v>60</v>
      </c>
      <c r="O28" s="1" t="s">
        <v>61</v>
      </c>
      <c r="P28" s="1" t="s">
        <v>62</v>
      </c>
      <c r="Q28" s="1">
        <v>63.83</v>
      </c>
      <c r="R28" s="1">
        <v>21.54</v>
      </c>
      <c r="S28" s="1" t="s">
        <v>63</v>
      </c>
      <c r="T28" s="1" t="s">
        <v>101</v>
      </c>
      <c r="U28" s="1" t="s">
        <v>102</v>
      </c>
      <c r="V28" s="1" t="s">
        <v>103</v>
      </c>
      <c r="W28" s="1" t="s">
        <v>104</v>
      </c>
      <c r="X28" s="1" t="s">
        <v>116</v>
      </c>
    </row>
    <row r="29" spans="1:24" x14ac:dyDescent="0.2">
      <c r="A29" s="1" t="s">
        <v>55</v>
      </c>
      <c r="B29" s="1" t="s">
        <v>43</v>
      </c>
      <c r="C29" s="1" t="s">
        <v>38</v>
      </c>
      <c r="D29" s="1" t="s">
        <v>77</v>
      </c>
      <c r="E29" s="1" t="s">
        <v>84</v>
      </c>
      <c r="F29" s="1" t="s">
        <v>90</v>
      </c>
      <c r="G29" s="1" t="s">
        <v>91</v>
      </c>
      <c r="H29" s="1" t="s">
        <v>94</v>
      </c>
      <c r="I29" s="1" t="s">
        <v>95</v>
      </c>
      <c r="J29" s="1" t="s">
        <v>96</v>
      </c>
      <c r="K29" s="1">
        <v>14</v>
      </c>
      <c r="L29" s="1" t="s">
        <v>5</v>
      </c>
      <c r="M29" s="1" t="s">
        <v>59</v>
      </c>
      <c r="N29" s="1" t="s">
        <v>60</v>
      </c>
      <c r="O29" s="1" t="s">
        <v>61</v>
      </c>
      <c r="P29" s="1" t="s">
        <v>62</v>
      </c>
      <c r="Q29" s="1">
        <v>63.83</v>
      </c>
      <c r="R29" s="1">
        <v>21.54</v>
      </c>
      <c r="S29" s="1" t="s">
        <v>63</v>
      </c>
      <c r="T29" s="1" t="s">
        <v>101</v>
      </c>
      <c r="U29" s="1" t="s">
        <v>102</v>
      </c>
      <c r="V29" s="1" t="s">
        <v>103</v>
      </c>
      <c r="W29" s="1" t="s">
        <v>104</v>
      </c>
      <c r="X29" s="1" t="s">
        <v>117</v>
      </c>
    </row>
    <row r="30" spans="1:24" x14ac:dyDescent="0.2">
      <c r="A30" s="1" t="s">
        <v>56</v>
      </c>
      <c r="B30" s="1" t="s">
        <v>43</v>
      </c>
      <c r="C30" s="1" t="s">
        <v>57</v>
      </c>
      <c r="D30" s="1" t="s">
        <v>77</v>
      </c>
      <c r="E30" s="1" t="s">
        <v>84</v>
      </c>
      <c r="F30" s="1" t="s">
        <v>90</v>
      </c>
      <c r="G30" s="1" t="s">
        <v>91</v>
      </c>
      <c r="H30" s="1" t="s">
        <v>94</v>
      </c>
      <c r="I30" s="1" t="s">
        <v>95</v>
      </c>
      <c r="J30" s="1" t="s">
        <v>83</v>
      </c>
      <c r="K30" s="1">
        <v>19</v>
      </c>
      <c r="L30" s="1" t="s">
        <v>5</v>
      </c>
      <c r="M30" s="1" t="s">
        <v>59</v>
      </c>
      <c r="N30" s="1" t="s">
        <v>60</v>
      </c>
      <c r="O30" s="1" t="s">
        <v>61</v>
      </c>
      <c r="P30" s="1" t="s">
        <v>62</v>
      </c>
      <c r="Q30" s="1">
        <v>63.83</v>
      </c>
      <c r="R30" s="1">
        <v>21.54</v>
      </c>
      <c r="S30" s="1" t="s">
        <v>63</v>
      </c>
      <c r="T30" s="1" t="s">
        <v>101</v>
      </c>
      <c r="U30" s="1" t="s">
        <v>102</v>
      </c>
      <c r="V30" s="1" t="s">
        <v>103</v>
      </c>
      <c r="W30" s="1" t="s">
        <v>104</v>
      </c>
      <c r="X30" s="1" t="s">
        <v>123</v>
      </c>
    </row>
    <row r="31" spans="1:24" x14ac:dyDescent="0.2">
      <c r="A31" s="1" t="s">
        <v>58</v>
      </c>
      <c r="B31" s="1" t="s">
        <v>43</v>
      </c>
      <c r="C31" s="1" t="s">
        <v>40</v>
      </c>
      <c r="D31" s="1" t="s">
        <v>77</v>
      </c>
      <c r="E31" s="1" t="s">
        <v>84</v>
      </c>
      <c r="F31" s="1" t="s">
        <v>90</v>
      </c>
      <c r="G31" s="1" t="s">
        <v>98</v>
      </c>
      <c r="H31" s="1" t="s">
        <v>99</v>
      </c>
      <c r="I31" s="1" t="s">
        <v>100</v>
      </c>
      <c r="J31" s="1" t="s">
        <v>83</v>
      </c>
      <c r="K31" s="1">
        <v>57</v>
      </c>
      <c r="L31" s="1" t="s">
        <v>5</v>
      </c>
      <c r="M31" s="1" t="s">
        <v>59</v>
      </c>
      <c r="N31" s="1" t="s">
        <v>60</v>
      </c>
      <c r="O31" s="1" t="s">
        <v>61</v>
      </c>
      <c r="P31" s="1" t="s">
        <v>62</v>
      </c>
      <c r="Q31" s="1">
        <v>63.83</v>
      </c>
      <c r="R31" s="1">
        <v>21.54</v>
      </c>
      <c r="S31" s="1" t="s">
        <v>63</v>
      </c>
      <c r="T31" s="1" t="s">
        <v>101</v>
      </c>
      <c r="U31" s="1" t="s">
        <v>102</v>
      </c>
      <c r="V31" s="1" t="s">
        <v>103</v>
      </c>
      <c r="W31" s="1" t="s">
        <v>104</v>
      </c>
      <c r="X31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redundant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2019-02-20T14:49:29Z</dcterms:created>
  <dcterms:modified xsi:type="dcterms:W3CDTF">2019-02-21T11:20:42Z</dcterms:modified>
</cp:coreProperties>
</file>