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bdae2d8e561c25/Desktop/"/>
    </mc:Choice>
  </mc:AlternateContent>
  <xr:revisionPtr revIDLastSave="4" documentId="8_{972CF120-BC87-415E-8337-3527440987FB}" xr6:coauthVersionLast="47" xr6:coauthVersionMax="47" xr10:uidLastSave="{B0F1C3D0-B178-4C9B-B5BC-8A3CCB72C819}"/>
  <bookViews>
    <workbookView xWindow="-108" yWindow="-108" windowWidth="23256" windowHeight="12456" xr2:uid="{2B7069F3-2449-4347-8362-C879562CC36D}"/>
  </bookViews>
  <sheets>
    <sheet name="Foglio5" sheetId="5" r:id="rId1"/>
    <sheet name="Foglio6" sheetId="6" r:id="rId2"/>
    <sheet name="Foglio1" sheetId="1" r:id="rId3"/>
  </sheets>
  <calcPr calcId="191028"/>
  <pivotCaches>
    <pivotCache cacheId="940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5" l="1"/>
  <c r="C11" i="5"/>
  <c r="C10" i="5"/>
</calcChain>
</file>

<file path=xl/sharedStrings.xml><?xml version="1.0" encoding="utf-8"?>
<sst xmlns="http://schemas.openxmlformats.org/spreadsheetml/2006/main" count="113" uniqueCount="28">
  <si>
    <t>Somma di Imponibile</t>
  </si>
  <si>
    <t>Etichette di colonna</t>
  </si>
  <si>
    <t>2015 Totale</t>
  </si>
  <si>
    <t>2016 Totale</t>
  </si>
  <si>
    <t>Totale complessivo</t>
  </si>
  <si>
    <t>Etichette di riga</t>
  </si>
  <si>
    <t>AUT</t>
  </si>
  <si>
    <t>BEL</t>
  </si>
  <si>
    <t>FRA</t>
  </si>
  <si>
    <t>GER</t>
  </si>
  <si>
    <t>ITA</t>
  </si>
  <si>
    <t>ESP</t>
  </si>
  <si>
    <t>Giovanni</t>
  </si>
  <si>
    <t>Luca</t>
  </si>
  <si>
    <t>Marco</t>
  </si>
  <si>
    <t>Quanto ha incassato Giovanni?</t>
  </si>
  <si>
    <t xml:space="preserve">Quanto è stato incassato in Italia? </t>
  </si>
  <si>
    <t>Quanto è stato incassato in Spagna nel 2016?</t>
  </si>
  <si>
    <t>Quale venditore ha fatturato di più? Dove?</t>
  </si>
  <si>
    <t>Marco in Francia</t>
  </si>
  <si>
    <t>Quale è il Paese più redditizio?</t>
  </si>
  <si>
    <t>la francia</t>
  </si>
  <si>
    <t>In quanti hanno fatturato meno di 1000 euro? Dove?</t>
  </si>
  <si>
    <t>n. fattura</t>
  </si>
  <si>
    <t>Country</t>
  </si>
  <si>
    <t>Anno</t>
  </si>
  <si>
    <t>Imponibile</t>
  </si>
  <si>
    <t>Venditore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</si>
</sst>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h Manis" refreshedDate="45274.60176863426" createdVersion="8" refreshedVersion="8" minRefreshableVersion="3" recordCount="30" xr:uid="{E4A6A235-8857-418A-976C-82C23E3C00A0}">
  <cacheSource type="worksheet">
    <worksheetSource ref="A1:E31" sheet="Foglio1"/>
  </cacheSource>
  <cacheFields count="5">
    <cacheField name="n. fattura" numFmtId="0">
      <sharedItems containsSemiMixedTypes="0" containsString="0" containsNumber="1" containsInteger="1" minValue="1" maxValue="15"/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x v="0"/>
    <x v="0"/>
  </r>
  <r>
    <n v="2"/>
    <x v="1"/>
    <x v="0"/>
    <x v="1"/>
    <x v="1"/>
  </r>
  <r>
    <n v="3"/>
    <x v="0"/>
    <x v="0"/>
    <x v="2"/>
    <x v="2"/>
  </r>
  <r>
    <n v="4"/>
    <x v="0"/>
    <x v="0"/>
    <x v="3"/>
    <x v="2"/>
  </r>
  <r>
    <n v="5"/>
    <x v="2"/>
    <x v="0"/>
    <x v="4"/>
    <x v="1"/>
  </r>
  <r>
    <n v="6"/>
    <x v="1"/>
    <x v="0"/>
    <x v="5"/>
    <x v="1"/>
  </r>
  <r>
    <n v="7"/>
    <x v="1"/>
    <x v="0"/>
    <x v="6"/>
    <x v="0"/>
  </r>
  <r>
    <n v="8"/>
    <x v="0"/>
    <x v="0"/>
    <x v="7"/>
    <x v="2"/>
  </r>
  <r>
    <n v="9"/>
    <x v="1"/>
    <x v="0"/>
    <x v="8"/>
    <x v="1"/>
  </r>
  <r>
    <n v="10"/>
    <x v="1"/>
    <x v="0"/>
    <x v="9"/>
    <x v="0"/>
  </r>
  <r>
    <n v="11"/>
    <x v="3"/>
    <x v="0"/>
    <x v="10"/>
    <x v="0"/>
  </r>
  <r>
    <n v="12"/>
    <x v="2"/>
    <x v="0"/>
    <x v="11"/>
    <x v="0"/>
  </r>
  <r>
    <n v="13"/>
    <x v="2"/>
    <x v="0"/>
    <x v="12"/>
    <x v="0"/>
  </r>
  <r>
    <n v="14"/>
    <x v="4"/>
    <x v="0"/>
    <x v="13"/>
    <x v="2"/>
  </r>
  <r>
    <n v="15"/>
    <x v="2"/>
    <x v="0"/>
    <x v="14"/>
    <x v="1"/>
  </r>
  <r>
    <n v="1"/>
    <x v="0"/>
    <x v="1"/>
    <x v="15"/>
    <x v="0"/>
  </r>
  <r>
    <n v="2"/>
    <x v="1"/>
    <x v="1"/>
    <x v="16"/>
    <x v="1"/>
  </r>
  <r>
    <n v="3"/>
    <x v="0"/>
    <x v="1"/>
    <x v="17"/>
    <x v="2"/>
  </r>
  <r>
    <n v="4"/>
    <x v="5"/>
    <x v="1"/>
    <x v="18"/>
    <x v="2"/>
  </r>
  <r>
    <n v="5"/>
    <x v="0"/>
    <x v="1"/>
    <x v="19"/>
    <x v="1"/>
  </r>
  <r>
    <n v="6"/>
    <x v="2"/>
    <x v="1"/>
    <x v="20"/>
    <x v="1"/>
  </r>
  <r>
    <n v="7"/>
    <x v="3"/>
    <x v="1"/>
    <x v="21"/>
    <x v="0"/>
  </r>
  <r>
    <n v="8"/>
    <x v="1"/>
    <x v="1"/>
    <x v="22"/>
    <x v="2"/>
  </r>
  <r>
    <n v="9"/>
    <x v="1"/>
    <x v="1"/>
    <x v="23"/>
    <x v="1"/>
  </r>
  <r>
    <n v="10"/>
    <x v="4"/>
    <x v="1"/>
    <x v="24"/>
    <x v="0"/>
  </r>
  <r>
    <n v="11"/>
    <x v="1"/>
    <x v="1"/>
    <x v="25"/>
    <x v="0"/>
  </r>
  <r>
    <n v="12"/>
    <x v="1"/>
    <x v="1"/>
    <x v="26"/>
    <x v="0"/>
  </r>
  <r>
    <n v="13"/>
    <x v="2"/>
    <x v="1"/>
    <x v="27"/>
    <x v="0"/>
  </r>
  <r>
    <n v="14"/>
    <x v="2"/>
    <x v="1"/>
    <x v="28"/>
    <x v="2"/>
  </r>
  <r>
    <n v="15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3878F-1F76-44CA-B546-A9AC04F88D44}" name="Tabella pivot4" cacheId="94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1:O7" firstHeaderRow="1" firstDataRow="3" firstDataCol="1"/>
  <pivotFields count="5">
    <pivotField showAll="0"/>
    <pivotField axis="axisCol" showAll="0">
      <items count="7">
        <item x="3"/>
        <item x="4"/>
        <item x="5"/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>
      <items count="31">
        <item x="18"/>
        <item x="23"/>
        <item x="11"/>
        <item x="6"/>
        <item x="28"/>
        <item x="26"/>
        <item x="25"/>
        <item x="20"/>
        <item x="27"/>
        <item x="22"/>
        <item x="21"/>
        <item x="13"/>
        <item x="12"/>
        <item x="19"/>
        <item x="29"/>
        <item x="16"/>
        <item x="4"/>
        <item x="15"/>
        <item x="5"/>
        <item x="2"/>
        <item x="24"/>
        <item x="0"/>
        <item x="7"/>
        <item x="14"/>
        <item x="17"/>
        <item x="9"/>
        <item x="8"/>
        <item x="10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2">
    <field x="2"/>
    <field x="1"/>
  </colFields>
  <colItems count="14">
    <i>
      <x/>
      <x/>
    </i>
    <i r="1">
      <x v="1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 t="grand">
      <x/>
    </i>
  </colItems>
  <dataFields count="1">
    <dataField name="Somma di Imponibile" fld="3" baseField="0" baseItem="0"/>
  </dataFields>
  <chartFormats count="23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CCF32-6194-48A3-8103-1B84C7A5E804}" name="Tabella pivot5" cacheId="940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J12" firstHeaderRow="1" firstDataRow="3" firstDataCol="1"/>
  <pivotFields count="5">
    <pivotField showAll="0"/>
    <pivotField axis="axisRow" showAll="0">
      <items count="7">
        <item x="3"/>
        <item x="4"/>
        <item x="5"/>
        <item x="1"/>
        <item x="2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3B3F-7CB7-4533-AC67-82036596CD66}">
  <dimension ref="A1:O15"/>
  <sheetViews>
    <sheetView tabSelected="1" workbookViewId="0">
      <selection activeCell="D15" sqref="D15"/>
    </sheetView>
  </sheetViews>
  <sheetFormatPr defaultRowHeight="14.45"/>
  <cols>
    <col min="1" max="1" width="19.140625" bestFit="1" customWidth="1"/>
    <col min="2" max="2" width="20.140625" bestFit="1" customWidth="1"/>
    <col min="3" max="3" width="7" bestFit="1" customWidth="1"/>
    <col min="4" max="6" width="8" bestFit="1" customWidth="1"/>
    <col min="7" max="7" width="10.7109375" bestFit="1" customWidth="1"/>
    <col min="8" max="9" width="7" bestFit="1" customWidth="1"/>
    <col min="10" max="10" width="6" bestFit="1" customWidth="1"/>
    <col min="11" max="11" width="8" bestFit="1" customWidth="1"/>
    <col min="12" max="12" width="7" bestFit="1" customWidth="1"/>
    <col min="13" max="13" width="8" bestFit="1" customWidth="1"/>
    <col min="14" max="14" width="10.7109375" bestFit="1" customWidth="1"/>
    <col min="15" max="15" width="17.28515625" bestFit="1" customWidth="1"/>
    <col min="16" max="16" width="19.140625" bestFit="1" customWidth="1"/>
    <col min="17" max="17" width="18" bestFit="1" customWidth="1"/>
    <col min="18" max="18" width="19.140625" bestFit="1" customWidth="1"/>
    <col min="19" max="19" width="18" bestFit="1" customWidth="1"/>
    <col min="20" max="20" width="19.140625" bestFit="1" customWidth="1"/>
    <col min="21" max="21" width="18" bestFit="1" customWidth="1"/>
    <col min="22" max="22" width="19.140625" bestFit="1" customWidth="1"/>
    <col min="23" max="23" width="18" bestFit="1" customWidth="1"/>
    <col min="24" max="24" width="19.140625" bestFit="1" customWidth="1"/>
    <col min="25" max="25" width="18" bestFit="1" customWidth="1"/>
    <col min="26" max="26" width="23.7109375" bestFit="1" customWidth="1"/>
    <col min="27" max="27" width="22.5703125" bestFit="1" customWidth="1"/>
    <col min="28" max="28" width="24.5703125" bestFit="1" customWidth="1"/>
    <col min="29" max="29" width="23.42578125" bestFit="1" customWidth="1"/>
  </cols>
  <sheetData>
    <row r="1" spans="1:15">
      <c r="A1" s="2" t="s">
        <v>0</v>
      </c>
      <c r="B1" s="2" t="s">
        <v>1</v>
      </c>
    </row>
    <row r="2" spans="1:15">
      <c r="B2">
        <v>2015</v>
      </c>
      <c r="G2" t="s">
        <v>2</v>
      </c>
      <c r="H2">
        <v>2016</v>
      </c>
      <c r="N2" t="s">
        <v>3</v>
      </c>
      <c r="O2" t="s">
        <v>4</v>
      </c>
    </row>
    <row r="3" spans="1:15">
      <c r="A3" s="2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H3" t="s">
        <v>6</v>
      </c>
      <c r="I3" t="s">
        <v>7</v>
      </c>
      <c r="J3" t="s">
        <v>11</v>
      </c>
      <c r="K3" t="s">
        <v>8</v>
      </c>
      <c r="L3" t="s">
        <v>9</v>
      </c>
      <c r="M3" t="s">
        <v>10</v>
      </c>
    </row>
    <row r="4" spans="1:15">
      <c r="A4" s="3" t="s">
        <v>12</v>
      </c>
      <c r="B4">
        <v>2349</v>
      </c>
      <c r="D4">
        <v>1691.46</v>
      </c>
      <c r="E4">
        <v>428.33</v>
      </c>
      <c r="F4">
        <v>789</v>
      </c>
      <c r="G4">
        <v>5257.79</v>
      </c>
      <c r="H4">
        <v>309.77999999999997</v>
      </c>
      <c r="I4">
        <v>781.56</v>
      </c>
      <c r="K4">
        <v>417.44</v>
      </c>
      <c r="L4">
        <v>239.77</v>
      </c>
      <c r="M4">
        <v>560</v>
      </c>
      <c r="N4">
        <v>2308.5500000000002</v>
      </c>
      <c r="O4">
        <v>7566.3399999999992</v>
      </c>
    </row>
    <row r="5" spans="1:15">
      <c r="A5" s="3" t="s">
        <v>13</v>
      </c>
      <c r="C5">
        <v>320.02999999999997</v>
      </c>
      <c r="F5">
        <v>6100.3399999999992</v>
      </c>
      <c r="G5">
        <v>6420.369999999999</v>
      </c>
      <c r="J5">
        <v>34.979999999999997</v>
      </c>
      <c r="K5">
        <v>245.12</v>
      </c>
      <c r="L5">
        <v>127.91</v>
      </c>
      <c r="M5">
        <v>1239.67</v>
      </c>
      <c r="N5">
        <v>1647.68</v>
      </c>
      <c r="O5">
        <v>8068.0499999999984</v>
      </c>
    </row>
    <row r="6" spans="1:15">
      <c r="A6" s="3" t="s">
        <v>14</v>
      </c>
      <c r="D6">
        <v>8089.0999999999995</v>
      </c>
      <c r="E6">
        <v>1443.1</v>
      </c>
      <c r="G6">
        <v>9532.1999999999989</v>
      </c>
      <c r="K6">
        <v>521.09999999999991</v>
      </c>
      <c r="L6">
        <v>234.91</v>
      </c>
      <c r="M6">
        <v>714.08999999999992</v>
      </c>
      <c r="N6">
        <v>1470.1</v>
      </c>
      <c r="O6">
        <v>11002.3</v>
      </c>
    </row>
    <row r="7" spans="1:15">
      <c r="A7" s="3" t="s">
        <v>4</v>
      </c>
      <c r="B7">
        <v>2349</v>
      </c>
      <c r="C7">
        <v>320.02999999999997</v>
      </c>
      <c r="D7">
        <v>9780.56</v>
      </c>
      <c r="E7">
        <v>1871.4299999999998</v>
      </c>
      <c r="F7">
        <v>6889.3399999999992</v>
      </c>
      <c r="G7">
        <v>21210.36</v>
      </c>
      <c r="H7">
        <v>309.77999999999997</v>
      </c>
      <c r="I7">
        <v>781.56</v>
      </c>
      <c r="J7">
        <v>34.979999999999997</v>
      </c>
      <c r="K7">
        <v>1183.6599999999999</v>
      </c>
      <c r="L7">
        <v>602.59</v>
      </c>
      <c r="M7">
        <v>2513.7600000000002</v>
      </c>
      <c r="N7">
        <v>5426.33</v>
      </c>
      <c r="O7">
        <v>26636.689999999995</v>
      </c>
    </row>
    <row r="10" spans="1:15">
      <c r="A10" s="3" t="s">
        <v>15</v>
      </c>
      <c r="C10">
        <f>SUM(GETPIVOTDATA("Imponibile",$A$1,"Anno",2015,"Venditore","Giovanni"),GETPIVOTDATA("Imponibile",$A$1,"Anno",2016,"Venditore","Giovanni"))</f>
        <v>7566.34</v>
      </c>
    </row>
    <row r="11" spans="1:15">
      <c r="A11" t="s">
        <v>16</v>
      </c>
      <c r="C11">
        <f>SUM(F4:F5,M4:M6,)</f>
        <v>9403.0999999999985</v>
      </c>
    </row>
    <row r="12" spans="1:15">
      <c r="A12" t="s">
        <v>17</v>
      </c>
      <c r="C12">
        <f>GETPIVOTDATA("Imponibile",$A$1,"Country","ESP","Anno",2016)</f>
        <v>34.979999999999997</v>
      </c>
    </row>
    <row r="13" spans="1:15">
      <c r="A13" t="s">
        <v>18</v>
      </c>
      <c r="C13" t="s">
        <v>19</v>
      </c>
    </row>
    <row r="14" spans="1:15">
      <c r="A14" t="s">
        <v>20</v>
      </c>
      <c r="C14" t="s">
        <v>21</v>
      </c>
    </row>
    <row r="15" spans="1:15">
      <c r="A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D89D-F390-44B6-91CE-BB7522AA13CF}">
  <dimension ref="A3:J12"/>
  <sheetViews>
    <sheetView workbookViewId="0">
      <selection activeCell="A15" sqref="A15"/>
    </sheetView>
  </sheetViews>
  <sheetFormatPr defaultRowHeight="14.45"/>
  <cols>
    <col min="1" max="1" width="19.140625" bestFit="1" customWidth="1"/>
    <col min="2" max="2" width="20.140625" bestFit="1" customWidth="1"/>
    <col min="3" max="3" width="8" bestFit="1" customWidth="1"/>
    <col min="4" max="4" width="7" bestFit="1" customWidth="1"/>
    <col min="5" max="5" width="10.7109375" bestFit="1" customWidth="1"/>
    <col min="6" max="6" width="8.42578125" bestFit="1" customWidth="1"/>
    <col min="7" max="7" width="8" bestFit="1" customWidth="1"/>
    <col min="8" max="8" width="7" bestFit="1" customWidth="1"/>
    <col min="9" max="9" width="10.7109375" bestFit="1" customWidth="1"/>
    <col min="10" max="10" width="17.28515625" bestFit="1" customWidth="1"/>
  </cols>
  <sheetData>
    <row r="3" spans="1:10">
      <c r="A3" s="2" t="s">
        <v>0</v>
      </c>
      <c r="B3" s="2" t="s">
        <v>1</v>
      </c>
    </row>
    <row r="4" spans="1:10">
      <c r="B4">
        <v>2015</v>
      </c>
      <c r="E4" t="s">
        <v>2</v>
      </c>
      <c r="F4">
        <v>2016</v>
      </c>
      <c r="I4" t="s">
        <v>3</v>
      </c>
      <c r="J4" t="s">
        <v>4</v>
      </c>
    </row>
    <row r="5" spans="1:10">
      <c r="A5" s="2" t="s">
        <v>5</v>
      </c>
      <c r="B5" t="s">
        <v>12</v>
      </c>
      <c r="C5" t="s">
        <v>13</v>
      </c>
      <c r="D5" t="s">
        <v>14</v>
      </c>
      <c r="F5" t="s">
        <v>12</v>
      </c>
      <c r="G5" t="s">
        <v>13</v>
      </c>
      <c r="H5" t="s">
        <v>14</v>
      </c>
    </row>
    <row r="6" spans="1:10">
      <c r="A6" s="3" t="s">
        <v>6</v>
      </c>
      <c r="B6">
        <v>2349</v>
      </c>
      <c r="E6">
        <v>2349</v>
      </c>
      <c r="F6">
        <v>309.77999999999997</v>
      </c>
      <c r="I6">
        <v>309.77999999999997</v>
      </c>
      <c r="J6">
        <v>2658.7799999999997</v>
      </c>
    </row>
    <row r="7" spans="1:10">
      <c r="A7" s="3" t="s">
        <v>7</v>
      </c>
      <c r="C7">
        <v>320.02999999999997</v>
      </c>
      <c r="E7">
        <v>320.02999999999997</v>
      </c>
      <c r="F7">
        <v>781.56</v>
      </c>
      <c r="I7">
        <v>781.56</v>
      </c>
      <c r="J7">
        <v>1101.5899999999999</v>
      </c>
    </row>
    <row r="8" spans="1:10">
      <c r="A8" s="3" t="s">
        <v>11</v>
      </c>
      <c r="G8">
        <v>34.979999999999997</v>
      </c>
      <c r="I8">
        <v>34.979999999999997</v>
      </c>
      <c r="J8">
        <v>34.979999999999997</v>
      </c>
    </row>
    <row r="9" spans="1:10">
      <c r="A9" s="3" t="s">
        <v>8</v>
      </c>
      <c r="B9">
        <v>1691.46</v>
      </c>
      <c r="D9">
        <v>8089.0999999999995</v>
      </c>
      <c r="E9">
        <v>9780.56</v>
      </c>
      <c r="F9">
        <v>417.44</v>
      </c>
      <c r="G9">
        <v>245.12</v>
      </c>
      <c r="H9">
        <v>521.09999999999991</v>
      </c>
      <c r="I9">
        <v>1183.6599999999999</v>
      </c>
      <c r="J9">
        <v>10964.220000000001</v>
      </c>
    </row>
    <row r="10" spans="1:10">
      <c r="A10" s="3" t="s">
        <v>9</v>
      </c>
      <c r="B10">
        <v>428.33</v>
      </c>
      <c r="D10">
        <v>1443.1</v>
      </c>
      <c r="E10">
        <v>1871.4299999999998</v>
      </c>
      <c r="F10">
        <v>239.77</v>
      </c>
      <c r="G10">
        <v>127.91</v>
      </c>
      <c r="H10">
        <v>234.91</v>
      </c>
      <c r="I10">
        <v>602.59</v>
      </c>
      <c r="J10">
        <v>2474.0199999999995</v>
      </c>
    </row>
    <row r="11" spans="1:10">
      <c r="A11" s="3" t="s">
        <v>10</v>
      </c>
      <c r="B11">
        <v>789</v>
      </c>
      <c r="C11">
        <v>6100.3399999999992</v>
      </c>
      <c r="E11">
        <v>6889.3399999999992</v>
      </c>
      <c r="F11">
        <v>560</v>
      </c>
      <c r="G11">
        <v>1239.67</v>
      </c>
      <c r="H11">
        <v>714.08999999999992</v>
      </c>
      <c r="I11">
        <v>2513.7600000000002</v>
      </c>
      <c r="J11">
        <v>9403.0999999999985</v>
      </c>
    </row>
    <row r="12" spans="1:10">
      <c r="A12" s="3" t="s">
        <v>4</v>
      </c>
      <c r="B12">
        <v>5257.79</v>
      </c>
      <c r="C12">
        <v>6420.369999999999</v>
      </c>
      <c r="D12">
        <v>9532.1999999999989</v>
      </c>
      <c r="E12">
        <v>21210.36</v>
      </c>
      <c r="F12">
        <v>2308.5500000000002</v>
      </c>
      <c r="G12">
        <v>1647.68</v>
      </c>
      <c r="H12">
        <v>1470.1</v>
      </c>
      <c r="I12">
        <v>5426.33</v>
      </c>
      <c r="J12">
        <v>26636.69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sqref="A1:E31"/>
    </sheetView>
  </sheetViews>
  <sheetFormatPr defaultRowHeight="14.45"/>
  <cols>
    <col min="4" max="4" width="10.42578125" bestFit="1" customWidth="1"/>
    <col min="5" max="5" width="9.7109375" bestFit="1" customWidth="1"/>
  </cols>
  <sheetData>
    <row r="1" spans="1: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</row>
    <row r="2" spans="1:5">
      <c r="A2">
        <v>1</v>
      </c>
      <c r="B2" t="s">
        <v>10</v>
      </c>
      <c r="C2">
        <v>2015</v>
      </c>
      <c r="D2">
        <v>789</v>
      </c>
      <c r="E2" t="s">
        <v>12</v>
      </c>
    </row>
    <row r="3" spans="1:5">
      <c r="A3">
        <v>2</v>
      </c>
      <c r="B3" t="s">
        <v>8</v>
      </c>
      <c r="C3">
        <v>2015</v>
      </c>
      <c r="D3">
        <v>5433</v>
      </c>
      <c r="E3" t="s">
        <v>14</v>
      </c>
    </row>
    <row r="4" spans="1:5">
      <c r="A4">
        <v>3</v>
      </c>
      <c r="B4" t="s">
        <v>10</v>
      </c>
      <c r="C4">
        <v>2015</v>
      </c>
      <c r="D4">
        <v>675.98</v>
      </c>
      <c r="E4" t="s">
        <v>13</v>
      </c>
    </row>
    <row r="5" spans="1:5">
      <c r="A5">
        <v>4</v>
      </c>
      <c r="B5" t="s">
        <v>10</v>
      </c>
      <c r="C5">
        <v>2015</v>
      </c>
      <c r="D5">
        <v>4536.91</v>
      </c>
      <c r="E5" t="s">
        <v>13</v>
      </c>
    </row>
    <row r="6" spans="1:5">
      <c r="A6">
        <v>5</v>
      </c>
      <c r="B6" t="s">
        <v>9</v>
      </c>
      <c r="C6">
        <v>2015</v>
      </c>
      <c r="D6">
        <v>458.34</v>
      </c>
      <c r="E6" t="s">
        <v>14</v>
      </c>
    </row>
    <row r="7" spans="1:5">
      <c r="A7">
        <v>6</v>
      </c>
      <c r="B7" t="s">
        <v>8</v>
      </c>
      <c r="C7">
        <v>2015</v>
      </c>
      <c r="D7">
        <v>674.9</v>
      </c>
      <c r="E7" t="s">
        <v>14</v>
      </c>
    </row>
    <row r="8" spans="1:5">
      <c r="A8">
        <v>7</v>
      </c>
      <c r="B8" t="s">
        <v>8</v>
      </c>
      <c r="C8">
        <v>2015</v>
      </c>
      <c r="D8">
        <v>127.56</v>
      </c>
      <c r="E8" t="s">
        <v>12</v>
      </c>
    </row>
    <row r="9" spans="1:5">
      <c r="A9">
        <v>8</v>
      </c>
      <c r="B9" t="s">
        <v>10</v>
      </c>
      <c r="C9">
        <v>2015</v>
      </c>
      <c r="D9">
        <v>887.45</v>
      </c>
      <c r="E9" t="s">
        <v>13</v>
      </c>
    </row>
    <row r="10" spans="1:5">
      <c r="A10">
        <v>9</v>
      </c>
      <c r="B10" t="s">
        <v>8</v>
      </c>
      <c r="C10">
        <v>2015</v>
      </c>
      <c r="D10">
        <v>1981.2</v>
      </c>
      <c r="E10" t="s">
        <v>14</v>
      </c>
    </row>
    <row r="11" spans="1:5">
      <c r="A11">
        <v>10</v>
      </c>
      <c r="B11" t="s">
        <v>8</v>
      </c>
      <c r="C11">
        <v>2015</v>
      </c>
      <c r="D11">
        <v>1563.9</v>
      </c>
      <c r="E11" t="s">
        <v>12</v>
      </c>
    </row>
    <row r="12" spans="1:5">
      <c r="A12">
        <v>11</v>
      </c>
      <c r="B12" t="s">
        <v>6</v>
      </c>
      <c r="C12">
        <v>2015</v>
      </c>
      <c r="D12">
        <v>2349</v>
      </c>
      <c r="E12" t="s">
        <v>12</v>
      </c>
    </row>
    <row r="13" spans="1:5">
      <c r="A13">
        <v>12</v>
      </c>
      <c r="B13" t="s">
        <v>9</v>
      </c>
      <c r="C13">
        <v>2015</v>
      </c>
      <c r="D13">
        <v>78.55</v>
      </c>
      <c r="E13" t="s">
        <v>12</v>
      </c>
    </row>
    <row r="14" spans="1:5">
      <c r="A14">
        <v>13</v>
      </c>
      <c r="B14" t="s">
        <v>9</v>
      </c>
      <c r="C14">
        <v>2015</v>
      </c>
      <c r="D14">
        <v>349.78</v>
      </c>
      <c r="E14" t="s">
        <v>12</v>
      </c>
    </row>
    <row r="15" spans="1:5">
      <c r="A15">
        <v>14</v>
      </c>
      <c r="B15" t="s">
        <v>7</v>
      </c>
      <c r="C15">
        <v>2015</v>
      </c>
      <c r="D15">
        <v>320.02999999999997</v>
      </c>
      <c r="E15" t="s">
        <v>13</v>
      </c>
    </row>
    <row r="16" spans="1:5">
      <c r="A16">
        <v>15</v>
      </c>
      <c r="B16" t="s">
        <v>9</v>
      </c>
      <c r="C16">
        <v>2015</v>
      </c>
      <c r="D16">
        <v>984.76</v>
      </c>
      <c r="E16" t="s">
        <v>14</v>
      </c>
    </row>
    <row r="17" spans="1:5">
      <c r="A17">
        <v>1</v>
      </c>
      <c r="B17" t="s">
        <v>10</v>
      </c>
      <c r="C17">
        <v>2016</v>
      </c>
      <c r="D17">
        <v>560</v>
      </c>
      <c r="E17" t="s">
        <v>12</v>
      </c>
    </row>
    <row r="18" spans="1:5">
      <c r="A18">
        <v>2</v>
      </c>
      <c r="B18" t="s">
        <v>8</v>
      </c>
      <c r="C18">
        <v>2016</v>
      </c>
      <c r="D18">
        <v>453.78</v>
      </c>
      <c r="E18" t="s">
        <v>14</v>
      </c>
    </row>
    <row r="19" spans="1:5">
      <c r="A19">
        <v>3</v>
      </c>
      <c r="B19" t="s">
        <v>10</v>
      </c>
      <c r="C19">
        <v>2016</v>
      </c>
      <c r="D19">
        <v>1239.67</v>
      </c>
      <c r="E19" t="s">
        <v>13</v>
      </c>
    </row>
    <row r="20" spans="1:5">
      <c r="A20">
        <v>4</v>
      </c>
      <c r="B20" t="s">
        <v>11</v>
      </c>
      <c r="C20">
        <v>2016</v>
      </c>
      <c r="D20">
        <v>34.979999999999997</v>
      </c>
      <c r="E20" t="s">
        <v>13</v>
      </c>
    </row>
    <row r="21" spans="1:5">
      <c r="A21">
        <v>5</v>
      </c>
      <c r="B21" t="s">
        <v>10</v>
      </c>
      <c r="C21">
        <v>2016</v>
      </c>
      <c r="D21">
        <v>356.77</v>
      </c>
      <c r="E21" t="s">
        <v>14</v>
      </c>
    </row>
    <row r="22" spans="1:5">
      <c r="A22">
        <v>6</v>
      </c>
      <c r="B22" t="s">
        <v>9</v>
      </c>
      <c r="C22">
        <v>2016</v>
      </c>
      <c r="D22">
        <v>234.91</v>
      </c>
      <c r="E22" t="s">
        <v>14</v>
      </c>
    </row>
    <row r="23" spans="1:5">
      <c r="A23">
        <v>7</v>
      </c>
      <c r="B23" t="s">
        <v>6</v>
      </c>
      <c r="C23">
        <v>2016</v>
      </c>
      <c r="D23">
        <v>309.77999999999997</v>
      </c>
      <c r="E23" t="s">
        <v>12</v>
      </c>
    </row>
    <row r="24" spans="1:5">
      <c r="A24">
        <v>8</v>
      </c>
      <c r="B24" t="s">
        <v>8</v>
      </c>
      <c r="C24">
        <v>2016</v>
      </c>
      <c r="D24">
        <v>245.12</v>
      </c>
      <c r="E24" t="s">
        <v>13</v>
      </c>
    </row>
    <row r="25" spans="1:5">
      <c r="A25">
        <v>9</v>
      </c>
      <c r="B25" t="s">
        <v>8</v>
      </c>
      <c r="C25">
        <v>2016</v>
      </c>
      <c r="D25">
        <v>67.319999999999993</v>
      </c>
      <c r="E25" t="s">
        <v>14</v>
      </c>
    </row>
    <row r="26" spans="1:5">
      <c r="A26">
        <v>10</v>
      </c>
      <c r="B26" t="s">
        <v>7</v>
      </c>
      <c r="C26">
        <v>2016</v>
      </c>
      <c r="D26">
        <v>781.56</v>
      </c>
      <c r="E26" t="s">
        <v>12</v>
      </c>
    </row>
    <row r="27" spans="1:5">
      <c r="A27">
        <v>11</v>
      </c>
      <c r="B27" t="s">
        <v>8</v>
      </c>
      <c r="C27">
        <v>2016</v>
      </c>
      <c r="D27">
        <v>230</v>
      </c>
      <c r="E27" t="s">
        <v>12</v>
      </c>
    </row>
    <row r="28" spans="1:5">
      <c r="A28">
        <v>12</v>
      </c>
      <c r="B28" t="s">
        <v>8</v>
      </c>
      <c r="C28">
        <v>2016</v>
      </c>
      <c r="D28">
        <v>187.44</v>
      </c>
      <c r="E28" t="s">
        <v>12</v>
      </c>
    </row>
    <row r="29" spans="1:5">
      <c r="A29">
        <v>13</v>
      </c>
      <c r="B29" t="s">
        <v>9</v>
      </c>
      <c r="C29">
        <v>2016</v>
      </c>
      <c r="D29">
        <v>239.77</v>
      </c>
      <c r="E29" t="s">
        <v>12</v>
      </c>
    </row>
    <row r="30" spans="1:5">
      <c r="A30">
        <v>14</v>
      </c>
      <c r="B30" t="s">
        <v>9</v>
      </c>
      <c r="C30">
        <v>2016</v>
      </c>
      <c r="D30">
        <v>127.91</v>
      </c>
      <c r="E30" t="s">
        <v>13</v>
      </c>
    </row>
    <row r="31" spans="1:5">
      <c r="A31">
        <v>15</v>
      </c>
      <c r="B31" t="s">
        <v>10</v>
      </c>
      <c r="C31">
        <v>2016</v>
      </c>
      <c r="D31">
        <v>357.32</v>
      </c>
      <c r="E3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giacomoscettri</dc:creator>
  <cp:keywords/>
  <dc:description/>
  <cp:lastModifiedBy>Marco Tripodi</cp:lastModifiedBy>
  <cp:revision/>
  <dcterms:created xsi:type="dcterms:W3CDTF">2022-09-26T13:32:27Z</dcterms:created>
  <dcterms:modified xsi:type="dcterms:W3CDTF">2023-12-14T15:25:51Z</dcterms:modified>
  <cp:category/>
  <cp:contentStatus/>
</cp:coreProperties>
</file>