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CS\BCS_Workshop_Apr_20\Psychophysics\Assignment\"/>
    </mc:Choice>
  </mc:AlternateContent>
  <xr:revisionPtr revIDLastSave="0" documentId="13_ncr:1_{1669EEF6-25C6-4367-857E-2FC4815007C4}" xr6:coauthVersionLast="45" xr6:coauthVersionMax="45" xr10:uidLastSave="{00000000-0000-0000-0000-000000000000}"/>
  <bookViews>
    <workbookView xWindow="-120" yWindow="-120" windowWidth="29040" windowHeight="15840" activeTab="1" xr2:uid="{A0A3C1BC-CB25-40B2-9450-31312FF8170A}"/>
  </bookViews>
  <sheets>
    <sheet name="Sheet2" sheetId="2" r:id="rId1"/>
    <sheet name="Sheet1" sheetId="1" r:id="rId2"/>
  </sheets>
  <definedNames>
    <definedName name="_xlchart.v1.0" hidden="1">Sheet1!$A$19</definedName>
    <definedName name="_xlchart.v1.1" hidden="1">Sheet1!$A$19:$A$119</definedName>
    <definedName name="_xlcn.WorksheetConnection_Book1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2" i="1" l="1"/>
  <c r="C121" i="1"/>
  <c r="C122" i="1"/>
  <c r="D122" i="1"/>
  <c r="G122" i="1"/>
  <c r="H122" i="1"/>
  <c r="I122" i="1"/>
  <c r="B122" i="1"/>
  <c r="A122" i="1"/>
  <c r="D121" i="1"/>
  <c r="F121" i="1"/>
  <c r="G121" i="1"/>
  <c r="H121" i="1"/>
  <c r="I121" i="1"/>
  <c r="B121" i="1"/>
  <c r="A121" i="1"/>
  <c r="B120" i="1"/>
  <c r="C120" i="1"/>
  <c r="D120" i="1"/>
  <c r="F120" i="1"/>
  <c r="G120" i="1"/>
  <c r="H120" i="1"/>
  <c r="I120" i="1"/>
  <c r="A120" i="1"/>
  <c r="I13" i="1" l="1"/>
  <c r="C13" i="1"/>
  <c r="D13" i="1"/>
  <c r="E13" i="1"/>
  <c r="F13" i="1"/>
  <c r="G13" i="1"/>
  <c r="H13" i="1"/>
  <c r="B13" i="1"/>
  <c r="D4" i="1"/>
  <c r="D5" i="1"/>
  <c r="D6" i="1"/>
  <c r="D7" i="1"/>
  <c r="D8" i="1"/>
  <c r="D9" i="1"/>
  <c r="D10" i="1"/>
  <c r="D11" i="1"/>
  <c r="D12" i="1"/>
  <c r="H3" i="1"/>
  <c r="H4" i="1"/>
  <c r="H5" i="1"/>
  <c r="H6" i="1"/>
  <c r="H7" i="1"/>
  <c r="H8" i="1"/>
  <c r="H9" i="1"/>
  <c r="H10" i="1"/>
  <c r="H11" i="1"/>
  <c r="H12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F78B89-45C7-48E8-B0F9-D06A36D0FA4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8B54F4-BF03-4205-8E0E-C41BDB697AC1}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<sst xmlns="http://schemas.openxmlformats.org/spreadsheetml/2006/main" count="27" uniqueCount="23">
  <si>
    <t>Sr No.</t>
  </si>
  <si>
    <t>False Alarms</t>
  </si>
  <si>
    <t>Correct Rejection</t>
  </si>
  <si>
    <t>Miss</t>
  </si>
  <si>
    <t>Hit</t>
  </si>
  <si>
    <t>Expt 1</t>
  </si>
  <si>
    <t>Expt 2</t>
  </si>
  <si>
    <t>Total</t>
  </si>
  <si>
    <t>Expt1</t>
  </si>
  <si>
    <t>Expt2</t>
  </si>
  <si>
    <t>No. of Objects</t>
  </si>
  <si>
    <t>1_12</t>
  </si>
  <si>
    <t>1_18</t>
  </si>
  <si>
    <t>1_24</t>
  </si>
  <si>
    <t>2_6</t>
  </si>
  <si>
    <t>2_12</t>
  </si>
  <si>
    <t>2_18</t>
  </si>
  <si>
    <t>2_24</t>
  </si>
  <si>
    <t>0</t>
  </si>
  <si>
    <t>AVG</t>
  </si>
  <si>
    <t>MEDIAN</t>
  </si>
  <si>
    <t>SD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</si>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</sst>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0" fillId="0" borderId="1" xfId="0" applyBorder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Expt1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Sheet1!$B$15:$E$15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1140.8699999999999</c:v>
                </c:pt>
                <c:pt idx="1">
                  <c:v>1682.82</c:v>
                </c:pt>
                <c:pt idx="2">
                  <c:v>2204.92</c:v>
                </c:pt>
                <c:pt idx="3">
                  <c:v>2390.4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8-48E6-8BEC-EC77C2F96021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Expt2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Sheet1!$B$15:$E$15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740.84</c:v>
                </c:pt>
                <c:pt idx="1">
                  <c:v>924.27</c:v>
                </c:pt>
                <c:pt idx="2">
                  <c:v>1008.66</c:v>
                </c:pt>
                <c:pt idx="3">
                  <c:v>1098.8900000000001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8-48E6-8BEC-EC77C2F96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2887096"/>
        <c:axId val="502889976"/>
      </c:lineChart>
      <c:catAx>
        <c:axId val="50288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Objects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9976"/>
        <c:crosses val="autoZero"/>
        <c:auto val="1"/>
        <c:lblAlgn val="ctr"/>
        <c:lblOffset val="100"/>
        <c:noMultiLvlLbl val="0"/>
      </c:catAx>
      <c:valAx>
        <c:axId val="5028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7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/>
  </cx:chartData>
  <cx:chart>
    <cx:title pos="t" align="ctr" overlay="0"/>
    <cx:plotArea>
      <cx:plotAreaRegion>
        <cx:series layoutId="clusteredColumn" uniqueId="{DC7EFC87-B571-4220-9DA3-C035D91DC86B}" formatIdx="0">
          <cx:tx>
            <cx:txData>
              <cx:f>_xlchart.v1.0</cx:f>
              <cx:v>0</cx:v>
            </cx:txData>
          </cx:tx>
          <cx:dataId val="0"/>
          <cx:layoutPr>
            <cx:binning intervalClosed="r"/>
          </cx:layoutPr>
        </cx:series>
        <cx:series layoutId="clusteredColumn" hidden="1" uniqueId="{00000004-5B3D-47DD-B347-09437B44F29E}" formatIdx="0">
          <cx:dataId val="1"/>
          <cx:layoutPr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9525</xdr:rowOff>
    </xdr:from>
    <xdr:to>
      <xdr:col>27</xdr:col>
      <xdr:colOff>285750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EB8A1-049C-4953-A2BB-C53469AD3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33</xdr:row>
      <xdr:rowOff>127552</xdr:rowOff>
    </xdr:from>
    <xdr:to>
      <xdr:col>17</xdr:col>
      <xdr:colOff>567359</xdr:colOff>
      <xdr:row>48</xdr:row>
      <xdr:rowOff>13252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450C1A-DF28-4B22-A9DE-B79B57B60F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6737902"/>
              <a:ext cx="45488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E97A2-C077-4DA8-B9CF-1EDF32DFC716}" name="Table1" displayName="Table1" ref="A19:A120" totalsRowCount="1" headerRowDxfId="3" dataDxfId="2">
  <tableColumns count="1">
    <tableColumn id="1" xr3:uid="{0E184C39-BEC2-4C28-93AB-5BE1F9A3A7EA}" name="0" totalsRowFunction="custom" dataDxfId="1" totalsRowDxfId="0">
      <totalsRowFormula>MEDIAN(A20:A119)</totalsRow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C8EC-F20E-4209-9E28-DA72ED125B9A}">
  <dimension ref="A1"/>
  <sheetViews>
    <sheetView workbookViewId="0">
      <selection activeCell="D7" sqref="D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7A7A-D1C5-4192-BA91-9E04E7E58ADE}">
  <dimension ref="A1:AF138"/>
  <sheetViews>
    <sheetView tabSelected="1" topLeftCell="A110" zoomScaleNormal="100" workbookViewId="0">
      <selection activeCell="K131" sqref="K131"/>
    </sheetView>
  </sheetViews>
  <sheetFormatPr defaultRowHeight="15"/>
  <cols>
    <col min="1" max="1" width="7.7109375" customWidth="1"/>
    <col min="2" max="2" width="9.42578125" customWidth="1"/>
    <col min="7" max="7" width="10.5703125" customWidth="1"/>
    <col min="8" max="8" width="7" customWidth="1"/>
  </cols>
  <sheetData>
    <row r="1" spans="1:9">
      <c r="B1" s="19" t="s">
        <v>5</v>
      </c>
      <c r="C1" s="20"/>
      <c r="D1" s="20"/>
      <c r="E1" s="21"/>
      <c r="F1" s="19" t="s">
        <v>6</v>
      </c>
      <c r="G1" s="20"/>
      <c r="H1" s="20"/>
      <c r="I1" s="21"/>
    </row>
    <row r="2" spans="1:9" ht="30" customHeight="1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9" t="s">
        <v>1</v>
      </c>
      <c r="G2" s="10" t="s">
        <v>2</v>
      </c>
      <c r="H2" s="10" t="s">
        <v>3</v>
      </c>
      <c r="I2" s="11" t="s">
        <v>4</v>
      </c>
    </row>
    <row r="3" spans="1:9">
      <c r="A3" s="7">
        <v>1</v>
      </c>
      <c r="B3" s="3">
        <v>1</v>
      </c>
      <c r="C3" s="4">
        <v>19</v>
      </c>
      <c r="D3" s="5">
        <f>40 - E3</f>
        <v>6</v>
      </c>
      <c r="E3" s="6">
        <v>34</v>
      </c>
      <c r="F3" s="3">
        <v>0</v>
      </c>
      <c r="G3" s="4">
        <v>20</v>
      </c>
      <c r="H3" s="5">
        <f t="shared" ref="H3:H12" si="0">40 - I3</f>
        <v>3</v>
      </c>
      <c r="I3" s="6">
        <v>37</v>
      </c>
    </row>
    <row r="4" spans="1:9">
      <c r="A4" s="7">
        <v>2</v>
      </c>
      <c r="B4" s="3">
        <v>1</v>
      </c>
      <c r="C4" s="4">
        <v>19</v>
      </c>
      <c r="D4" s="5">
        <f t="shared" ref="D4:D12" si="1">40 - E4</f>
        <v>3</v>
      </c>
      <c r="E4" s="6">
        <v>37</v>
      </c>
      <c r="F4" s="3">
        <v>5</v>
      </c>
      <c r="G4" s="4">
        <v>15</v>
      </c>
      <c r="H4" s="5">
        <f t="shared" si="0"/>
        <v>0</v>
      </c>
      <c r="I4" s="6">
        <v>40</v>
      </c>
    </row>
    <row r="5" spans="1:9">
      <c r="A5" s="7">
        <v>3</v>
      </c>
      <c r="B5" s="3">
        <v>2</v>
      </c>
      <c r="C5" s="4">
        <v>18</v>
      </c>
      <c r="D5" s="5">
        <f t="shared" si="1"/>
        <v>2</v>
      </c>
      <c r="E5" s="6">
        <v>38</v>
      </c>
      <c r="F5" s="3">
        <v>1</v>
      </c>
      <c r="G5" s="4">
        <v>19</v>
      </c>
      <c r="H5" s="5">
        <f t="shared" si="0"/>
        <v>0</v>
      </c>
      <c r="I5" s="6">
        <v>40</v>
      </c>
    </row>
    <row r="6" spans="1:9">
      <c r="A6" s="7">
        <v>4</v>
      </c>
      <c r="B6" s="3">
        <v>4</v>
      </c>
      <c r="C6" s="4">
        <v>16</v>
      </c>
      <c r="D6" s="5">
        <f t="shared" si="1"/>
        <v>4</v>
      </c>
      <c r="E6" s="6">
        <v>36</v>
      </c>
      <c r="F6" s="3">
        <v>2</v>
      </c>
      <c r="G6" s="4">
        <v>18</v>
      </c>
      <c r="H6" s="5">
        <f t="shared" si="0"/>
        <v>0</v>
      </c>
      <c r="I6" s="6">
        <v>40</v>
      </c>
    </row>
    <row r="7" spans="1:9">
      <c r="A7" s="7">
        <v>5</v>
      </c>
      <c r="B7" s="3">
        <v>4</v>
      </c>
      <c r="C7" s="4">
        <v>16</v>
      </c>
      <c r="D7" s="5">
        <f t="shared" si="1"/>
        <v>5</v>
      </c>
      <c r="E7" s="6">
        <v>35</v>
      </c>
      <c r="F7" s="3">
        <v>0</v>
      </c>
      <c r="G7" s="4">
        <v>20</v>
      </c>
      <c r="H7" s="5">
        <f t="shared" si="0"/>
        <v>0</v>
      </c>
      <c r="I7" s="6">
        <v>40</v>
      </c>
    </row>
    <row r="8" spans="1:9">
      <c r="A8" s="7">
        <v>6</v>
      </c>
      <c r="B8" s="3">
        <v>1</v>
      </c>
      <c r="C8" s="4">
        <v>19</v>
      </c>
      <c r="D8" s="5">
        <f t="shared" si="1"/>
        <v>7</v>
      </c>
      <c r="E8" s="6">
        <v>33</v>
      </c>
      <c r="F8" s="3">
        <v>1</v>
      </c>
      <c r="G8" s="4">
        <v>19</v>
      </c>
      <c r="H8" s="5">
        <f t="shared" si="0"/>
        <v>0</v>
      </c>
      <c r="I8" s="6">
        <v>40</v>
      </c>
    </row>
    <row r="9" spans="1:9">
      <c r="A9" s="7">
        <v>7</v>
      </c>
      <c r="B9" s="3">
        <v>5</v>
      </c>
      <c r="C9" s="4">
        <v>15</v>
      </c>
      <c r="D9" s="5">
        <f t="shared" si="1"/>
        <v>10</v>
      </c>
      <c r="E9" s="6">
        <v>30</v>
      </c>
      <c r="F9" s="3">
        <v>0</v>
      </c>
      <c r="G9" s="4">
        <v>20</v>
      </c>
      <c r="H9" s="5">
        <f t="shared" si="0"/>
        <v>0</v>
      </c>
      <c r="I9" s="6">
        <v>40</v>
      </c>
    </row>
    <row r="10" spans="1:9">
      <c r="A10" s="7">
        <v>8</v>
      </c>
      <c r="B10" s="3">
        <v>3</v>
      </c>
      <c r="C10" s="4">
        <v>17</v>
      </c>
      <c r="D10" s="5">
        <f t="shared" si="1"/>
        <v>3</v>
      </c>
      <c r="E10" s="6">
        <v>37</v>
      </c>
      <c r="F10" s="3">
        <v>2</v>
      </c>
      <c r="G10" s="4">
        <v>18</v>
      </c>
      <c r="H10" s="5">
        <f t="shared" si="0"/>
        <v>1</v>
      </c>
      <c r="I10" s="6">
        <v>39</v>
      </c>
    </row>
    <row r="11" spans="1:9">
      <c r="A11" s="7">
        <v>9</v>
      </c>
      <c r="B11" s="3">
        <v>0</v>
      </c>
      <c r="C11" s="4">
        <v>20</v>
      </c>
      <c r="D11" s="5">
        <f t="shared" si="1"/>
        <v>8</v>
      </c>
      <c r="E11" s="6">
        <v>32</v>
      </c>
      <c r="F11" s="3">
        <v>1</v>
      </c>
      <c r="G11" s="4">
        <v>19</v>
      </c>
      <c r="H11" s="5">
        <f t="shared" si="0"/>
        <v>0</v>
      </c>
      <c r="I11" s="6">
        <v>40</v>
      </c>
    </row>
    <row r="12" spans="1:9">
      <c r="A12" s="7">
        <v>10</v>
      </c>
      <c r="B12" s="3">
        <v>1</v>
      </c>
      <c r="C12" s="4">
        <v>19</v>
      </c>
      <c r="D12" s="5">
        <f t="shared" si="1"/>
        <v>4</v>
      </c>
      <c r="E12" s="6">
        <v>36</v>
      </c>
      <c r="F12" s="3">
        <v>0</v>
      </c>
      <c r="G12" s="4">
        <v>20</v>
      </c>
      <c r="H12" s="5">
        <f t="shared" si="0"/>
        <v>0</v>
      </c>
      <c r="I12" s="6">
        <v>40</v>
      </c>
    </row>
    <row r="13" spans="1:9">
      <c r="A13" s="16" t="s">
        <v>7</v>
      </c>
      <c r="B13" s="13">
        <f>SUM(B3:B12)</f>
        <v>22</v>
      </c>
      <c r="C13" s="14">
        <f t="shared" ref="C13:I13" si="2">SUM(C3:C12)</f>
        <v>178</v>
      </c>
      <c r="D13" s="14">
        <f t="shared" si="2"/>
        <v>52</v>
      </c>
      <c r="E13" s="15">
        <f t="shared" si="2"/>
        <v>348</v>
      </c>
      <c r="F13" s="13">
        <f t="shared" si="2"/>
        <v>12</v>
      </c>
      <c r="G13" s="14">
        <f t="shared" si="2"/>
        <v>188</v>
      </c>
      <c r="H13" s="14">
        <f t="shared" si="2"/>
        <v>4</v>
      </c>
      <c r="I13" s="15">
        <f t="shared" si="2"/>
        <v>396</v>
      </c>
    </row>
    <row r="15" spans="1:9" ht="25.5">
      <c r="A15" s="18" t="s">
        <v>10</v>
      </c>
      <c r="B15" s="17">
        <v>6</v>
      </c>
      <c r="C15" s="17">
        <v>12</v>
      </c>
      <c r="D15" s="12">
        <v>18</v>
      </c>
      <c r="E15" s="17">
        <v>24</v>
      </c>
    </row>
    <row r="16" spans="1:9">
      <c r="A16" s="2" t="s">
        <v>8</v>
      </c>
      <c r="B16" s="2">
        <v>1140.8699999999999</v>
      </c>
      <c r="C16" s="12">
        <v>1682.82</v>
      </c>
      <c r="D16" s="12">
        <v>2204.92</v>
      </c>
      <c r="E16" s="12">
        <v>2390.4</v>
      </c>
    </row>
    <row r="17" spans="1:9">
      <c r="A17" s="2" t="s">
        <v>9</v>
      </c>
      <c r="B17" s="2">
        <v>740.84</v>
      </c>
      <c r="C17" s="12">
        <v>924.27</v>
      </c>
      <c r="D17" s="12">
        <v>1008.66</v>
      </c>
      <c r="E17" s="12">
        <v>1098.8900000000001</v>
      </c>
    </row>
    <row r="18" spans="1:9">
      <c r="A18" s="1"/>
    </row>
    <row r="19" spans="1:9">
      <c r="A19" s="1" t="s">
        <v>18</v>
      </c>
      <c r="B19" s="1" t="s">
        <v>11</v>
      </c>
      <c r="C19" s="1" t="s">
        <v>12</v>
      </c>
      <c r="D19" s="1" t="s">
        <v>13</v>
      </c>
      <c r="F19" s="1" t="s">
        <v>14</v>
      </c>
      <c r="G19" s="1" t="s">
        <v>15</v>
      </c>
      <c r="H19" s="1" t="s">
        <v>16</v>
      </c>
      <c r="I19" s="1" t="s">
        <v>17</v>
      </c>
    </row>
    <row r="20" spans="1:9">
      <c r="A20" s="1">
        <v>491</v>
      </c>
      <c r="B20" s="1">
        <v>527</v>
      </c>
      <c r="C20" s="1">
        <v>499</v>
      </c>
      <c r="D20" s="1">
        <v>585</v>
      </c>
      <c r="F20" s="1">
        <v>262</v>
      </c>
      <c r="G20" s="1">
        <v>302</v>
      </c>
      <c r="H20" s="1">
        <v>5</v>
      </c>
      <c r="I20" s="1">
        <v>402</v>
      </c>
    </row>
    <row r="21" spans="1:9">
      <c r="A21" s="1">
        <v>499</v>
      </c>
      <c r="B21" s="1">
        <v>546</v>
      </c>
      <c r="C21" s="1">
        <v>506</v>
      </c>
      <c r="D21" s="1">
        <v>587</v>
      </c>
      <c r="F21" s="1">
        <v>356</v>
      </c>
      <c r="G21" s="1">
        <v>312</v>
      </c>
      <c r="H21" s="1">
        <v>363</v>
      </c>
      <c r="I21" s="1">
        <v>433</v>
      </c>
    </row>
    <row r="22" spans="1:9">
      <c r="A22" s="1">
        <v>531</v>
      </c>
      <c r="B22" s="1">
        <v>590</v>
      </c>
      <c r="C22" s="1">
        <v>538</v>
      </c>
      <c r="D22" s="1">
        <v>598</v>
      </c>
      <c r="F22" s="1">
        <v>362</v>
      </c>
      <c r="G22" s="1">
        <v>335</v>
      </c>
      <c r="H22" s="1">
        <v>378</v>
      </c>
      <c r="I22" s="1">
        <v>435</v>
      </c>
    </row>
    <row r="23" spans="1:9">
      <c r="A23" s="1">
        <v>541</v>
      </c>
      <c r="B23" s="1">
        <v>594</v>
      </c>
      <c r="C23" s="1">
        <v>541</v>
      </c>
      <c r="D23" s="1">
        <v>611</v>
      </c>
      <c r="F23" s="1">
        <v>382</v>
      </c>
      <c r="G23" s="1">
        <v>337</v>
      </c>
      <c r="H23" s="1">
        <v>413</v>
      </c>
      <c r="I23" s="1">
        <v>459</v>
      </c>
    </row>
    <row r="24" spans="1:9">
      <c r="A24" s="1">
        <v>546</v>
      </c>
      <c r="B24" s="1">
        <v>604</v>
      </c>
      <c r="C24" s="1">
        <v>628</v>
      </c>
      <c r="D24" s="1">
        <v>651</v>
      </c>
      <c r="F24" s="1">
        <v>388</v>
      </c>
      <c r="G24" s="1">
        <v>393</v>
      </c>
      <c r="H24" s="1">
        <v>417</v>
      </c>
      <c r="I24" s="1">
        <v>475</v>
      </c>
    </row>
    <row r="25" spans="1:9">
      <c r="A25" s="1">
        <v>563</v>
      </c>
      <c r="B25" s="1">
        <v>616</v>
      </c>
      <c r="C25" s="1">
        <v>643</v>
      </c>
      <c r="D25" s="1">
        <v>672</v>
      </c>
      <c r="F25" s="1">
        <v>403</v>
      </c>
      <c r="G25" s="1">
        <v>394</v>
      </c>
      <c r="H25" s="1">
        <v>434</v>
      </c>
      <c r="I25" s="1">
        <v>488</v>
      </c>
    </row>
    <row r="26" spans="1:9">
      <c r="A26" s="1">
        <v>581</v>
      </c>
      <c r="B26" s="1">
        <v>663</v>
      </c>
      <c r="C26" s="1">
        <v>652</v>
      </c>
      <c r="D26" s="1">
        <v>683</v>
      </c>
      <c r="F26" s="1">
        <v>420</v>
      </c>
      <c r="G26" s="1">
        <v>405</v>
      </c>
      <c r="H26" s="1">
        <v>463</v>
      </c>
      <c r="I26" s="1">
        <v>521</v>
      </c>
    </row>
    <row r="27" spans="1:9">
      <c r="A27" s="1">
        <v>586</v>
      </c>
      <c r="B27" s="1">
        <v>677</v>
      </c>
      <c r="C27" s="1">
        <v>714</v>
      </c>
      <c r="D27" s="1">
        <v>695</v>
      </c>
      <c r="F27" s="1">
        <v>430</v>
      </c>
      <c r="G27" s="1">
        <v>407</v>
      </c>
      <c r="H27" s="1">
        <v>491</v>
      </c>
      <c r="I27" s="1">
        <v>526</v>
      </c>
    </row>
    <row r="28" spans="1:9">
      <c r="A28" s="1">
        <v>592</v>
      </c>
      <c r="B28" s="1">
        <v>700</v>
      </c>
      <c r="C28" s="1">
        <v>721</v>
      </c>
      <c r="D28" s="1">
        <v>728</v>
      </c>
      <c r="F28" s="1">
        <v>457</v>
      </c>
      <c r="G28" s="1">
        <v>419</v>
      </c>
      <c r="H28" s="1">
        <v>515</v>
      </c>
      <c r="I28" s="1">
        <v>528</v>
      </c>
    </row>
    <row r="29" spans="1:9">
      <c r="A29" s="1">
        <v>608</v>
      </c>
      <c r="B29" s="1">
        <v>723</v>
      </c>
      <c r="C29" s="1">
        <v>745</v>
      </c>
      <c r="D29" s="1">
        <v>782</v>
      </c>
      <c r="F29" s="1">
        <v>463</v>
      </c>
      <c r="G29" s="1">
        <v>422</v>
      </c>
      <c r="H29" s="1">
        <v>536</v>
      </c>
      <c r="I29" s="1">
        <v>550</v>
      </c>
    </row>
    <row r="30" spans="1:9">
      <c r="A30" s="1">
        <v>610</v>
      </c>
      <c r="B30" s="1">
        <v>727</v>
      </c>
      <c r="C30" s="1">
        <v>758</v>
      </c>
      <c r="D30" s="1">
        <v>879</v>
      </c>
      <c r="F30" s="1">
        <v>478</v>
      </c>
      <c r="G30" s="1">
        <v>490</v>
      </c>
      <c r="H30" s="1">
        <v>544</v>
      </c>
      <c r="I30" s="1">
        <v>553</v>
      </c>
    </row>
    <row r="31" spans="1:9">
      <c r="A31" s="1">
        <v>616</v>
      </c>
      <c r="B31" s="1">
        <v>741</v>
      </c>
      <c r="C31" s="1">
        <v>760</v>
      </c>
      <c r="D31" s="1">
        <v>904</v>
      </c>
      <c r="F31" s="1">
        <v>484</v>
      </c>
      <c r="G31" s="1">
        <v>499</v>
      </c>
      <c r="H31" s="1">
        <v>552</v>
      </c>
      <c r="I31" s="1">
        <v>555</v>
      </c>
    </row>
    <row r="32" spans="1:9">
      <c r="A32" s="1">
        <v>622</v>
      </c>
      <c r="B32" s="1">
        <v>749</v>
      </c>
      <c r="C32" s="1">
        <v>866</v>
      </c>
      <c r="D32" s="1">
        <v>923</v>
      </c>
      <c r="F32" s="1">
        <v>487</v>
      </c>
      <c r="G32" s="1">
        <v>503</v>
      </c>
      <c r="H32" s="1">
        <v>564</v>
      </c>
      <c r="I32" s="1">
        <v>584</v>
      </c>
    </row>
    <row r="33" spans="1:9">
      <c r="A33" s="1">
        <v>623</v>
      </c>
      <c r="B33" s="1">
        <v>750</v>
      </c>
      <c r="C33" s="1">
        <v>896</v>
      </c>
      <c r="D33" s="1">
        <v>981</v>
      </c>
      <c r="F33" s="1">
        <v>491</v>
      </c>
      <c r="G33" s="1">
        <v>508</v>
      </c>
      <c r="H33" s="1">
        <v>564</v>
      </c>
      <c r="I33" s="1">
        <v>590</v>
      </c>
    </row>
    <row r="34" spans="1:9">
      <c r="A34" s="1">
        <v>629</v>
      </c>
      <c r="B34" s="1">
        <v>756</v>
      </c>
      <c r="C34" s="1">
        <v>946</v>
      </c>
      <c r="D34" s="1">
        <v>1026</v>
      </c>
      <c r="F34" s="1">
        <v>494</v>
      </c>
      <c r="G34" s="1">
        <v>513</v>
      </c>
      <c r="H34" s="1">
        <v>569</v>
      </c>
      <c r="I34" s="1">
        <v>591</v>
      </c>
    </row>
    <row r="35" spans="1:9">
      <c r="A35" s="1">
        <v>636</v>
      </c>
      <c r="B35" s="1">
        <v>762</v>
      </c>
      <c r="C35" s="1">
        <v>957</v>
      </c>
      <c r="D35" s="1">
        <v>1038</v>
      </c>
      <c r="F35" s="1">
        <v>500</v>
      </c>
      <c r="G35" s="1">
        <v>514</v>
      </c>
      <c r="H35" s="1">
        <v>579</v>
      </c>
      <c r="I35" s="1">
        <v>599</v>
      </c>
    </row>
    <row r="36" spans="1:9">
      <c r="A36" s="1">
        <v>638</v>
      </c>
      <c r="B36" s="1">
        <v>786</v>
      </c>
      <c r="C36" s="1">
        <v>970</v>
      </c>
      <c r="D36" s="1">
        <v>1086</v>
      </c>
      <c r="F36" s="1">
        <v>502</v>
      </c>
      <c r="G36" s="1">
        <v>515</v>
      </c>
      <c r="H36" s="1">
        <v>612</v>
      </c>
      <c r="I36" s="1">
        <v>614</v>
      </c>
    </row>
    <row r="37" spans="1:9">
      <c r="A37" s="1">
        <v>639</v>
      </c>
      <c r="B37" s="1">
        <v>814</v>
      </c>
      <c r="C37" s="1">
        <v>998</v>
      </c>
      <c r="D37" s="1">
        <v>1091</v>
      </c>
      <c r="F37" s="1">
        <v>502</v>
      </c>
      <c r="G37" s="1">
        <v>515</v>
      </c>
      <c r="H37" s="1">
        <v>617</v>
      </c>
      <c r="I37" s="1">
        <v>615</v>
      </c>
    </row>
    <row r="38" spans="1:9">
      <c r="A38" s="1">
        <v>646</v>
      </c>
      <c r="B38" s="1">
        <v>865</v>
      </c>
      <c r="C38" s="1">
        <v>1011</v>
      </c>
      <c r="D38" s="1">
        <v>1118</v>
      </c>
      <c r="F38" s="1">
        <v>503</v>
      </c>
      <c r="G38" s="1">
        <v>518</v>
      </c>
      <c r="H38" s="1">
        <v>618</v>
      </c>
      <c r="I38" s="1">
        <v>622</v>
      </c>
    </row>
    <row r="39" spans="1:9">
      <c r="A39" s="1">
        <v>655</v>
      </c>
      <c r="B39" s="1">
        <v>890</v>
      </c>
      <c r="C39" s="1">
        <v>1035</v>
      </c>
      <c r="D39" s="1">
        <v>1129</v>
      </c>
      <c r="F39" s="1">
        <v>512</v>
      </c>
      <c r="G39" s="1">
        <v>526</v>
      </c>
      <c r="H39" s="1">
        <v>625</v>
      </c>
      <c r="I39" s="1">
        <v>623</v>
      </c>
    </row>
    <row r="40" spans="1:9">
      <c r="A40" s="1">
        <v>674</v>
      </c>
      <c r="B40" s="1">
        <v>898</v>
      </c>
      <c r="C40" s="1">
        <v>1046</v>
      </c>
      <c r="D40" s="1">
        <v>1193</v>
      </c>
      <c r="F40" s="1">
        <v>518</v>
      </c>
      <c r="G40" s="1">
        <v>528</v>
      </c>
      <c r="H40" s="1">
        <v>634</v>
      </c>
      <c r="I40" s="1">
        <v>624</v>
      </c>
    </row>
    <row r="41" spans="1:9">
      <c r="A41" s="1">
        <v>685</v>
      </c>
      <c r="B41" s="1">
        <v>903</v>
      </c>
      <c r="C41" s="1">
        <v>1062</v>
      </c>
      <c r="D41" s="1">
        <v>1205</v>
      </c>
      <c r="F41" s="1">
        <v>519</v>
      </c>
      <c r="G41" s="1">
        <v>529</v>
      </c>
      <c r="H41" s="1">
        <v>640</v>
      </c>
      <c r="I41" s="1">
        <v>628</v>
      </c>
    </row>
    <row r="42" spans="1:9">
      <c r="A42" s="1">
        <v>695</v>
      </c>
      <c r="B42" s="1">
        <v>942</v>
      </c>
      <c r="C42" s="1">
        <v>1065</v>
      </c>
      <c r="D42" s="1">
        <v>1216</v>
      </c>
      <c r="F42" s="1">
        <v>520</v>
      </c>
      <c r="G42" s="1">
        <v>541</v>
      </c>
      <c r="H42" s="1">
        <v>640</v>
      </c>
      <c r="I42" s="1">
        <v>633</v>
      </c>
    </row>
    <row r="43" spans="1:9">
      <c r="A43" s="1">
        <v>696</v>
      </c>
      <c r="B43" s="1">
        <v>955</v>
      </c>
      <c r="C43" s="1">
        <v>1138</v>
      </c>
      <c r="D43" s="1">
        <v>1305</v>
      </c>
      <c r="F43" s="1">
        <v>521</v>
      </c>
      <c r="G43" s="1">
        <v>555</v>
      </c>
      <c r="H43" s="1">
        <v>655</v>
      </c>
      <c r="I43" s="1">
        <v>642</v>
      </c>
    </row>
    <row r="44" spans="1:9">
      <c r="A44" s="1">
        <v>697</v>
      </c>
      <c r="B44" s="1">
        <v>965</v>
      </c>
      <c r="C44" s="1">
        <v>1167</v>
      </c>
      <c r="D44" s="1">
        <v>1315</v>
      </c>
      <c r="F44" s="1">
        <v>523</v>
      </c>
      <c r="G44" s="1">
        <v>561</v>
      </c>
      <c r="H44" s="1">
        <v>659</v>
      </c>
      <c r="I44" s="1">
        <v>652</v>
      </c>
    </row>
    <row r="45" spans="1:9">
      <c r="A45" s="1">
        <v>718</v>
      </c>
      <c r="B45" s="1">
        <v>968</v>
      </c>
      <c r="C45" s="1">
        <v>1186</v>
      </c>
      <c r="D45" s="1">
        <v>1365</v>
      </c>
      <c r="F45" s="1">
        <v>529</v>
      </c>
      <c r="G45" s="1">
        <v>585</v>
      </c>
      <c r="H45" s="1">
        <v>660</v>
      </c>
      <c r="I45" s="1">
        <v>652</v>
      </c>
    </row>
    <row r="46" spans="1:9">
      <c r="A46" s="1">
        <v>725</v>
      </c>
      <c r="B46" s="1">
        <v>980</v>
      </c>
      <c r="C46" s="1">
        <v>1190</v>
      </c>
      <c r="D46" s="1">
        <v>1398</v>
      </c>
      <c r="F46" s="1">
        <v>546</v>
      </c>
      <c r="G46" s="1">
        <v>591</v>
      </c>
      <c r="H46" s="1">
        <v>664</v>
      </c>
      <c r="I46" s="1">
        <v>652</v>
      </c>
    </row>
    <row r="47" spans="1:9">
      <c r="A47" s="1">
        <v>737</v>
      </c>
      <c r="B47" s="1">
        <v>999</v>
      </c>
      <c r="C47" s="1">
        <v>1220</v>
      </c>
      <c r="D47" s="1">
        <v>1406</v>
      </c>
      <c r="F47" s="1">
        <v>552</v>
      </c>
      <c r="G47" s="1">
        <v>591</v>
      </c>
      <c r="H47" s="1">
        <v>672</v>
      </c>
      <c r="I47" s="1">
        <v>661</v>
      </c>
    </row>
    <row r="48" spans="1:9">
      <c r="A48" s="1">
        <v>739</v>
      </c>
      <c r="B48" s="1">
        <v>1012</v>
      </c>
      <c r="C48" s="1">
        <v>1228</v>
      </c>
      <c r="D48" s="1">
        <v>1442</v>
      </c>
      <c r="F48" s="1">
        <v>555</v>
      </c>
      <c r="G48" s="1">
        <v>593</v>
      </c>
      <c r="H48" s="1">
        <v>676</v>
      </c>
      <c r="I48" s="1">
        <v>692</v>
      </c>
    </row>
    <row r="49" spans="1:32">
      <c r="A49" s="1">
        <v>746</v>
      </c>
      <c r="B49" s="1">
        <v>1038</v>
      </c>
      <c r="C49" s="1">
        <v>1279</v>
      </c>
      <c r="D49" s="1">
        <v>1444</v>
      </c>
      <c r="F49" s="1">
        <v>558</v>
      </c>
      <c r="G49" s="1">
        <v>596</v>
      </c>
      <c r="H49" s="1">
        <v>680</v>
      </c>
      <c r="I49" s="1">
        <v>699</v>
      </c>
    </row>
    <row r="50" spans="1:32">
      <c r="A50" s="1">
        <v>751</v>
      </c>
      <c r="B50" s="1">
        <v>1085</v>
      </c>
      <c r="C50" s="1">
        <v>1372</v>
      </c>
      <c r="D50" s="1">
        <v>1544</v>
      </c>
      <c r="F50" s="1">
        <v>563</v>
      </c>
      <c r="G50" s="1">
        <v>607</v>
      </c>
      <c r="H50" s="1">
        <v>702</v>
      </c>
      <c r="I50" s="1">
        <v>717</v>
      </c>
    </row>
    <row r="51" spans="1:32">
      <c r="A51" s="1">
        <v>754</v>
      </c>
      <c r="B51" s="1">
        <v>1100</v>
      </c>
      <c r="C51" s="1">
        <v>1426</v>
      </c>
      <c r="D51" s="1">
        <v>1550</v>
      </c>
      <c r="F51" s="1">
        <v>575</v>
      </c>
      <c r="G51" s="1">
        <v>609</v>
      </c>
      <c r="H51" s="1">
        <v>705</v>
      </c>
      <c r="I51" s="1">
        <v>727</v>
      </c>
    </row>
    <row r="52" spans="1:32">
      <c r="A52" s="1">
        <v>761</v>
      </c>
      <c r="B52" s="1">
        <v>1108</v>
      </c>
      <c r="C52" s="1">
        <v>1429</v>
      </c>
      <c r="D52" s="1">
        <v>1551</v>
      </c>
      <c r="F52" s="1">
        <v>575</v>
      </c>
      <c r="G52" s="1">
        <v>614</v>
      </c>
      <c r="H52" s="1">
        <v>714</v>
      </c>
      <c r="I52" s="1">
        <v>735</v>
      </c>
    </row>
    <row r="53" spans="1:32">
      <c r="A53" s="1">
        <v>773</v>
      </c>
      <c r="B53" s="1">
        <v>1139</v>
      </c>
      <c r="C53" s="1">
        <v>1433</v>
      </c>
      <c r="D53" s="1">
        <v>1561</v>
      </c>
      <c r="F53" s="1">
        <v>577</v>
      </c>
      <c r="G53" s="1">
        <v>616</v>
      </c>
      <c r="H53" s="1">
        <v>715</v>
      </c>
      <c r="I53" s="1">
        <v>737</v>
      </c>
      <c r="L53" s="1">
        <v>0</v>
      </c>
      <c r="M53" s="1">
        <v>200</v>
      </c>
      <c r="N53" s="1">
        <v>400</v>
      </c>
      <c r="O53" s="1">
        <v>600</v>
      </c>
      <c r="P53" s="1">
        <v>800</v>
      </c>
      <c r="Q53" s="1">
        <v>1000</v>
      </c>
      <c r="R53" s="1">
        <v>1200</v>
      </c>
      <c r="S53" s="1">
        <v>1400</v>
      </c>
      <c r="T53" s="1">
        <v>1600</v>
      </c>
      <c r="U53" s="1">
        <v>1800</v>
      </c>
      <c r="V53" s="1">
        <v>2000</v>
      </c>
      <c r="W53" s="1">
        <v>2200</v>
      </c>
      <c r="X53" s="1">
        <v>2400</v>
      </c>
      <c r="Y53" s="1">
        <v>2600</v>
      </c>
      <c r="Z53" s="1">
        <v>2800</v>
      </c>
      <c r="AA53" s="1">
        <v>3000</v>
      </c>
      <c r="AB53" s="1">
        <v>3200</v>
      </c>
      <c r="AC53" s="1">
        <v>3400</v>
      </c>
      <c r="AD53" s="1">
        <v>3600</v>
      </c>
      <c r="AE53" s="1">
        <v>3800</v>
      </c>
      <c r="AF53" s="1">
        <v>4000</v>
      </c>
    </row>
    <row r="54" spans="1:32">
      <c r="A54" s="1">
        <v>773</v>
      </c>
      <c r="B54" s="1">
        <v>1177</v>
      </c>
      <c r="C54" s="1">
        <v>1447</v>
      </c>
      <c r="D54" s="1">
        <v>1569</v>
      </c>
      <c r="F54" s="1">
        <v>581</v>
      </c>
      <c r="G54" s="1">
        <v>616</v>
      </c>
      <c r="H54" s="1">
        <v>717</v>
      </c>
      <c r="I54" s="1">
        <v>743</v>
      </c>
    </row>
    <row r="55" spans="1:32">
      <c r="A55" s="1">
        <v>774</v>
      </c>
      <c r="B55" s="1">
        <v>1211</v>
      </c>
      <c r="C55" s="1">
        <v>1500</v>
      </c>
      <c r="D55" s="1">
        <v>1579</v>
      </c>
      <c r="F55" s="1">
        <v>587</v>
      </c>
      <c r="G55" s="1">
        <v>617</v>
      </c>
      <c r="H55" s="1">
        <v>721</v>
      </c>
      <c r="I55" s="1">
        <v>772</v>
      </c>
    </row>
    <row r="56" spans="1:32">
      <c r="A56" s="1">
        <v>790</v>
      </c>
      <c r="B56" s="1">
        <v>1212</v>
      </c>
      <c r="C56" s="1">
        <v>1508</v>
      </c>
      <c r="D56" s="1">
        <v>1583</v>
      </c>
      <c r="F56" s="1">
        <v>593</v>
      </c>
      <c r="G56" s="1">
        <v>620</v>
      </c>
      <c r="H56" s="1">
        <v>726</v>
      </c>
      <c r="I56" s="1">
        <v>776</v>
      </c>
    </row>
    <row r="57" spans="1:32">
      <c r="A57" s="1">
        <v>809</v>
      </c>
      <c r="B57" s="1">
        <v>1236</v>
      </c>
      <c r="C57" s="1">
        <v>1544</v>
      </c>
      <c r="D57" s="1">
        <v>1607</v>
      </c>
      <c r="F57" s="1">
        <v>598</v>
      </c>
      <c r="G57" s="1">
        <v>651</v>
      </c>
      <c r="H57" s="1">
        <v>727</v>
      </c>
      <c r="I57" s="1">
        <v>790</v>
      </c>
    </row>
    <row r="58" spans="1:32">
      <c r="A58" s="1">
        <v>814</v>
      </c>
      <c r="B58" s="1">
        <v>1255</v>
      </c>
      <c r="C58" s="1">
        <v>1549</v>
      </c>
      <c r="D58" s="1">
        <v>1621</v>
      </c>
      <c r="F58" s="1">
        <v>598</v>
      </c>
      <c r="G58" s="1">
        <v>663</v>
      </c>
      <c r="H58" s="1">
        <v>744</v>
      </c>
      <c r="I58" s="1">
        <v>795</v>
      </c>
    </row>
    <row r="59" spans="1:32">
      <c r="A59" s="1">
        <v>844</v>
      </c>
      <c r="B59" s="1">
        <v>1258</v>
      </c>
      <c r="C59" s="1">
        <v>1577</v>
      </c>
      <c r="D59" s="1">
        <v>1650</v>
      </c>
      <c r="F59" s="1">
        <v>599</v>
      </c>
      <c r="G59" s="1">
        <v>669</v>
      </c>
      <c r="H59" s="1">
        <v>749</v>
      </c>
      <c r="I59" s="1">
        <v>797</v>
      </c>
    </row>
    <row r="60" spans="1:32">
      <c r="A60" s="1">
        <v>848</v>
      </c>
      <c r="B60" s="1">
        <v>1281</v>
      </c>
      <c r="C60" s="1">
        <v>1584</v>
      </c>
      <c r="D60" s="1">
        <v>1678</v>
      </c>
      <c r="F60" s="1">
        <v>604</v>
      </c>
      <c r="G60" s="1">
        <v>673</v>
      </c>
      <c r="H60" s="1">
        <v>757</v>
      </c>
      <c r="I60" s="1">
        <v>809</v>
      </c>
    </row>
    <row r="61" spans="1:32">
      <c r="A61" s="1">
        <v>849</v>
      </c>
      <c r="B61" s="1">
        <v>1306</v>
      </c>
      <c r="C61" s="1">
        <v>1636</v>
      </c>
      <c r="D61" s="1">
        <v>1776</v>
      </c>
      <c r="F61" s="1">
        <v>604</v>
      </c>
      <c r="G61" s="1">
        <v>702</v>
      </c>
      <c r="H61" s="1">
        <v>788</v>
      </c>
      <c r="I61" s="1">
        <v>819</v>
      </c>
    </row>
    <row r="62" spans="1:32">
      <c r="A62" s="1">
        <v>861</v>
      </c>
      <c r="B62" s="1">
        <v>1334</v>
      </c>
      <c r="C62" s="1">
        <v>1650</v>
      </c>
      <c r="D62" s="1">
        <v>1792</v>
      </c>
      <c r="F62" s="1">
        <v>604</v>
      </c>
      <c r="G62" s="1">
        <v>709</v>
      </c>
      <c r="H62" s="1">
        <v>790</v>
      </c>
      <c r="I62" s="1">
        <v>831</v>
      </c>
    </row>
    <row r="63" spans="1:32">
      <c r="A63" s="1">
        <v>864</v>
      </c>
      <c r="B63" s="1">
        <v>1345</v>
      </c>
      <c r="C63" s="1">
        <v>1670</v>
      </c>
      <c r="D63" s="1">
        <v>1934</v>
      </c>
      <c r="F63" s="1">
        <v>608</v>
      </c>
      <c r="G63" s="1">
        <v>730</v>
      </c>
      <c r="H63" s="1">
        <v>802</v>
      </c>
      <c r="I63" s="1">
        <v>833</v>
      </c>
    </row>
    <row r="64" spans="1:32">
      <c r="A64" s="1">
        <v>868</v>
      </c>
      <c r="B64" s="1">
        <v>1356</v>
      </c>
      <c r="C64" s="1">
        <v>1681</v>
      </c>
      <c r="D64" s="1">
        <v>1943</v>
      </c>
      <c r="F64" s="1">
        <v>613</v>
      </c>
      <c r="G64" s="1">
        <v>737</v>
      </c>
      <c r="H64" s="1">
        <v>819</v>
      </c>
      <c r="I64" s="1">
        <v>839</v>
      </c>
    </row>
    <row r="65" spans="1:9">
      <c r="A65" s="1">
        <v>918</v>
      </c>
      <c r="B65" s="1">
        <v>1364</v>
      </c>
      <c r="C65" s="1">
        <v>1711</v>
      </c>
      <c r="D65" s="1">
        <v>1969</v>
      </c>
      <c r="F65" s="1">
        <v>632</v>
      </c>
      <c r="G65" s="1">
        <v>747</v>
      </c>
      <c r="H65" s="1">
        <v>820</v>
      </c>
      <c r="I65" s="1">
        <v>846</v>
      </c>
    </row>
    <row r="66" spans="1:9">
      <c r="A66" s="1">
        <v>929</v>
      </c>
      <c r="B66" s="1">
        <v>1369</v>
      </c>
      <c r="C66" s="1">
        <v>1808</v>
      </c>
      <c r="D66" s="1">
        <v>2029</v>
      </c>
      <c r="F66" s="1">
        <v>634</v>
      </c>
      <c r="G66" s="1">
        <v>763</v>
      </c>
      <c r="H66" s="1">
        <v>823</v>
      </c>
      <c r="I66" s="1">
        <v>852</v>
      </c>
    </row>
    <row r="67" spans="1:9">
      <c r="A67" s="1">
        <v>934</v>
      </c>
      <c r="B67" s="1">
        <v>1383</v>
      </c>
      <c r="C67" s="1">
        <v>1833</v>
      </c>
      <c r="D67" s="1">
        <v>2037</v>
      </c>
      <c r="F67" s="1">
        <v>635</v>
      </c>
      <c r="G67" s="1">
        <v>763</v>
      </c>
      <c r="H67" s="1">
        <v>833</v>
      </c>
      <c r="I67" s="1">
        <v>883</v>
      </c>
    </row>
    <row r="68" spans="1:9">
      <c r="A68" s="1">
        <v>946</v>
      </c>
      <c r="B68" s="1">
        <v>1390</v>
      </c>
      <c r="C68" s="1">
        <v>1861</v>
      </c>
      <c r="D68" s="1">
        <v>2081</v>
      </c>
      <c r="F68" s="1">
        <v>635</v>
      </c>
      <c r="G68" s="1">
        <v>790</v>
      </c>
      <c r="H68" s="1">
        <v>842</v>
      </c>
      <c r="I68" s="1">
        <v>886</v>
      </c>
    </row>
    <row r="69" spans="1:9">
      <c r="A69" s="1">
        <v>956</v>
      </c>
      <c r="B69" s="1">
        <v>1396</v>
      </c>
      <c r="C69" s="1">
        <v>1908</v>
      </c>
      <c r="D69" s="1">
        <v>2135</v>
      </c>
      <c r="F69" s="1">
        <v>642</v>
      </c>
      <c r="G69" s="1">
        <v>791</v>
      </c>
      <c r="H69" s="1">
        <v>862</v>
      </c>
      <c r="I69" s="1">
        <v>890</v>
      </c>
    </row>
    <row r="70" spans="1:9">
      <c r="A70" s="1">
        <v>962</v>
      </c>
      <c r="B70" s="1">
        <v>1436</v>
      </c>
      <c r="C70" s="1">
        <v>1910</v>
      </c>
      <c r="D70" s="1">
        <v>2144</v>
      </c>
      <c r="F70" s="1">
        <v>645</v>
      </c>
      <c r="G70" s="1">
        <v>796</v>
      </c>
      <c r="H70" s="1">
        <v>869</v>
      </c>
      <c r="I70" s="1">
        <v>895</v>
      </c>
    </row>
    <row r="71" spans="1:9">
      <c r="A71" s="1">
        <v>964</v>
      </c>
      <c r="B71" s="1">
        <v>1473</v>
      </c>
      <c r="C71" s="1">
        <v>2004</v>
      </c>
      <c r="D71" s="1">
        <v>2175</v>
      </c>
      <c r="F71" s="1">
        <v>666</v>
      </c>
      <c r="G71" s="1">
        <v>803</v>
      </c>
      <c r="H71" s="1">
        <v>881</v>
      </c>
      <c r="I71" s="1">
        <v>907</v>
      </c>
    </row>
    <row r="72" spans="1:9">
      <c r="A72" s="1">
        <v>975</v>
      </c>
      <c r="B72" s="1">
        <v>1485</v>
      </c>
      <c r="C72" s="1">
        <v>2022</v>
      </c>
      <c r="D72" s="1">
        <v>2182</v>
      </c>
      <c r="F72" s="1">
        <v>668</v>
      </c>
      <c r="G72" s="1">
        <v>815</v>
      </c>
      <c r="H72" s="1">
        <v>883</v>
      </c>
      <c r="I72" s="1">
        <v>908</v>
      </c>
    </row>
    <row r="73" spans="1:9">
      <c r="A73" s="1">
        <v>981</v>
      </c>
      <c r="B73" s="1">
        <v>1488</v>
      </c>
      <c r="C73" s="1">
        <v>2025</v>
      </c>
      <c r="D73" s="1">
        <v>2183</v>
      </c>
      <c r="F73" s="1">
        <v>669</v>
      </c>
      <c r="G73" s="1">
        <v>830</v>
      </c>
      <c r="H73" s="1">
        <v>883</v>
      </c>
      <c r="I73" s="1">
        <v>910</v>
      </c>
    </row>
    <row r="74" spans="1:9">
      <c r="A74" s="1">
        <v>984</v>
      </c>
      <c r="B74" s="1">
        <v>1582</v>
      </c>
      <c r="C74" s="1">
        <v>2058</v>
      </c>
      <c r="D74" s="1">
        <v>2229</v>
      </c>
      <c r="F74" s="1">
        <v>672</v>
      </c>
      <c r="G74" s="1">
        <v>861</v>
      </c>
      <c r="H74" s="1">
        <v>885</v>
      </c>
      <c r="I74" s="1">
        <v>911</v>
      </c>
    </row>
    <row r="75" spans="1:9">
      <c r="A75" s="1">
        <v>987</v>
      </c>
      <c r="B75" s="1">
        <v>1612</v>
      </c>
      <c r="C75" s="1">
        <v>2244</v>
      </c>
      <c r="D75" s="1">
        <v>2272</v>
      </c>
      <c r="F75" s="1">
        <v>673</v>
      </c>
      <c r="G75" s="1">
        <v>874</v>
      </c>
      <c r="H75" s="1">
        <v>889</v>
      </c>
      <c r="I75" s="1">
        <v>923</v>
      </c>
    </row>
    <row r="76" spans="1:9">
      <c r="A76" s="1">
        <v>999</v>
      </c>
      <c r="B76" s="1">
        <v>1723</v>
      </c>
      <c r="C76" s="1">
        <v>2266</v>
      </c>
      <c r="D76" s="1">
        <v>2276</v>
      </c>
      <c r="F76" s="1">
        <v>677</v>
      </c>
      <c r="G76" s="1">
        <v>885</v>
      </c>
      <c r="H76" s="1">
        <v>907</v>
      </c>
      <c r="I76" s="1">
        <v>925</v>
      </c>
    </row>
    <row r="77" spans="1:9">
      <c r="A77" s="1">
        <v>1000</v>
      </c>
      <c r="B77" s="1">
        <v>1737</v>
      </c>
      <c r="C77" s="1">
        <v>2284</v>
      </c>
      <c r="D77" s="1">
        <v>2394</v>
      </c>
      <c r="F77" s="1">
        <v>697</v>
      </c>
      <c r="G77" s="1">
        <v>888</v>
      </c>
      <c r="H77" s="1">
        <v>909</v>
      </c>
      <c r="I77" s="1">
        <v>937</v>
      </c>
    </row>
    <row r="78" spans="1:9">
      <c r="A78" s="1">
        <v>1043</v>
      </c>
      <c r="B78" s="1">
        <v>1744</v>
      </c>
      <c r="C78" s="1">
        <v>2308</v>
      </c>
      <c r="D78" s="1">
        <v>2421</v>
      </c>
      <c r="F78" s="1">
        <v>700</v>
      </c>
      <c r="G78" s="1">
        <v>914</v>
      </c>
      <c r="H78" s="1">
        <v>919</v>
      </c>
      <c r="I78" s="1">
        <v>957</v>
      </c>
    </row>
    <row r="79" spans="1:9">
      <c r="A79" s="1">
        <v>1047</v>
      </c>
      <c r="B79" s="1">
        <v>1780</v>
      </c>
      <c r="C79" s="1">
        <v>2321</v>
      </c>
      <c r="D79" s="1">
        <v>2672</v>
      </c>
      <c r="F79" s="1">
        <v>715</v>
      </c>
      <c r="G79" s="1">
        <v>921</v>
      </c>
      <c r="H79" s="1">
        <v>937</v>
      </c>
      <c r="I79" s="1">
        <v>969</v>
      </c>
    </row>
    <row r="80" spans="1:9">
      <c r="A80" s="1">
        <v>1054</v>
      </c>
      <c r="B80" s="1">
        <v>1785</v>
      </c>
      <c r="C80" s="1">
        <v>2354</v>
      </c>
      <c r="D80" s="1">
        <v>2702</v>
      </c>
      <c r="F80" s="1">
        <v>718</v>
      </c>
      <c r="G80" s="1">
        <v>930</v>
      </c>
      <c r="H80" s="1">
        <v>939</v>
      </c>
      <c r="I80" s="1">
        <v>987</v>
      </c>
    </row>
    <row r="81" spans="1:9">
      <c r="A81" s="1">
        <v>1068</v>
      </c>
      <c r="B81" s="1">
        <v>1855</v>
      </c>
      <c r="C81" s="1">
        <v>2388</v>
      </c>
      <c r="D81" s="1">
        <v>2904</v>
      </c>
      <c r="F81" s="1">
        <v>724</v>
      </c>
      <c r="G81" s="1">
        <v>936</v>
      </c>
      <c r="H81" s="1">
        <v>946</v>
      </c>
      <c r="I81" s="1">
        <v>989</v>
      </c>
    </row>
    <row r="82" spans="1:9">
      <c r="A82" s="1">
        <v>1084</v>
      </c>
      <c r="B82" s="1">
        <v>1866</v>
      </c>
      <c r="C82" s="1">
        <v>2444</v>
      </c>
      <c r="D82" s="1">
        <v>2905</v>
      </c>
      <c r="F82" s="1">
        <v>724</v>
      </c>
      <c r="G82" s="1">
        <v>943</v>
      </c>
      <c r="H82" s="1">
        <v>952</v>
      </c>
      <c r="I82" s="1">
        <v>1008</v>
      </c>
    </row>
    <row r="83" spans="1:9">
      <c r="A83" s="1">
        <v>1101</v>
      </c>
      <c r="B83" s="1">
        <v>1868</v>
      </c>
      <c r="C83" s="1">
        <v>2585</v>
      </c>
      <c r="D83" s="1">
        <v>3118</v>
      </c>
      <c r="F83" s="1">
        <v>730</v>
      </c>
      <c r="G83" s="1">
        <v>961</v>
      </c>
      <c r="H83" s="1">
        <v>965</v>
      </c>
      <c r="I83" s="1">
        <v>1016</v>
      </c>
    </row>
    <row r="84" spans="1:9">
      <c r="A84" s="1">
        <v>1130</v>
      </c>
      <c r="B84" s="1">
        <v>1902</v>
      </c>
      <c r="C84" s="1">
        <v>2589</v>
      </c>
      <c r="D84" s="1">
        <v>3157</v>
      </c>
      <c r="F84" s="1">
        <v>734</v>
      </c>
      <c r="G84" s="1">
        <v>978</v>
      </c>
      <c r="H84" s="1">
        <v>980</v>
      </c>
      <c r="I84" s="1">
        <v>1041</v>
      </c>
    </row>
    <row r="85" spans="1:9">
      <c r="A85" s="1">
        <v>1175</v>
      </c>
      <c r="B85" s="1">
        <v>1932</v>
      </c>
      <c r="C85" s="1">
        <v>2628</v>
      </c>
      <c r="D85" s="1">
        <v>3163</v>
      </c>
      <c r="F85" s="1">
        <v>741</v>
      </c>
      <c r="G85" s="1">
        <v>995</v>
      </c>
      <c r="H85" s="1">
        <v>982</v>
      </c>
      <c r="I85" s="1">
        <v>1076</v>
      </c>
    </row>
    <row r="86" spans="1:9">
      <c r="A86" s="1">
        <v>1232</v>
      </c>
      <c r="B86" s="1">
        <v>1942</v>
      </c>
      <c r="C86" s="1">
        <v>2629</v>
      </c>
      <c r="D86" s="1">
        <v>3301</v>
      </c>
      <c r="F86" s="1">
        <v>742</v>
      </c>
      <c r="G86" s="1">
        <v>997</v>
      </c>
      <c r="H86" s="1">
        <v>982</v>
      </c>
      <c r="I86" s="1">
        <v>1111</v>
      </c>
    </row>
    <row r="87" spans="1:9">
      <c r="A87" s="1">
        <v>1234</v>
      </c>
      <c r="B87" s="1">
        <v>1943</v>
      </c>
      <c r="C87" s="1">
        <v>2771</v>
      </c>
      <c r="D87" s="1">
        <v>3476</v>
      </c>
      <c r="F87" s="1">
        <v>744</v>
      </c>
      <c r="G87" s="1">
        <v>1025</v>
      </c>
      <c r="H87" s="1">
        <v>1067</v>
      </c>
      <c r="I87" s="1">
        <v>1126</v>
      </c>
    </row>
    <row r="88" spans="1:9">
      <c r="A88" s="1">
        <v>1235</v>
      </c>
      <c r="B88" s="1">
        <v>2009</v>
      </c>
      <c r="C88" s="1">
        <v>2861</v>
      </c>
      <c r="D88" s="1">
        <v>3563</v>
      </c>
      <c r="F88" s="1">
        <v>754</v>
      </c>
      <c r="G88" s="1">
        <v>1029</v>
      </c>
      <c r="H88" s="1">
        <v>1069</v>
      </c>
      <c r="I88" s="1">
        <v>1127</v>
      </c>
    </row>
    <row r="89" spans="1:9">
      <c r="A89" s="1">
        <v>1246</v>
      </c>
      <c r="B89" s="1">
        <v>2020</v>
      </c>
      <c r="C89" s="1">
        <v>2872</v>
      </c>
      <c r="D89" s="1">
        <v>3581</v>
      </c>
      <c r="F89" s="1">
        <v>761</v>
      </c>
      <c r="G89" s="1">
        <v>1031</v>
      </c>
      <c r="H89" s="1">
        <v>1096</v>
      </c>
      <c r="I89" s="1">
        <v>1130</v>
      </c>
    </row>
    <row r="90" spans="1:9">
      <c r="A90" s="1">
        <v>1317</v>
      </c>
      <c r="B90" s="1">
        <v>2026</v>
      </c>
      <c r="C90" s="1">
        <v>2886</v>
      </c>
      <c r="D90" s="1">
        <v>3663</v>
      </c>
      <c r="F90" s="1">
        <v>784</v>
      </c>
      <c r="G90" s="1">
        <v>1032</v>
      </c>
      <c r="H90" s="1">
        <v>1104</v>
      </c>
      <c r="I90" s="1">
        <v>1145</v>
      </c>
    </row>
    <row r="91" spans="1:9">
      <c r="A91" s="1">
        <v>1327</v>
      </c>
      <c r="B91" s="1">
        <v>2041</v>
      </c>
      <c r="C91" s="1">
        <v>2947</v>
      </c>
      <c r="D91" s="1">
        <v>3685</v>
      </c>
      <c r="F91" s="1">
        <v>790</v>
      </c>
      <c r="G91" s="1">
        <v>1042</v>
      </c>
      <c r="H91" s="1">
        <v>1105</v>
      </c>
      <c r="I91" s="1">
        <v>1146</v>
      </c>
    </row>
    <row r="92" spans="1:9">
      <c r="A92" s="1">
        <v>1360</v>
      </c>
      <c r="B92" s="1">
        <v>2044</v>
      </c>
      <c r="C92" s="1">
        <v>3003</v>
      </c>
      <c r="D92" s="1">
        <v>3686</v>
      </c>
      <c r="F92" s="1">
        <v>793</v>
      </c>
      <c r="G92" s="1">
        <v>1059</v>
      </c>
      <c r="H92" s="1">
        <v>1106</v>
      </c>
      <c r="I92" s="1">
        <v>1146</v>
      </c>
    </row>
    <row r="93" spans="1:9">
      <c r="A93" s="1">
        <v>1376</v>
      </c>
      <c r="B93" s="1">
        <v>2058</v>
      </c>
      <c r="C93" s="1">
        <v>3057</v>
      </c>
      <c r="D93" s="1">
        <v>3943</v>
      </c>
      <c r="F93" s="1">
        <v>795</v>
      </c>
      <c r="G93" s="1">
        <v>1068</v>
      </c>
      <c r="H93" s="1">
        <v>1124</v>
      </c>
      <c r="I93" s="1">
        <v>1225</v>
      </c>
    </row>
    <row r="94" spans="1:9">
      <c r="A94" s="1">
        <v>1383</v>
      </c>
      <c r="B94" s="1">
        <v>2095</v>
      </c>
      <c r="C94" s="1">
        <v>3285</v>
      </c>
      <c r="D94" s="1">
        <v>4000</v>
      </c>
      <c r="F94" s="1">
        <v>804</v>
      </c>
      <c r="G94" s="1">
        <v>1089</v>
      </c>
      <c r="H94" s="1">
        <v>1134</v>
      </c>
      <c r="I94" s="1">
        <v>1264</v>
      </c>
    </row>
    <row r="95" spans="1:9">
      <c r="A95" s="1">
        <v>1417</v>
      </c>
      <c r="B95" s="1">
        <v>2164</v>
      </c>
      <c r="C95" s="1">
        <v>3376</v>
      </c>
      <c r="D95" s="1">
        <v>4000</v>
      </c>
      <c r="F95" s="1">
        <v>816</v>
      </c>
      <c r="G95" s="1">
        <v>1099</v>
      </c>
      <c r="H95" s="1">
        <v>1136</v>
      </c>
      <c r="I95" s="1">
        <v>1269</v>
      </c>
    </row>
    <row r="96" spans="1:9">
      <c r="A96" s="1">
        <v>1440</v>
      </c>
      <c r="B96" s="1">
        <v>2279</v>
      </c>
      <c r="C96" s="1">
        <v>3694</v>
      </c>
      <c r="D96" s="1">
        <v>4000</v>
      </c>
      <c r="F96" s="1">
        <v>818</v>
      </c>
      <c r="G96" s="1">
        <v>1127</v>
      </c>
      <c r="H96" s="1">
        <v>1162</v>
      </c>
      <c r="I96" s="1">
        <v>1303</v>
      </c>
    </row>
    <row r="97" spans="1:9">
      <c r="A97" s="1">
        <v>1462</v>
      </c>
      <c r="B97" s="1">
        <v>2283</v>
      </c>
      <c r="C97" s="1">
        <v>3822</v>
      </c>
      <c r="D97" s="1">
        <v>4000</v>
      </c>
      <c r="F97" s="1">
        <v>825</v>
      </c>
      <c r="G97" s="1">
        <v>1129</v>
      </c>
      <c r="H97" s="1">
        <v>1202</v>
      </c>
      <c r="I97" s="1">
        <v>1317</v>
      </c>
    </row>
    <row r="98" spans="1:9">
      <c r="A98" s="1">
        <v>1531</v>
      </c>
      <c r="B98" s="1">
        <v>2284</v>
      </c>
      <c r="C98" s="1">
        <v>3848</v>
      </c>
      <c r="D98" s="1">
        <v>4000</v>
      </c>
      <c r="F98" s="1">
        <v>834</v>
      </c>
      <c r="G98" s="1">
        <v>1200</v>
      </c>
      <c r="H98" s="1">
        <v>1231</v>
      </c>
      <c r="I98" s="1">
        <v>1317</v>
      </c>
    </row>
    <row r="99" spans="1:9">
      <c r="A99" s="1">
        <v>1562</v>
      </c>
      <c r="B99" s="1">
        <v>2328</v>
      </c>
      <c r="C99" s="1">
        <v>3919</v>
      </c>
      <c r="D99" s="1">
        <v>4000</v>
      </c>
      <c r="F99" s="1">
        <v>846</v>
      </c>
      <c r="G99" s="1">
        <v>1214</v>
      </c>
      <c r="H99" s="1">
        <v>1270</v>
      </c>
      <c r="I99" s="1">
        <v>1345</v>
      </c>
    </row>
    <row r="100" spans="1:9">
      <c r="A100" s="1">
        <v>1576</v>
      </c>
      <c r="B100" s="1">
        <v>2398</v>
      </c>
      <c r="C100" s="1">
        <v>4000</v>
      </c>
      <c r="D100" s="1">
        <v>4000</v>
      </c>
      <c r="F100" s="1">
        <v>847</v>
      </c>
      <c r="G100" s="1">
        <v>1221</v>
      </c>
      <c r="H100" s="1">
        <v>1334</v>
      </c>
      <c r="I100" s="1">
        <v>1359</v>
      </c>
    </row>
    <row r="101" spans="1:9">
      <c r="A101" s="1">
        <v>1582</v>
      </c>
      <c r="B101" s="1">
        <v>2521</v>
      </c>
      <c r="C101" s="1">
        <v>4000</v>
      </c>
      <c r="D101" s="1">
        <v>4000</v>
      </c>
      <c r="F101" s="1">
        <v>890</v>
      </c>
      <c r="G101" s="1">
        <v>1227</v>
      </c>
      <c r="H101" s="1">
        <v>1357</v>
      </c>
      <c r="I101" s="1">
        <v>1402</v>
      </c>
    </row>
    <row r="102" spans="1:9">
      <c r="A102" s="1">
        <v>1585</v>
      </c>
      <c r="B102" s="1">
        <v>2534</v>
      </c>
      <c r="C102" s="1">
        <v>4000</v>
      </c>
      <c r="D102" s="1">
        <v>4000</v>
      </c>
      <c r="F102" s="1">
        <v>896</v>
      </c>
      <c r="G102" s="1">
        <v>1259</v>
      </c>
      <c r="H102" s="1">
        <v>1377</v>
      </c>
      <c r="I102" s="1">
        <v>1404</v>
      </c>
    </row>
    <row r="103" spans="1:9">
      <c r="A103" s="1">
        <v>1594</v>
      </c>
      <c r="B103" s="1">
        <v>2543</v>
      </c>
      <c r="C103" s="1">
        <v>4000</v>
      </c>
      <c r="D103" s="1">
        <v>4000</v>
      </c>
      <c r="F103" s="1">
        <v>914</v>
      </c>
      <c r="G103" s="1">
        <v>1292</v>
      </c>
      <c r="H103" s="1">
        <v>1403</v>
      </c>
      <c r="I103" s="1">
        <v>1480</v>
      </c>
    </row>
    <row r="104" spans="1:9">
      <c r="A104" s="1">
        <v>1642</v>
      </c>
      <c r="B104" s="1">
        <v>2572</v>
      </c>
      <c r="C104" s="1">
        <v>4000</v>
      </c>
      <c r="D104" s="1">
        <v>4000</v>
      </c>
      <c r="F104" s="1">
        <v>917</v>
      </c>
      <c r="G104" s="1">
        <v>1299</v>
      </c>
      <c r="H104" s="1">
        <v>1404</v>
      </c>
      <c r="I104" s="1">
        <v>1510</v>
      </c>
    </row>
    <row r="105" spans="1:9">
      <c r="A105" s="1">
        <v>1737</v>
      </c>
      <c r="B105" s="1">
        <v>2588</v>
      </c>
      <c r="C105" s="1">
        <v>4000</v>
      </c>
      <c r="D105" s="1">
        <v>4000</v>
      </c>
      <c r="F105" s="1">
        <v>970</v>
      </c>
      <c r="G105" s="1">
        <v>1351</v>
      </c>
      <c r="H105" s="1">
        <v>1513</v>
      </c>
      <c r="I105" s="1">
        <v>1514</v>
      </c>
    </row>
    <row r="106" spans="1:9">
      <c r="A106" s="1">
        <v>1745</v>
      </c>
      <c r="B106" s="1">
        <v>2750</v>
      </c>
      <c r="C106" s="1">
        <v>4000</v>
      </c>
      <c r="D106" s="1">
        <v>4000</v>
      </c>
      <c r="F106" s="1">
        <v>1007</v>
      </c>
      <c r="G106" s="1">
        <v>1401</v>
      </c>
      <c r="H106" s="1">
        <v>1610</v>
      </c>
      <c r="I106" s="1">
        <v>1532</v>
      </c>
    </row>
    <row r="107" spans="1:9">
      <c r="A107" s="1">
        <v>1757</v>
      </c>
      <c r="B107" s="1">
        <v>2831</v>
      </c>
      <c r="C107" s="1">
        <v>4000</v>
      </c>
      <c r="D107" s="1">
        <v>4000</v>
      </c>
      <c r="F107" s="1">
        <v>1025</v>
      </c>
      <c r="G107" s="1">
        <v>1452</v>
      </c>
      <c r="H107" s="1">
        <v>1642</v>
      </c>
      <c r="I107" s="1">
        <v>1558</v>
      </c>
    </row>
    <row r="108" spans="1:9">
      <c r="A108" s="1">
        <v>1803</v>
      </c>
      <c r="B108" s="1">
        <v>2871</v>
      </c>
      <c r="C108" s="1">
        <v>4000</v>
      </c>
      <c r="D108" s="1">
        <v>4000</v>
      </c>
      <c r="F108" s="1">
        <v>1042</v>
      </c>
      <c r="G108" s="1">
        <v>1469</v>
      </c>
      <c r="H108" s="1">
        <v>1664</v>
      </c>
      <c r="I108" s="1">
        <v>1565</v>
      </c>
    </row>
    <row r="109" spans="1:9">
      <c r="A109" s="1">
        <v>1827</v>
      </c>
      <c r="B109" s="1">
        <v>2890</v>
      </c>
      <c r="C109" s="1">
        <v>4000</v>
      </c>
      <c r="D109" s="1">
        <v>4000</v>
      </c>
      <c r="F109" s="1">
        <v>1044</v>
      </c>
      <c r="G109" s="1">
        <v>1503</v>
      </c>
      <c r="H109" s="1">
        <v>1732</v>
      </c>
      <c r="I109" s="1">
        <v>1609</v>
      </c>
    </row>
    <row r="110" spans="1:9">
      <c r="A110" s="1">
        <v>1857</v>
      </c>
      <c r="B110" s="1">
        <v>3018</v>
      </c>
      <c r="C110" s="1">
        <v>4000</v>
      </c>
      <c r="D110" s="1">
        <v>4000</v>
      </c>
      <c r="F110" s="1">
        <v>1059</v>
      </c>
      <c r="G110" s="1">
        <v>1507</v>
      </c>
      <c r="H110" s="1">
        <v>1831</v>
      </c>
      <c r="I110" s="1">
        <v>1658</v>
      </c>
    </row>
    <row r="111" spans="1:9">
      <c r="A111" s="1">
        <v>1968</v>
      </c>
      <c r="B111" s="1">
        <v>3196</v>
      </c>
      <c r="C111" s="1">
        <v>4000</v>
      </c>
      <c r="D111" s="1">
        <v>4000</v>
      </c>
      <c r="F111" s="1">
        <v>1077</v>
      </c>
      <c r="G111" s="1">
        <v>1629</v>
      </c>
      <c r="H111" s="1">
        <v>1917</v>
      </c>
      <c r="I111" s="1">
        <v>1689</v>
      </c>
    </row>
    <row r="112" spans="1:9">
      <c r="A112" s="1">
        <v>2044</v>
      </c>
      <c r="B112" s="1">
        <v>3250</v>
      </c>
      <c r="C112" s="1">
        <v>4000</v>
      </c>
      <c r="D112" s="1">
        <v>4000</v>
      </c>
      <c r="F112" s="1">
        <v>1120</v>
      </c>
      <c r="G112" s="1">
        <v>1629</v>
      </c>
      <c r="H112" s="1">
        <v>2042</v>
      </c>
      <c r="I112" s="1">
        <v>1794</v>
      </c>
    </row>
    <row r="113" spans="1:10">
      <c r="A113" s="1">
        <v>2047</v>
      </c>
      <c r="B113" s="1">
        <v>3284</v>
      </c>
      <c r="C113" s="1">
        <v>4000</v>
      </c>
      <c r="D113" s="1">
        <v>4000</v>
      </c>
      <c r="F113" s="1">
        <v>1137</v>
      </c>
      <c r="G113" s="1">
        <v>1644</v>
      </c>
      <c r="H113" s="1">
        <v>2059</v>
      </c>
      <c r="I113" s="1">
        <v>2010</v>
      </c>
    </row>
    <row r="114" spans="1:10">
      <c r="A114" s="1">
        <v>2077</v>
      </c>
      <c r="B114" s="1">
        <v>3362</v>
      </c>
      <c r="C114" s="1">
        <v>4000</v>
      </c>
      <c r="D114" s="1">
        <v>4000</v>
      </c>
      <c r="F114" s="1">
        <v>1226</v>
      </c>
      <c r="G114" s="1">
        <v>1791</v>
      </c>
      <c r="H114" s="1">
        <v>2131</v>
      </c>
      <c r="I114" s="1">
        <v>2566</v>
      </c>
    </row>
    <row r="115" spans="1:10">
      <c r="A115" s="1">
        <v>2272</v>
      </c>
      <c r="B115" s="1">
        <v>3845</v>
      </c>
      <c r="C115" s="1">
        <v>4000</v>
      </c>
      <c r="D115" s="1">
        <v>4000</v>
      </c>
      <c r="F115" s="1">
        <v>1346</v>
      </c>
      <c r="G115" s="1">
        <v>1996</v>
      </c>
      <c r="H115" s="1">
        <v>2222</v>
      </c>
      <c r="I115" s="1">
        <v>3779</v>
      </c>
    </row>
    <row r="116" spans="1:10">
      <c r="A116" s="1">
        <v>2549</v>
      </c>
      <c r="B116" s="1">
        <v>4000</v>
      </c>
      <c r="C116" s="1">
        <v>4000</v>
      </c>
      <c r="D116" s="1">
        <v>4000</v>
      </c>
      <c r="F116" s="1">
        <v>1418</v>
      </c>
      <c r="G116" s="1">
        <v>2181</v>
      </c>
      <c r="H116" s="1">
        <v>2266</v>
      </c>
      <c r="I116" s="1">
        <v>3794</v>
      </c>
    </row>
    <row r="117" spans="1:10">
      <c r="A117" s="1">
        <v>2969</v>
      </c>
      <c r="B117" s="1">
        <v>4000</v>
      </c>
      <c r="C117" s="1">
        <v>4000</v>
      </c>
      <c r="D117" s="1">
        <v>4000</v>
      </c>
      <c r="F117" s="1">
        <v>1486</v>
      </c>
      <c r="G117" s="1">
        <v>2510</v>
      </c>
      <c r="H117" s="1">
        <v>2458</v>
      </c>
      <c r="I117" s="1">
        <v>3961</v>
      </c>
    </row>
    <row r="118" spans="1:10">
      <c r="A118" s="1">
        <v>4000</v>
      </c>
      <c r="B118" s="1">
        <v>4000</v>
      </c>
      <c r="C118" s="1">
        <v>4000</v>
      </c>
      <c r="D118" s="1">
        <v>4000</v>
      </c>
      <c r="F118" s="1">
        <v>2130</v>
      </c>
      <c r="G118" s="1">
        <v>2605</v>
      </c>
      <c r="H118" s="1">
        <v>2595</v>
      </c>
      <c r="I118" s="1">
        <v>4000</v>
      </c>
    </row>
    <row r="119" spans="1:10">
      <c r="A119" s="1">
        <v>4000</v>
      </c>
      <c r="B119" s="1">
        <v>4000</v>
      </c>
      <c r="C119" s="1">
        <v>4000</v>
      </c>
      <c r="D119" s="1">
        <v>4000</v>
      </c>
      <c r="F119" s="1">
        <v>4000</v>
      </c>
      <c r="G119" s="1">
        <v>3806</v>
      </c>
      <c r="H119" s="1">
        <v>4000</v>
      </c>
      <c r="I119" s="1">
        <v>4000</v>
      </c>
    </row>
    <row r="120" spans="1:10">
      <c r="A120" s="1">
        <f>MEDIAN(A20:A119)</f>
        <v>959</v>
      </c>
      <c r="B120" s="1">
        <f t="shared" ref="B120:I120" si="3">MEDIAN(B20:B119)</f>
        <v>1416</v>
      </c>
      <c r="C120" s="1">
        <f t="shared" si="3"/>
        <v>1909</v>
      </c>
      <c r="D120" s="1">
        <f t="shared" si="3"/>
        <v>2139.5</v>
      </c>
      <c r="E120" s="1"/>
      <c r="F120" s="1">
        <f t="shared" si="3"/>
        <v>643.5</v>
      </c>
      <c r="G120" s="1">
        <f t="shared" si="3"/>
        <v>793.5</v>
      </c>
      <c r="H120" s="1">
        <f t="shared" si="3"/>
        <v>865.5</v>
      </c>
      <c r="I120" s="1">
        <f t="shared" si="3"/>
        <v>892.5</v>
      </c>
      <c r="J120" t="s">
        <v>20</v>
      </c>
    </row>
    <row r="121" spans="1:10">
      <c r="A121">
        <f>AVERAGE(Table1[0])</f>
        <v>1140.8699999999999</v>
      </c>
      <c r="B121">
        <f>AVERAGE(B20:B119)</f>
        <v>1682.82</v>
      </c>
      <c r="C121">
        <f>AVERAGE(C20:C119)</f>
        <v>2204.92</v>
      </c>
      <c r="D121">
        <f t="shared" ref="C121:I121" si="4">AVERAGE(D20:D119)</f>
        <v>2390.4</v>
      </c>
      <c r="F121">
        <f t="shared" si="4"/>
        <v>740.84</v>
      </c>
      <c r="G121">
        <f t="shared" si="4"/>
        <v>924.27</v>
      </c>
      <c r="H121">
        <f t="shared" si="4"/>
        <v>1008.66</v>
      </c>
      <c r="I121">
        <f t="shared" si="4"/>
        <v>1098.8900000000001</v>
      </c>
      <c r="J121" t="s">
        <v>19</v>
      </c>
    </row>
    <row r="122" spans="1:10">
      <c r="A122">
        <f>STDEV(Table1[0])</f>
        <v>640.50369470385806</v>
      </c>
      <c r="B122">
        <f>STDEV(B20:B119)</f>
        <v>893.75396451758968</v>
      </c>
      <c r="C122">
        <f t="shared" ref="C122:I122" si="5">STDEV(C20:C119)</f>
        <v>1199.9168126048228</v>
      </c>
      <c r="D122">
        <f t="shared" si="5"/>
        <v>1236.2318846912469</v>
      </c>
      <c r="F122">
        <f t="shared" si="5"/>
        <v>425.8695375702552</v>
      </c>
      <c r="G122">
        <f t="shared" si="5"/>
        <v>537.7574808236684</v>
      </c>
      <c r="H122">
        <f t="shared" si="5"/>
        <v>575.16181684422997</v>
      </c>
      <c r="I122">
        <f t="shared" si="5"/>
        <v>752.17957901747718</v>
      </c>
      <c r="J122" t="s">
        <v>21</v>
      </c>
    </row>
    <row r="123" spans="1:10">
      <c r="A123">
        <v>791</v>
      </c>
      <c r="B123">
        <v>1429</v>
      </c>
      <c r="C123">
        <v>4000</v>
      </c>
      <c r="D123">
        <v>4000</v>
      </c>
      <c r="F123">
        <v>562</v>
      </c>
      <c r="G123">
        <v>602</v>
      </c>
      <c r="H123">
        <v>705</v>
      </c>
      <c r="I123">
        <v>702</v>
      </c>
      <c r="J123" t="s">
        <v>22</v>
      </c>
    </row>
    <row r="135" spans="8:16">
      <c r="H135">
        <v>959</v>
      </c>
      <c r="I135">
        <v>1416</v>
      </c>
      <c r="J135">
        <v>1909</v>
      </c>
      <c r="K135">
        <v>2139.5</v>
      </c>
      <c r="M135">
        <v>643.5</v>
      </c>
      <c r="N135">
        <v>793.5</v>
      </c>
      <c r="O135">
        <v>865.5</v>
      </c>
      <c r="P135">
        <v>892.5</v>
      </c>
    </row>
    <row r="136" spans="8:16">
      <c r="H136">
        <v>1140.8699999999999</v>
      </c>
      <c r="I136">
        <v>1682.82</v>
      </c>
      <c r="J136">
        <v>2204.92</v>
      </c>
      <c r="K136">
        <v>2390.4</v>
      </c>
      <c r="M136">
        <v>740.84</v>
      </c>
      <c r="N136">
        <v>924.27</v>
      </c>
      <c r="O136">
        <v>1008.66</v>
      </c>
      <c r="P136">
        <v>1098.8900000000001</v>
      </c>
    </row>
    <row r="137" spans="8:16">
      <c r="H137">
        <v>640.50369470385806</v>
      </c>
      <c r="I137">
        <v>893.75396451758968</v>
      </c>
      <c r="J137">
        <v>1199.9168126048228</v>
      </c>
      <c r="K137">
        <v>1236.2318846912469</v>
      </c>
      <c r="M137">
        <v>425.8695375702552</v>
      </c>
      <c r="N137">
        <v>537.7574808236684</v>
      </c>
      <c r="O137">
        <v>575.16181684422997</v>
      </c>
      <c r="P137">
        <v>752.17957901747718</v>
      </c>
    </row>
    <row r="138" spans="8:16">
      <c r="H138">
        <v>791</v>
      </c>
      <c r="I138">
        <v>1429</v>
      </c>
      <c r="J138">
        <v>4000</v>
      </c>
      <c r="K138">
        <v>4000</v>
      </c>
      <c r="M138">
        <v>562</v>
      </c>
      <c r="N138">
        <v>602</v>
      </c>
      <c r="O138">
        <v>705</v>
      </c>
      <c r="P138">
        <v>702</v>
      </c>
    </row>
  </sheetData>
  <mergeCells count="2">
    <mergeCell ref="B1:E1"/>
    <mergeCell ref="F1:I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 1 _ 6 < / s t r i n g > < / k e y > < v a l u e > < i n t > 5 7 < / i n t > < / v a l u e > < / i t e m > < i t e m > < k e y > < s t r i n g > 1 _ 1 2 < / s t r i n g > < / k e y > < v a l u e > < i n t > 6 4 < / i n t > < / v a l u e > < / i t e m > < i t e m > < k e y > < s t r i n g > 1 _ 1 8 < / s t r i n g > < / k e y > < v a l u e > < i n t > 6 4 < / i n t > < / v a l u e > < / i t e m > < i t e m > < k e y > < s t r i n g > 1 _ 2 4 < / s t r i n g > < / k e y > < v a l u e > < i n t > 6 4 < / i n t > < / v a l u e > < / i t e m > < / C o l u m n W i d t h s > < C o l u m n D i s p l a y I n d e x > < i t e m > < k e y > < s t r i n g > 1 _ 6 < / s t r i n g > < / k e y > < v a l u e > < i n t > 1 < / i n t > < / v a l u e > < / i t e m > < i t e m > < k e y > < s t r i n g > 1 _ 1 2 < / s t r i n g > < / k e y > < v a l u e > < i n t > 0 < / i n t > < / v a l u e > < / i t e m > < i t e m > < k e y > < s t r i n g > 1 _ 1 8 < / s t r i n g > < / k e y > < v a l u e > < i n t > 2 < / i n t > < / v a l u e > < / i t e m > < i t e m > < k e y > < s t r i n g > 1 _ 2 4 < / s t r i n g > < / k e y > < v a l u e > < i n t > 3 < / i n t > < / v a l u e > < / i t e m > < / C o l u m n D i s p l a y I n d e x > < C o l u m n F r o z e n > < i t e m > < k e y > < s t r i n g > 1 _ 1 2 < / s t r i n g > < / k e y > < v a l u e > < b o o l e a n > t r u e < / b o o l e a n > < / v a l u e > < / i t e m > < / C o l u m n F r o z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 2 0 2 0 - 0 4 - 1 9 T 2 3 : 5 0 : 2 5 . 3 4 9 3 0 5 1 + 0 5 : 3 0 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B k D A A B Q S w M E F A A C A A g A i b q T U G j K z I m p A A A A + A A A A B I A H A B D b 2 5 m a W c v U G F j a 2 F n Z S 5 4 b W w g o h g A K K A U A A A A A A A A A A A A A A A A A A A A A A A A A A A A h Y 9 N C s I w G E S v U r J v k l b 6 Q / m a L l w J V g R B 3 I Y Y 2 2 C b S p O a 3 s 2 F R / I K F r T q z u U M b + D N 4 3 a H Y m w b 7 y p 7 o z q d o w B T 5 E k t u q P S V Y 4 G e / J T V D D Y c n H m l f Q m W J t s N C p H t b W X j B D n H H Y L 3 P U V C S k N y K F c 7 0 Q t W + 4 r b S z X Q q L P 6 v h / h R j s X z I s x E m M o z h J c Z Q G Q O Y a S q W / S D g Z Y w r k p 4 T l 0 N i h l 0 x q f 7 U B M k c g 7 x f s C V B L A w Q U A A I A C A C J u p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b q T U C i K R 7 g O A A A A E Q A A A B M A H A B G b 3 J t d W x h c y 9 T Z W N 0 a W 9 u M S 5 t I K I Y A C i g F A A A A A A A A A A A A A A A A A A A A A A A A A A A A C t O T S 7 J z M 9 T C I b Q h t Y A U E s B A i 0 A F A A C A A g A i b q T U G j K z I m p A A A A + A A A A B I A A A A A A A A A A A A A A A A A A A A A A E N v b m Z p Z y 9 Q Y W N r Y W d l L n h t b F B L A Q I t A B Q A A g A I A I m 6 k 1 A P y u m r p A A A A O k A A A A T A A A A A A A A A A A A A A A A A P U A A A B b Q 2 9 u d G V u d F 9 U e X B l c 1 0 u e G 1 s U E s B A i 0 A F A A C A A g A i b q T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w l L y 9 T + K Z C i A 4 A E 2 B n d 5 w A A A A A A g A A A A A A E G Y A A A A B A A A g A A A A L 1 V x V E h r T f P V L b m v c G S r 6 c i o 4 z n f 9 P w q X b c h s 1 e e r s o A A A A A D o A A A A A C A A A g A A A A 9 g h X B 3 o O X + 7 d / 5 i R K u E q A H T J x Z g W h 6 G X r Q V D n u 6 U T K p Q A A A A u 9 U v C 2 H p v 3 Z Q e X F e Z N X R o O v x E v X 4 r s 7 w X 9 w k U v e U G T P H 9 q r W E 5 9 J T f A Y / 9 x z J t P R A + 9 d l X + V 6 F V P M M L b 8 p S G n i i r T Z 3 V e Y a 6 r J c 8 d F F V 6 v F A A A A A 9 i q G D Z i 8 E a g Q k 7 s F 5 T k w 9 x E U U d 5 A q o 4 0 F 1 W I N + v E q s i 5 u V 7 t r e D E 7 H e g S t o 9 l j W m J r P p 4 9 S w N n f N 0 F d t 6 g C R s g = =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 C o l u m n s \ 1 _ 6 < / K e y > < / D i a g r a m O b j e c t K e y > < D i a g r a m O b j e c t K e y > < K e y > C o l u m n s \ 1 _ 1 2 < / K e y > < / D i a g r a m O b j e c t K e y > < D i a g r a m O b j e c t K e y > < K e y > C o l u m n s \ 1 _ 1 8 < / K e y > < / D i a g r a m O b j e c t K e y > < D i a g r a m O b j e c t K e y > < K e y > C o l u m n s \ 1 _ 2 4 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 C o l u m n s \ 1 _ 6 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 C o l u m n s \ 1 _ 1 2 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 C o l u m n s \ 1 _ 1 8 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 C o l u m n s \ 1 _ 2 4 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576EB603-3F28-4977-8135-DBEFA0BEB076}">
  <ds:schemaRefs/>
</ds:datastoreItem>
</file>

<file path=customXml/itemProps10.xml><?xml version="1.0" encoding="utf-8"?>
<ds:datastoreItem xmlns:ds="http://schemas.openxmlformats.org/officeDocument/2006/customXml" ds:itemID="{19AD1912-F717-4750-80B3-C6EB3E6C4FF1}">
  <ds:schemaRefs/>
</ds:datastoreItem>
</file>

<file path=customXml/itemProps11.xml><?xml version="1.0" encoding="utf-8"?>
<ds:datastoreItem xmlns:ds="http://schemas.openxmlformats.org/officeDocument/2006/customXml" ds:itemID="{9D9693C3-9E86-4888-9ACC-C413C3294EBB}">
  <ds:schemaRefs/>
</ds:datastoreItem>
</file>

<file path=customXml/itemProps12.xml><?xml version="1.0" encoding="utf-8"?>
<ds:datastoreItem xmlns:ds="http://schemas.openxmlformats.org/officeDocument/2006/customXml" ds:itemID="{271CC9E6-455C-4242-AC0D-EE3D5A9DBE3F}">
  <ds:schemaRefs/>
</ds:datastoreItem>
</file>

<file path=customXml/itemProps13.xml><?xml version="1.0" encoding="utf-8"?>
<ds:datastoreItem xmlns:ds="http://schemas.openxmlformats.org/officeDocument/2006/customXml" ds:itemID="{88683255-32A7-4F05-88EC-137904002544}">
  <ds:schemaRefs/>
</ds:datastoreItem>
</file>

<file path=customXml/itemProps14.xml><?xml version="1.0" encoding="utf-8"?>
<ds:datastoreItem xmlns:ds="http://schemas.openxmlformats.org/officeDocument/2006/customXml" ds:itemID="{2332C1B9-AC2E-41A5-ACFE-D2D7CD904911}">
  <ds:schemaRefs/>
</ds:datastoreItem>
</file>

<file path=customXml/itemProps15.xml><?xml version="1.0" encoding="utf-8"?>
<ds:datastoreItem xmlns:ds="http://schemas.openxmlformats.org/officeDocument/2006/customXml" ds:itemID="{2B55FCF7-D4BE-4DA5-B9C1-EBAF7EBEB004}">
  <ds:schemaRefs/>
</ds:datastoreItem>
</file>

<file path=customXml/itemProps16.xml><?xml version="1.0" encoding="utf-8"?>
<ds:datastoreItem xmlns:ds="http://schemas.openxmlformats.org/officeDocument/2006/customXml" ds:itemID="{0A8E3DD3-E9A9-4A3A-9C4D-57FC6326510D}">
  <ds:schemaRefs/>
</ds:datastoreItem>
</file>

<file path=customXml/itemProps17.xml><?xml version="1.0" encoding="utf-8"?>
<ds:datastoreItem xmlns:ds="http://schemas.openxmlformats.org/officeDocument/2006/customXml" ds:itemID="{78CDD935-E602-451C-AEAC-A92A3B66B7C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C75BEBF-0D5C-47A0-85D2-7754A034DE1A}">
  <ds:schemaRefs/>
</ds:datastoreItem>
</file>

<file path=customXml/itemProps3.xml><?xml version="1.0" encoding="utf-8"?>
<ds:datastoreItem xmlns:ds="http://schemas.openxmlformats.org/officeDocument/2006/customXml" ds:itemID="{4CB079AA-C88B-4C46-9090-EDBBC7E5038F}">
  <ds:schemaRefs/>
</ds:datastoreItem>
</file>

<file path=customXml/itemProps4.xml><?xml version="1.0" encoding="utf-8"?>
<ds:datastoreItem xmlns:ds="http://schemas.openxmlformats.org/officeDocument/2006/customXml" ds:itemID="{3E130F50-D3CC-490E-A0BA-1469CD49FE9B}">
  <ds:schemaRefs/>
</ds:datastoreItem>
</file>

<file path=customXml/itemProps5.xml><?xml version="1.0" encoding="utf-8"?>
<ds:datastoreItem xmlns:ds="http://schemas.openxmlformats.org/officeDocument/2006/customXml" ds:itemID="{2339680D-4EF7-418E-BF8B-2A39F0E4B8DE}">
  <ds:schemaRefs/>
</ds:datastoreItem>
</file>

<file path=customXml/itemProps6.xml><?xml version="1.0" encoding="utf-8"?>
<ds:datastoreItem xmlns:ds="http://schemas.openxmlformats.org/officeDocument/2006/customXml" ds:itemID="{0EE00199-71C0-4CAA-8F8D-38C17A49DD3B}">
  <ds:schemaRefs/>
</ds:datastoreItem>
</file>

<file path=customXml/itemProps7.xml><?xml version="1.0" encoding="utf-8"?>
<ds:datastoreItem xmlns:ds="http://schemas.openxmlformats.org/officeDocument/2006/customXml" ds:itemID="{EA19820B-1CC5-4030-A961-2A1A4E60F989}">
  <ds:schemaRefs/>
</ds:datastoreItem>
</file>

<file path=customXml/itemProps8.xml><?xml version="1.0" encoding="utf-8"?>
<ds:datastoreItem xmlns:ds="http://schemas.openxmlformats.org/officeDocument/2006/customXml" ds:itemID="{2D602D82-6C15-4669-9A0E-484F8DFD33FC}">
  <ds:schemaRefs/>
</ds:datastoreItem>
</file>

<file path=customXml/itemProps9.xml><?xml version="1.0" encoding="utf-8"?>
<ds:datastoreItem xmlns:ds="http://schemas.openxmlformats.org/officeDocument/2006/customXml" ds:itemID="{1F3F837C-48A0-4656-8A58-FF7EC23842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Debaditya Bhattacharya</dc:creator>
  <cp:lastModifiedBy>Debaditya Bhattacharya</cp:lastModifiedBy>
  <dcterms:created xsi:type="dcterms:W3CDTF">2020-04-19T14:32:02Z</dcterms:created>
  <dcterms:modified xsi:type="dcterms:W3CDTF">2020-04-19T18:45:18Z</dcterms:modified>
</cp:coreProperties>
</file>