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5" i="1"/>
  <c r="P6" i="1" l="1"/>
  <c r="P7" i="1"/>
  <c r="P8" i="1"/>
  <c r="P9" i="1"/>
  <c r="P10" i="1"/>
  <c r="P11" i="1"/>
  <c r="P12" i="1"/>
  <c r="P13" i="1"/>
  <c r="P14" i="1"/>
  <c r="P15" i="1"/>
  <c r="P16" i="1"/>
  <c r="P5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F39" i="1" l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<sst xmlns="http://schemas.openxmlformats.org/spreadsheetml/2006/main" count="74" uniqueCount="36">
  <si>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</si>
  <si>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</si>
  <si>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</si>
  <si>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</si>
  <si>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</si>
  <si>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</si>
  <si>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</si>
  <si>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</si>
  <si>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</si>
  <si>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</si>
  <si>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</si>
  <si>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</si>
  <si>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</si>
  <si>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</si>
  <si>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</si>
  <si>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</si>
  <si>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</si>
  <si>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</si>
  <si>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</si>
  <si>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tabel berat polong pertanaman</t>
  </si>
  <si>
    <t xml:space="preserve">total </t>
  </si>
  <si>
    <t>ulangan</t>
  </si>
  <si>
    <t>SK</t>
  </si>
  <si>
    <t>DB</t>
  </si>
  <si>
    <t>JK</t>
  </si>
  <si>
    <t>KT</t>
  </si>
  <si>
    <t>F-Hitung</t>
  </si>
  <si>
    <t>F-Tabel</t>
  </si>
  <si>
    <t>Notasi</t>
  </si>
  <si>
    <t>Blok</t>
  </si>
  <si>
    <t>P (pupuk)</t>
  </si>
  <si>
    <t>M (mikoriza)</t>
  </si>
  <si>
    <t>P*M</t>
  </si>
  <si>
    <t>Galat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</si>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</sst>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3" borderId="1" xfId="1" applyNumberFormat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K3" sqref="K3:P16"/>
    </sheetView>
  </sheetViews>
  <sheetFormatPr defaultRowHeight="15" x14ac:dyDescent="0.25"/>
  <cols>
    <col min="2" max="2" width="10.7109375" customWidth="1"/>
    <col min="3" max="3" width="11.140625" customWidth="1"/>
    <col min="4" max="4" width="11.42578125" customWidth="1"/>
    <col min="5" max="5" width="11.7109375" customWidth="1"/>
    <col min="6" max="6" width="11.140625" customWidth="1"/>
    <col min="7" max="7" width="11.5703125" customWidth="1"/>
    <col min="11" max="11" width="13.7109375" customWidth="1"/>
  </cols>
  <sheetData>
    <row r="1" spans="1:16" x14ac:dyDescent="0.25">
      <c r="A1" s="12" t="s">
        <v>19</v>
      </c>
      <c r="B1" s="12"/>
      <c r="C1" s="12"/>
      <c r="D1" s="12"/>
      <c r="E1" s="12"/>
      <c r="F1" s="12"/>
      <c r="G1" s="12"/>
    </row>
    <row r="3" spans="1:16" ht="12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3" t="s">
        <v>6</v>
      </c>
      <c r="I3" s="7" t="s">
        <v>20</v>
      </c>
      <c r="K3" s="19" t="s">
        <v>1</v>
      </c>
      <c r="L3" s="13" t="s">
        <v>21</v>
      </c>
      <c r="M3" s="13"/>
      <c r="N3" s="13"/>
      <c r="O3" s="14" t="s">
        <v>35</v>
      </c>
      <c r="P3" s="13" t="s">
        <v>5</v>
      </c>
    </row>
    <row r="4" spans="1:16" ht="12.75" customHeight="1" x14ac:dyDescent="0.25">
      <c r="A4" s="4">
        <v>1</v>
      </c>
      <c r="B4" s="5" t="s">
        <v>7</v>
      </c>
      <c r="C4" s="5">
        <v>69.010000000000005</v>
      </c>
      <c r="D4" s="5">
        <v>68.53</v>
      </c>
      <c r="E4" s="5">
        <v>65.64</v>
      </c>
      <c r="F4" s="6">
        <f t="shared" ref="F4:F39" si="0">AVERAGE(C4:E4)</f>
        <v>67.726666666666674</v>
      </c>
      <c r="G4" s="5">
        <f t="shared" ref="G4:G39" si="1">ROUND(F4,2)</f>
        <v>67.73</v>
      </c>
      <c r="I4">
        <f>SUM(C4:E4)</f>
        <v>203.18</v>
      </c>
      <c r="K4" s="13"/>
      <c r="L4" s="10">
        <v>1</v>
      </c>
      <c r="M4" s="10">
        <v>2</v>
      </c>
      <c r="N4" s="10">
        <v>3</v>
      </c>
      <c r="O4" s="15"/>
      <c r="P4" s="13"/>
    </row>
    <row r="5" spans="1:16" ht="12.75" customHeight="1" x14ac:dyDescent="0.25">
      <c r="A5" s="4">
        <v>1</v>
      </c>
      <c r="B5" s="5" t="s">
        <v>8</v>
      </c>
      <c r="C5" s="5">
        <v>95.47</v>
      </c>
      <c r="D5" s="5">
        <v>83.5</v>
      </c>
      <c r="E5" s="5">
        <v>79.88</v>
      </c>
      <c r="F5" s="6">
        <f t="shared" si="0"/>
        <v>86.283333333333346</v>
      </c>
      <c r="G5" s="5">
        <f t="shared" si="1"/>
        <v>86.28</v>
      </c>
      <c r="I5">
        <f t="shared" ref="I5:I39" si="2">SUM(C5:E5)</f>
        <v>258.85000000000002</v>
      </c>
      <c r="K5" s="10" t="s">
        <v>7</v>
      </c>
      <c r="L5" s="16">
        <v>67.73</v>
      </c>
      <c r="M5" s="16">
        <v>33.6</v>
      </c>
      <c r="N5" s="16">
        <v>43.98</v>
      </c>
      <c r="O5" s="17">
        <f>SUM(L5:N5)</f>
        <v>145.31</v>
      </c>
      <c r="P5" s="18">
        <f t="shared" ref="P5:P16" si="3">AVERAGE(L5:N5)</f>
        <v>48.436666666666667</v>
      </c>
    </row>
    <row r="6" spans="1:16" ht="12.75" customHeight="1" x14ac:dyDescent="0.25">
      <c r="A6" s="4">
        <v>1</v>
      </c>
      <c r="B6" s="5" t="s">
        <v>9</v>
      </c>
      <c r="C6" s="5">
        <v>93.57</v>
      </c>
      <c r="D6" s="5">
        <v>43.56</v>
      </c>
      <c r="E6" s="5">
        <v>55.83</v>
      </c>
      <c r="F6" s="6">
        <f t="shared" si="0"/>
        <v>64.319999999999993</v>
      </c>
      <c r="G6" s="5">
        <f t="shared" si="1"/>
        <v>64.319999999999993</v>
      </c>
      <c r="I6">
        <f t="shared" si="2"/>
        <v>192.95999999999998</v>
      </c>
      <c r="K6" s="10" t="s">
        <v>8</v>
      </c>
      <c r="L6" s="16">
        <v>86.28</v>
      </c>
      <c r="M6" s="16">
        <v>72.569999999999993</v>
      </c>
      <c r="N6" s="16">
        <v>53.58</v>
      </c>
      <c r="O6" s="17">
        <f t="shared" ref="O6:O16" si="4">SUM(L6:N6)</f>
        <v>212.43</v>
      </c>
      <c r="P6" s="18">
        <f t="shared" si="3"/>
        <v>70.81</v>
      </c>
    </row>
    <row r="7" spans="1:16" ht="12.75" customHeight="1" x14ac:dyDescent="0.25">
      <c r="A7" s="4">
        <v>1</v>
      </c>
      <c r="B7" s="5" t="s">
        <v>10</v>
      </c>
      <c r="C7" s="5">
        <v>83.63</v>
      </c>
      <c r="D7" s="5">
        <v>56.52</v>
      </c>
      <c r="E7" s="5">
        <v>32.03</v>
      </c>
      <c r="F7" s="6">
        <f t="shared" si="0"/>
        <v>57.393333333333338</v>
      </c>
      <c r="G7" s="5">
        <f t="shared" si="1"/>
        <v>57.39</v>
      </c>
      <c r="I7">
        <f t="shared" si="2"/>
        <v>172.18</v>
      </c>
      <c r="K7" s="10" t="s">
        <v>9</v>
      </c>
      <c r="L7" s="16">
        <v>64.319999999999993</v>
      </c>
      <c r="M7" s="16">
        <v>62.49</v>
      </c>
      <c r="N7" s="16">
        <v>64.11</v>
      </c>
      <c r="O7" s="17">
        <f t="shared" si="4"/>
        <v>190.92000000000002</v>
      </c>
      <c r="P7" s="18">
        <f t="shared" si="3"/>
        <v>63.640000000000008</v>
      </c>
    </row>
    <row r="8" spans="1:16" ht="12.75" customHeight="1" x14ac:dyDescent="0.25">
      <c r="A8" s="4">
        <v>1</v>
      </c>
      <c r="B8" s="5" t="s">
        <v>11</v>
      </c>
      <c r="C8" s="5">
        <v>91.04</v>
      </c>
      <c r="D8" s="5">
        <v>56.81</v>
      </c>
      <c r="E8" s="5">
        <v>74.77</v>
      </c>
      <c r="F8" s="6">
        <f t="shared" si="0"/>
        <v>74.206666666666663</v>
      </c>
      <c r="G8" s="5">
        <f t="shared" si="1"/>
        <v>74.209999999999994</v>
      </c>
      <c r="I8">
        <f t="shared" si="2"/>
        <v>222.62</v>
      </c>
      <c r="K8" s="10" t="s">
        <v>10</v>
      </c>
      <c r="L8" s="16">
        <v>57.39</v>
      </c>
      <c r="M8" s="16">
        <v>73.86</v>
      </c>
      <c r="N8" s="16">
        <v>50.89</v>
      </c>
      <c r="O8" s="17">
        <f t="shared" si="4"/>
        <v>182.14</v>
      </c>
      <c r="P8" s="18">
        <f t="shared" si="3"/>
        <v>60.713333333333331</v>
      </c>
    </row>
    <row r="9" spans="1:16" ht="12.75" customHeight="1" x14ac:dyDescent="0.25">
      <c r="A9" s="4">
        <v>1</v>
      </c>
      <c r="B9" s="5" t="s">
        <v>12</v>
      </c>
      <c r="C9" s="5">
        <v>35.299999999999997</v>
      </c>
      <c r="D9" s="5">
        <v>45.61</v>
      </c>
      <c r="E9" s="5">
        <v>74.680000000000007</v>
      </c>
      <c r="F9" s="6">
        <f t="shared" si="0"/>
        <v>51.863333333333337</v>
      </c>
      <c r="G9" s="5">
        <f t="shared" si="1"/>
        <v>51.86</v>
      </c>
      <c r="I9">
        <f t="shared" si="2"/>
        <v>155.59</v>
      </c>
      <c r="K9" s="10" t="s">
        <v>11</v>
      </c>
      <c r="L9" s="16">
        <v>74.209999999999994</v>
      </c>
      <c r="M9" s="16">
        <v>67.91</v>
      </c>
      <c r="N9" s="16">
        <v>71.77</v>
      </c>
      <c r="O9" s="17">
        <f t="shared" si="4"/>
        <v>213.89</v>
      </c>
      <c r="P9" s="18">
        <f t="shared" si="3"/>
        <v>71.296666666666667</v>
      </c>
    </row>
    <row r="10" spans="1:16" ht="12.75" customHeight="1" x14ac:dyDescent="0.25">
      <c r="A10" s="4">
        <v>1</v>
      </c>
      <c r="B10" s="5" t="s">
        <v>13</v>
      </c>
      <c r="C10" s="5">
        <v>70.2</v>
      </c>
      <c r="D10" s="5">
        <v>108.73</v>
      </c>
      <c r="E10" s="5">
        <v>115.47</v>
      </c>
      <c r="F10" s="6">
        <f t="shared" si="0"/>
        <v>98.133333333333326</v>
      </c>
      <c r="G10" s="5">
        <f t="shared" si="1"/>
        <v>98.13</v>
      </c>
      <c r="I10">
        <f t="shared" si="2"/>
        <v>294.39999999999998</v>
      </c>
      <c r="K10" s="10" t="s">
        <v>12</v>
      </c>
      <c r="L10" s="16">
        <v>51.86</v>
      </c>
      <c r="M10" s="16">
        <v>59.62</v>
      </c>
      <c r="N10" s="16">
        <v>52.29</v>
      </c>
      <c r="O10" s="17">
        <f t="shared" si="4"/>
        <v>163.76999999999998</v>
      </c>
      <c r="P10" s="18">
        <f t="shared" si="3"/>
        <v>54.589999999999996</v>
      </c>
    </row>
    <row r="11" spans="1:16" ht="12.75" customHeight="1" x14ac:dyDescent="0.25">
      <c r="A11" s="4">
        <v>1</v>
      </c>
      <c r="B11" s="5" t="s">
        <v>14</v>
      </c>
      <c r="C11" s="5">
        <v>55.41</v>
      </c>
      <c r="D11" s="5">
        <v>101.87</v>
      </c>
      <c r="E11" s="5">
        <v>69.58</v>
      </c>
      <c r="F11" s="6">
        <f t="shared" si="0"/>
        <v>75.62</v>
      </c>
      <c r="G11" s="5">
        <f t="shared" si="1"/>
        <v>75.62</v>
      </c>
      <c r="I11">
        <f t="shared" si="2"/>
        <v>226.86</v>
      </c>
      <c r="K11" s="10" t="s">
        <v>13</v>
      </c>
      <c r="L11" s="16">
        <v>87.64</v>
      </c>
      <c r="M11" s="16">
        <v>77.41</v>
      </c>
      <c r="N11" s="16">
        <v>92</v>
      </c>
      <c r="O11" s="17">
        <f t="shared" si="4"/>
        <v>257.05</v>
      </c>
      <c r="P11" s="18">
        <f t="shared" si="3"/>
        <v>85.683333333333337</v>
      </c>
    </row>
    <row r="12" spans="1:16" ht="12.75" customHeight="1" x14ac:dyDescent="0.25">
      <c r="A12" s="4">
        <v>1</v>
      </c>
      <c r="B12" s="5" t="s">
        <v>15</v>
      </c>
      <c r="C12" s="5">
        <v>105.93</v>
      </c>
      <c r="D12" s="5">
        <v>73.08</v>
      </c>
      <c r="E12" s="5">
        <v>86.12</v>
      </c>
      <c r="F12" s="6">
        <f t="shared" si="0"/>
        <v>88.376666666666665</v>
      </c>
      <c r="G12" s="5">
        <f t="shared" si="1"/>
        <v>88.38</v>
      </c>
      <c r="I12">
        <f t="shared" si="2"/>
        <v>265.13</v>
      </c>
      <c r="K12" s="10" t="s">
        <v>14</v>
      </c>
      <c r="L12" s="16">
        <v>75.62</v>
      </c>
      <c r="M12" s="16">
        <v>44.49</v>
      </c>
      <c r="N12" s="16">
        <v>103.23</v>
      </c>
      <c r="O12" s="17">
        <f t="shared" si="4"/>
        <v>223.34000000000003</v>
      </c>
      <c r="P12" s="18">
        <f t="shared" si="3"/>
        <v>74.446666666666673</v>
      </c>
    </row>
    <row r="13" spans="1:16" ht="12.75" customHeight="1" x14ac:dyDescent="0.25">
      <c r="A13" s="4">
        <v>1</v>
      </c>
      <c r="B13" s="5" t="s">
        <v>16</v>
      </c>
      <c r="C13" s="5">
        <v>62.81</v>
      </c>
      <c r="D13" s="5">
        <v>87.16</v>
      </c>
      <c r="E13" s="5">
        <v>76.28</v>
      </c>
      <c r="F13" s="6">
        <f t="shared" si="0"/>
        <v>75.416666666666671</v>
      </c>
      <c r="G13" s="5">
        <f t="shared" si="1"/>
        <v>75.42</v>
      </c>
      <c r="I13">
        <f t="shared" si="2"/>
        <v>226.25</v>
      </c>
      <c r="K13" s="10" t="s">
        <v>15</v>
      </c>
      <c r="L13" s="16">
        <v>88.38</v>
      </c>
      <c r="M13" s="16">
        <v>57.63</v>
      </c>
      <c r="N13" s="16">
        <v>38.020000000000003</v>
      </c>
      <c r="O13" s="17">
        <f t="shared" si="4"/>
        <v>184.03</v>
      </c>
      <c r="P13" s="18">
        <f t="shared" si="3"/>
        <v>61.343333333333334</v>
      </c>
    </row>
    <row r="14" spans="1:16" ht="12.75" customHeight="1" x14ac:dyDescent="0.25">
      <c r="A14" s="4">
        <v>1</v>
      </c>
      <c r="B14" s="5" t="s">
        <v>17</v>
      </c>
      <c r="C14" s="5">
        <v>83.85</v>
      </c>
      <c r="D14" s="5">
        <v>93.35</v>
      </c>
      <c r="E14" s="5">
        <v>39.9</v>
      </c>
      <c r="F14" s="6">
        <f t="shared" si="0"/>
        <v>72.36666666666666</v>
      </c>
      <c r="G14" s="5">
        <f t="shared" si="1"/>
        <v>72.37</v>
      </c>
      <c r="I14">
        <f t="shared" si="2"/>
        <v>217.1</v>
      </c>
      <c r="K14" s="10" t="s">
        <v>16</v>
      </c>
      <c r="L14" s="16">
        <v>75.42</v>
      </c>
      <c r="M14" s="16">
        <v>92.48</v>
      </c>
      <c r="N14" s="16">
        <v>35.31</v>
      </c>
      <c r="O14" s="17">
        <f t="shared" si="4"/>
        <v>203.21</v>
      </c>
      <c r="P14" s="18">
        <f t="shared" si="3"/>
        <v>67.736666666666665</v>
      </c>
    </row>
    <row r="15" spans="1:16" ht="12.75" customHeight="1" x14ac:dyDescent="0.25">
      <c r="A15" s="4">
        <v>1</v>
      </c>
      <c r="B15" s="5" t="s">
        <v>18</v>
      </c>
      <c r="C15" s="5">
        <v>51.05</v>
      </c>
      <c r="D15" s="5">
        <v>95.19</v>
      </c>
      <c r="E15" s="5">
        <v>94.5</v>
      </c>
      <c r="F15" s="6">
        <f t="shared" si="0"/>
        <v>80.24666666666667</v>
      </c>
      <c r="G15" s="5">
        <f t="shared" si="1"/>
        <v>80.25</v>
      </c>
      <c r="I15">
        <f t="shared" si="2"/>
        <v>240.74</v>
      </c>
      <c r="K15" s="10" t="s">
        <v>17</v>
      </c>
      <c r="L15" s="16">
        <v>72.37</v>
      </c>
      <c r="M15" s="16">
        <v>38.21</v>
      </c>
      <c r="N15" s="16">
        <v>101.8</v>
      </c>
      <c r="O15" s="17">
        <f t="shared" si="4"/>
        <v>212.38</v>
      </c>
      <c r="P15" s="18">
        <f t="shared" si="3"/>
        <v>70.793333333333337</v>
      </c>
    </row>
    <row r="16" spans="1:16" ht="12.75" customHeight="1" x14ac:dyDescent="0.25">
      <c r="A16" s="4">
        <v>2</v>
      </c>
      <c r="B16" s="5" t="s">
        <v>7</v>
      </c>
      <c r="C16" s="5">
        <v>28.62</v>
      </c>
      <c r="D16" s="5">
        <v>31.37</v>
      </c>
      <c r="E16" s="5">
        <v>40.82</v>
      </c>
      <c r="F16" s="6">
        <f t="shared" si="0"/>
        <v>33.603333333333332</v>
      </c>
      <c r="G16" s="5">
        <f t="shared" si="1"/>
        <v>33.6</v>
      </c>
      <c r="I16">
        <f t="shared" si="2"/>
        <v>100.81</v>
      </c>
      <c r="K16" s="10" t="s">
        <v>18</v>
      </c>
      <c r="L16" s="16">
        <v>80.25</v>
      </c>
      <c r="M16" s="16">
        <v>54.38</v>
      </c>
      <c r="N16" s="16">
        <v>50.12</v>
      </c>
      <c r="O16" s="17">
        <f t="shared" si="4"/>
        <v>184.75</v>
      </c>
      <c r="P16" s="18">
        <f t="shared" si="3"/>
        <v>61.583333333333336</v>
      </c>
    </row>
    <row r="17" spans="1:18" ht="15.75" x14ac:dyDescent="0.25">
      <c r="A17" s="4">
        <v>2</v>
      </c>
      <c r="B17" s="5" t="s">
        <v>8</v>
      </c>
      <c r="C17" s="5">
        <v>79.760000000000005</v>
      </c>
      <c r="D17" s="5">
        <v>66.39</v>
      </c>
      <c r="E17" s="5">
        <v>71.56</v>
      </c>
      <c r="F17" s="6">
        <f t="shared" si="0"/>
        <v>72.570000000000007</v>
      </c>
      <c r="G17" s="5">
        <f t="shared" si="1"/>
        <v>72.569999999999993</v>
      </c>
      <c r="I17">
        <f t="shared" si="2"/>
        <v>217.71</v>
      </c>
    </row>
    <row r="18" spans="1:18" ht="15.75" x14ac:dyDescent="0.25">
      <c r="A18" s="4">
        <v>2</v>
      </c>
      <c r="B18" s="5" t="s">
        <v>9</v>
      </c>
      <c r="C18" s="5">
        <v>89.76</v>
      </c>
      <c r="D18" s="5">
        <v>48.05</v>
      </c>
      <c r="E18" s="5">
        <v>49.67</v>
      </c>
      <c r="F18" s="6">
        <f t="shared" si="0"/>
        <v>62.493333333333339</v>
      </c>
      <c r="G18" s="5">
        <f t="shared" si="1"/>
        <v>62.49</v>
      </c>
      <c r="I18">
        <f t="shared" si="2"/>
        <v>187.48000000000002</v>
      </c>
    </row>
    <row r="19" spans="1:18" ht="15.75" x14ac:dyDescent="0.25">
      <c r="A19" s="4">
        <v>2</v>
      </c>
      <c r="B19" s="5" t="s">
        <v>10</v>
      </c>
      <c r="C19" s="5">
        <v>79.88</v>
      </c>
      <c r="D19" s="5">
        <v>80.02</v>
      </c>
      <c r="E19" s="5">
        <v>61.68</v>
      </c>
      <c r="F19" s="6">
        <f t="shared" si="0"/>
        <v>73.86</v>
      </c>
      <c r="G19" s="5">
        <f t="shared" si="1"/>
        <v>73.86</v>
      </c>
      <c r="I19">
        <f t="shared" si="2"/>
        <v>221.57999999999998</v>
      </c>
      <c r="K19" s="11" t="s">
        <v>22</v>
      </c>
      <c r="L19" s="11" t="s">
        <v>23</v>
      </c>
      <c r="M19" s="11" t="s">
        <v>24</v>
      </c>
      <c r="N19" s="11" t="s">
        <v>25</v>
      </c>
      <c r="O19" s="11" t="s">
        <v>26</v>
      </c>
      <c r="P19" s="11" t="s">
        <v>27</v>
      </c>
      <c r="Q19" s="11"/>
      <c r="R19" s="11" t="s">
        <v>28</v>
      </c>
    </row>
    <row r="20" spans="1:18" ht="15.75" x14ac:dyDescent="0.25">
      <c r="A20" s="4">
        <v>2</v>
      </c>
      <c r="B20" s="5" t="s">
        <v>11</v>
      </c>
      <c r="C20" s="5">
        <v>84.79</v>
      </c>
      <c r="D20" s="5">
        <v>80.7</v>
      </c>
      <c r="E20" s="5">
        <v>38.229999999999997</v>
      </c>
      <c r="F20" s="6">
        <f t="shared" si="0"/>
        <v>67.906666666666666</v>
      </c>
      <c r="G20" s="5">
        <f t="shared" si="1"/>
        <v>67.91</v>
      </c>
      <c r="I20">
        <f t="shared" si="2"/>
        <v>203.72</v>
      </c>
      <c r="K20" s="11"/>
      <c r="L20" s="11"/>
      <c r="M20" s="11"/>
      <c r="N20" s="11"/>
      <c r="O20" s="11"/>
      <c r="P20" s="9">
        <v>0.05</v>
      </c>
      <c r="Q20" s="9">
        <v>0.01</v>
      </c>
      <c r="R20" s="11"/>
    </row>
    <row r="21" spans="1:18" ht="15.75" x14ac:dyDescent="0.25">
      <c r="A21" s="4">
        <v>2</v>
      </c>
      <c r="B21" s="5" t="s">
        <v>12</v>
      </c>
      <c r="C21" s="5">
        <v>38.29</v>
      </c>
      <c r="D21" s="5">
        <v>59.4</v>
      </c>
      <c r="E21" s="5">
        <v>81.17</v>
      </c>
      <c r="F21" s="6">
        <f t="shared" si="0"/>
        <v>59.620000000000005</v>
      </c>
      <c r="G21" s="5">
        <f t="shared" si="1"/>
        <v>59.62</v>
      </c>
      <c r="I21">
        <f t="shared" si="2"/>
        <v>178.86</v>
      </c>
      <c r="K21" s="9" t="s">
        <v>29</v>
      </c>
      <c r="L21" s="8"/>
      <c r="M21" s="8"/>
      <c r="N21" s="8"/>
      <c r="O21" s="8"/>
      <c r="P21" s="8"/>
      <c r="Q21" s="8"/>
      <c r="R21" s="8"/>
    </row>
    <row r="22" spans="1:18" ht="15.75" x14ac:dyDescent="0.25">
      <c r="A22" s="4">
        <v>2</v>
      </c>
      <c r="B22" s="5" t="s">
        <v>13</v>
      </c>
      <c r="C22" s="5">
        <v>65.14</v>
      </c>
      <c r="D22" s="5">
        <v>92.59</v>
      </c>
      <c r="E22" s="5">
        <v>85.89</v>
      </c>
      <c r="F22" s="6">
        <f t="shared" si="0"/>
        <v>81.206666666666663</v>
      </c>
      <c r="G22" s="5">
        <f t="shared" si="1"/>
        <v>81.209999999999994</v>
      </c>
      <c r="I22">
        <f t="shared" si="2"/>
        <v>243.62</v>
      </c>
      <c r="K22" s="9" t="s">
        <v>30</v>
      </c>
      <c r="L22" s="8"/>
      <c r="M22" s="8"/>
      <c r="N22" s="8"/>
      <c r="O22" s="8"/>
      <c r="P22" s="8"/>
      <c r="Q22" s="8"/>
      <c r="R22" s="8"/>
    </row>
    <row r="23" spans="1:18" ht="15.75" x14ac:dyDescent="0.25">
      <c r="A23" s="4">
        <v>2</v>
      </c>
      <c r="B23" s="5" t="s">
        <v>14</v>
      </c>
      <c r="C23" s="5">
        <v>16.579999999999998</v>
      </c>
      <c r="D23" s="5">
        <v>45.81</v>
      </c>
      <c r="E23" s="5">
        <v>20.149999999999999</v>
      </c>
      <c r="F23" s="6">
        <f t="shared" si="0"/>
        <v>27.513333333333332</v>
      </c>
      <c r="G23" s="5">
        <f t="shared" si="1"/>
        <v>27.51</v>
      </c>
      <c r="I23">
        <f t="shared" si="2"/>
        <v>82.539999999999992</v>
      </c>
      <c r="K23" s="9" t="s">
        <v>31</v>
      </c>
      <c r="L23" s="8"/>
      <c r="M23" s="8"/>
      <c r="N23" s="8"/>
      <c r="O23" s="8"/>
      <c r="P23" s="8"/>
      <c r="Q23" s="8"/>
      <c r="R23" s="8"/>
    </row>
    <row r="24" spans="1:18" ht="15.75" x14ac:dyDescent="0.25">
      <c r="A24" s="4">
        <v>2</v>
      </c>
      <c r="B24" s="5" t="s">
        <v>15</v>
      </c>
      <c r="C24" s="5">
        <v>45.33</v>
      </c>
      <c r="D24" s="5">
        <v>66.63</v>
      </c>
      <c r="E24" s="5">
        <v>60.94</v>
      </c>
      <c r="F24" s="6">
        <f t="shared" si="0"/>
        <v>57.633333333333326</v>
      </c>
      <c r="G24" s="5">
        <f t="shared" si="1"/>
        <v>57.63</v>
      </c>
      <c r="I24">
        <f t="shared" si="2"/>
        <v>172.89999999999998</v>
      </c>
      <c r="K24" s="9" t="s">
        <v>32</v>
      </c>
      <c r="L24" s="8"/>
      <c r="M24" s="8"/>
      <c r="N24" s="8"/>
      <c r="O24" s="8"/>
      <c r="P24" s="8"/>
      <c r="Q24" s="8"/>
      <c r="R24" s="8"/>
    </row>
    <row r="25" spans="1:18" ht="15.75" x14ac:dyDescent="0.25">
      <c r="A25" s="4">
        <v>2</v>
      </c>
      <c r="B25" s="5" t="s">
        <v>16</v>
      </c>
      <c r="C25" s="5">
        <v>98.16</v>
      </c>
      <c r="D25" s="5">
        <v>90.56</v>
      </c>
      <c r="E25" s="5">
        <v>88.72</v>
      </c>
      <c r="F25" s="6">
        <f t="shared" si="0"/>
        <v>92.48</v>
      </c>
      <c r="G25" s="5">
        <f t="shared" si="1"/>
        <v>92.48</v>
      </c>
      <c r="I25">
        <f t="shared" si="2"/>
        <v>277.44</v>
      </c>
      <c r="K25" s="9" t="s">
        <v>33</v>
      </c>
      <c r="L25" s="8"/>
      <c r="M25" s="8"/>
      <c r="N25" s="8"/>
      <c r="O25" s="8"/>
      <c r="P25" s="8"/>
      <c r="Q25" s="8"/>
      <c r="R25" s="8"/>
    </row>
    <row r="26" spans="1:18" ht="15.75" x14ac:dyDescent="0.25">
      <c r="A26" s="4">
        <v>2</v>
      </c>
      <c r="B26" s="5" t="s">
        <v>17</v>
      </c>
      <c r="C26" s="5">
        <v>32.31</v>
      </c>
      <c r="D26" s="5">
        <v>22.02</v>
      </c>
      <c r="E26" s="5">
        <v>23.17</v>
      </c>
      <c r="F26" s="6">
        <f t="shared" si="0"/>
        <v>25.833333333333332</v>
      </c>
      <c r="G26" s="5">
        <f t="shared" si="1"/>
        <v>25.83</v>
      </c>
      <c r="I26">
        <f t="shared" si="2"/>
        <v>77.5</v>
      </c>
      <c r="K26" s="9" t="s">
        <v>34</v>
      </c>
      <c r="L26" s="8"/>
      <c r="M26" s="8"/>
      <c r="N26" s="8"/>
      <c r="O26" s="8"/>
      <c r="P26" s="8"/>
      <c r="Q26" s="8"/>
      <c r="R26" s="8"/>
    </row>
    <row r="27" spans="1:18" ht="15.75" x14ac:dyDescent="0.25">
      <c r="A27" s="4">
        <v>2</v>
      </c>
      <c r="B27" s="5" t="s">
        <v>18</v>
      </c>
      <c r="C27" s="5">
        <v>37.33</v>
      </c>
      <c r="D27" s="5">
        <v>94.74</v>
      </c>
      <c r="E27" s="5">
        <v>31.07</v>
      </c>
      <c r="F27" s="6">
        <f t="shared" si="0"/>
        <v>54.379999999999995</v>
      </c>
      <c r="G27" s="5">
        <f t="shared" si="1"/>
        <v>54.38</v>
      </c>
      <c r="I27">
        <f t="shared" si="2"/>
        <v>163.13999999999999</v>
      </c>
    </row>
    <row r="28" spans="1:18" ht="15.75" x14ac:dyDescent="0.25">
      <c r="A28" s="4">
        <v>3</v>
      </c>
      <c r="B28" s="5" t="s">
        <v>7</v>
      </c>
      <c r="C28" s="5">
        <v>55.65</v>
      </c>
      <c r="D28" s="5">
        <v>37.799999999999997</v>
      </c>
      <c r="E28" s="5">
        <v>38.479999999999997</v>
      </c>
      <c r="F28" s="6">
        <f t="shared" si="0"/>
        <v>43.976666666666659</v>
      </c>
      <c r="G28" s="5">
        <f t="shared" si="1"/>
        <v>43.98</v>
      </c>
      <c r="I28">
        <f t="shared" si="2"/>
        <v>131.92999999999998</v>
      </c>
    </row>
    <row r="29" spans="1:18" ht="15.75" x14ac:dyDescent="0.25">
      <c r="A29" s="4">
        <v>3</v>
      </c>
      <c r="B29" s="5" t="s">
        <v>8</v>
      </c>
      <c r="C29" s="5">
        <v>55.52</v>
      </c>
      <c r="D29" s="5">
        <v>55.14</v>
      </c>
      <c r="E29" s="5">
        <v>50.09</v>
      </c>
      <c r="F29" s="6">
        <f t="shared" si="0"/>
        <v>53.583333333333336</v>
      </c>
      <c r="G29" s="5">
        <f t="shared" si="1"/>
        <v>53.58</v>
      </c>
      <c r="I29">
        <f t="shared" si="2"/>
        <v>160.75</v>
      </c>
    </row>
    <row r="30" spans="1:18" ht="15.75" x14ac:dyDescent="0.25">
      <c r="A30" s="4">
        <v>3</v>
      </c>
      <c r="B30" s="5" t="s">
        <v>9</v>
      </c>
      <c r="C30" s="5">
        <v>55.6</v>
      </c>
      <c r="D30" s="5">
        <v>69.09</v>
      </c>
      <c r="E30" s="5">
        <v>67.63</v>
      </c>
      <c r="F30" s="6">
        <f t="shared" si="0"/>
        <v>64.106666666666669</v>
      </c>
      <c r="G30" s="5">
        <f t="shared" si="1"/>
        <v>64.11</v>
      </c>
      <c r="I30">
        <f t="shared" si="2"/>
        <v>192.32</v>
      </c>
    </row>
    <row r="31" spans="1:18" ht="15.75" x14ac:dyDescent="0.25">
      <c r="A31" s="4">
        <v>3</v>
      </c>
      <c r="B31" s="5" t="s">
        <v>10</v>
      </c>
      <c r="C31" s="5">
        <v>53.44</v>
      </c>
      <c r="D31" s="5">
        <v>47.1</v>
      </c>
      <c r="E31" s="5">
        <v>52.14</v>
      </c>
      <c r="F31" s="6">
        <f t="shared" si="0"/>
        <v>50.893333333333338</v>
      </c>
      <c r="G31" s="5">
        <f t="shared" si="1"/>
        <v>50.89</v>
      </c>
      <c r="I31">
        <f t="shared" si="2"/>
        <v>152.68</v>
      </c>
    </row>
    <row r="32" spans="1:18" ht="15.75" x14ac:dyDescent="0.25">
      <c r="A32" s="4">
        <v>3</v>
      </c>
      <c r="B32" s="5" t="s">
        <v>11</v>
      </c>
      <c r="C32" s="5">
        <v>52.93</v>
      </c>
      <c r="D32" s="5">
        <v>88.04</v>
      </c>
      <c r="E32" s="5">
        <v>74.33</v>
      </c>
      <c r="F32" s="6">
        <f t="shared" si="0"/>
        <v>71.766666666666666</v>
      </c>
      <c r="G32" s="5">
        <f t="shared" si="1"/>
        <v>71.77</v>
      </c>
      <c r="I32">
        <f t="shared" si="2"/>
        <v>215.3</v>
      </c>
    </row>
    <row r="33" spans="1:9" ht="15.75" x14ac:dyDescent="0.25">
      <c r="A33" s="4">
        <v>3</v>
      </c>
      <c r="B33" s="5" t="s">
        <v>12</v>
      </c>
      <c r="C33" s="5">
        <v>31.74</v>
      </c>
      <c r="D33" s="5">
        <v>68.48</v>
      </c>
      <c r="E33" s="5">
        <v>56.66</v>
      </c>
      <c r="F33" s="6">
        <f t="shared" si="0"/>
        <v>52.293333333333329</v>
      </c>
      <c r="G33" s="5">
        <f t="shared" si="1"/>
        <v>52.29</v>
      </c>
      <c r="I33">
        <f t="shared" si="2"/>
        <v>156.88</v>
      </c>
    </row>
    <row r="34" spans="1:9" ht="15.75" x14ac:dyDescent="0.25">
      <c r="A34" s="4">
        <v>3</v>
      </c>
      <c r="B34" s="5" t="s">
        <v>13</v>
      </c>
      <c r="C34" s="5">
        <v>101.32</v>
      </c>
      <c r="D34" s="5">
        <v>101.69</v>
      </c>
      <c r="E34" s="5">
        <v>93.09</v>
      </c>
      <c r="F34" s="6">
        <f t="shared" si="0"/>
        <v>98.7</v>
      </c>
      <c r="G34" s="5">
        <f t="shared" si="1"/>
        <v>98.7</v>
      </c>
      <c r="I34">
        <f t="shared" si="2"/>
        <v>296.10000000000002</v>
      </c>
    </row>
    <row r="35" spans="1:9" ht="15.75" x14ac:dyDescent="0.25">
      <c r="A35" s="4">
        <v>3</v>
      </c>
      <c r="B35" s="5" t="s">
        <v>14</v>
      </c>
      <c r="C35" s="5">
        <v>128.31</v>
      </c>
      <c r="D35" s="5">
        <v>127.15</v>
      </c>
      <c r="E35" s="5">
        <v>86.28</v>
      </c>
      <c r="F35" s="6">
        <f t="shared" si="0"/>
        <v>113.91333333333334</v>
      </c>
      <c r="G35" s="5">
        <f t="shared" si="1"/>
        <v>113.91</v>
      </c>
      <c r="I35">
        <f t="shared" si="2"/>
        <v>341.74</v>
      </c>
    </row>
    <row r="36" spans="1:9" ht="15.75" x14ac:dyDescent="0.25">
      <c r="A36" s="4">
        <v>3</v>
      </c>
      <c r="B36" s="5" t="s">
        <v>15</v>
      </c>
      <c r="C36" s="5">
        <v>41.3</v>
      </c>
      <c r="D36" s="5">
        <v>33.99</v>
      </c>
      <c r="E36" s="5">
        <v>38.770000000000003</v>
      </c>
      <c r="F36" s="6">
        <f t="shared" si="0"/>
        <v>38.020000000000003</v>
      </c>
      <c r="G36" s="5">
        <f t="shared" si="1"/>
        <v>38.020000000000003</v>
      </c>
      <c r="I36">
        <f t="shared" si="2"/>
        <v>114.06</v>
      </c>
    </row>
    <row r="37" spans="1:9" ht="15.75" x14ac:dyDescent="0.25">
      <c r="A37" s="4">
        <v>3</v>
      </c>
      <c r="B37" s="5" t="s">
        <v>16</v>
      </c>
      <c r="C37" s="5">
        <v>39.4</v>
      </c>
      <c r="D37" s="5">
        <v>33.729999999999997</v>
      </c>
      <c r="E37" s="5">
        <v>32.79</v>
      </c>
      <c r="F37" s="6">
        <f t="shared" si="0"/>
        <v>35.306666666666665</v>
      </c>
      <c r="G37" s="5">
        <f t="shared" si="1"/>
        <v>35.31</v>
      </c>
      <c r="I37">
        <f t="shared" si="2"/>
        <v>105.91999999999999</v>
      </c>
    </row>
    <row r="38" spans="1:9" ht="15.75" x14ac:dyDescent="0.25">
      <c r="A38" s="4">
        <v>3</v>
      </c>
      <c r="B38" s="5" t="s">
        <v>17</v>
      </c>
      <c r="C38" s="5">
        <v>127.88</v>
      </c>
      <c r="D38" s="5">
        <v>71.989999999999995</v>
      </c>
      <c r="E38" s="5">
        <v>116.75</v>
      </c>
      <c r="F38" s="6">
        <f t="shared" si="0"/>
        <v>105.54</v>
      </c>
      <c r="G38" s="5">
        <f t="shared" si="1"/>
        <v>105.54</v>
      </c>
      <c r="I38">
        <f t="shared" si="2"/>
        <v>316.62</v>
      </c>
    </row>
    <row r="39" spans="1:9" ht="15.75" x14ac:dyDescent="0.25">
      <c r="A39" s="4">
        <v>3</v>
      </c>
      <c r="B39" s="5" t="s">
        <v>18</v>
      </c>
      <c r="C39" s="5">
        <v>54.33</v>
      </c>
      <c r="D39" s="5">
        <v>56.18</v>
      </c>
      <c r="E39" s="5">
        <v>39.85</v>
      </c>
      <c r="F39" s="6">
        <f t="shared" si="0"/>
        <v>50.12</v>
      </c>
      <c r="G39" s="5">
        <f t="shared" si="1"/>
        <v>50.12</v>
      </c>
      <c r="I39">
        <f t="shared" si="2"/>
        <v>150.35999999999999</v>
      </c>
    </row>
  </sheetData>
  <mergeCells count="12">
    <mergeCell ref="A1:G1"/>
    <mergeCell ref="K3:K4"/>
    <mergeCell ref="L3:N3"/>
    <mergeCell ref="P3:P4"/>
    <mergeCell ref="O3:O4"/>
    <mergeCell ref="P19:Q19"/>
    <mergeCell ref="R19:R20"/>
    <mergeCell ref="K19:K20"/>
    <mergeCell ref="L19:L20"/>
    <mergeCell ref="M19:M20"/>
    <mergeCell ref="N19:N20"/>
    <mergeCell ref="O19:O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2021-02-04T06:41:47Z</dcterms:created>
  <dcterms:modified xsi:type="dcterms:W3CDTF">2021-03-23T09:31:36Z</dcterms:modified>
</cp:coreProperties>
</file>