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pengamatan\"/>
    </mc:Choice>
  </mc:AlternateContent>
  <bookViews>
    <workbookView xWindow="0" yWindow="0" windowWidth="16380" windowHeight="8190" tabRatio="500" activeTab="2"/>
  </bookViews>
  <sheets>
    <sheet name="Sheet1" sheetId="1" r:id="rId1"/>
    <sheet name="Sheet2" sheetId="2" r:id="rId2"/>
    <sheet name="Sheet4" sheetId="3" r:id="rId3"/>
    <sheet name="Sheet3" sheetId="4" r:id="rId4"/>
  </sheets>
  <calcPr calcId="162913"/>
  <fileRecoveryPr repairLoad="1"/>
</workbook>
</file>

<file path=xl/calcChain.xml><?xml version="1.0" encoding="utf-8"?>
<calcChain xmlns="http://schemas.openxmlformats.org/spreadsheetml/2006/main">
  <c r="P15" i="3" l="1"/>
  <c r="Q15" i="3" s="1"/>
  <c r="O15" i="3"/>
  <c r="P14" i="3"/>
  <c r="Q14" i="3" s="1"/>
  <c r="O14" i="3"/>
  <c r="P13" i="3"/>
  <c r="Q13" i="3" s="1"/>
  <c r="O13" i="3"/>
  <c r="P12" i="3"/>
  <c r="Q12" i="3" s="1"/>
  <c r="O12" i="3"/>
  <c r="P11" i="3"/>
  <c r="Q11" i="3" s="1"/>
  <c r="O11" i="3"/>
  <c r="P10" i="3"/>
  <c r="Q10" i="3" s="1"/>
  <c r="O10" i="3"/>
  <c r="P9" i="3"/>
  <c r="Q9" i="3" s="1"/>
  <c r="O9" i="3"/>
  <c r="P8" i="3"/>
  <c r="Q8" i="3" s="1"/>
  <c r="O8" i="3"/>
  <c r="P7" i="3"/>
  <c r="Q7" i="3" s="1"/>
  <c r="O7" i="3"/>
  <c r="P6" i="3"/>
  <c r="Q6" i="3" s="1"/>
  <c r="O6" i="3"/>
  <c r="P5" i="3"/>
  <c r="Q5" i="3" s="1"/>
  <c r="O5" i="3"/>
  <c r="P4" i="3"/>
  <c r="Q4" i="3" s="1"/>
  <c r="O4" i="3"/>
  <c r="O15" i="2"/>
  <c r="P15" i="2" s="1"/>
  <c r="N15" i="2"/>
  <c r="O14" i="2"/>
  <c r="P14" i="2" s="1"/>
  <c r="N14" i="2"/>
  <c r="O13" i="2"/>
  <c r="P13" i="2" s="1"/>
  <c r="N13" i="2"/>
  <c r="O12" i="2"/>
  <c r="P12" i="2" s="1"/>
  <c r="N12" i="2"/>
  <c r="O11" i="2"/>
  <c r="P11" i="2" s="1"/>
  <c r="N11" i="2"/>
  <c r="O10" i="2"/>
  <c r="P10" i="2" s="1"/>
  <c r="N10" i="2"/>
  <c r="O9" i="2"/>
  <c r="P9" i="2" s="1"/>
  <c r="N9" i="2"/>
  <c r="O8" i="2"/>
  <c r="P8" i="2" s="1"/>
  <c r="N8" i="2"/>
  <c r="O7" i="2"/>
  <c r="P7" i="2" s="1"/>
  <c r="N7" i="2"/>
  <c r="O6" i="2"/>
  <c r="P6" i="2" s="1"/>
  <c r="N6" i="2"/>
  <c r="O5" i="2"/>
  <c r="P5" i="2" s="1"/>
  <c r="N5" i="2"/>
  <c r="O4" i="2"/>
  <c r="P4" i="2" s="1"/>
  <c r="N4" i="2"/>
  <c r="O15" i="1"/>
  <c r="P15" i="1" s="1"/>
  <c r="N15" i="1"/>
  <c r="O14" i="1"/>
  <c r="P14" i="1" s="1"/>
  <c r="N14" i="1"/>
  <c r="O13" i="1"/>
  <c r="P13" i="1" s="1"/>
  <c r="N13" i="1"/>
  <c r="O12" i="1"/>
  <c r="P12" i="1" s="1"/>
  <c r="N12" i="1"/>
  <c r="O11" i="1"/>
  <c r="P11" i="1" s="1"/>
  <c r="N11" i="1"/>
  <c r="O10" i="1"/>
  <c r="P10" i="1" s="1"/>
  <c r="N10" i="1"/>
  <c r="O9" i="1"/>
  <c r="P9" i="1" s="1"/>
  <c r="N9" i="1"/>
  <c r="O8" i="1"/>
  <c r="P8" i="1" s="1"/>
  <c r="N8" i="1"/>
  <c r="O7" i="1"/>
  <c r="P7" i="1" s="1"/>
  <c r="N7" i="1"/>
  <c r="O6" i="1"/>
  <c r="P6" i="1" s="1"/>
  <c r="N6" i="1"/>
  <c r="O5" i="1"/>
  <c r="P5" i="1" s="1"/>
  <c r="N5" i="1"/>
  <c r="O4" i="1"/>
  <c r="P4" i="1" s="1"/>
  <c r="N4" i="1"/>
  <c r="G38" i="3"/>
  <c r="F38" i="3"/>
  <c r="F37" i="3"/>
  <c r="G37" i="3" s="1"/>
  <c r="G36" i="3"/>
  <c r="F36" i="3"/>
  <c r="F35" i="3"/>
  <c r="G35" i="3" s="1"/>
  <c r="G34" i="3"/>
  <c r="F34" i="3"/>
  <c r="F33" i="3"/>
  <c r="G33" i="3" s="1"/>
  <c r="G32" i="3"/>
  <c r="F32" i="3"/>
  <c r="F31" i="3"/>
  <c r="G31" i="3" s="1"/>
  <c r="G30" i="3"/>
  <c r="F30" i="3"/>
  <c r="F29" i="3"/>
  <c r="G29" i="3" s="1"/>
  <c r="G28" i="3"/>
  <c r="F28" i="3"/>
  <c r="F27" i="3"/>
  <c r="G27" i="3" s="1"/>
  <c r="G26" i="3"/>
  <c r="F26" i="3"/>
  <c r="F25" i="3"/>
  <c r="G25" i="3" s="1"/>
  <c r="G24" i="3"/>
  <c r="F24" i="3"/>
  <c r="F23" i="3"/>
  <c r="G23" i="3" s="1"/>
  <c r="G22" i="3"/>
  <c r="F22" i="3"/>
  <c r="F21" i="3"/>
  <c r="G21" i="3" s="1"/>
  <c r="G20" i="3"/>
  <c r="F20" i="3"/>
  <c r="F19" i="3"/>
  <c r="G19" i="3" s="1"/>
  <c r="G18" i="3"/>
  <c r="F18" i="3"/>
  <c r="F17" i="3"/>
  <c r="G17" i="3" s="1"/>
  <c r="G16" i="3"/>
  <c r="F16" i="3"/>
  <c r="F15" i="3"/>
  <c r="G15" i="3" s="1"/>
  <c r="G14" i="3"/>
  <c r="F14" i="3"/>
  <c r="F13" i="3"/>
  <c r="G13" i="3" s="1"/>
  <c r="G12" i="3"/>
  <c r="F12" i="3"/>
  <c r="F11" i="3"/>
  <c r="G11" i="3" s="1"/>
  <c r="G10" i="3"/>
  <c r="F10" i="3"/>
  <c r="F9" i="3"/>
  <c r="G9" i="3" s="1"/>
  <c r="G8" i="3"/>
  <c r="F8" i="3"/>
  <c r="F7" i="3"/>
  <c r="G7" i="3" s="1"/>
  <c r="G6" i="3"/>
  <c r="F6" i="3"/>
  <c r="F5" i="3"/>
  <c r="G5" i="3" s="1"/>
  <c r="G4" i="3"/>
  <c r="F4" i="3"/>
  <c r="F3" i="3"/>
  <c r="G3" i="3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</calcChain>
</file>

<file path=xl/sharedStrings.xml><?xml version="1.0" encoding="utf-8"?>
<sst xmlns="http://schemas.openxmlformats.org/spreadsheetml/2006/main" count="270" uniqueCount="40">
  <si>
    <t>Tabel pengamatan jumlah cabang (1st)</t>
  </si>
  <si>
    <t>blok</t>
  </si>
  <si>
    <t>perlakuan</t>
  </si>
  <si>
    <t>tanaman 1</t>
  </si>
  <si>
    <t>tanaman 2</t>
  </si>
  <si>
    <t>tanaman 3</t>
  </si>
  <si>
    <t>rata-rata</t>
  </si>
  <si>
    <t>round</t>
  </si>
  <si>
    <t>p0m0</t>
  </si>
  <si>
    <t>p0m1</t>
  </si>
  <si>
    <t>p0m2</t>
  </si>
  <si>
    <t>p0m3</t>
  </si>
  <si>
    <t>p1m0</t>
  </si>
  <si>
    <t>p1m1</t>
  </si>
  <si>
    <t>p1m2</t>
  </si>
  <si>
    <t>p1m3</t>
  </si>
  <si>
    <t>p2m0</t>
  </si>
  <si>
    <t>p2m1</t>
  </si>
  <si>
    <t>p2m2</t>
  </si>
  <si>
    <t>p2m3</t>
  </si>
  <si>
    <r>
      <rPr>
        <b/>
        <sz val="12"/>
        <color rgb="FF000000"/>
        <rFont val="Times New Roman"/>
        <family val="1"/>
        <charset val="1"/>
      </rPr>
      <t>Tabel pengamatan jumlah cabang (2</t>
    </r>
    <r>
      <rPr>
        <b/>
        <vertAlign val="superscript"/>
        <sz val="12"/>
        <color rgb="FF000000"/>
        <rFont val="Times New Roman"/>
        <family val="1"/>
        <charset val="1"/>
      </rPr>
      <t>nd</t>
    </r>
    <r>
      <rPr>
        <b/>
        <sz val="12"/>
        <color rgb="FF000000"/>
        <rFont val="Times New Roman"/>
        <family val="1"/>
        <charset val="1"/>
      </rPr>
      <t>)</t>
    </r>
  </si>
  <si>
    <t>kode perlakuan</t>
  </si>
  <si>
    <t>ulangan</t>
  </si>
  <si>
    <t xml:space="preserve">total </t>
  </si>
  <si>
    <r>
      <t>Tabel pengamatan jumlah cabang (2</t>
    </r>
    <r>
      <rPr>
        <b/>
        <vertAlign val="superscript"/>
        <sz val="12"/>
        <color rgb="FF000000"/>
        <rFont val="Times New Roman"/>
        <family val="1"/>
      </rPr>
      <t>nd</t>
    </r>
    <r>
      <rPr>
        <b/>
        <sz val="12"/>
        <color rgb="FF000000"/>
        <rFont val="Times New Roman"/>
        <family val="1"/>
      </rPr>
      <t>)</t>
    </r>
  </si>
  <si>
    <t>SK</t>
  </si>
  <si>
    <t>DB</t>
  </si>
  <si>
    <t>JK</t>
  </si>
  <si>
    <t>KT</t>
  </si>
  <si>
    <t>F-Hitung</t>
  </si>
  <si>
    <t>F-Tabel</t>
  </si>
  <si>
    <t>Notasi</t>
  </si>
  <si>
    <t>Blok</t>
  </si>
  <si>
    <t>P (pupuk)</t>
  </si>
  <si>
    <t>ns</t>
  </si>
  <si>
    <t>M (mikoriza)</t>
  </si>
  <si>
    <t>P*M</t>
  </si>
  <si>
    <t>Galat</t>
  </si>
  <si>
    <t>Total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</si>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</sst>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b/>
      <vertAlign val="superscript"/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vertAlign val="superscript"/>
      <sz val="12"/>
      <color rgb="FF000000"/>
      <name val="Times New Roman"/>
      <family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</a:t>
            </a:r>
            <a:r>
              <a:rPr lang="en-US" baseline="0"/>
              <a:t> hst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Sheet1!$J$28:$J$39</c:f>
              <c:strCache>
                <c:ptCount val="12"/>
                <c:pt idx="0">
                  <c:v>p0m0</c:v>
                </c:pt>
                <c:pt idx="1">
                  <c:v>p0m1</c:v>
                </c:pt>
                <c:pt idx="2">
                  <c:v>p0m2</c:v>
                </c:pt>
                <c:pt idx="3">
                  <c:v>p0m3</c:v>
                </c:pt>
                <c:pt idx="4">
                  <c:v>p1m0</c:v>
                </c:pt>
                <c:pt idx="5">
                  <c:v>p1m1</c:v>
                </c:pt>
                <c:pt idx="6">
                  <c:v>p1m2</c:v>
                </c:pt>
                <c:pt idx="7">
                  <c:v>p1m3</c:v>
                </c:pt>
                <c:pt idx="8">
                  <c:v>p2m0</c:v>
                </c:pt>
                <c:pt idx="9">
                  <c:v>p2m1</c:v>
                </c:pt>
                <c:pt idx="10">
                  <c:v>p2m2</c:v>
                </c:pt>
                <c:pt idx="11">
                  <c:v>p2m3</c:v>
                </c:pt>
              </c:strCache>
            </c:strRef>
          </c:cat>
          <c:val>
            <c:numRef>
              <c:f>Sheet1!$K$28:$K$39</c:f>
              <c:numCache>
                <c:formatCode>General</c:formatCode>
                <c:ptCount val="12"/>
                <c:pt idx="0">
                  <c:v>0.23</c:v>
                </c:pt>
                <c:pt idx="1">
                  <c:v>1.03</c:v>
                </c:pt>
                <c:pt idx="2">
                  <c:v>0.7</c:v>
                </c:pt>
                <c:pt idx="3">
                  <c:v>0.53</c:v>
                </c:pt>
                <c:pt idx="4">
                  <c:v>0.77</c:v>
                </c:pt>
                <c:pt idx="5">
                  <c:v>0.43</c:v>
                </c:pt>
                <c:pt idx="6">
                  <c:v>1.3</c:v>
                </c:pt>
                <c:pt idx="7">
                  <c:v>1</c:v>
                </c:pt>
                <c:pt idx="8">
                  <c:v>0.63</c:v>
                </c:pt>
                <c:pt idx="9">
                  <c:v>0.77</c:v>
                </c:pt>
                <c:pt idx="10">
                  <c:v>0.56999999999999995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8-437E-BBF3-D3C8E7AC49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6633471"/>
        <c:axId val="686631391"/>
      </c:barChart>
      <c:catAx>
        <c:axId val="68663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31391"/>
        <c:crosses val="autoZero"/>
        <c:auto val="1"/>
        <c:lblAlgn val="ctr"/>
        <c:lblOffset val="100"/>
        <c:noMultiLvlLbl val="0"/>
      </c:catAx>
      <c:valAx>
        <c:axId val="68663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3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21</a:t>
            </a:r>
            <a:r>
              <a:rPr lang="en-US" baseline="0"/>
              <a:t> hst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Sheet2!$J$28:$J$39</c:f>
              <c:strCache>
                <c:ptCount val="12"/>
                <c:pt idx="0">
                  <c:v>p0m0</c:v>
                </c:pt>
                <c:pt idx="1">
                  <c:v>p0m1</c:v>
                </c:pt>
                <c:pt idx="2">
                  <c:v>p0m2</c:v>
                </c:pt>
                <c:pt idx="3">
                  <c:v>p0m3</c:v>
                </c:pt>
                <c:pt idx="4">
                  <c:v>p1m0</c:v>
                </c:pt>
                <c:pt idx="5">
                  <c:v>p1m1</c:v>
                </c:pt>
                <c:pt idx="6">
                  <c:v>p1m2</c:v>
                </c:pt>
                <c:pt idx="7">
                  <c:v>p1m3</c:v>
                </c:pt>
                <c:pt idx="8">
                  <c:v>p2m0</c:v>
                </c:pt>
                <c:pt idx="9">
                  <c:v>p2m1</c:v>
                </c:pt>
                <c:pt idx="10">
                  <c:v>p2m2</c:v>
                </c:pt>
                <c:pt idx="11">
                  <c:v>p2m3</c:v>
                </c:pt>
              </c:strCache>
            </c:strRef>
          </c:cat>
          <c:val>
            <c:numRef>
              <c:f>Sheet2!$K$28:$K$39</c:f>
              <c:numCache>
                <c:formatCode>General</c:formatCode>
                <c:ptCount val="12"/>
                <c:pt idx="0">
                  <c:v>2</c:v>
                </c:pt>
                <c:pt idx="1">
                  <c:v>2.87</c:v>
                </c:pt>
                <c:pt idx="2">
                  <c:v>2.4700000000000002</c:v>
                </c:pt>
                <c:pt idx="3">
                  <c:v>2.4300000000000002</c:v>
                </c:pt>
                <c:pt idx="4">
                  <c:v>2.9</c:v>
                </c:pt>
                <c:pt idx="5">
                  <c:v>2.23</c:v>
                </c:pt>
                <c:pt idx="6">
                  <c:v>3.43</c:v>
                </c:pt>
                <c:pt idx="7">
                  <c:v>3.23</c:v>
                </c:pt>
                <c:pt idx="8">
                  <c:v>2.4300000000000002</c:v>
                </c:pt>
                <c:pt idx="9">
                  <c:v>3.2</c:v>
                </c:pt>
                <c:pt idx="10">
                  <c:v>2.77</c:v>
                </c:pt>
                <c:pt idx="11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B-41B7-8780-441BDD038B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9803327"/>
        <c:axId val="779807487"/>
      </c:barChart>
      <c:catAx>
        <c:axId val="77980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07487"/>
        <c:crosses val="autoZero"/>
        <c:auto val="1"/>
        <c:lblAlgn val="ctr"/>
        <c:lblOffset val="100"/>
        <c:noMultiLvlLbl val="0"/>
      </c:catAx>
      <c:valAx>
        <c:axId val="7798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0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24</xdr:row>
      <xdr:rowOff>119062</xdr:rowOff>
    </xdr:from>
    <xdr:to>
      <xdr:col>8</xdr:col>
      <xdr:colOff>295275</xdr:colOff>
      <xdr:row>38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23</xdr:row>
      <xdr:rowOff>100012</xdr:rowOff>
    </xdr:from>
    <xdr:to>
      <xdr:col>14</xdr:col>
      <xdr:colOff>438150</xdr:colOff>
      <xdr:row>37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A19" zoomScaleNormal="100" workbookViewId="0">
      <selection activeCell="M34" sqref="M34"/>
    </sheetView>
  </sheetViews>
  <sheetFormatPr defaultColWidth="8.5703125" defaultRowHeight="15.75" x14ac:dyDescent="0.25"/>
  <cols>
    <col min="1" max="1" width="8.28515625" style="1" customWidth="1"/>
    <col min="2" max="2" width="10.7109375" style="1" customWidth="1"/>
    <col min="3" max="5" width="15.140625" style="1" customWidth="1"/>
    <col min="6" max="6" width="12.28515625" style="1" customWidth="1"/>
    <col min="7" max="7" width="8.5703125" style="2"/>
    <col min="10" max="10" width="16.7109375" customWidth="1"/>
  </cols>
  <sheetData>
    <row r="1" spans="1:16" x14ac:dyDescent="0.25">
      <c r="A1" s="34" t="s">
        <v>0</v>
      </c>
      <c r="B1" s="34"/>
      <c r="C1" s="34"/>
      <c r="D1" s="34"/>
      <c r="E1" s="34"/>
      <c r="F1" s="34"/>
    </row>
    <row r="2" spans="1:16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5" t="s">
        <v>7</v>
      </c>
      <c r="H2" s="4"/>
      <c r="J2" s="35" t="s">
        <v>21</v>
      </c>
      <c r="K2" s="33" t="s">
        <v>22</v>
      </c>
      <c r="L2" s="33"/>
      <c r="M2" s="33"/>
      <c r="N2" s="36" t="s">
        <v>23</v>
      </c>
      <c r="O2" s="36" t="s">
        <v>6</v>
      </c>
      <c r="P2" s="33" t="s">
        <v>7</v>
      </c>
    </row>
    <row r="3" spans="1:16" x14ac:dyDescent="0.25">
      <c r="A3" s="5">
        <v>1</v>
      </c>
      <c r="B3" s="6" t="s">
        <v>8</v>
      </c>
      <c r="C3" s="6">
        <v>1</v>
      </c>
      <c r="D3" s="6">
        <v>1</v>
      </c>
      <c r="E3" s="6">
        <v>0</v>
      </c>
      <c r="F3" s="6">
        <f t="shared" ref="F3:F38" si="0">AVERAGE(C3:E3)</f>
        <v>0.66666666666666663</v>
      </c>
      <c r="G3" s="26">
        <f t="shared" ref="G3:G38" si="1">ROUND(F3,1)</f>
        <v>0.7</v>
      </c>
      <c r="H3" s="2"/>
      <c r="J3" s="35"/>
      <c r="K3" s="8">
        <v>1</v>
      </c>
      <c r="L3" s="8">
        <v>2</v>
      </c>
      <c r="M3" s="8">
        <v>3</v>
      </c>
      <c r="N3" s="37"/>
      <c r="O3" s="37"/>
      <c r="P3" s="33"/>
    </row>
    <row r="4" spans="1:16" x14ac:dyDescent="0.25">
      <c r="A4" s="5">
        <v>1</v>
      </c>
      <c r="B4" s="6" t="s">
        <v>9</v>
      </c>
      <c r="C4" s="6">
        <v>1</v>
      </c>
      <c r="D4" s="6">
        <v>2</v>
      </c>
      <c r="E4" s="6">
        <v>2</v>
      </c>
      <c r="F4" s="6">
        <f t="shared" si="0"/>
        <v>1.6666666666666667</v>
      </c>
      <c r="G4" s="26">
        <f t="shared" si="1"/>
        <v>1.7</v>
      </c>
      <c r="H4" s="2"/>
      <c r="J4" s="9" t="s">
        <v>8</v>
      </c>
      <c r="K4" s="10">
        <v>0.7</v>
      </c>
      <c r="L4" s="10">
        <v>0</v>
      </c>
      <c r="M4" s="10">
        <v>0</v>
      </c>
      <c r="N4" s="10">
        <f>SUM(K4:M4)</f>
        <v>0.7</v>
      </c>
      <c r="O4" s="10">
        <f>AVERAGE(K4:M4)</f>
        <v>0.23333333333333331</v>
      </c>
      <c r="P4" s="10">
        <f>ROUND(O4,2)</f>
        <v>0.23</v>
      </c>
    </row>
    <row r="5" spans="1:16" x14ac:dyDescent="0.25">
      <c r="A5" s="5">
        <v>1</v>
      </c>
      <c r="B5" s="6" t="s">
        <v>10</v>
      </c>
      <c r="C5" s="6">
        <v>0</v>
      </c>
      <c r="D5" s="6">
        <v>0</v>
      </c>
      <c r="E5" s="6">
        <v>2</v>
      </c>
      <c r="F5" s="6">
        <f t="shared" si="0"/>
        <v>0.66666666666666663</v>
      </c>
      <c r="G5" s="26">
        <f t="shared" si="1"/>
        <v>0.7</v>
      </c>
      <c r="H5" s="2"/>
      <c r="J5" s="9" t="s">
        <v>9</v>
      </c>
      <c r="K5" s="10">
        <v>1.7</v>
      </c>
      <c r="L5" s="10">
        <v>0.7</v>
      </c>
      <c r="M5" s="10">
        <v>0.7</v>
      </c>
      <c r="N5" s="10">
        <f t="shared" ref="N5:N15" si="2">SUM(K5:M5)</f>
        <v>3.0999999999999996</v>
      </c>
      <c r="O5" s="10">
        <f>AVERAGE(K5:M5)</f>
        <v>1.0333333333333332</v>
      </c>
      <c r="P5" s="10">
        <f t="shared" ref="P5:P15" si="3">ROUND(O5,2)</f>
        <v>1.03</v>
      </c>
    </row>
    <row r="6" spans="1:16" x14ac:dyDescent="0.25">
      <c r="A6" s="5">
        <v>1</v>
      </c>
      <c r="B6" s="6" t="s">
        <v>11</v>
      </c>
      <c r="C6" s="6">
        <v>1</v>
      </c>
      <c r="D6" s="6">
        <v>1</v>
      </c>
      <c r="E6" s="6">
        <v>2</v>
      </c>
      <c r="F6" s="6">
        <f t="shared" si="0"/>
        <v>1.3333333333333333</v>
      </c>
      <c r="G6" s="26">
        <f t="shared" si="1"/>
        <v>1.3</v>
      </c>
      <c r="H6" s="2"/>
      <c r="J6" s="9" t="s">
        <v>10</v>
      </c>
      <c r="K6" s="10">
        <v>0.7</v>
      </c>
      <c r="L6" s="10">
        <v>0.7</v>
      </c>
      <c r="M6" s="10">
        <v>0.7</v>
      </c>
      <c r="N6" s="10">
        <f t="shared" si="2"/>
        <v>2.0999999999999996</v>
      </c>
      <c r="O6" s="10">
        <f t="shared" ref="O6:O15" si="4">AVERAGE(K6:M6)</f>
        <v>0.69999999999999984</v>
      </c>
      <c r="P6" s="10">
        <f t="shared" si="3"/>
        <v>0.7</v>
      </c>
    </row>
    <row r="7" spans="1:16" x14ac:dyDescent="0.25">
      <c r="A7" s="5">
        <v>1</v>
      </c>
      <c r="B7" s="6" t="s">
        <v>12</v>
      </c>
      <c r="C7" s="6">
        <v>1</v>
      </c>
      <c r="D7" s="6">
        <v>0</v>
      </c>
      <c r="E7" s="6">
        <v>2</v>
      </c>
      <c r="F7" s="6">
        <f t="shared" si="0"/>
        <v>1</v>
      </c>
      <c r="G7" s="26">
        <f t="shared" si="1"/>
        <v>1</v>
      </c>
      <c r="H7" s="2"/>
      <c r="J7" s="9" t="s">
        <v>11</v>
      </c>
      <c r="K7" s="10">
        <v>1.3</v>
      </c>
      <c r="L7" s="10">
        <v>0.3</v>
      </c>
      <c r="M7" s="10">
        <v>0</v>
      </c>
      <c r="N7" s="10">
        <f t="shared" si="2"/>
        <v>1.6</v>
      </c>
      <c r="O7" s="10">
        <f t="shared" si="4"/>
        <v>0.53333333333333333</v>
      </c>
      <c r="P7" s="10">
        <f t="shared" si="3"/>
        <v>0.53</v>
      </c>
    </row>
    <row r="8" spans="1:16" x14ac:dyDescent="0.25">
      <c r="A8" s="5">
        <v>1</v>
      </c>
      <c r="B8" s="6" t="s">
        <v>13</v>
      </c>
      <c r="C8" s="6">
        <v>2</v>
      </c>
      <c r="D8" s="6">
        <v>0</v>
      </c>
      <c r="E8" s="6">
        <v>0</v>
      </c>
      <c r="F8" s="6">
        <f t="shared" si="0"/>
        <v>0.66666666666666663</v>
      </c>
      <c r="G8" s="26">
        <f t="shared" si="1"/>
        <v>0.7</v>
      </c>
      <c r="H8" s="2"/>
      <c r="J8" s="11" t="s">
        <v>12</v>
      </c>
      <c r="K8" s="12">
        <v>1</v>
      </c>
      <c r="L8" s="12">
        <v>1</v>
      </c>
      <c r="M8" s="12">
        <v>0.3</v>
      </c>
      <c r="N8" s="12">
        <f t="shared" si="2"/>
        <v>2.2999999999999998</v>
      </c>
      <c r="O8" s="12">
        <f t="shared" si="4"/>
        <v>0.76666666666666661</v>
      </c>
      <c r="P8" s="12">
        <f t="shared" si="3"/>
        <v>0.77</v>
      </c>
    </row>
    <row r="9" spans="1:16" x14ac:dyDescent="0.25">
      <c r="A9" s="5">
        <v>1</v>
      </c>
      <c r="B9" s="6" t="s">
        <v>14</v>
      </c>
      <c r="C9" s="6">
        <v>2</v>
      </c>
      <c r="D9" s="6">
        <v>1</v>
      </c>
      <c r="E9" s="6">
        <v>1</v>
      </c>
      <c r="F9" s="6">
        <f t="shared" si="0"/>
        <v>1.3333333333333333</v>
      </c>
      <c r="G9" s="26">
        <f t="shared" si="1"/>
        <v>1.3</v>
      </c>
      <c r="H9" s="2"/>
      <c r="J9" s="11" t="s">
        <v>13</v>
      </c>
      <c r="K9" s="12">
        <v>0.7</v>
      </c>
      <c r="L9" s="12">
        <v>0.3</v>
      </c>
      <c r="M9" s="12">
        <v>0.3</v>
      </c>
      <c r="N9" s="12">
        <f t="shared" si="2"/>
        <v>1.3</v>
      </c>
      <c r="O9" s="12">
        <f t="shared" si="4"/>
        <v>0.43333333333333335</v>
      </c>
      <c r="P9" s="12">
        <f t="shared" si="3"/>
        <v>0.43</v>
      </c>
    </row>
    <row r="10" spans="1:16" x14ac:dyDescent="0.25">
      <c r="A10" s="5">
        <v>1</v>
      </c>
      <c r="B10" s="6" t="s">
        <v>15</v>
      </c>
      <c r="C10" s="6">
        <v>1</v>
      </c>
      <c r="D10" s="6">
        <v>1</v>
      </c>
      <c r="E10" s="6">
        <v>1</v>
      </c>
      <c r="F10" s="6">
        <f t="shared" si="0"/>
        <v>1</v>
      </c>
      <c r="G10" s="26">
        <f t="shared" si="1"/>
        <v>1</v>
      </c>
      <c r="H10" s="2"/>
      <c r="J10" s="11" t="s">
        <v>14</v>
      </c>
      <c r="K10" s="12">
        <v>1.3</v>
      </c>
      <c r="L10" s="12">
        <v>1.3</v>
      </c>
      <c r="M10" s="12">
        <v>1.3</v>
      </c>
      <c r="N10" s="12">
        <f t="shared" si="2"/>
        <v>3.9000000000000004</v>
      </c>
      <c r="O10" s="12">
        <f t="shared" si="4"/>
        <v>1.3</v>
      </c>
      <c r="P10" s="12">
        <f t="shared" si="3"/>
        <v>1.3</v>
      </c>
    </row>
    <row r="11" spans="1:16" x14ac:dyDescent="0.25">
      <c r="A11" s="5">
        <v>1</v>
      </c>
      <c r="B11" s="6" t="s">
        <v>16</v>
      </c>
      <c r="C11" s="6">
        <v>1</v>
      </c>
      <c r="D11" s="6">
        <v>1</v>
      </c>
      <c r="E11" s="6">
        <v>2</v>
      </c>
      <c r="F11" s="6">
        <f t="shared" si="0"/>
        <v>1.3333333333333333</v>
      </c>
      <c r="G11" s="26">
        <f t="shared" si="1"/>
        <v>1.3</v>
      </c>
      <c r="H11" s="2"/>
      <c r="J11" s="11" t="s">
        <v>15</v>
      </c>
      <c r="K11" s="12">
        <v>1</v>
      </c>
      <c r="L11" s="12">
        <v>1.3</v>
      </c>
      <c r="M11" s="12">
        <v>0.7</v>
      </c>
      <c r="N11" s="12">
        <f t="shared" si="2"/>
        <v>3</v>
      </c>
      <c r="O11" s="12">
        <f t="shared" si="4"/>
        <v>1</v>
      </c>
      <c r="P11" s="12">
        <f t="shared" si="3"/>
        <v>1</v>
      </c>
    </row>
    <row r="12" spans="1:16" x14ac:dyDescent="0.25">
      <c r="A12" s="5">
        <v>1</v>
      </c>
      <c r="B12" s="6" t="s">
        <v>17</v>
      </c>
      <c r="C12" s="6">
        <v>2</v>
      </c>
      <c r="D12" s="6">
        <v>1</v>
      </c>
      <c r="E12" s="6">
        <v>2</v>
      </c>
      <c r="F12" s="6">
        <f t="shared" si="0"/>
        <v>1.6666666666666667</v>
      </c>
      <c r="G12" s="26">
        <f t="shared" si="1"/>
        <v>1.7</v>
      </c>
      <c r="H12" s="2"/>
      <c r="J12" s="13" t="s">
        <v>16</v>
      </c>
      <c r="K12" s="14">
        <v>1.3</v>
      </c>
      <c r="L12" s="14">
        <v>0.3</v>
      </c>
      <c r="M12" s="14">
        <v>0.3</v>
      </c>
      <c r="N12" s="14">
        <f t="shared" si="2"/>
        <v>1.9000000000000001</v>
      </c>
      <c r="O12" s="14">
        <f t="shared" si="4"/>
        <v>0.63333333333333341</v>
      </c>
      <c r="P12" s="14">
        <f t="shared" si="3"/>
        <v>0.63</v>
      </c>
    </row>
    <row r="13" spans="1:16" x14ac:dyDescent="0.25">
      <c r="A13" s="5">
        <v>1</v>
      </c>
      <c r="B13" s="6" t="s">
        <v>18</v>
      </c>
      <c r="C13" s="6">
        <v>0</v>
      </c>
      <c r="D13" s="6">
        <v>0</v>
      </c>
      <c r="E13" s="6">
        <v>2</v>
      </c>
      <c r="F13" s="6">
        <f t="shared" si="0"/>
        <v>0.66666666666666663</v>
      </c>
      <c r="G13" s="26">
        <f t="shared" si="1"/>
        <v>0.7</v>
      </c>
      <c r="H13" s="2"/>
      <c r="J13" s="13" t="s">
        <v>17</v>
      </c>
      <c r="K13" s="14">
        <v>1.7</v>
      </c>
      <c r="L13" s="14">
        <v>0.3</v>
      </c>
      <c r="M13" s="14">
        <v>0.3</v>
      </c>
      <c r="N13" s="14">
        <f t="shared" si="2"/>
        <v>2.2999999999999998</v>
      </c>
      <c r="O13" s="14">
        <f t="shared" si="4"/>
        <v>0.76666666666666661</v>
      </c>
      <c r="P13" s="14">
        <f t="shared" si="3"/>
        <v>0.77</v>
      </c>
    </row>
    <row r="14" spans="1:16" x14ac:dyDescent="0.25">
      <c r="A14" s="5">
        <v>1</v>
      </c>
      <c r="B14" s="6" t="s">
        <v>19</v>
      </c>
      <c r="C14" s="6">
        <v>2</v>
      </c>
      <c r="D14" s="6">
        <v>1</v>
      </c>
      <c r="E14" s="6">
        <v>2</v>
      </c>
      <c r="F14" s="6">
        <f t="shared" si="0"/>
        <v>1.6666666666666667</v>
      </c>
      <c r="G14" s="26">
        <f t="shared" si="1"/>
        <v>1.7</v>
      </c>
      <c r="H14" s="2"/>
      <c r="J14" s="13" t="s">
        <v>18</v>
      </c>
      <c r="K14" s="14">
        <v>0.7</v>
      </c>
      <c r="L14" s="14">
        <v>0</v>
      </c>
      <c r="M14" s="14">
        <v>1</v>
      </c>
      <c r="N14" s="14">
        <f t="shared" si="2"/>
        <v>1.7</v>
      </c>
      <c r="O14" s="14">
        <f t="shared" si="4"/>
        <v>0.56666666666666665</v>
      </c>
      <c r="P14" s="14">
        <f t="shared" si="3"/>
        <v>0.56999999999999995</v>
      </c>
    </row>
    <row r="15" spans="1:16" x14ac:dyDescent="0.25">
      <c r="A15" s="5">
        <v>2</v>
      </c>
      <c r="B15" s="6" t="s">
        <v>8</v>
      </c>
      <c r="C15" s="6">
        <v>0</v>
      </c>
      <c r="D15" s="6">
        <v>0</v>
      </c>
      <c r="E15" s="6">
        <v>0</v>
      </c>
      <c r="F15" s="6">
        <f t="shared" si="0"/>
        <v>0</v>
      </c>
      <c r="G15" s="26">
        <f t="shared" si="1"/>
        <v>0</v>
      </c>
      <c r="H15" s="2"/>
      <c r="J15" s="13" t="s">
        <v>19</v>
      </c>
      <c r="K15" s="14">
        <v>1.7</v>
      </c>
      <c r="L15" s="14">
        <v>1</v>
      </c>
      <c r="M15" s="14">
        <v>0.3</v>
      </c>
      <c r="N15" s="14">
        <f t="shared" si="2"/>
        <v>3</v>
      </c>
      <c r="O15" s="14">
        <f t="shared" si="4"/>
        <v>1</v>
      </c>
      <c r="P15" s="14">
        <f t="shared" si="3"/>
        <v>1</v>
      </c>
    </row>
    <row r="16" spans="1:16" x14ac:dyDescent="0.25">
      <c r="A16" s="5">
        <v>2</v>
      </c>
      <c r="B16" s="6" t="s">
        <v>9</v>
      </c>
      <c r="C16" s="6">
        <v>0</v>
      </c>
      <c r="D16" s="6">
        <v>1</v>
      </c>
      <c r="E16" s="6">
        <v>1</v>
      </c>
      <c r="F16" s="6">
        <f t="shared" si="0"/>
        <v>0.66666666666666663</v>
      </c>
      <c r="G16" s="26">
        <f t="shared" si="1"/>
        <v>0.7</v>
      </c>
      <c r="H16" s="2"/>
    </row>
    <row r="17" spans="1:17" x14ac:dyDescent="0.25">
      <c r="A17" s="5">
        <v>2</v>
      </c>
      <c r="B17" s="6" t="s">
        <v>10</v>
      </c>
      <c r="C17" s="6">
        <v>1</v>
      </c>
      <c r="D17" s="6">
        <v>1</v>
      </c>
      <c r="E17" s="6">
        <v>0</v>
      </c>
      <c r="F17" s="6">
        <f t="shared" si="0"/>
        <v>0.66666666666666663</v>
      </c>
      <c r="G17" s="26">
        <f t="shared" si="1"/>
        <v>0.7</v>
      </c>
      <c r="H17" s="2"/>
    </row>
    <row r="18" spans="1:17" x14ac:dyDescent="0.25">
      <c r="A18" s="5">
        <v>2</v>
      </c>
      <c r="B18" s="6" t="s">
        <v>11</v>
      </c>
      <c r="C18" s="6">
        <v>0</v>
      </c>
      <c r="D18" s="6">
        <v>0</v>
      </c>
      <c r="E18" s="6">
        <v>1</v>
      </c>
      <c r="F18" s="6">
        <f t="shared" si="0"/>
        <v>0.33333333333333331</v>
      </c>
      <c r="G18" s="26">
        <f t="shared" si="1"/>
        <v>0.3</v>
      </c>
      <c r="H18" s="2"/>
      <c r="J18" s="40" t="s">
        <v>25</v>
      </c>
      <c r="K18" s="40" t="s">
        <v>26</v>
      </c>
      <c r="L18" s="40" t="s">
        <v>27</v>
      </c>
      <c r="M18" s="40" t="s">
        <v>28</v>
      </c>
      <c r="N18" s="40" t="s">
        <v>29</v>
      </c>
      <c r="O18" s="38" t="s">
        <v>30</v>
      </c>
      <c r="P18" s="39"/>
      <c r="Q18" s="40" t="s">
        <v>31</v>
      </c>
    </row>
    <row r="19" spans="1:17" x14ac:dyDescent="0.25">
      <c r="A19" s="5">
        <v>2</v>
      </c>
      <c r="B19" s="6" t="s">
        <v>12</v>
      </c>
      <c r="C19" s="6">
        <v>0</v>
      </c>
      <c r="D19" s="6">
        <v>1</v>
      </c>
      <c r="E19" s="6">
        <v>2</v>
      </c>
      <c r="F19" s="6">
        <f t="shared" si="0"/>
        <v>1</v>
      </c>
      <c r="G19" s="26">
        <f t="shared" si="1"/>
        <v>1</v>
      </c>
      <c r="H19" s="2"/>
      <c r="J19" s="41"/>
      <c r="K19" s="41"/>
      <c r="L19" s="41"/>
      <c r="M19" s="41"/>
      <c r="N19" s="41"/>
      <c r="O19" s="32">
        <v>0.05</v>
      </c>
      <c r="P19" s="32">
        <v>0.01</v>
      </c>
      <c r="Q19" s="41"/>
    </row>
    <row r="20" spans="1:17" x14ac:dyDescent="0.25">
      <c r="A20" s="5">
        <v>2</v>
      </c>
      <c r="B20" s="6" t="s">
        <v>13</v>
      </c>
      <c r="C20" s="6">
        <v>1</v>
      </c>
      <c r="D20" s="6">
        <v>0</v>
      </c>
      <c r="E20" s="6">
        <v>0</v>
      </c>
      <c r="F20" s="6">
        <f t="shared" si="0"/>
        <v>0.33333333333333331</v>
      </c>
      <c r="G20" s="26">
        <f t="shared" si="1"/>
        <v>0.3</v>
      </c>
      <c r="H20" s="2"/>
      <c r="J20" s="32" t="s">
        <v>32</v>
      </c>
      <c r="K20" s="32">
        <v>2</v>
      </c>
      <c r="L20" s="32">
        <v>2.9905555555555488</v>
      </c>
      <c r="M20" s="32">
        <v>1.4952777777777744</v>
      </c>
      <c r="N20" s="32">
        <v>10.882742142988379</v>
      </c>
      <c r="O20" s="32">
        <v>3.44</v>
      </c>
      <c r="P20" s="32">
        <v>5.72</v>
      </c>
      <c r="Q20" s="32" t="s">
        <v>39</v>
      </c>
    </row>
    <row r="21" spans="1:17" x14ac:dyDescent="0.25">
      <c r="A21" s="5">
        <v>2</v>
      </c>
      <c r="B21" s="6" t="s">
        <v>14</v>
      </c>
      <c r="C21" s="6">
        <v>1</v>
      </c>
      <c r="D21" s="6">
        <v>1</v>
      </c>
      <c r="E21" s="6">
        <v>2</v>
      </c>
      <c r="F21" s="6">
        <f t="shared" si="0"/>
        <v>1.3333333333333333</v>
      </c>
      <c r="G21" s="26">
        <f t="shared" si="1"/>
        <v>1.3</v>
      </c>
      <c r="H21" s="2"/>
      <c r="J21" s="32" t="s">
        <v>33</v>
      </c>
      <c r="K21" s="32">
        <v>2</v>
      </c>
      <c r="L21" s="32">
        <v>0.37555555555555742</v>
      </c>
      <c r="M21" s="32">
        <v>0.18777777777777871</v>
      </c>
      <c r="N21" s="32">
        <v>1.3666605403418535</v>
      </c>
      <c r="O21" s="32">
        <v>3.44</v>
      </c>
      <c r="P21" s="32">
        <v>5.72</v>
      </c>
      <c r="Q21" s="32" t="s">
        <v>34</v>
      </c>
    </row>
    <row r="22" spans="1:17" x14ac:dyDescent="0.25">
      <c r="A22" s="5">
        <v>2</v>
      </c>
      <c r="B22" s="6" t="s">
        <v>15</v>
      </c>
      <c r="C22" s="6">
        <v>1</v>
      </c>
      <c r="D22" s="6">
        <v>2</v>
      </c>
      <c r="E22" s="6">
        <v>1</v>
      </c>
      <c r="F22" s="6">
        <f t="shared" si="0"/>
        <v>1.3333333333333333</v>
      </c>
      <c r="G22" s="26">
        <f t="shared" si="1"/>
        <v>1.3</v>
      </c>
      <c r="H22" s="2"/>
      <c r="J22" s="32" t="s">
        <v>35</v>
      </c>
      <c r="K22" s="32">
        <v>3</v>
      </c>
      <c r="L22" s="32">
        <v>0.56083333333333485</v>
      </c>
      <c r="M22" s="32">
        <v>0.18694444444444494</v>
      </c>
      <c r="N22" s="32">
        <v>1.3605954787722858</v>
      </c>
      <c r="O22" s="32">
        <v>3.05</v>
      </c>
      <c r="P22" s="32">
        <v>4.82</v>
      </c>
      <c r="Q22" s="32" t="s">
        <v>34</v>
      </c>
    </row>
    <row r="23" spans="1:17" x14ac:dyDescent="0.25">
      <c r="A23" s="5">
        <v>2</v>
      </c>
      <c r="B23" s="6" t="s">
        <v>16</v>
      </c>
      <c r="C23" s="6">
        <v>1</v>
      </c>
      <c r="D23" s="6">
        <v>0</v>
      </c>
      <c r="E23" s="6">
        <v>0</v>
      </c>
      <c r="F23" s="6">
        <f t="shared" si="0"/>
        <v>0.33333333333333331</v>
      </c>
      <c r="G23" s="26">
        <f t="shared" si="1"/>
        <v>0.3</v>
      </c>
      <c r="H23" s="2"/>
      <c r="J23" s="32" t="s">
        <v>36</v>
      </c>
      <c r="K23" s="32">
        <v>6</v>
      </c>
      <c r="L23" s="32">
        <v>1.9799999999999969</v>
      </c>
      <c r="M23" s="32">
        <v>0.32999999999999946</v>
      </c>
      <c r="N23" s="32">
        <v>2.4017643815475016</v>
      </c>
      <c r="O23" s="32">
        <v>2.5499999999999998</v>
      </c>
      <c r="P23" s="32">
        <v>3.76</v>
      </c>
      <c r="Q23" s="32" t="s">
        <v>34</v>
      </c>
    </row>
    <row r="24" spans="1:17" x14ac:dyDescent="0.25">
      <c r="A24" s="5">
        <v>2</v>
      </c>
      <c r="B24" s="6" t="s">
        <v>17</v>
      </c>
      <c r="C24" s="6">
        <v>0</v>
      </c>
      <c r="D24" s="6">
        <v>1</v>
      </c>
      <c r="E24" s="6">
        <v>0</v>
      </c>
      <c r="F24" s="6">
        <f t="shared" si="0"/>
        <v>0.33333333333333331</v>
      </c>
      <c r="G24" s="26">
        <f t="shared" si="1"/>
        <v>0.3</v>
      </c>
      <c r="H24" s="2"/>
      <c r="J24" s="32" t="s">
        <v>37</v>
      </c>
      <c r="K24" s="32">
        <v>22</v>
      </c>
      <c r="L24" s="32">
        <v>3.0227777777777831</v>
      </c>
      <c r="M24" s="32">
        <v>0.13739898989899013</v>
      </c>
      <c r="N24" s="32"/>
      <c r="O24" s="32"/>
      <c r="P24" s="32"/>
      <c r="Q24" s="32"/>
    </row>
    <row r="25" spans="1:17" x14ac:dyDescent="0.25">
      <c r="A25" s="5">
        <v>2</v>
      </c>
      <c r="B25" s="6" t="s">
        <v>18</v>
      </c>
      <c r="C25" s="6">
        <v>0</v>
      </c>
      <c r="D25" s="6">
        <v>0</v>
      </c>
      <c r="E25" s="6">
        <v>0</v>
      </c>
      <c r="F25" s="6">
        <f t="shared" si="0"/>
        <v>0</v>
      </c>
      <c r="G25" s="26">
        <f t="shared" si="1"/>
        <v>0</v>
      </c>
      <c r="H25" s="2"/>
      <c r="J25" s="32" t="s">
        <v>38</v>
      </c>
      <c r="K25" s="32">
        <v>35</v>
      </c>
      <c r="L25" s="32"/>
      <c r="M25" s="32"/>
      <c r="N25" s="32"/>
      <c r="O25" s="32"/>
      <c r="P25" s="32"/>
      <c r="Q25" s="32"/>
    </row>
    <row r="26" spans="1:17" x14ac:dyDescent="0.25">
      <c r="A26" s="5">
        <v>2</v>
      </c>
      <c r="B26" s="6" t="s">
        <v>19</v>
      </c>
      <c r="C26" s="6">
        <v>1</v>
      </c>
      <c r="D26" s="6">
        <v>1</v>
      </c>
      <c r="E26" s="6">
        <v>1</v>
      </c>
      <c r="F26" s="6">
        <f t="shared" si="0"/>
        <v>1</v>
      </c>
      <c r="G26" s="26">
        <f t="shared" si="1"/>
        <v>1</v>
      </c>
      <c r="H26" s="2"/>
    </row>
    <row r="27" spans="1:17" x14ac:dyDescent="0.25">
      <c r="A27" s="5">
        <v>3</v>
      </c>
      <c r="B27" s="6" t="s">
        <v>8</v>
      </c>
      <c r="C27" s="6">
        <v>0</v>
      </c>
      <c r="D27" s="6">
        <v>0</v>
      </c>
      <c r="E27" s="6">
        <v>0</v>
      </c>
      <c r="F27" s="6">
        <f t="shared" si="0"/>
        <v>0</v>
      </c>
      <c r="G27" s="26">
        <f t="shared" si="1"/>
        <v>0</v>
      </c>
      <c r="H27" s="2"/>
    </row>
    <row r="28" spans="1:17" x14ac:dyDescent="0.25">
      <c r="A28" s="5">
        <v>3</v>
      </c>
      <c r="B28" s="6" t="s">
        <v>9</v>
      </c>
      <c r="C28" s="6">
        <v>1</v>
      </c>
      <c r="D28" s="6">
        <v>1</v>
      </c>
      <c r="E28" s="6">
        <v>0</v>
      </c>
      <c r="F28" s="6">
        <f t="shared" si="0"/>
        <v>0.66666666666666663</v>
      </c>
      <c r="G28" s="26">
        <f t="shared" si="1"/>
        <v>0.7</v>
      </c>
      <c r="H28" s="2"/>
      <c r="J28" t="s">
        <v>8</v>
      </c>
      <c r="K28">
        <v>0.23</v>
      </c>
    </row>
    <row r="29" spans="1:17" x14ac:dyDescent="0.25">
      <c r="A29" s="5">
        <v>3</v>
      </c>
      <c r="B29" s="6" t="s">
        <v>10</v>
      </c>
      <c r="C29" s="6">
        <v>1</v>
      </c>
      <c r="D29" s="6">
        <v>1</v>
      </c>
      <c r="E29" s="6">
        <v>0</v>
      </c>
      <c r="F29" s="6">
        <f t="shared" si="0"/>
        <v>0.66666666666666663</v>
      </c>
      <c r="G29" s="26">
        <f t="shared" si="1"/>
        <v>0.7</v>
      </c>
      <c r="H29" s="2"/>
      <c r="J29" t="s">
        <v>9</v>
      </c>
      <c r="K29">
        <v>1.03</v>
      </c>
    </row>
    <row r="30" spans="1:17" x14ac:dyDescent="0.25">
      <c r="A30" s="5">
        <v>3</v>
      </c>
      <c r="B30" s="6" t="s">
        <v>11</v>
      </c>
      <c r="C30" s="6">
        <v>0</v>
      </c>
      <c r="D30" s="6">
        <v>0</v>
      </c>
      <c r="E30" s="6">
        <v>0</v>
      </c>
      <c r="F30" s="6">
        <f t="shared" si="0"/>
        <v>0</v>
      </c>
      <c r="G30" s="26">
        <f t="shared" si="1"/>
        <v>0</v>
      </c>
      <c r="H30" s="2"/>
      <c r="J30" t="s">
        <v>10</v>
      </c>
      <c r="K30">
        <v>0.7</v>
      </c>
    </row>
    <row r="31" spans="1:17" x14ac:dyDescent="0.25">
      <c r="A31" s="5">
        <v>3</v>
      </c>
      <c r="B31" s="6" t="s">
        <v>12</v>
      </c>
      <c r="C31" s="6">
        <v>0</v>
      </c>
      <c r="D31" s="6">
        <v>1</v>
      </c>
      <c r="E31" s="6">
        <v>0</v>
      </c>
      <c r="F31" s="6">
        <f t="shared" si="0"/>
        <v>0.33333333333333331</v>
      </c>
      <c r="G31" s="26">
        <f t="shared" si="1"/>
        <v>0.3</v>
      </c>
      <c r="H31" s="2"/>
      <c r="J31" t="s">
        <v>11</v>
      </c>
      <c r="K31">
        <v>0.53</v>
      </c>
    </row>
    <row r="32" spans="1:17" x14ac:dyDescent="0.25">
      <c r="A32" s="5">
        <v>3</v>
      </c>
      <c r="B32" s="6" t="s">
        <v>13</v>
      </c>
      <c r="C32" s="6">
        <v>1</v>
      </c>
      <c r="D32" s="6">
        <v>0</v>
      </c>
      <c r="E32" s="6">
        <v>0</v>
      </c>
      <c r="F32" s="6">
        <f t="shared" si="0"/>
        <v>0.33333333333333331</v>
      </c>
      <c r="G32" s="26">
        <f t="shared" si="1"/>
        <v>0.3</v>
      </c>
      <c r="H32" s="2"/>
      <c r="J32" t="s">
        <v>12</v>
      </c>
      <c r="K32">
        <v>0.77</v>
      </c>
    </row>
    <row r="33" spans="1:11" x14ac:dyDescent="0.25">
      <c r="A33" s="5">
        <v>3</v>
      </c>
      <c r="B33" s="6" t="s">
        <v>14</v>
      </c>
      <c r="C33" s="6">
        <v>2</v>
      </c>
      <c r="D33" s="6">
        <v>1</v>
      </c>
      <c r="E33" s="6">
        <v>1</v>
      </c>
      <c r="F33" s="6">
        <f t="shared" si="0"/>
        <v>1.3333333333333333</v>
      </c>
      <c r="G33" s="26">
        <f t="shared" si="1"/>
        <v>1.3</v>
      </c>
      <c r="H33" s="2"/>
      <c r="J33" t="s">
        <v>13</v>
      </c>
      <c r="K33">
        <v>0.43</v>
      </c>
    </row>
    <row r="34" spans="1:11" x14ac:dyDescent="0.25">
      <c r="A34" s="5">
        <v>3</v>
      </c>
      <c r="B34" s="6" t="s">
        <v>15</v>
      </c>
      <c r="C34" s="6">
        <v>1</v>
      </c>
      <c r="D34" s="6">
        <v>0</v>
      </c>
      <c r="E34" s="6">
        <v>1</v>
      </c>
      <c r="F34" s="6">
        <f t="shared" si="0"/>
        <v>0.66666666666666663</v>
      </c>
      <c r="G34" s="26">
        <f t="shared" si="1"/>
        <v>0.7</v>
      </c>
      <c r="H34" s="2"/>
      <c r="J34" t="s">
        <v>14</v>
      </c>
      <c r="K34">
        <v>1.3</v>
      </c>
    </row>
    <row r="35" spans="1:11" x14ac:dyDescent="0.25">
      <c r="A35" s="5">
        <v>3</v>
      </c>
      <c r="B35" s="6" t="s">
        <v>16</v>
      </c>
      <c r="C35" s="6">
        <v>1</v>
      </c>
      <c r="D35" s="6">
        <v>0</v>
      </c>
      <c r="E35" s="6">
        <v>0</v>
      </c>
      <c r="F35" s="6">
        <f t="shared" si="0"/>
        <v>0.33333333333333331</v>
      </c>
      <c r="G35" s="26">
        <f t="shared" si="1"/>
        <v>0.3</v>
      </c>
      <c r="H35" s="2"/>
      <c r="J35" t="s">
        <v>15</v>
      </c>
      <c r="K35">
        <v>1</v>
      </c>
    </row>
    <row r="36" spans="1:11" x14ac:dyDescent="0.25">
      <c r="A36" s="5">
        <v>3</v>
      </c>
      <c r="B36" s="6" t="s">
        <v>17</v>
      </c>
      <c r="C36" s="6">
        <v>0</v>
      </c>
      <c r="D36" s="6">
        <v>0</v>
      </c>
      <c r="E36" s="6">
        <v>1</v>
      </c>
      <c r="F36" s="6">
        <f t="shared" si="0"/>
        <v>0.33333333333333331</v>
      </c>
      <c r="G36" s="26">
        <f t="shared" si="1"/>
        <v>0.3</v>
      </c>
      <c r="H36" s="2"/>
      <c r="J36" t="s">
        <v>16</v>
      </c>
      <c r="K36">
        <v>0.63</v>
      </c>
    </row>
    <row r="37" spans="1:11" x14ac:dyDescent="0.25">
      <c r="A37" s="5">
        <v>3</v>
      </c>
      <c r="B37" s="6" t="s">
        <v>18</v>
      </c>
      <c r="C37" s="6">
        <v>1</v>
      </c>
      <c r="D37" s="6">
        <v>1</v>
      </c>
      <c r="E37" s="6">
        <v>1</v>
      </c>
      <c r="F37" s="6">
        <f t="shared" si="0"/>
        <v>1</v>
      </c>
      <c r="G37" s="26">
        <f t="shared" si="1"/>
        <v>1</v>
      </c>
      <c r="H37" s="2"/>
      <c r="J37" t="s">
        <v>17</v>
      </c>
      <c r="K37">
        <v>0.77</v>
      </c>
    </row>
    <row r="38" spans="1:11" x14ac:dyDescent="0.25">
      <c r="A38" s="5">
        <v>3</v>
      </c>
      <c r="B38" s="6" t="s">
        <v>19</v>
      </c>
      <c r="C38" s="6">
        <v>0</v>
      </c>
      <c r="D38" s="6">
        <v>0</v>
      </c>
      <c r="E38" s="6">
        <v>1</v>
      </c>
      <c r="F38" s="6">
        <f t="shared" si="0"/>
        <v>0.33333333333333331</v>
      </c>
      <c r="G38" s="26">
        <f t="shared" si="1"/>
        <v>0.3</v>
      </c>
      <c r="H38" s="2"/>
      <c r="J38" t="s">
        <v>18</v>
      </c>
      <c r="K38">
        <v>0.56999999999999995</v>
      </c>
    </row>
    <row r="39" spans="1:11" x14ac:dyDescent="0.25">
      <c r="A39" s="7"/>
      <c r="J39" t="s">
        <v>19</v>
      </c>
      <c r="K39">
        <v>1</v>
      </c>
    </row>
  </sheetData>
  <mergeCells count="13">
    <mergeCell ref="O18:P18"/>
    <mergeCell ref="Q18:Q19"/>
    <mergeCell ref="J18:J19"/>
    <mergeCell ref="K18:K19"/>
    <mergeCell ref="L18:L19"/>
    <mergeCell ref="M18:M19"/>
    <mergeCell ref="N18:N19"/>
    <mergeCell ref="P2:P3"/>
    <mergeCell ref="A1:F1"/>
    <mergeCell ref="J2:J3"/>
    <mergeCell ref="K2:M2"/>
    <mergeCell ref="N2:N3"/>
    <mergeCell ref="O2:O3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D19" zoomScaleNormal="100" workbookViewId="0">
      <selection activeCell="M41" sqref="M41"/>
    </sheetView>
  </sheetViews>
  <sheetFormatPr defaultColWidth="10.140625" defaultRowHeight="15" x14ac:dyDescent="0.25"/>
  <cols>
    <col min="3" max="3" width="11.42578125" customWidth="1"/>
    <col min="4" max="4" width="12.140625" customWidth="1"/>
    <col min="5" max="5" width="12.42578125" customWidth="1"/>
    <col min="10" max="10" width="18" customWidth="1"/>
  </cols>
  <sheetData>
    <row r="1" spans="1:16" ht="18.75" x14ac:dyDescent="0.25">
      <c r="A1" s="34" t="s">
        <v>20</v>
      </c>
      <c r="B1" s="34"/>
      <c r="C1" s="34"/>
      <c r="D1" s="34"/>
      <c r="E1" s="34"/>
      <c r="F1" s="34"/>
      <c r="G1" s="2"/>
    </row>
    <row r="2" spans="1:16" ht="15.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5" t="s">
        <v>7</v>
      </c>
      <c r="J2" s="35" t="s">
        <v>21</v>
      </c>
      <c r="K2" s="33" t="s">
        <v>22</v>
      </c>
      <c r="L2" s="33"/>
      <c r="M2" s="33"/>
      <c r="N2" s="36" t="s">
        <v>23</v>
      </c>
      <c r="O2" s="36" t="s">
        <v>6</v>
      </c>
      <c r="P2" s="33" t="s">
        <v>7</v>
      </c>
    </row>
    <row r="3" spans="1:16" ht="15.75" x14ac:dyDescent="0.25">
      <c r="A3" s="5">
        <v>1</v>
      </c>
      <c r="B3" s="6" t="s">
        <v>8</v>
      </c>
      <c r="C3" s="6">
        <v>3</v>
      </c>
      <c r="D3" s="6">
        <v>3</v>
      </c>
      <c r="E3" s="6">
        <v>3</v>
      </c>
      <c r="F3" s="6">
        <f t="shared" ref="F3:F38" si="0">AVERAGE(C3:E3)</f>
        <v>3</v>
      </c>
      <c r="G3" s="26">
        <f t="shared" ref="G3:G38" si="1">ROUND(F3,1)</f>
        <v>3</v>
      </c>
      <c r="J3" s="35"/>
      <c r="K3" s="8">
        <v>1</v>
      </c>
      <c r="L3" s="8">
        <v>2</v>
      </c>
      <c r="M3" s="8">
        <v>3</v>
      </c>
      <c r="N3" s="37"/>
      <c r="O3" s="37"/>
      <c r="P3" s="33"/>
    </row>
    <row r="4" spans="1:16" ht="15.75" x14ac:dyDescent="0.25">
      <c r="A4" s="5">
        <v>1</v>
      </c>
      <c r="B4" s="6" t="s">
        <v>9</v>
      </c>
      <c r="C4" s="6">
        <v>4</v>
      </c>
      <c r="D4" s="6">
        <v>5</v>
      </c>
      <c r="E4" s="6">
        <v>4</v>
      </c>
      <c r="F4" s="6">
        <f t="shared" si="0"/>
        <v>4.333333333333333</v>
      </c>
      <c r="G4" s="26">
        <f t="shared" si="1"/>
        <v>4.3</v>
      </c>
      <c r="J4" s="9" t="s">
        <v>8</v>
      </c>
      <c r="K4" s="10">
        <v>3</v>
      </c>
      <c r="L4" s="10">
        <v>1.3</v>
      </c>
      <c r="M4" s="10">
        <v>1.7</v>
      </c>
      <c r="N4" s="10">
        <f>SUM(K4:M4)</f>
        <v>6</v>
      </c>
      <c r="O4" s="10">
        <f>AVERAGE(K4:M4)</f>
        <v>2</v>
      </c>
      <c r="P4" s="10">
        <f>ROUND(O4,2)</f>
        <v>2</v>
      </c>
    </row>
    <row r="5" spans="1:16" ht="15.75" x14ac:dyDescent="0.25">
      <c r="A5" s="5">
        <v>1</v>
      </c>
      <c r="B5" s="6" t="s">
        <v>10</v>
      </c>
      <c r="C5" s="6">
        <v>2</v>
      </c>
      <c r="D5" s="6">
        <v>2</v>
      </c>
      <c r="E5" s="6">
        <v>4</v>
      </c>
      <c r="F5" s="6">
        <f t="shared" si="0"/>
        <v>2.6666666666666665</v>
      </c>
      <c r="G5" s="26">
        <f t="shared" si="1"/>
        <v>2.7</v>
      </c>
      <c r="J5" s="9" t="s">
        <v>9</v>
      </c>
      <c r="K5" s="10">
        <v>4.3</v>
      </c>
      <c r="L5" s="10">
        <v>2.2999999999999998</v>
      </c>
      <c r="M5" s="10">
        <v>2</v>
      </c>
      <c r="N5" s="10">
        <f t="shared" ref="N5:N15" si="2">SUM(K5:M5)</f>
        <v>8.6</v>
      </c>
      <c r="O5" s="10">
        <f>AVERAGE(K5:M5)</f>
        <v>2.8666666666666667</v>
      </c>
      <c r="P5" s="10">
        <f t="shared" ref="P5:P15" si="3">ROUND(O5,2)</f>
        <v>2.87</v>
      </c>
    </row>
    <row r="6" spans="1:16" ht="15.75" x14ac:dyDescent="0.25">
      <c r="A6" s="5">
        <v>1</v>
      </c>
      <c r="B6" s="6" t="s">
        <v>11</v>
      </c>
      <c r="C6" s="6">
        <v>4</v>
      </c>
      <c r="D6" s="6">
        <v>4</v>
      </c>
      <c r="E6" s="6">
        <v>2</v>
      </c>
      <c r="F6" s="6">
        <f t="shared" si="0"/>
        <v>3.3333333333333335</v>
      </c>
      <c r="G6" s="26">
        <f t="shared" si="1"/>
        <v>3.3</v>
      </c>
      <c r="J6" s="9" t="s">
        <v>10</v>
      </c>
      <c r="K6" s="10">
        <v>2.7</v>
      </c>
      <c r="L6" s="10">
        <v>2</v>
      </c>
      <c r="M6" s="10">
        <v>2.7</v>
      </c>
      <c r="N6" s="10">
        <f t="shared" si="2"/>
        <v>7.4</v>
      </c>
      <c r="O6" s="10">
        <f t="shared" ref="O6:O15" si="4">AVERAGE(K6:M6)</f>
        <v>2.4666666666666668</v>
      </c>
      <c r="P6" s="10">
        <f t="shared" si="3"/>
        <v>2.4700000000000002</v>
      </c>
    </row>
    <row r="7" spans="1:16" ht="15.75" x14ac:dyDescent="0.25">
      <c r="A7" s="5">
        <v>1</v>
      </c>
      <c r="B7" s="6" t="s">
        <v>12</v>
      </c>
      <c r="C7" s="6">
        <v>4</v>
      </c>
      <c r="D7" s="6">
        <v>2</v>
      </c>
      <c r="E7" s="6">
        <v>4</v>
      </c>
      <c r="F7" s="6">
        <f t="shared" si="0"/>
        <v>3.3333333333333335</v>
      </c>
      <c r="G7" s="26">
        <f t="shared" si="1"/>
        <v>3.3</v>
      </c>
      <c r="J7" s="9" t="s">
        <v>11</v>
      </c>
      <c r="K7" s="10">
        <v>3.3</v>
      </c>
      <c r="L7" s="10">
        <v>2</v>
      </c>
      <c r="M7" s="10">
        <v>2</v>
      </c>
      <c r="N7" s="10">
        <f t="shared" si="2"/>
        <v>7.3</v>
      </c>
      <c r="O7" s="10">
        <f t="shared" si="4"/>
        <v>2.4333333333333331</v>
      </c>
      <c r="P7" s="10">
        <f t="shared" si="3"/>
        <v>2.4300000000000002</v>
      </c>
    </row>
    <row r="8" spans="1:16" ht="15.75" x14ac:dyDescent="0.25">
      <c r="A8" s="5">
        <v>1</v>
      </c>
      <c r="B8" s="6" t="s">
        <v>13</v>
      </c>
      <c r="C8" s="6">
        <v>1</v>
      </c>
      <c r="D8" s="6">
        <v>1</v>
      </c>
      <c r="E8" s="6">
        <v>4</v>
      </c>
      <c r="F8" s="6">
        <f t="shared" si="0"/>
        <v>2</v>
      </c>
      <c r="G8" s="26">
        <f t="shared" si="1"/>
        <v>2</v>
      </c>
      <c r="J8" s="11" t="s">
        <v>12</v>
      </c>
      <c r="K8" s="12">
        <v>3.3</v>
      </c>
      <c r="L8" s="12">
        <v>2.7</v>
      </c>
      <c r="M8" s="12">
        <v>2.7</v>
      </c>
      <c r="N8" s="12">
        <f t="shared" si="2"/>
        <v>8.6999999999999993</v>
      </c>
      <c r="O8" s="12">
        <f t="shared" si="4"/>
        <v>2.9</v>
      </c>
      <c r="P8" s="12">
        <f t="shared" si="3"/>
        <v>2.9</v>
      </c>
    </row>
    <row r="9" spans="1:16" ht="15.75" x14ac:dyDescent="0.25">
      <c r="A9" s="5">
        <v>1</v>
      </c>
      <c r="B9" s="6" t="s">
        <v>14</v>
      </c>
      <c r="C9" s="6">
        <v>4</v>
      </c>
      <c r="D9" s="6">
        <v>4</v>
      </c>
      <c r="E9" s="6">
        <v>3</v>
      </c>
      <c r="F9" s="6">
        <f t="shared" si="0"/>
        <v>3.6666666666666665</v>
      </c>
      <c r="G9" s="26">
        <f t="shared" si="1"/>
        <v>3.7</v>
      </c>
      <c r="J9" s="11" t="s">
        <v>13</v>
      </c>
      <c r="K9" s="12">
        <v>2</v>
      </c>
      <c r="L9" s="12">
        <v>2.7</v>
      </c>
      <c r="M9" s="12">
        <v>2</v>
      </c>
      <c r="N9" s="12">
        <f t="shared" si="2"/>
        <v>6.7</v>
      </c>
      <c r="O9" s="12">
        <f t="shared" si="4"/>
        <v>2.2333333333333334</v>
      </c>
      <c r="P9" s="12">
        <f t="shared" si="3"/>
        <v>2.23</v>
      </c>
    </row>
    <row r="10" spans="1:16" ht="15.75" x14ac:dyDescent="0.25">
      <c r="A10" s="5">
        <v>1</v>
      </c>
      <c r="B10" s="6" t="s">
        <v>15</v>
      </c>
      <c r="C10" s="6">
        <v>3</v>
      </c>
      <c r="D10" s="6">
        <v>4</v>
      </c>
      <c r="E10" s="6">
        <v>4</v>
      </c>
      <c r="F10" s="6">
        <f t="shared" si="0"/>
        <v>3.6666666666666665</v>
      </c>
      <c r="G10" s="26">
        <f t="shared" si="1"/>
        <v>3.7</v>
      </c>
      <c r="J10" s="11" t="s">
        <v>14</v>
      </c>
      <c r="K10" s="12">
        <v>3.7</v>
      </c>
      <c r="L10" s="12">
        <v>3.3</v>
      </c>
      <c r="M10" s="12">
        <v>3.3</v>
      </c>
      <c r="N10" s="12">
        <f t="shared" si="2"/>
        <v>10.3</v>
      </c>
      <c r="O10" s="12">
        <f t="shared" si="4"/>
        <v>3.4333333333333336</v>
      </c>
      <c r="P10" s="12">
        <f t="shared" si="3"/>
        <v>3.43</v>
      </c>
    </row>
    <row r="11" spans="1:16" ht="15.75" x14ac:dyDescent="0.25">
      <c r="A11" s="5">
        <v>1</v>
      </c>
      <c r="B11" s="6" t="s">
        <v>16</v>
      </c>
      <c r="C11" s="6">
        <v>3</v>
      </c>
      <c r="D11" s="6">
        <v>3</v>
      </c>
      <c r="E11" s="6">
        <v>4</v>
      </c>
      <c r="F11" s="6">
        <f t="shared" si="0"/>
        <v>3.3333333333333335</v>
      </c>
      <c r="G11" s="26">
        <f t="shared" si="1"/>
        <v>3.3</v>
      </c>
      <c r="J11" s="11" t="s">
        <v>15</v>
      </c>
      <c r="K11" s="12">
        <v>3.7</v>
      </c>
      <c r="L11" s="12">
        <v>3</v>
      </c>
      <c r="M11" s="12">
        <v>3</v>
      </c>
      <c r="N11" s="12">
        <f t="shared" si="2"/>
        <v>9.6999999999999993</v>
      </c>
      <c r="O11" s="12">
        <f t="shared" si="4"/>
        <v>3.2333333333333329</v>
      </c>
      <c r="P11" s="12">
        <f t="shared" si="3"/>
        <v>3.23</v>
      </c>
    </row>
    <row r="12" spans="1:16" ht="15.75" x14ac:dyDescent="0.25">
      <c r="A12" s="5">
        <v>1</v>
      </c>
      <c r="B12" s="6" t="s">
        <v>17</v>
      </c>
      <c r="C12" s="6">
        <v>4</v>
      </c>
      <c r="D12" s="6">
        <v>3</v>
      </c>
      <c r="E12" s="6">
        <v>5</v>
      </c>
      <c r="F12" s="6">
        <f t="shared" si="0"/>
        <v>4</v>
      </c>
      <c r="G12" s="26">
        <f t="shared" si="1"/>
        <v>4</v>
      </c>
      <c r="J12" s="13" t="s">
        <v>16</v>
      </c>
      <c r="K12" s="14">
        <v>3.3</v>
      </c>
      <c r="L12" s="14">
        <v>2.2999999999999998</v>
      </c>
      <c r="M12" s="14">
        <v>1.7</v>
      </c>
      <c r="N12" s="14">
        <f t="shared" si="2"/>
        <v>7.3</v>
      </c>
      <c r="O12" s="14">
        <f t="shared" si="4"/>
        <v>2.4333333333333331</v>
      </c>
      <c r="P12" s="14">
        <f t="shared" si="3"/>
        <v>2.4300000000000002</v>
      </c>
    </row>
    <row r="13" spans="1:16" ht="15.75" x14ac:dyDescent="0.25">
      <c r="A13" s="5">
        <v>1</v>
      </c>
      <c r="B13" s="6" t="s">
        <v>18</v>
      </c>
      <c r="C13" s="6">
        <v>2</v>
      </c>
      <c r="D13" s="6">
        <v>3</v>
      </c>
      <c r="E13" s="6">
        <v>4</v>
      </c>
      <c r="F13" s="6">
        <f t="shared" si="0"/>
        <v>3</v>
      </c>
      <c r="G13" s="26">
        <f t="shared" si="1"/>
        <v>3</v>
      </c>
      <c r="J13" s="13" t="s">
        <v>17</v>
      </c>
      <c r="K13" s="14">
        <v>4</v>
      </c>
      <c r="L13" s="14">
        <v>3.3</v>
      </c>
      <c r="M13" s="14">
        <v>2.2999999999999998</v>
      </c>
      <c r="N13" s="14">
        <f t="shared" si="2"/>
        <v>9.6</v>
      </c>
      <c r="O13" s="14">
        <f t="shared" si="4"/>
        <v>3.1999999999999997</v>
      </c>
      <c r="P13" s="14">
        <f t="shared" si="3"/>
        <v>3.2</v>
      </c>
    </row>
    <row r="14" spans="1:16" ht="15.75" x14ac:dyDescent="0.25">
      <c r="A14" s="5">
        <v>1</v>
      </c>
      <c r="B14" s="6" t="s">
        <v>19</v>
      </c>
      <c r="C14" s="6">
        <v>4</v>
      </c>
      <c r="D14" s="6">
        <v>4</v>
      </c>
      <c r="E14" s="6">
        <v>5</v>
      </c>
      <c r="F14" s="6">
        <f t="shared" si="0"/>
        <v>4.333333333333333</v>
      </c>
      <c r="G14" s="26">
        <f t="shared" si="1"/>
        <v>4.3</v>
      </c>
      <c r="J14" s="13" t="s">
        <v>18</v>
      </c>
      <c r="K14" s="14">
        <v>3</v>
      </c>
      <c r="L14" s="14">
        <v>2</v>
      </c>
      <c r="M14" s="14">
        <v>3.3</v>
      </c>
      <c r="N14" s="14">
        <f t="shared" si="2"/>
        <v>8.3000000000000007</v>
      </c>
      <c r="O14" s="14">
        <f t="shared" si="4"/>
        <v>2.7666666666666671</v>
      </c>
      <c r="P14" s="14">
        <f t="shared" si="3"/>
        <v>2.77</v>
      </c>
    </row>
    <row r="15" spans="1:16" ht="15.75" x14ac:dyDescent="0.25">
      <c r="A15" s="5">
        <v>2</v>
      </c>
      <c r="B15" s="6" t="s">
        <v>8</v>
      </c>
      <c r="C15" s="6">
        <v>1</v>
      </c>
      <c r="D15" s="6">
        <v>1</v>
      </c>
      <c r="E15" s="6">
        <v>2</v>
      </c>
      <c r="F15" s="6">
        <f t="shared" si="0"/>
        <v>1.3333333333333333</v>
      </c>
      <c r="G15" s="26">
        <f t="shared" si="1"/>
        <v>1.3</v>
      </c>
      <c r="J15" s="13" t="s">
        <v>19</v>
      </c>
      <c r="K15" s="14">
        <v>4.3</v>
      </c>
      <c r="L15" s="14">
        <v>3.3</v>
      </c>
      <c r="M15" s="14">
        <v>1.7</v>
      </c>
      <c r="N15" s="14">
        <f t="shared" si="2"/>
        <v>9.2999999999999989</v>
      </c>
      <c r="O15" s="14">
        <f t="shared" si="4"/>
        <v>3.0999999999999996</v>
      </c>
      <c r="P15" s="14">
        <f t="shared" si="3"/>
        <v>3.1</v>
      </c>
    </row>
    <row r="16" spans="1:16" ht="15.75" x14ac:dyDescent="0.25">
      <c r="A16" s="5">
        <v>2</v>
      </c>
      <c r="B16" s="6" t="s">
        <v>9</v>
      </c>
      <c r="C16" s="6">
        <v>2</v>
      </c>
      <c r="D16" s="6">
        <v>3</v>
      </c>
      <c r="E16" s="6">
        <v>2</v>
      </c>
      <c r="F16" s="6">
        <f t="shared" si="0"/>
        <v>2.3333333333333335</v>
      </c>
      <c r="G16" s="26">
        <f t="shared" si="1"/>
        <v>2.2999999999999998</v>
      </c>
    </row>
    <row r="17" spans="1:17" ht="15.75" x14ac:dyDescent="0.25">
      <c r="A17" s="5">
        <v>2</v>
      </c>
      <c r="B17" s="6" t="s">
        <v>10</v>
      </c>
      <c r="C17" s="6">
        <v>3</v>
      </c>
      <c r="D17" s="6">
        <v>2</v>
      </c>
      <c r="E17" s="6">
        <v>1</v>
      </c>
      <c r="F17" s="6">
        <f t="shared" si="0"/>
        <v>2</v>
      </c>
      <c r="G17" s="26">
        <f t="shared" si="1"/>
        <v>2</v>
      </c>
    </row>
    <row r="18" spans="1:17" ht="15.75" x14ac:dyDescent="0.25">
      <c r="A18" s="5">
        <v>2</v>
      </c>
      <c r="B18" s="6" t="s">
        <v>11</v>
      </c>
      <c r="C18" s="6">
        <v>2</v>
      </c>
      <c r="D18" s="6">
        <v>2</v>
      </c>
      <c r="E18" s="6">
        <v>2</v>
      </c>
      <c r="F18" s="6">
        <f t="shared" si="0"/>
        <v>2</v>
      </c>
      <c r="G18" s="26">
        <f t="shared" si="1"/>
        <v>2</v>
      </c>
      <c r="J18" s="44" t="s">
        <v>25</v>
      </c>
      <c r="K18" s="44" t="s">
        <v>26</v>
      </c>
      <c r="L18" s="44" t="s">
        <v>27</v>
      </c>
      <c r="M18" s="44" t="s">
        <v>28</v>
      </c>
      <c r="N18" s="44" t="s">
        <v>29</v>
      </c>
      <c r="O18" s="42" t="s">
        <v>30</v>
      </c>
      <c r="P18" s="43"/>
      <c r="Q18" s="44" t="s">
        <v>31</v>
      </c>
    </row>
    <row r="19" spans="1:17" ht="15.75" x14ac:dyDescent="0.25">
      <c r="A19" s="5">
        <v>2</v>
      </c>
      <c r="B19" s="6" t="s">
        <v>12</v>
      </c>
      <c r="C19" s="6">
        <v>1</v>
      </c>
      <c r="D19" s="6">
        <v>3</v>
      </c>
      <c r="E19" s="6">
        <v>4</v>
      </c>
      <c r="F19" s="6">
        <f t="shared" si="0"/>
        <v>2.6666666666666665</v>
      </c>
      <c r="G19" s="26">
        <f t="shared" si="1"/>
        <v>2.7</v>
      </c>
      <c r="J19" s="45"/>
      <c r="K19" s="45"/>
      <c r="L19" s="45"/>
      <c r="M19" s="45"/>
      <c r="N19" s="45"/>
      <c r="O19" s="31">
        <v>0.05</v>
      </c>
      <c r="P19" s="31">
        <v>0.01</v>
      </c>
      <c r="Q19" s="45"/>
    </row>
    <row r="20" spans="1:17" ht="15.75" x14ac:dyDescent="0.25">
      <c r="A20" s="5">
        <v>2</v>
      </c>
      <c r="B20" s="6" t="s">
        <v>13</v>
      </c>
      <c r="C20" s="6">
        <v>3</v>
      </c>
      <c r="D20" s="6">
        <v>3</v>
      </c>
      <c r="E20" s="6">
        <v>2</v>
      </c>
      <c r="F20" s="6">
        <f t="shared" si="0"/>
        <v>2.6666666666666665</v>
      </c>
      <c r="G20" s="26">
        <f t="shared" si="1"/>
        <v>2.7</v>
      </c>
      <c r="J20" s="31" t="s">
        <v>32</v>
      </c>
      <c r="K20" s="31">
        <v>2</v>
      </c>
      <c r="L20" s="31">
        <v>7.228888888888946</v>
      </c>
      <c r="M20" s="31">
        <v>3.614444444444473</v>
      </c>
      <c r="N20" s="31">
        <v>11.256055363322041</v>
      </c>
      <c r="O20" s="31">
        <v>3.44</v>
      </c>
      <c r="P20" s="31">
        <v>5.72</v>
      </c>
      <c r="Q20" s="31" t="s">
        <v>39</v>
      </c>
    </row>
    <row r="21" spans="1:17" ht="15.75" x14ac:dyDescent="0.25">
      <c r="A21" s="5">
        <v>2</v>
      </c>
      <c r="B21" s="6" t="s">
        <v>14</v>
      </c>
      <c r="C21" s="6">
        <v>3</v>
      </c>
      <c r="D21" s="6">
        <v>3</v>
      </c>
      <c r="E21" s="6">
        <v>4</v>
      </c>
      <c r="F21" s="6">
        <f t="shared" si="0"/>
        <v>3.3333333333333335</v>
      </c>
      <c r="G21" s="26">
        <f t="shared" si="1"/>
        <v>3.3</v>
      </c>
      <c r="J21" s="31" t="s">
        <v>33</v>
      </c>
      <c r="K21" s="31">
        <v>2</v>
      </c>
      <c r="L21" s="31">
        <v>1.8072222222222649</v>
      </c>
      <c r="M21" s="31">
        <v>0.90361111111113246</v>
      </c>
      <c r="N21" s="31">
        <v>2.8140138408305546</v>
      </c>
      <c r="O21" s="31">
        <v>3.44</v>
      </c>
      <c r="P21" s="31">
        <v>5.72</v>
      </c>
      <c r="Q21" s="31" t="s">
        <v>34</v>
      </c>
    </row>
    <row r="22" spans="1:17" ht="15.75" x14ac:dyDescent="0.25">
      <c r="A22" s="5">
        <v>2</v>
      </c>
      <c r="B22" s="6" t="s">
        <v>15</v>
      </c>
      <c r="C22" s="6">
        <v>3</v>
      </c>
      <c r="D22" s="6">
        <v>4</v>
      </c>
      <c r="E22" s="6">
        <v>2</v>
      </c>
      <c r="F22" s="6">
        <f t="shared" si="0"/>
        <v>3</v>
      </c>
      <c r="G22" s="26">
        <f t="shared" si="1"/>
        <v>3</v>
      </c>
      <c r="J22" s="31" t="s">
        <v>35</v>
      </c>
      <c r="K22" s="31">
        <v>3</v>
      </c>
      <c r="L22" s="31">
        <v>1.2822222222222877</v>
      </c>
      <c r="M22" s="31">
        <v>0.42740740740742922</v>
      </c>
      <c r="N22" s="31">
        <v>1.3310265282584481</v>
      </c>
      <c r="O22" s="31">
        <v>3.05</v>
      </c>
      <c r="P22" s="31">
        <v>4.82</v>
      </c>
      <c r="Q22" s="31" t="s">
        <v>34</v>
      </c>
    </row>
    <row r="23" spans="1:17" ht="15.75" x14ac:dyDescent="0.25">
      <c r="A23" s="5">
        <v>2</v>
      </c>
      <c r="B23" s="6" t="s">
        <v>16</v>
      </c>
      <c r="C23" s="6">
        <v>2</v>
      </c>
      <c r="D23" s="6">
        <v>2</v>
      </c>
      <c r="E23" s="6">
        <v>3</v>
      </c>
      <c r="F23" s="6">
        <f t="shared" si="0"/>
        <v>2.3333333333333335</v>
      </c>
      <c r="G23" s="26">
        <f t="shared" si="1"/>
        <v>2.2999999999999998</v>
      </c>
      <c r="J23" s="31" t="s">
        <v>36</v>
      </c>
      <c r="K23" s="31">
        <v>6</v>
      </c>
      <c r="L23" s="31">
        <v>3.4261111111110267</v>
      </c>
      <c r="M23" s="31">
        <v>0.57101851851850449</v>
      </c>
      <c r="N23" s="31">
        <v>1.7782583621683774</v>
      </c>
      <c r="O23" s="31">
        <v>2.5499999999999998</v>
      </c>
      <c r="P23" s="31">
        <v>3.76</v>
      </c>
      <c r="Q23" s="31" t="s">
        <v>34</v>
      </c>
    </row>
    <row r="24" spans="1:17" ht="15.75" x14ac:dyDescent="0.25">
      <c r="A24" s="5">
        <v>2</v>
      </c>
      <c r="B24" s="6" t="s">
        <v>17</v>
      </c>
      <c r="C24" s="6">
        <v>3</v>
      </c>
      <c r="D24" s="6">
        <v>4</v>
      </c>
      <c r="E24" s="6">
        <v>3</v>
      </c>
      <c r="F24" s="6">
        <f t="shared" si="0"/>
        <v>3.3333333333333335</v>
      </c>
      <c r="G24" s="26">
        <f t="shared" si="1"/>
        <v>3.3</v>
      </c>
      <c r="J24" s="31" t="s">
        <v>37</v>
      </c>
      <c r="K24" s="31">
        <v>22</v>
      </c>
      <c r="L24" s="31">
        <v>7.0644444444443479</v>
      </c>
      <c r="M24" s="31">
        <v>0.32111111111110674</v>
      </c>
      <c r="N24" s="31"/>
      <c r="O24" s="31"/>
      <c r="P24" s="31"/>
      <c r="Q24" s="31"/>
    </row>
    <row r="25" spans="1:17" ht="15.75" x14ac:dyDescent="0.25">
      <c r="A25" s="5">
        <v>2</v>
      </c>
      <c r="B25" s="6" t="s">
        <v>18</v>
      </c>
      <c r="C25" s="6">
        <v>2</v>
      </c>
      <c r="D25" s="6">
        <v>2</v>
      </c>
      <c r="E25" s="6">
        <v>2</v>
      </c>
      <c r="F25" s="6">
        <f t="shared" si="0"/>
        <v>2</v>
      </c>
      <c r="G25" s="26">
        <f t="shared" si="1"/>
        <v>2</v>
      </c>
      <c r="J25" s="31" t="s">
        <v>38</v>
      </c>
      <c r="K25" s="31">
        <v>35</v>
      </c>
      <c r="L25" s="31"/>
      <c r="M25" s="31"/>
      <c r="N25" s="31"/>
      <c r="O25" s="31"/>
      <c r="P25" s="31"/>
      <c r="Q25" s="31"/>
    </row>
    <row r="26" spans="1:17" ht="15.75" x14ac:dyDescent="0.25">
      <c r="A26" s="5">
        <v>2</v>
      </c>
      <c r="B26" s="6" t="s">
        <v>19</v>
      </c>
      <c r="C26" s="6">
        <v>4</v>
      </c>
      <c r="D26" s="6">
        <v>2</v>
      </c>
      <c r="E26" s="6">
        <v>4</v>
      </c>
      <c r="F26" s="6">
        <f t="shared" si="0"/>
        <v>3.3333333333333335</v>
      </c>
      <c r="G26" s="26">
        <f t="shared" si="1"/>
        <v>3.3</v>
      </c>
    </row>
    <row r="27" spans="1:17" ht="15.75" x14ac:dyDescent="0.25">
      <c r="A27" s="5">
        <v>3</v>
      </c>
      <c r="B27" s="6" t="s">
        <v>8</v>
      </c>
      <c r="C27" s="6">
        <v>2</v>
      </c>
      <c r="D27" s="6">
        <v>1</v>
      </c>
      <c r="E27" s="6">
        <v>2</v>
      </c>
      <c r="F27" s="6">
        <f t="shared" si="0"/>
        <v>1.6666666666666667</v>
      </c>
      <c r="G27" s="26">
        <f t="shared" si="1"/>
        <v>1.7</v>
      </c>
    </row>
    <row r="28" spans="1:17" ht="15.75" x14ac:dyDescent="0.25">
      <c r="A28" s="5">
        <v>3</v>
      </c>
      <c r="B28" s="6" t="s">
        <v>9</v>
      </c>
      <c r="C28" s="6">
        <v>2</v>
      </c>
      <c r="D28" s="6">
        <v>3</v>
      </c>
      <c r="E28" s="6">
        <v>1</v>
      </c>
      <c r="F28" s="6">
        <f t="shared" si="0"/>
        <v>2</v>
      </c>
      <c r="G28" s="26">
        <f t="shared" si="1"/>
        <v>2</v>
      </c>
      <c r="J28" t="s">
        <v>8</v>
      </c>
      <c r="K28">
        <v>2</v>
      </c>
    </row>
    <row r="29" spans="1:17" ht="15.75" x14ac:dyDescent="0.25">
      <c r="A29" s="5">
        <v>3</v>
      </c>
      <c r="B29" s="6" t="s">
        <v>10</v>
      </c>
      <c r="C29" s="6">
        <v>3</v>
      </c>
      <c r="D29" s="6">
        <v>3</v>
      </c>
      <c r="E29" s="6">
        <v>2</v>
      </c>
      <c r="F29" s="6">
        <f t="shared" si="0"/>
        <v>2.6666666666666665</v>
      </c>
      <c r="G29" s="26">
        <f t="shared" si="1"/>
        <v>2.7</v>
      </c>
      <c r="J29" t="s">
        <v>9</v>
      </c>
      <c r="K29">
        <v>2.87</v>
      </c>
    </row>
    <row r="30" spans="1:17" ht="15.75" x14ac:dyDescent="0.25">
      <c r="A30" s="5">
        <v>3</v>
      </c>
      <c r="B30" s="6" t="s">
        <v>11</v>
      </c>
      <c r="C30" s="6">
        <v>2</v>
      </c>
      <c r="D30" s="6">
        <v>2</v>
      </c>
      <c r="E30" s="6">
        <v>2</v>
      </c>
      <c r="F30" s="6">
        <f t="shared" si="0"/>
        <v>2</v>
      </c>
      <c r="G30" s="26">
        <f t="shared" si="1"/>
        <v>2</v>
      </c>
      <c r="J30" t="s">
        <v>10</v>
      </c>
      <c r="K30">
        <v>2.4700000000000002</v>
      </c>
    </row>
    <row r="31" spans="1:17" ht="15.75" x14ac:dyDescent="0.25">
      <c r="A31" s="5">
        <v>3</v>
      </c>
      <c r="B31" s="6" t="s">
        <v>12</v>
      </c>
      <c r="C31" s="6">
        <v>2</v>
      </c>
      <c r="D31" s="6">
        <v>3</v>
      </c>
      <c r="E31" s="6">
        <v>3</v>
      </c>
      <c r="F31" s="6">
        <f t="shared" si="0"/>
        <v>2.6666666666666665</v>
      </c>
      <c r="G31" s="26">
        <f t="shared" si="1"/>
        <v>2.7</v>
      </c>
      <c r="J31" t="s">
        <v>11</v>
      </c>
      <c r="K31">
        <v>2.4300000000000002</v>
      </c>
    </row>
    <row r="32" spans="1:17" ht="15.75" x14ac:dyDescent="0.25">
      <c r="A32" s="5">
        <v>3</v>
      </c>
      <c r="B32" s="6" t="s">
        <v>13</v>
      </c>
      <c r="C32" s="6">
        <v>3</v>
      </c>
      <c r="D32" s="6">
        <v>2</v>
      </c>
      <c r="E32" s="6">
        <v>1</v>
      </c>
      <c r="F32" s="6">
        <f t="shared" si="0"/>
        <v>2</v>
      </c>
      <c r="G32" s="26">
        <f t="shared" si="1"/>
        <v>2</v>
      </c>
      <c r="J32" t="s">
        <v>12</v>
      </c>
      <c r="K32">
        <v>2.9</v>
      </c>
    </row>
    <row r="33" spans="1:11" ht="15.75" x14ac:dyDescent="0.25">
      <c r="A33" s="5">
        <v>3</v>
      </c>
      <c r="B33" s="6" t="s">
        <v>14</v>
      </c>
      <c r="C33" s="6">
        <v>4</v>
      </c>
      <c r="D33" s="6">
        <v>3</v>
      </c>
      <c r="E33" s="6">
        <v>3</v>
      </c>
      <c r="F33" s="6">
        <f t="shared" si="0"/>
        <v>3.3333333333333335</v>
      </c>
      <c r="G33" s="26">
        <f t="shared" si="1"/>
        <v>3.3</v>
      </c>
      <c r="J33" t="s">
        <v>13</v>
      </c>
      <c r="K33">
        <v>2.23</v>
      </c>
    </row>
    <row r="34" spans="1:11" ht="15.75" x14ac:dyDescent="0.25">
      <c r="A34" s="5">
        <v>3</v>
      </c>
      <c r="B34" s="6" t="s">
        <v>15</v>
      </c>
      <c r="C34" s="6">
        <v>3</v>
      </c>
      <c r="D34" s="6">
        <v>3</v>
      </c>
      <c r="E34" s="6">
        <v>3</v>
      </c>
      <c r="F34" s="6">
        <f t="shared" si="0"/>
        <v>3</v>
      </c>
      <c r="G34" s="26">
        <f t="shared" si="1"/>
        <v>3</v>
      </c>
      <c r="J34" t="s">
        <v>14</v>
      </c>
      <c r="K34">
        <v>3.43</v>
      </c>
    </row>
    <row r="35" spans="1:11" ht="15.75" x14ac:dyDescent="0.25">
      <c r="A35" s="5">
        <v>3</v>
      </c>
      <c r="B35" s="6" t="s">
        <v>16</v>
      </c>
      <c r="C35" s="6">
        <v>2</v>
      </c>
      <c r="D35" s="6">
        <v>1</v>
      </c>
      <c r="E35" s="6">
        <v>2</v>
      </c>
      <c r="F35" s="6">
        <f t="shared" si="0"/>
        <v>1.6666666666666667</v>
      </c>
      <c r="G35" s="26">
        <f t="shared" si="1"/>
        <v>1.7</v>
      </c>
      <c r="J35" t="s">
        <v>15</v>
      </c>
      <c r="K35">
        <v>3.23</v>
      </c>
    </row>
    <row r="36" spans="1:11" ht="15.75" x14ac:dyDescent="0.25">
      <c r="A36" s="5">
        <v>3</v>
      </c>
      <c r="B36" s="6" t="s">
        <v>17</v>
      </c>
      <c r="C36" s="6">
        <v>2</v>
      </c>
      <c r="D36" s="6">
        <v>2</v>
      </c>
      <c r="E36" s="6">
        <v>3</v>
      </c>
      <c r="F36" s="6">
        <f t="shared" si="0"/>
        <v>2.3333333333333335</v>
      </c>
      <c r="G36" s="26">
        <f t="shared" si="1"/>
        <v>2.2999999999999998</v>
      </c>
      <c r="J36" t="s">
        <v>16</v>
      </c>
      <c r="K36">
        <v>2.4300000000000002</v>
      </c>
    </row>
    <row r="37" spans="1:11" ht="15.75" x14ac:dyDescent="0.25">
      <c r="A37" s="5">
        <v>3</v>
      </c>
      <c r="B37" s="6" t="s">
        <v>18</v>
      </c>
      <c r="C37" s="6">
        <v>3</v>
      </c>
      <c r="D37" s="6">
        <v>4</v>
      </c>
      <c r="E37" s="6">
        <v>3</v>
      </c>
      <c r="F37" s="6">
        <f t="shared" si="0"/>
        <v>3.3333333333333335</v>
      </c>
      <c r="G37" s="26">
        <f t="shared" si="1"/>
        <v>3.3</v>
      </c>
      <c r="J37" t="s">
        <v>17</v>
      </c>
      <c r="K37">
        <v>3.2</v>
      </c>
    </row>
    <row r="38" spans="1:11" ht="15.75" x14ac:dyDescent="0.25">
      <c r="A38" s="5">
        <v>3</v>
      </c>
      <c r="B38" s="6" t="s">
        <v>19</v>
      </c>
      <c r="C38" s="6">
        <v>2</v>
      </c>
      <c r="D38" s="6">
        <v>1</v>
      </c>
      <c r="E38" s="6">
        <v>2</v>
      </c>
      <c r="F38" s="6">
        <f t="shared" si="0"/>
        <v>1.6666666666666667</v>
      </c>
      <c r="G38" s="26">
        <f t="shared" si="1"/>
        <v>1.7</v>
      </c>
      <c r="J38" t="s">
        <v>18</v>
      </c>
      <c r="K38">
        <v>2.77</v>
      </c>
    </row>
    <row r="39" spans="1:11" x14ac:dyDescent="0.25">
      <c r="J39" t="s">
        <v>19</v>
      </c>
      <c r="K39">
        <v>3.1</v>
      </c>
    </row>
  </sheetData>
  <mergeCells count="13">
    <mergeCell ref="O18:P18"/>
    <mergeCell ref="Q18:Q19"/>
    <mergeCell ref="J18:J19"/>
    <mergeCell ref="K18:K19"/>
    <mergeCell ref="L18:L19"/>
    <mergeCell ref="M18:M19"/>
    <mergeCell ref="N18:N19"/>
    <mergeCell ref="P2:P3"/>
    <mergeCell ref="A1:F1"/>
    <mergeCell ref="J2:J3"/>
    <mergeCell ref="K2:M2"/>
    <mergeCell ref="N2:N3"/>
    <mergeCell ref="O2:O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topLeftCell="C10" zoomScaleNormal="100" workbookViewId="0">
      <selection activeCell="R33" sqref="R33"/>
    </sheetView>
  </sheetViews>
  <sheetFormatPr defaultColWidth="10.140625" defaultRowHeight="15.75" x14ac:dyDescent="0.25"/>
  <cols>
    <col min="1" max="10" width="10.140625" style="18"/>
    <col min="11" max="11" width="18.85546875" style="18" customWidth="1"/>
    <col min="12" max="16384" width="10.140625" style="18"/>
  </cols>
  <sheetData>
    <row r="1" spans="1:17" ht="18.75" x14ac:dyDescent="0.25">
      <c r="A1" s="46" t="s">
        <v>24</v>
      </c>
      <c r="B1" s="46"/>
      <c r="C1" s="46"/>
      <c r="D1" s="46"/>
      <c r="E1" s="46"/>
      <c r="F1" s="46"/>
      <c r="G1" s="17"/>
    </row>
    <row r="2" spans="1:17" x14ac:dyDescent="0.25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27" t="s">
        <v>7</v>
      </c>
      <c r="H2" s="19"/>
      <c r="I2" s="19"/>
      <c r="K2" s="35" t="s">
        <v>21</v>
      </c>
      <c r="L2" s="33" t="s">
        <v>22</v>
      </c>
      <c r="M2" s="33"/>
      <c r="N2" s="33"/>
      <c r="O2" s="36" t="s">
        <v>23</v>
      </c>
      <c r="P2" s="36" t="s">
        <v>6</v>
      </c>
      <c r="Q2" s="33" t="s">
        <v>7</v>
      </c>
    </row>
    <row r="3" spans="1:17" x14ac:dyDescent="0.25">
      <c r="A3" s="8">
        <v>1</v>
      </c>
      <c r="B3" s="16" t="s">
        <v>8</v>
      </c>
      <c r="C3" s="16">
        <v>9</v>
      </c>
      <c r="D3" s="16">
        <v>9</v>
      </c>
      <c r="E3" s="16">
        <v>10</v>
      </c>
      <c r="F3" s="16">
        <f t="shared" ref="F3:F38" si="0">AVERAGE(C3:E3)</f>
        <v>9.3333333333333339</v>
      </c>
      <c r="G3" s="16">
        <f t="shared" ref="G3:G38" si="1">ROUND(F3,1)</f>
        <v>9.3000000000000007</v>
      </c>
      <c r="H3" s="17"/>
      <c r="K3" s="35"/>
      <c r="L3" s="8">
        <v>1</v>
      </c>
      <c r="M3" s="8">
        <v>2</v>
      </c>
      <c r="N3" s="8">
        <v>3</v>
      </c>
      <c r="O3" s="37"/>
      <c r="P3" s="37"/>
      <c r="Q3" s="33"/>
    </row>
    <row r="4" spans="1:17" x14ac:dyDescent="0.25">
      <c r="A4" s="8">
        <v>1</v>
      </c>
      <c r="B4" s="16" t="s">
        <v>9</v>
      </c>
      <c r="C4" s="16">
        <v>9</v>
      </c>
      <c r="D4" s="16">
        <v>8</v>
      </c>
      <c r="E4" s="16">
        <v>8</v>
      </c>
      <c r="F4" s="16">
        <f t="shared" si="0"/>
        <v>8.3333333333333339</v>
      </c>
      <c r="G4" s="16">
        <f t="shared" si="1"/>
        <v>8.3000000000000007</v>
      </c>
      <c r="H4" s="17"/>
      <c r="K4" s="9" t="s">
        <v>8</v>
      </c>
      <c r="L4" s="10">
        <v>9.3000000000000007</v>
      </c>
      <c r="M4" s="10">
        <v>6</v>
      </c>
      <c r="N4" s="10">
        <v>6</v>
      </c>
      <c r="O4" s="10">
        <f>SUM(L4:N4)</f>
        <v>21.3</v>
      </c>
      <c r="P4" s="10">
        <f>AVERAGE(L4:N4)</f>
        <v>7.1000000000000005</v>
      </c>
      <c r="Q4" s="10">
        <f>ROUND(P4,2)</f>
        <v>7.1</v>
      </c>
    </row>
    <row r="5" spans="1:17" x14ac:dyDescent="0.25">
      <c r="A5" s="8">
        <v>1</v>
      </c>
      <c r="B5" s="16" t="s">
        <v>10</v>
      </c>
      <c r="C5" s="16">
        <v>9</v>
      </c>
      <c r="D5" s="16">
        <v>6</v>
      </c>
      <c r="E5" s="16">
        <v>8</v>
      </c>
      <c r="F5" s="16">
        <f t="shared" si="0"/>
        <v>7.666666666666667</v>
      </c>
      <c r="G5" s="16">
        <f t="shared" si="1"/>
        <v>7.7</v>
      </c>
      <c r="H5" s="17"/>
      <c r="K5" s="9" t="s">
        <v>9</v>
      </c>
      <c r="L5" s="10">
        <v>8.3000000000000007</v>
      </c>
      <c r="M5" s="10">
        <v>8</v>
      </c>
      <c r="N5" s="10">
        <v>7.7</v>
      </c>
      <c r="O5" s="10">
        <f t="shared" ref="O5:O15" si="2">SUM(L5:N5)</f>
        <v>24</v>
      </c>
      <c r="P5" s="10">
        <f>AVERAGE(L5:N5)</f>
        <v>8</v>
      </c>
      <c r="Q5" s="10">
        <f t="shared" ref="Q5:Q15" si="3">ROUND(P5,2)</f>
        <v>8</v>
      </c>
    </row>
    <row r="6" spans="1:17" x14ac:dyDescent="0.25">
      <c r="A6" s="8">
        <v>1</v>
      </c>
      <c r="B6" s="16" t="s">
        <v>11</v>
      </c>
      <c r="C6" s="16">
        <v>7</v>
      </c>
      <c r="D6" s="16">
        <v>8</v>
      </c>
      <c r="E6" s="16">
        <v>7</v>
      </c>
      <c r="F6" s="16">
        <f t="shared" si="0"/>
        <v>7.333333333333333</v>
      </c>
      <c r="G6" s="16">
        <f t="shared" si="1"/>
        <v>7.3</v>
      </c>
      <c r="H6" s="17"/>
      <c r="K6" s="9" t="s">
        <v>10</v>
      </c>
      <c r="L6" s="10">
        <v>7.7</v>
      </c>
      <c r="M6" s="10">
        <v>7.3</v>
      </c>
      <c r="N6" s="10">
        <v>7.3</v>
      </c>
      <c r="O6" s="10">
        <f t="shared" si="2"/>
        <v>22.3</v>
      </c>
      <c r="P6" s="10">
        <f t="shared" ref="P6:P15" si="4">AVERAGE(L6:N6)</f>
        <v>7.4333333333333336</v>
      </c>
      <c r="Q6" s="10">
        <f t="shared" si="3"/>
        <v>7.43</v>
      </c>
    </row>
    <row r="7" spans="1:17" x14ac:dyDescent="0.25">
      <c r="A7" s="8">
        <v>1</v>
      </c>
      <c r="B7" s="16" t="s">
        <v>12</v>
      </c>
      <c r="C7" s="16">
        <v>8</v>
      </c>
      <c r="D7" s="16">
        <v>8</v>
      </c>
      <c r="E7" s="16">
        <v>9</v>
      </c>
      <c r="F7" s="16">
        <f t="shared" si="0"/>
        <v>8.3333333333333339</v>
      </c>
      <c r="G7" s="16">
        <f t="shared" si="1"/>
        <v>8.3000000000000007</v>
      </c>
      <c r="H7" s="17"/>
      <c r="K7" s="9" t="s">
        <v>11</v>
      </c>
      <c r="L7" s="10">
        <v>7.3</v>
      </c>
      <c r="M7" s="10">
        <v>7.3</v>
      </c>
      <c r="N7" s="10">
        <v>5.3</v>
      </c>
      <c r="O7" s="10">
        <f t="shared" si="2"/>
        <v>19.899999999999999</v>
      </c>
      <c r="P7" s="10">
        <f t="shared" si="4"/>
        <v>6.6333333333333329</v>
      </c>
      <c r="Q7" s="10">
        <f t="shared" si="3"/>
        <v>6.63</v>
      </c>
    </row>
    <row r="8" spans="1:17" x14ac:dyDescent="0.25">
      <c r="A8" s="8">
        <v>1</v>
      </c>
      <c r="B8" s="16" t="s">
        <v>13</v>
      </c>
      <c r="C8" s="16">
        <v>6</v>
      </c>
      <c r="D8" s="16">
        <v>9</v>
      </c>
      <c r="E8" s="16">
        <v>8</v>
      </c>
      <c r="F8" s="16">
        <f t="shared" si="0"/>
        <v>7.666666666666667</v>
      </c>
      <c r="G8" s="16">
        <f t="shared" si="1"/>
        <v>7.7</v>
      </c>
      <c r="H8" s="17"/>
      <c r="K8" s="11" t="s">
        <v>12</v>
      </c>
      <c r="L8" s="12">
        <v>8.3000000000000007</v>
      </c>
      <c r="M8" s="12">
        <v>7.3</v>
      </c>
      <c r="N8" s="12">
        <v>7.3</v>
      </c>
      <c r="O8" s="12">
        <f t="shared" si="2"/>
        <v>22.900000000000002</v>
      </c>
      <c r="P8" s="12">
        <f t="shared" si="4"/>
        <v>7.6333333333333337</v>
      </c>
      <c r="Q8" s="12">
        <f t="shared" si="3"/>
        <v>7.63</v>
      </c>
    </row>
    <row r="9" spans="1:17" x14ac:dyDescent="0.25">
      <c r="A9" s="8">
        <v>1</v>
      </c>
      <c r="B9" s="16" t="s">
        <v>14</v>
      </c>
      <c r="C9" s="16">
        <v>8</v>
      </c>
      <c r="D9" s="16">
        <v>8</v>
      </c>
      <c r="E9" s="16">
        <v>8</v>
      </c>
      <c r="F9" s="16">
        <f t="shared" si="0"/>
        <v>8</v>
      </c>
      <c r="G9" s="16">
        <f t="shared" si="1"/>
        <v>8</v>
      </c>
      <c r="H9" s="17"/>
      <c r="K9" s="11" t="s">
        <v>13</v>
      </c>
      <c r="L9" s="12">
        <v>7.7</v>
      </c>
      <c r="M9" s="12">
        <v>8</v>
      </c>
      <c r="N9" s="12">
        <v>7.3</v>
      </c>
      <c r="O9" s="12">
        <f t="shared" si="2"/>
        <v>23</v>
      </c>
      <c r="P9" s="12">
        <f t="shared" si="4"/>
        <v>7.666666666666667</v>
      </c>
      <c r="Q9" s="12">
        <f t="shared" si="3"/>
        <v>7.67</v>
      </c>
    </row>
    <row r="10" spans="1:17" x14ac:dyDescent="0.25">
      <c r="A10" s="8">
        <v>1</v>
      </c>
      <c r="B10" s="16" t="s">
        <v>15</v>
      </c>
      <c r="C10" s="16">
        <v>9</v>
      </c>
      <c r="D10" s="16">
        <v>8</v>
      </c>
      <c r="E10" s="16">
        <v>7</v>
      </c>
      <c r="F10" s="16">
        <f t="shared" si="0"/>
        <v>8</v>
      </c>
      <c r="G10" s="16">
        <f t="shared" si="1"/>
        <v>8</v>
      </c>
      <c r="H10" s="17"/>
      <c r="K10" s="11" t="s">
        <v>14</v>
      </c>
      <c r="L10" s="12">
        <v>8</v>
      </c>
      <c r="M10" s="12">
        <v>9.3000000000000007</v>
      </c>
      <c r="N10" s="12">
        <v>8.6999999999999993</v>
      </c>
      <c r="O10" s="12">
        <f t="shared" si="2"/>
        <v>26</v>
      </c>
      <c r="P10" s="12">
        <f t="shared" si="4"/>
        <v>8.6666666666666661</v>
      </c>
      <c r="Q10" s="12">
        <f t="shared" si="3"/>
        <v>8.67</v>
      </c>
    </row>
    <row r="11" spans="1:17" x14ac:dyDescent="0.25">
      <c r="A11" s="8">
        <v>1</v>
      </c>
      <c r="B11" s="16" t="s">
        <v>16</v>
      </c>
      <c r="C11" s="16">
        <v>8</v>
      </c>
      <c r="D11" s="16">
        <v>7</v>
      </c>
      <c r="E11" s="16">
        <v>8</v>
      </c>
      <c r="F11" s="16">
        <f t="shared" si="0"/>
        <v>7.666666666666667</v>
      </c>
      <c r="G11" s="16">
        <f t="shared" si="1"/>
        <v>7.7</v>
      </c>
      <c r="H11" s="17"/>
      <c r="K11" s="11" t="s">
        <v>15</v>
      </c>
      <c r="L11" s="12">
        <v>8</v>
      </c>
      <c r="M11" s="12">
        <v>8.3000000000000007</v>
      </c>
      <c r="N11" s="12">
        <v>8.6999999999999993</v>
      </c>
      <c r="O11" s="12">
        <f t="shared" si="2"/>
        <v>25</v>
      </c>
      <c r="P11" s="12">
        <f t="shared" si="4"/>
        <v>8.3333333333333339</v>
      </c>
      <c r="Q11" s="12">
        <f t="shared" si="3"/>
        <v>8.33</v>
      </c>
    </row>
    <row r="12" spans="1:17" x14ac:dyDescent="0.25">
      <c r="A12" s="8">
        <v>1</v>
      </c>
      <c r="B12" s="16" t="s">
        <v>17</v>
      </c>
      <c r="C12" s="16">
        <v>8</v>
      </c>
      <c r="D12" s="16">
        <v>8</v>
      </c>
      <c r="E12" s="16">
        <v>8</v>
      </c>
      <c r="F12" s="16">
        <f t="shared" si="0"/>
        <v>8</v>
      </c>
      <c r="G12" s="16">
        <f t="shared" si="1"/>
        <v>8</v>
      </c>
      <c r="H12" s="17"/>
      <c r="K12" s="13" t="s">
        <v>16</v>
      </c>
      <c r="L12" s="14">
        <v>7.7</v>
      </c>
      <c r="M12" s="14">
        <v>6.7</v>
      </c>
      <c r="N12" s="14">
        <v>6.3</v>
      </c>
      <c r="O12" s="14">
        <f t="shared" si="2"/>
        <v>20.7</v>
      </c>
      <c r="P12" s="14">
        <f t="shared" si="4"/>
        <v>6.8999999999999995</v>
      </c>
      <c r="Q12" s="14">
        <f t="shared" si="3"/>
        <v>6.9</v>
      </c>
    </row>
    <row r="13" spans="1:17" x14ac:dyDescent="0.25">
      <c r="A13" s="8">
        <v>1</v>
      </c>
      <c r="B13" s="16" t="s">
        <v>18</v>
      </c>
      <c r="C13" s="16">
        <v>6</v>
      </c>
      <c r="D13" s="16">
        <v>8</v>
      </c>
      <c r="E13" s="16">
        <v>8</v>
      </c>
      <c r="F13" s="16">
        <f t="shared" si="0"/>
        <v>7.333333333333333</v>
      </c>
      <c r="G13" s="16">
        <f t="shared" si="1"/>
        <v>7.3</v>
      </c>
      <c r="H13" s="17"/>
      <c r="K13" s="13" t="s">
        <v>17</v>
      </c>
      <c r="L13" s="14">
        <v>8</v>
      </c>
      <c r="M13" s="14">
        <v>8.6999999999999993</v>
      </c>
      <c r="N13" s="14">
        <v>7</v>
      </c>
      <c r="O13" s="14">
        <f t="shared" si="2"/>
        <v>23.7</v>
      </c>
      <c r="P13" s="14">
        <f t="shared" si="4"/>
        <v>7.8999999999999995</v>
      </c>
      <c r="Q13" s="14">
        <f t="shared" si="3"/>
        <v>7.9</v>
      </c>
    </row>
    <row r="14" spans="1:17" x14ac:dyDescent="0.25">
      <c r="A14" s="8">
        <v>1</v>
      </c>
      <c r="B14" s="16" t="s">
        <v>19</v>
      </c>
      <c r="C14" s="16">
        <v>8</v>
      </c>
      <c r="D14" s="16">
        <v>8</v>
      </c>
      <c r="E14" s="16">
        <v>8</v>
      </c>
      <c r="F14" s="16">
        <f t="shared" si="0"/>
        <v>8</v>
      </c>
      <c r="G14" s="16">
        <f t="shared" si="1"/>
        <v>8</v>
      </c>
      <c r="H14" s="17"/>
      <c r="K14" s="13" t="s">
        <v>18</v>
      </c>
      <c r="L14" s="14">
        <v>7.3</v>
      </c>
      <c r="M14" s="14">
        <v>6.3</v>
      </c>
      <c r="N14" s="14">
        <v>8.6999999999999993</v>
      </c>
      <c r="O14" s="14">
        <f t="shared" si="2"/>
        <v>22.299999999999997</v>
      </c>
      <c r="P14" s="14">
        <f t="shared" si="4"/>
        <v>7.4333333333333327</v>
      </c>
      <c r="Q14" s="14">
        <f t="shared" si="3"/>
        <v>7.43</v>
      </c>
    </row>
    <row r="15" spans="1:17" x14ac:dyDescent="0.25">
      <c r="A15" s="8">
        <v>2</v>
      </c>
      <c r="B15" s="16" t="s">
        <v>8</v>
      </c>
      <c r="C15" s="16">
        <v>6</v>
      </c>
      <c r="D15" s="16">
        <v>5</v>
      </c>
      <c r="E15" s="16">
        <v>7</v>
      </c>
      <c r="F15" s="16">
        <f t="shared" si="0"/>
        <v>6</v>
      </c>
      <c r="G15" s="16">
        <f t="shared" si="1"/>
        <v>6</v>
      </c>
      <c r="H15" s="17"/>
      <c r="K15" s="13" t="s">
        <v>19</v>
      </c>
      <c r="L15" s="14">
        <v>8</v>
      </c>
      <c r="M15" s="14">
        <v>8.3000000000000007</v>
      </c>
      <c r="N15" s="14">
        <v>7.3</v>
      </c>
      <c r="O15" s="14">
        <f t="shared" si="2"/>
        <v>23.6</v>
      </c>
      <c r="P15" s="14">
        <f t="shared" si="4"/>
        <v>7.8666666666666671</v>
      </c>
      <c r="Q15" s="14">
        <f t="shared" si="3"/>
        <v>7.87</v>
      </c>
    </row>
    <row r="16" spans="1:17" x14ac:dyDescent="0.25">
      <c r="A16" s="8">
        <v>2</v>
      </c>
      <c r="B16" s="16" t="s">
        <v>9</v>
      </c>
      <c r="C16" s="16">
        <v>7</v>
      </c>
      <c r="D16" s="16">
        <v>9</v>
      </c>
      <c r="E16" s="16">
        <v>8</v>
      </c>
      <c r="F16" s="16">
        <f t="shared" si="0"/>
        <v>8</v>
      </c>
      <c r="G16" s="16">
        <f t="shared" si="1"/>
        <v>8</v>
      </c>
      <c r="H16" s="17"/>
    </row>
    <row r="17" spans="1:18" x14ac:dyDescent="0.25">
      <c r="A17" s="8">
        <v>2</v>
      </c>
      <c r="B17" s="16" t="s">
        <v>10</v>
      </c>
      <c r="C17" s="16">
        <v>8</v>
      </c>
      <c r="D17" s="16">
        <v>8</v>
      </c>
      <c r="E17" s="16">
        <v>6</v>
      </c>
      <c r="F17" s="16">
        <f t="shared" si="0"/>
        <v>7.333333333333333</v>
      </c>
      <c r="G17" s="16">
        <f t="shared" si="1"/>
        <v>7.3</v>
      </c>
      <c r="H17" s="17"/>
    </row>
    <row r="18" spans="1:18" x14ac:dyDescent="0.25">
      <c r="A18" s="8">
        <v>2</v>
      </c>
      <c r="B18" s="16" t="s">
        <v>11</v>
      </c>
      <c r="C18" s="16">
        <v>7</v>
      </c>
      <c r="D18" s="16">
        <v>7</v>
      </c>
      <c r="E18" s="16">
        <v>8</v>
      </c>
      <c r="F18" s="16">
        <f t="shared" si="0"/>
        <v>7.333333333333333</v>
      </c>
      <c r="G18" s="16">
        <f t="shared" si="1"/>
        <v>7.3</v>
      </c>
      <c r="H18" s="17"/>
      <c r="K18" s="49" t="s">
        <v>25</v>
      </c>
      <c r="L18" s="49" t="s">
        <v>26</v>
      </c>
      <c r="M18" s="49" t="s">
        <v>27</v>
      </c>
      <c r="N18" s="49" t="s">
        <v>28</v>
      </c>
      <c r="O18" s="49" t="s">
        <v>29</v>
      </c>
      <c r="P18" s="47" t="s">
        <v>30</v>
      </c>
      <c r="Q18" s="48"/>
      <c r="R18" s="49" t="s">
        <v>31</v>
      </c>
    </row>
    <row r="19" spans="1:18" x14ac:dyDescent="0.25">
      <c r="A19" s="8">
        <v>2</v>
      </c>
      <c r="B19" s="16" t="s">
        <v>12</v>
      </c>
      <c r="C19" s="16">
        <v>5</v>
      </c>
      <c r="D19" s="16">
        <v>9</v>
      </c>
      <c r="E19" s="16">
        <v>8</v>
      </c>
      <c r="F19" s="16">
        <f t="shared" si="0"/>
        <v>7.333333333333333</v>
      </c>
      <c r="G19" s="16">
        <f t="shared" si="1"/>
        <v>7.3</v>
      </c>
      <c r="H19" s="17"/>
      <c r="K19" s="50"/>
      <c r="L19" s="50"/>
      <c r="M19" s="50"/>
      <c r="N19" s="50"/>
      <c r="O19" s="50"/>
      <c r="P19" s="8">
        <v>0.05</v>
      </c>
      <c r="Q19" s="8">
        <v>0.01</v>
      </c>
      <c r="R19" s="50"/>
    </row>
    <row r="20" spans="1:18" x14ac:dyDescent="0.25">
      <c r="A20" s="8">
        <v>2</v>
      </c>
      <c r="B20" s="16" t="s">
        <v>13</v>
      </c>
      <c r="C20" s="16">
        <v>8</v>
      </c>
      <c r="D20" s="16">
        <v>9</v>
      </c>
      <c r="E20" s="16">
        <v>7</v>
      </c>
      <c r="F20" s="16">
        <f t="shared" si="0"/>
        <v>8</v>
      </c>
      <c r="G20" s="16">
        <f t="shared" si="1"/>
        <v>8</v>
      </c>
      <c r="H20" s="17"/>
      <c r="K20" s="8" t="s">
        <v>32</v>
      </c>
      <c r="L20" s="8">
        <v>2</v>
      </c>
      <c r="M20" s="8">
        <v>2.6672222222223354</v>
      </c>
      <c r="N20" s="8">
        <v>1.3336111111111677</v>
      </c>
      <c r="O20" s="8">
        <v>1.8945650224215247</v>
      </c>
      <c r="P20" s="8">
        <v>3.44</v>
      </c>
      <c r="Q20" s="8">
        <v>5.72</v>
      </c>
      <c r="R20" s="8" t="s">
        <v>34</v>
      </c>
    </row>
    <row r="21" spans="1:18" x14ac:dyDescent="0.25">
      <c r="A21" s="8">
        <v>2</v>
      </c>
      <c r="B21" s="16" t="s">
        <v>14</v>
      </c>
      <c r="C21" s="16">
        <v>9</v>
      </c>
      <c r="D21" s="16">
        <v>10</v>
      </c>
      <c r="E21" s="16">
        <v>9</v>
      </c>
      <c r="F21" s="16">
        <f t="shared" si="0"/>
        <v>9.3333333333333339</v>
      </c>
      <c r="G21" s="16">
        <f t="shared" si="1"/>
        <v>9.3000000000000007</v>
      </c>
      <c r="H21" s="17"/>
      <c r="K21" s="8" t="s">
        <v>33</v>
      </c>
      <c r="L21" s="8">
        <v>2</v>
      </c>
      <c r="M21" s="8">
        <v>3.8822222222220262</v>
      </c>
      <c r="N21" s="8">
        <v>1.9411111111110131</v>
      </c>
      <c r="O21" s="8">
        <v>2.7575964125557975</v>
      </c>
      <c r="P21" s="8">
        <v>3.44</v>
      </c>
      <c r="Q21" s="8">
        <v>5.72</v>
      </c>
      <c r="R21" s="8" t="s">
        <v>34</v>
      </c>
    </row>
    <row r="22" spans="1:18" x14ac:dyDescent="0.25">
      <c r="A22" s="8">
        <v>2</v>
      </c>
      <c r="B22" s="16" t="s">
        <v>15</v>
      </c>
      <c r="C22" s="16">
        <v>8</v>
      </c>
      <c r="D22" s="16">
        <v>10</v>
      </c>
      <c r="E22" s="16">
        <v>7</v>
      </c>
      <c r="F22" s="16">
        <f t="shared" si="0"/>
        <v>8.3333333333333339</v>
      </c>
      <c r="G22" s="16">
        <f t="shared" si="1"/>
        <v>8.3000000000000007</v>
      </c>
      <c r="H22" s="17"/>
      <c r="K22" s="8" t="s">
        <v>35</v>
      </c>
      <c r="L22" s="8">
        <v>3</v>
      </c>
      <c r="M22" s="8">
        <v>2.4541666666668789</v>
      </c>
      <c r="N22" s="8">
        <v>0.81805555555562626</v>
      </c>
      <c r="O22" s="8">
        <v>1.162152466367764</v>
      </c>
      <c r="P22" s="8">
        <v>3.05</v>
      </c>
      <c r="Q22" s="8">
        <v>4.82</v>
      </c>
      <c r="R22" s="8" t="s">
        <v>34</v>
      </c>
    </row>
    <row r="23" spans="1:18" x14ac:dyDescent="0.25">
      <c r="A23" s="8">
        <v>2</v>
      </c>
      <c r="B23" s="16" t="s">
        <v>16</v>
      </c>
      <c r="C23" s="16">
        <v>6</v>
      </c>
      <c r="D23" s="16">
        <v>6</v>
      </c>
      <c r="E23" s="16">
        <v>8</v>
      </c>
      <c r="F23" s="16">
        <f t="shared" si="0"/>
        <v>6.666666666666667</v>
      </c>
      <c r="G23" s="16">
        <f t="shared" si="1"/>
        <v>6.7</v>
      </c>
      <c r="H23" s="17"/>
      <c r="K23" s="8" t="s">
        <v>36</v>
      </c>
      <c r="L23" s="8">
        <v>6</v>
      </c>
      <c r="M23" s="8">
        <v>4.8266666666663696</v>
      </c>
      <c r="N23" s="8">
        <v>0.80444444444439489</v>
      </c>
      <c r="O23" s="8">
        <v>1.1428161434976389</v>
      </c>
      <c r="P23" s="8">
        <v>2.5499999999999998</v>
      </c>
      <c r="Q23" s="8">
        <v>3.76</v>
      </c>
      <c r="R23" s="8" t="s">
        <v>34</v>
      </c>
    </row>
    <row r="24" spans="1:18" x14ac:dyDescent="0.25">
      <c r="A24" s="8">
        <v>2</v>
      </c>
      <c r="B24" s="16" t="s">
        <v>17</v>
      </c>
      <c r="C24" s="16">
        <v>9</v>
      </c>
      <c r="D24" s="16">
        <v>9</v>
      </c>
      <c r="E24" s="16">
        <v>8</v>
      </c>
      <c r="F24" s="16">
        <f t="shared" si="0"/>
        <v>8.6666666666666661</v>
      </c>
      <c r="G24" s="16">
        <f t="shared" si="1"/>
        <v>8.6999999999999993</v>
      </c>
      <c r="H24" s="17"/>
      <c r="K24" s="8" t="s">
        <v>37</v>
      </c>
      <c r="L24" s="8">
        <v>22</v>
      </c>
      <c r="M24" s="8">
        <v>15.486111111111768</v>
      </c>
      <c r="N24" s="8">
        <v>0.7039141414141713</v>
      </c>
      <c r="O24" s="8"/>
      <c r="P24" s="8"/>
      <c r="Q24" s="8"/>
      <c r="R24" s="8"/>
    </row>
    <row r="25" spans="1:18" x14ac:dyDescent="0.25">
      <c r="A25" s="8">
        <v>2</v>
      </c>
      <c r="B25" s="16" t="s">
        <v>18</v>
      </c>
      <c r="C25" s="16">
        <v>6</v>
      </c>
      <c r="D25" s="16">
        <v>6</v>
      </c>
      <c r="E25" s="16">
        <v>7</v>
      </c>
      <c r="F25" s="16">
        <f t="shared" si="0"/>
        <v>6.333333333333333</v>
      </c>
      <c r="G25" s="16">
        <f t="shared" si="1"/>
        <v>6.3</v>
      </c>
      <c r="H25" s="17"/>
      <c r="K25" s="8" t="s">
        <v>38</v>
      </c>
      <c r="L25" s="8">
        <v>35</v>
      </c>
      <c r="M25" s="8"/>
      <c r="N25" s="8"/>
      <c r="O25" s="8"/>
      <c r="P25" s="8"/>
      <c r="Q25" s="8"/>
      <c r="R25" s="8"/>
    </row>
    <row r="26" spans="1:18" x14ac:dyDescent="0.25">
      <c r="A26" s="8">
        <v>2</v>
      </c>
      <c r="B26" s="16" t="s">
        <v>19</v>
      </c>
      <c r="C26" s="16">
        <v>9</v>
      </c>
      <c r="D26" s="16">
        <v>7</v>
      </c>
      <c r="E26" s="16">
        <v>9</v>
      </c>
      <c r="F26" s="16">
        <f t="shared" si="0"/>
        <v>8.3333333333333339</v>
      </c>
      <c r="G26" s="16">
        <f t="shared" si="1"/>
        <v>8.3000000000000007</v>
      </c>
      <c r="H26" s="17"/>
    </row>
    <row r="27" spans="1:18" x14ac:dyDescent="0.25">
      <c r="A27" s="8">
        <v>3</v>
      </c>
      <c r="B27" s="16" t="s">
        <v>8</v>
      </c>
      <c r="C27" s="16">
        <v>7</v>
      </c>
      <c r="D27" s="16">
        <v>5</v>
      </c>
      <c r="E27" s="16">
        <v>6</v>
      </c>
      <c r="F27" s="16">
        <f t="shared" si="0"/>
        <v>6</v>
      </c>
      <c r="G27" s="16">
        <f t="shared" si="1"/>
        <v>6</v>
      </c>
      <c r="H27" s="17"/>
    </row>
    <row r="28" spans="1:18" x14ac:dyDescent="0.25">
      <c r="A28" s="8">
        <v>3</v>
      </c>
      <c r="B28" s="16" t="s">
        <v>9</v>
      </c>
      <c r="C28" s="16">
        <v>8</v>
      </c>
      <c r="D28" s="16">
        <v>8</v>
      </c>
      <c r="E28" s="16">
        <v>7</v>
      </c>
      <c r="F28" s="16">
        <f t="shared" si="0"/>
        <v>7.666666666666667</v>
      </c>
      <c r="G28" s="16">
        <f t="shared" si="1"/>
        <v>7.7</v>
      </c>
      <c r="H28" s="17"/>
      <c r="K28" s="18" t="s">
        <v>8</v>
      </c>
      <c r="L28" s="18">
        <v>7.1</v>
      </c>
    </row>
    <row r="29" spans="1:18" x14ac:dyDescent="0.25">
      <c r="A29" s="8">
        <v>3</v>
      </c>
      <c r="B29" s="16" t="s">
        <v>10</v>
      </c>
      <c r="C29" s="16">
        <v>7</v>
      </c>
      <c r="D29" s="16">
        <v>8</v>
      </c>
      <c r="E29" s="16">
        <v>7</v>
      </c>
      <c r="F29" s="16">
        <f t="shared" si="0"/>
        <v>7.333333333333333</v>
      </c>
      <c r="G29" s="16">
        <f t="shared" si="1"/>
        <v>7.3</v>
      </c>
      <c r="H29" s="17"/>
      <c r="K29" s="18" t="s">
        <v>9</v>
      </c>
      <c r="L29" s="18">
        <v>8</v>
      </c>
    </row>
    <row r="30" spans="1:18" x14ac:dyDescent="0.25">
      <c r="A30" s="8">
        <v>3</v>
      </c>
      <c r="B30" s="16" t="s">
        <v>11</v>
      </c>
      <c r="C30" s="16">
        <v>5</v>
      </c>
      <c r="D30" s="16">
        <v>5</v>
      </c>
      <c r="E30" s="16">
        <v>6</v>
      </c>
      <c r="F30" s="16">
        <f t="shared" si="0"/>
        <v>5.333333333333333</v>
      </c>
      <c r="G30" s="16">
        <f t="shared" si="1"/>
        <v>5.3</v>
      </c>
      <c r="H30" s="17"/>
      <c r="K30" s="18" t="s">
        <v>10</v>
      </c>
      <c r="L30" s="18">
        <v>7.43</v>
      </c>
    </row>
    <row r="31" spans="1:18" x14ac:dyDescent="0.25">
      <c r="A31" s="8">
        <v>3</v>
      </c>
      <c r="B31" s="16" t="s">
        <v>12</v>
      </c>
      <c r="C31" s="16">
        <v>7</v>
      </c>
      <c r="D31" s="16">
        <v>8</v>
      </c>
      <c r="E31" s="16">
        <v>7</v>
      </c>
      <c r="F31" s="16">
        <f t="shared" si="0"/>
        <v>7.333333333333333</v>
      </c>
      <c r="G31" s="16">
        <f t="shared" si="1"/>
        <v>7.3</v>
      </c>
      <c r="H31" s="17"/>
      <c r="K31" s="18" t="s">
        <v>11</v>
      </c>
      <c r="L31" s="18">
        <v>6.63</v>
      </c>
    </row>
    <row r="32" spans="1:18" x14ac:dyDescent="0.25">
      <c r="A32" s="8">
        <v>3</v>
      </c>
      <c r="B32" s="16" t="s">
        <v>13</v>
      </c>
      <c r="C32" s="16">
        <v>8</v>
      </c>
      <c r="D32" s="16">
        <v>8</v>
      </c>
      <c r="E32" s="16">
        <v>6</v>
      </c>
      <c r="F32" s="16">
        <f t="shared" si="0"/>
        <v>7.333333333333333</v>
      </c>
      <c r="G32" s="16">
        <f t="shared" si="1"/>
        <v>7.3</v>
      </c>
      <c r="H32" s="17"/>
      <c r="K32" s="18" t="s">
        <v>12</v>
      </c>
      <c r="L32" s="18">
        <v>7.63</v>
      </c>
    </row>
    <row r="33" spans="1:12" x14ac:dyDescent="0.25">
      <c r="A33" s="8">
        <v>3</v>
      </c>
      <c r="B33" s="16" t="s">
        <v>14</v>
      </c>
      <c r="C33" s="16">
        <v>10</v>
      </c>
      <c r="D33" s="16">
        <v>8</v>
      </c>
      <c r="E33" s="16">
        <v>8</v>
      </c>
      <c r="F33" s="16">
        <f t="shared" si="0"/>
        <v>8.6666666666666661</v>
      </c>
      <c r="G33" s="16">
        <f t="shared" si="1"/>
        <v>8.6999999999999993</v>
      </c>
      <c r="H33" s="17"/>
      <c r="K33" s="18" t="s">
        <v>13</v>
      </c>
      <c r="L33" s="18">
        <v>7.67</v>
      </c>
    </row>
    <row r="34" spans="1:12" x14ac:dyDescent="0.25">
      <c r="A34" s="8">
        <v>3</v>
      </c>
      <c r="B34" s="16" t="s">
        <v>15</v>
      </c>
      <c r="C34" s="16">
        <v>8</v>
      </c>
      <c r="D34" s="16">
        <v>9</v>
      </c>
      <c r="E34" s="16">
        <v>9</v>
      </c>
      <c r="F34" s="16">
        <f t="shared" si="0"/>
        <v>8.6666666666666661</v>
      </c>
      <c r="G34" s="16">
        <f t="shared" si="1"/>
        <v>8.6999999999999993</v>
      </c>
      <c r="H34" s="17"/>
      <c r="K34" s="18" t="s">
        <v>14</v>
      </c>
      <c r="L34" s="18">
        <v>8.67</v>
      </c>
    </row>
    <row r="35" spans="1:12" x14ac:dyDescent="0.25">
      <c r="A35" s="8">
        <v>3</v>
      </c>
      <c r="B35" s="16" t="s">
        <v>16</v>
      </c>
      <c r="C35" s="16">
        <v>7</v>
      </c>
      <c r="D35" s="16">
        <v>6</v>
      </c>
      <c r="E35" s="16">
        <v>6</v>
      </c>
      <c r="F35" s="16">
        <f t="shared" si="0"/>
        <v>6.333333333333333</v>
      </c>
      <c r="G35" s="16">
        <f t="shared" si="1"/>
        <v>6.3</v>
      </c>
      <c r="H35" s="17"/>
      <c r="K35" s="18" t="s">
        <v>15</v>
      </c>
      <c r="L35" s="18">
        <v>8.33</v>
      </c>
    </row>
    <row r="36" spans="1:12" x14ac:dyDescent="0.25">
      <c r="A36" s="8">
        <v>3</v>
      </c>
      <c r="B36" s="16" t="s">
        <v>17</v>
      </c>
      <c r="C36" s="16">
        <v>5</v>
      </c>
      <c r="D36" s="16">
        <v>7</v>
      </c>
      <c r="E36" s="16">
        <v>9</v>
      </c>
      <c r="F36" s="16">
        <f t="shared" si="0"/>
        <v>7</v>
      </c>
      <c r="G36" s="16">
        <f t="shared" si="1"/>
        <v>7</v>
      </c>
      <c r="H36" s="17"/>
      <c r="K36" s="18" t="s">
        <v>16</v>
      </c>
      <c r="L36" s="18">
        <v>6.9</v>
      </c>
    </row>
    <row r="37" spans="1:12" x14ac:dyDescent="0.25">
      <c r="A37" s="8">
        <v>3</v>
      </c>
      <c r="B37" s="16" t="s">
        <v>18</v>
      </c>
      <c r="C37" s="16">
        <v>8</v>
      </c>
      <c r="D37" s="16">
        <v>10</v>
      </c>
      <c r="E37" s="16">
        <v>8</v>
      </c>
      <c r="F37" s="16">
        <f t="shared" si="0"/>
        <v>8.6666666666666661</v>
      </c>
      <c r="G37" s="16">
        <f t="shared" si="1"/>
        <v>8.6999999999999993</v>
      </c>
      <c r="H37" s="17"/>
      <c r="K37" s="18" t="s">
        <v>17</v>
      </c>
      <c r="L37" s="18">
        <v>7.9</v>
      </c>
    </row>
    <row r="38" spans="1:12" x14ac:dyDescent="0.25">
      <c r="A38" s="8">
        <v>3</v>
      </c>
      <c r="B38" s="16" t="s">
        <v>19</v>
      </c>
      <c r="C38" s="16">
        <v>8</v>
      </c>
      <c r="D38" s="16">
        <v>6</v>
      </c>
      <c r="E38" s="16">
        <v>8</v>
      </c>
      <c r="F38" s="16">
        <f t="shared" si="0"/>
        <v>7.333333333333333</v>
      </c>
      <c r="G38" s="16">
        <f t="shared" si="1"/>
        <v>7.3</v>
      </c>
      <c r="H38" s="17"/>
      <c r="K38" s="18" t="s">
        <v>18</v>
      </c>
      <c r="L38" s="18">
        <v>7.43</v>
      </c>
    </row>
    <row r="39" spans="1:12" x14ac:dyDescent="0.25">
      <c r="K39" s="18" t="s">
        <v>19</v>
      </c>
      <c r="L39" s="18">
        <v>7.87</v>
      </c>
    </row>
  </sheetData>
  <mergeCells count="13">
    <mergeCell ref="P18:Q18"/>
    <mergeCell ref="R18:R19"/>
    <mergeCell ref="K18:K19"/>
    <mergeCell ref="L18:L19"/>
    <mergeCell ref="M18:M19"/>
    <mergeCell ref="N18:N19"/>
    <mergeCell ref="O18:O19"/>
    <mergeCell ref="Q2:Q3"/>
    <mergeCell ref="A1:F1"/>
    <mergeCell ref="K2:K3"/>
    <mergeCell ref="L2:N2"/>
    <mergeCell ref="O2:O3"/>
    <mergeCell ref="P2:P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Normal="100" workbookViewId="0">
      <selection activeCell="E7" sqref="E7"/>
    </sheetView>
  </sheetViews>
  <sheetFormatPr defaultColWidth="10.140625" defaultRowHeight="15.75" x14ac:dyDescent="0.25"/>
  <cols>
    <col min="1" max="1" width="8.28515625" style="23" customWidth="1"/>
    <col min="2" max="5" width="10.140625" style="24"/>
    <col min="6" max="16384" width="10.140625" style="20"/>
  </cols>
  <sheetData>
    <row r="1" spans="1:13" x14ac:dyDescent="0.25">
      <c r="A1" s="30"/>
      <c r="B1" s="30"/>
      <c r="C1" s="30"/>
      <c r="D1" s="30"/>
      <c r="E1" s="30"/>
      <c r="F1" s="30"/>
    </row>
    <row r="2" spans="1:13" x14ac:dyDescent="0.25">
      <c r="B2" s="23"/>
      <c r="C2" s="23"/>
      <c r="D2" s="21"/>
      <c r="E2" s="23"/>
      <c r="F2" s="23"/>
      <c r="G2" s="23"/>
      <c r="I2" s="28"/>
      <c r="J2" s="28"/>
      <c r="K2" s="28"/>
      <c r="M2" s="29"/>
    </row>
    <row r="3" spans="1:13" x14ac:dyDescent="0.25">
      <c r="B3" s="23"/>
      <c r="C3" s="23"/>
      <c r="E3" s="23"/>
      <c r="F3" s="23"/>
      <c r="G3" s="23"/>
      <c r="I3" s="28"/>
      <c r="J3" s="28"/>
      <c r="K3" s="28"/>
      <c r="M3" s="29"/>
    </row>
    <row r="4" spans="1:13" x14ac:dyDescent="0.25">
      <c r="B4" s="23"/>
      <c r="C4" s="23"/>
      <c r="E4" s="23"/>
      <c r="F4" s="23"/>
      <c r="G4" s="23"/>
      <c r="I4" s="28"/>
      <c r="J4" s="28"/>
      <c r="K4" s="28"/>
      <c r="M4" s="29"/>
    </row>
    <row r="5" spans="1:13" x14ac:dyDescent="0.25">
      <c r="B5" s="23"/>
      <c r="C5" s="23"/>
      <c r="E5" s="23"/>
      <c r="F5" s="23"/>
      <c r="G5" s="23"/>
      <c r="I5" s="28"/>
      <c r="J5" s="28"/>
      <c r="K5" s="28"/>
      <c r="M5" s="29"/>
    </row>
    <row r="6" spans="1:13" x14ac:dyDescent="0.25">
      <c r="B6" s="23"/>
      <c r="C6" s="23"/>
      <c r="E6" s="23"/>
      <c r="F6" s="23"/>
      <c r="G6" s="23"/>
      <c r="I6" s="28"/>
      <c r="J6" s="28"/>
      <c r="K6" s="28"/>
      <c r="M6" s="29"/>
    </row>
    <row r="7" spans="1:13" x14ac:dyDescent="0.25">
      <c r="B7" s="23"/>
      <c r="C7" s="23"/>
      <c r="E7" s="23"/>
      <c r="F7" s="23"/>
      <c r="G7" s="23"/>
      <c r="I7" s="28"/>
      <c r="J7" s="28"/>
      <c r="K7" s="28"/>
      <c r="M7" s="29"/>
    </row>
    <row r="8" spans="1:13" x14ac:dyDescent="0.25">
      <c r="B8" s="23"/>
      <c r="C8" s="23"/>
      <c r="E8" s="23"/>
      <c r="F8" s="23"/>
      <c r="G8" s="23"/>
      <c r="I8" s="28"/>
      <c r="J8" s="28"/>
      <c r="K8" s="28"/>
      <c r="M8" s="29"/>
    </row>
    <row r="9" spans="1:13" x14ac:dyDescent="0.25">
      <c r="B9" s="23"/>
      <c r="C9" s="23"/>
      <c r="E9" s="23"/>
      <c r="F9" s="23"/>
      <c r="G9" s="23"/>
      <c r="I9" s="28"/>
      <c r="J9" s="28"/>
      <c r="K9" s="28"/>
      <c r="M9" s="29"/>
    </row>
    <row r="10" spans="1:13" x14ac:dyDescent="0.25">
      <c r="B10" s="23"/>
      <c r="C10" s="23"/>
      <c r="E10" s="23"/>
      <c r="F10" s="23"/>
      <c r="G10" s="23"/>
      <c r="I10" s="28"/>
      <c r="J10" s="28"/>
      <c r="K10" s="28"/>
      <c r="M10" s="29"/>
    </row>
    <row r="11" spans="1:13" x14ac:dyDescent="0.25">
      <c r="B11" s="23"/>
      <c r="C11" s="23"/>
      <c r="E11" s="23"/>
      <c r="F11" s="23"/>
      <c r="G11" s="23"/>
      <c r="I11" s="28"/>
      <c r="J11" s="28"/>
      <c r="K11" s="28"/>
      <c r="M11" s="29"/>
    </row>
    <row r="12" spans="1:13" x14ac:dyDescent="0.25">
      <c r="B12" s="23"/>
      <c r="C12" s="23"/>
      <c r="E12" s="23"/>
      <c r="F12" s="23"/>
      <c r="G12" s="23"/>
      <c r="I12" s="28"/>
      <c r="J12" s="28"/>
      <c r="K12" s="28"/>
      <c r="M12" s="29"/>
    </row>
    <row r="13" spans="1:13" x14ac:dyDescent="0.25">
      <c r="B13" s="23"/>
      <c r="C13" s="23"/>
      <c r="E13" s="23"/>
      <c r="F13" s="23"/>
      <c r="G13" s="23"/>
      <c r="I13" s="28"/>
      <c r="J13" s="28"/>
      <c r="K13" s="28"/>
      <c r="M13" s="29"/>
    </row>
    <row r="14" spans="1:13" x14ac:dyDescent="0.25">
      <c r="B14" s="23"/>
      <c r="C14" s="23"/>
      <c r="E14" s="23"/>
      <c r="F14" s="23"/>
      <c r="G14" s="23"/>
      <c r="I14" s="28"/>
      <c r="J14" s="28"/>
      <c r="K14" s="28"/>
      <c r="M14" s="29"/>
    </row>
    <row r="15" spans="1:13" x14ac:dyDescent="0.25">
      <c r="B15" s="23"/>
      <c r="C15" s="23"/>
      <c r="E15" s="23"/>
      <c r="F15" s="23"/>
      <c r="G15" s="23"/>
      <c r="I15" s="28"/>
      <c r="J15" s="28"/>
      <c r="K15" s="28"/>
      <c r="M15" s="29"/>
    </row>
    <row r="16" spans="1:13" x14ac:dyDescent="0.25">
      <c r="B16" s="23"/>
      <c r="C16" s="23"/>
      <c r="E16" s="23"/>
      <c r="F16" s="23"/>
      <c r="G16" s="23"/>
      <c r="I16" s="28"/>
      <c r="J16" s="28"/>
      <c r="K16" s="28"/>
      <c r="M16" s="29"/>
    </row>
    <row r="17" spans="2:13" x14ac:dyDescent="0.25">
      <c r="B17" s="23"/>
      <c r="C17" s="23"/>
      <c r="E17" s="23"/>
      <c r="F17" s="23"/>
      <c r="G17" s="23"/>
      <c r="I17" s="28"/>
      <c r="J17" s="28"/>
      <c r="K17" s="28"/>
      <c r="M17" s="29"/>
    </row>
    <row r="18" spans="2:13" x14ac:dyDescent="0.25">
      <c r="B18" s="23"/>
      <c r="C18" s="23"/>
      <c r="E18" s="23"/>
      <c r="F18" s="23"/>
      <c r="G18" s="23"/>
      <c r="I18" s="28"/>
      <c r="J18" s="28"/>
      <c r="K18" s="28"/>
      <c r="M18" s="29"/>
    </row>
    <row r="19" spans="2:13" x14ac:dyDescent="0.25">
      <c r="B19" s="23"/>
      <c r="C19" s="23"/>
      <c r="E19" s="23"/>
      <c r="F19" s="23"/>
      <c r="G19" s="23"/>
      <c r="I19" s="28"/>
      <c r="J19" s="28"/>
      <c r="K19" s="28"/>
      <c r="M19" s="29"/>
    </row>
    <row r="20" spans="2:13" x14ac:dyDescent="0.25">
      <c r="B20" s="23"/>
      <c r="C20" s="23"/>
      <c r="E20" s="23"/>
      <c r="F20" s="23"/>
      <c r="G20" s="23"/>
      <c r="I20" s="28"/>
      <c r="J20" s="28"/>
      <c r="K20" s="28"/>
      <c r="M20" s="29"/>
    </row>
    <row r="21" spans="2:13" x14ac:dyDescent="0.25">
      <c r="B21" s="23"/>
      <c r="C21" s="23"/>
      <c r="E21" s="23"/>
      <c r="F21" s="23"/>
      <c r="G21" s="23"/>
      <c r="I21" s="28"/>
      <c r="J21" s="28"/>
      <c r="K21" s="28"/>
      <c r="M21" s="29"/>
    </row>
    <row r="22" spans="2:13" x14ac:dyDescent="0.25">
      <c r="B22" s="23"/>
      <c r="C22" s="23"/>
      <c r="E22" s="23"/>
      <c r="F22" s="23"/>
      <c r="G22" s="23"/>
      <c r="I22" s="28"/>
      <c r="J22" s="28"/>
      <c r="K22" s="28"/>
      <c r="M22" s="29"/>
    </row>
    <row r="23" spans="2:13" x14ac:dyDescent="0.25">
      <c r="B23" s="23"/>
      <c r="C23" s="23"/>
      <c r="E23" s="23"/>
      <c r="F23" s="23"/>
      <c r="G23" s="23"/>
      <c r="I23" s="28"/>
      <c r="J23" s="28"/>
      <c r="K23" s="28"/>
      <c r="M23" s="29"/>
    </row>
    <row r="24" spans="2:13" x14ac:dyDescent="0.25">
      <c r="B24" s="23"/>
      <c r="C24" s="23"/>
      <c r="E24" s="23"/>
      <c r="F24" s="23"/>
      <c r="G24" s="23"/>
      <c r="I24" s="28"/>
      <c r="J24" s="28"/>
      <c r="K24" s="28"/>
      <c r="M24" s="29"/>
    </row>
    <row r="25" spans="2:13" x14ac:dyDescent="0.25">
      <c r="B25" s="23"/>
      <c r="C25" s="23"/>
      <c r="E25" s="23"/>
      <c r="F25" s="23"/>
      <c r="G25" s="23"/>
      <c r="I25" s="28"/>
      <c r="J25" s="28"/>
      <c r="K25" s="28"/>
      <c r="M25" s="29"/>
    </row>
    <row r="26" spans="2:13" x14ac:dyDescent="0.25">
      <c r="B26" s="23"/>
      <c r="C26" s="23"/>
      <c r="E26" s="23"/>
      <c r="F26" s="23"/>
      <c r="G26" s="23"/>
      <c r="I26" s="28"/>
      <c r="J26" s="28"/>
      <c r="K26" s="28"/>
      <c r="M26" s="29"/>
    </row>
    <row r="27" spans="2:13" x14ac:dyDescent="0.25">
      <c r="B27" s="23"/>
      <c r="C27" s="23"/>
      <c r="E27" s="23"/>
      <c r="F27" s="23"/>
      <c r="G27" s="23"/>
      <c r="I27" s="28"/>
      <c r="J27" s="28"/>
      <c r="K27" s="28"/>
      <c r="M27" s="29"/>
    </row>
    <row r="28" spans="2:13" x14ac:dyDescent="0.25">
      <c r="B28" s="23"/>
      <c r="C28" s="23"/>
      <c r="E28" s="23"/>
      <c r="F28" s="23"/>
      <c r="G28" s="23"/>
      <c r="I28" s="28"/>
      <c r="J28" s="28"/>
      <c r="K28" s="28"/>
      <c r="M28" s="29"/>
    </row>
    <row r="29" spans="2:13" x14ac:dyDescent="0.25">
      <c r="B29" s="23"/>
      <c r="C29" s="23"/>
      <c r="E29" s="23"/>
      <c r="F29" s="23"/>
      <c r="G29" s="23"/>
      <c r="I29" s="28"/>
      <c r="J29" s="28"/>
      <c r="K29" s="28"/>
      <c r="M29" s="29"/>
    </row>
    <row r="30" spans="2:13" x14ac:dyDescent="0.25">
      <c r="B30" s="23"/>
      <c r="C30" s="23"/>
      <c r="E30" s="23"/>
      <c r="F30" s="23"/>
      <c r="G30" s="23"/>
      <c r="I30" s="28"/>
      <c r="J30" s="28"/>
      <c r="K30" s="28"/>
      <c r="M30" s="29"/>
    </row>
    <row r="31" spans="2:13" x14ac:dyDescent="0.25">
      <c r="B31" s="23"/>
      <c r="C31" s="23"/>
      <c r="E31" s="23"/>
      <c r="F31" s="23"/>
      <c r="G31" s="23"/>
      <c r="I31" s="28"/>
      <c r="J31" s="28"/>
      <c r="K31" s="28"/>
      <c r="M31" s="29"/>
    </row>
    <row r="32" spans="2:13" x14ac:dyDescent="0.25">
      <c r="B32" s="23"/>
      <c r="C32" s="23"/>
      <c r="E32" s="23"/>
      <c r="F32" s="23"/>
      <c r="G32" s="23"/>
      <c r="I32" s="28"/>
      <c r="J32" s="28"/>
      <c r="K32" s="28"/>
      <c r="M32" s="29"/>
    </row>
    <row r="33" spans="1:13" x14ac:dyDescent="0.25">
      <c r="B33" s="23"/>
      <c r="C33" s="23"/>
      <c r="E33" s="23"/>
      <c r="F33" s="23"/>
      <c r="G33" s="23"/>
      <c r="I33" s="28"/>
      <c r="J33" s="28"/>
      <c r="K33" s="28"/>
      <c r="M33" s="29"/>
    </row>
    <row r="34" spans="1:13" x14ac:dyDescent="0.25">
      <c r="B34" s="23"/>
      <c r="C34" s="23"/>
      <c r="E34" s="23"/>
      <c r="F34" s="23"/>
      <c r="G34" s="23"/>
      <c r="I34" s="28"/>
      <c r="J34" s="28"/>
      <c r="K34" s="28"/>
      <c r="M34" s="29"/>
    </row>
    <row r="35" spans="1:13" x14ac:dyDescent="0.25">
      <c r="B35" s="23"/>
      <c r="C35" s="23"/>
      <c r="E35" s="23"/>
      <c r="F35" s="23"/>
      <c r="G35" s="23"/>
      <c r="I35" s="28"/>
      <c r="J35" s="28"/>
      <c r="K35" s="28"/>
      <c r="M35" s="29"/>
    </row>
    <row r="36" spans="1:13" x14ac:dyDescent="0.25">
      <c r="B36" s="23"/>
      <c r="C36" s="23"/>
      <c r="E36" s="23"/>
      <c r="F36" s="23"/>
      <c r="G36" s="23"/>
      <c r="I36" s="28"/>
      <c r="J36" s="28"/>
      <c r="K36" s="28"/>
      <c r="M36" s="29"/>
    </row>
    <row r="37" spans="1:13" x14ac:dyDescent="0.25">
      <c r="B37" s="23"/>
      <c r="C37" s="23"/>
      <c r="E37" s="23"/>
      <c r="F37" s="23"/>
      <c r="G37" s="23"/>
      <c r="I37" s="28"/>
      <c r="J37" s="28"/>
      <c r="K37" s="28"/>
      <c r="M37" s="29"/>
    </row>
    <row r="38" spans="1:13" x14ac:dyDescent="0.25">
      <c r="A38" s="22"/>
      <c r="B38" s="23"/>
    </row>
    <row r="39" spans="1:13" x14ac:dyDescent="0.25">
      <c r="A39" s="22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Deby Zulkarnain</dc:creator>
  <dc:description/>
  <cp:lastModifiedBy>Deby Zulkarnain</cp:lastModifiedBy>
  <cp:revision>8</cp:revision>
  <dcterms:created xsi:type="dcterms:W3CDTF">2020-11-22T04:17:12Z</dcterms:created>
  <dcterms:modified xsi:type="dcterms:W3CDTF">2021-03-22T02:57:26Z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