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 pengamatan\"/>
    </mc:Choice>
  </mc:AlternateContent>
  <bookViews>
    <workbookView xWindow="0" yWindow="0" windowWidth="20490" windowHeight="82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15" i="1"/>
  <c r="N16" i="1"/>
  <c r="N5" i="1"/>
  <c r="O6" i="1" l="1"/>
  <c r="O7" i="1"/>
  <c r="O8" i="1"/>
  <c r="O9" i="1"/>
  <c r="O10" i="1"/>
  <c r="O11" i="1"/>
  <c r="O12" i="1"/>
  <c r="O13" i="1"/>
  <c r="O14" i="1"/>
  <c r="O15" i="1"/>
  <c r="O16" i="1"/>
  <c r="O5" i="1"/>
  <c r="F25" i="1" l="1"/>
  <c r="G25" i="1" s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</calcChain>
</file>

<file path=xl/sharedStrings.xml><?xml version="1.0" encoding="utf-8"?>
<sst xmlns="http://schemas.openxmlformats.org/spreadsheetml/2006/main" count="77" uniqueCount="36">
  <si>
    <t>blok</t>
  </si>
  <si>
    <t>perlakuan</t>
  </si>
  <si>
    <t>tanaman 1</t>
  </si>
  <si>
    <t>tanaman 2</t>
  </si>
  <si>
    <t>tanaman 3</t>
  </si>
  <si>
    <t>rata-rata</t>
  </si>
  <si>
    <t>round</t>
  </si>
  <si>
    <t>p0m0</t>
  </si>
  <si>
    <t>p0m1</t>
  </si>
  <si>
    <t>p0m2</t>
  </si>
  <si>
    <t>p0m3</t>
  </si>
  <si>
    <t>p1m0</t>
  </si>
  <si>
    <t>p1m1</t>
  </si>
  <si>
    <t>p1m2</t>
  </si>
  <si>
    <t>p1m3</t>
  </si>
  <si>
    <t>p2m0</t>
  </si>
  <si>
    <t>p2m1</t>
  </si>
  <si>
    <t>p2m2</t>
  </si>
  <si>
    <t>p2m3</t>
  </si>
  <si>
    <t>tabel pengamatan jumlah polong pertanaman</t>
  </si>
  <si>
    <t>ulangan</t>
  </si>
  <si>
    <t>SK</t>
  </si>
  <si>
    <t>DB</t>
  </si>
  <si>
    <t>JK</t>
  </si>
  <si>
    <t>KT</t>
  </si>
  <si>
    <t>F-Hitung</t>
  </si>
  <si>
    <t>F-Tabel</t>
  </si>
  <si>
    <t>Notasi</t>
  </si>
  <si>
    <t>Blok</t>
  </si>
  <si>
    <t>ns</t>
  </si>
  <si>
    <t>P (pupuk)</t>
  </si>
  <si>
    <t>M (mikoriza)</t>
  </si>
  <si>
    <t>P*M</t>
  </si>
  <si>
    <t>Galat</t>
  </si>
  <si>
    <t>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</si>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</sst>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3" borderId="1" xfId="1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5" fillId="3" borderId="1" xfId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2">
    <cellStyle name="40% - Accent3" xfId="1" builtinId="3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abSelected="1" workbookViewId="0">
      <selection activeCell="J3" sqref="J3:O16"/>
    </sheetView>
  </sheetViews>
  <sheetFormatPr defaultRowHeight="15" x14ac:dyDescent="0.25"/>
  <cols>
    <col min="2" max="2" width="11.42578125" customWidth="1"/>
    <col min="3" max="3" width="12.7109375" customWidth="1"/>
    <col min="4" max="4" width="12.5703125" customWidth="1"/>
    <col min="5" max="5" width="11" customWidth="1"/>
    <col min="6" max="6" width="10.5703125" customWidth="1"/>
    <col min="7" max="7" width="10.85546875" customWidth="1"/>
    <col min="10" max="10" width="14.28515625" customWidth="1"/>
  </cols>
  <sheetData>
    <row r="1" spans="1:15" x14ac:dyDescent="0.25">
      <c r="A1" s="11" t="s">
        <v>19</v>
      </c>
      <c r="B1" s="11"/>
      <c r="C1" s="11"/>
      <c r="D1" s="11"/>
      <c r="E1" s="11"/>
      <c r="F1" s="11"/>
      <c r="G1" s="11"/>
    </row>
    <row r="3" spans="1:15" ht="14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4" t="s">
        <v>6</v>
      </c>
      <c r="J3" s="12" t="s">
        <v>1</v>
      </c>
      <c r="K3" s="12" t="s">
        <v>20</v>
      </c>
      <c r="L3" s="12"/>
      <c r="M3" s="12"/>
      <c r="N3" s="15" t="s">
        <v>35</v>
      </c>
      <c r="O3" s="12" t="s">
        <v>5</v>
      </c>
    </row>
    <row r="4" spans="1:15" ht="14.25" customHeight="1" x14ac:dyDescent="0.25">
      <c r="A4" s="2">
        <v>1</v>
      </c>
      <c r="B4" s="3" t="s">
        <v>7</v>
      </c>
      <c r="C4" s="3">
        <v>31</v>
      </c>
      <c r="D4" s="3">
        <v>29</v>
      </c>
      <c r="E4" s="3">
        <v>25</v>
      </c>
      <c r="F4" s="3">
        <f t="shared" ref="F4:F39" si="0">AVERAGE(C4:E4)</f>
        <v>28.333333333333332</v>
      </c>
      <c r="G4" s="3">
        <f t="shared" ref="G4:G39" si="1">ROUND(F4,2)</f>
        <v>28.33</v>
      </c>
      <c r="J4" s="12"/>
      <c r="K4" s="13">
        <v>1</v>
      </c>
      <c r="L4" s="13">
        <v>2</v>
      </c>
      <c r="M4" s="13">
        <v>3</v>
      </c>
      <c r="N4" s="16"/>
      <c r="O4" s="12"/>
    </row>
    <row r="5" spans="1:15" ht="14.25" customHeight="1" x14ac:dyDescent="0.25">
      <c r="A5" s="2">
        <v>1</v>
      </c>
      <c r="B5" s="3" t="s">
        <v>8</v>
      </c>
      <c r="C5" s="3">
        <v>34</v>
      </c>
      <c r="D5" s="3">
        <v>33</v>
      </c>
      <c r="E5" s="3">
        <v>30</v>
      </c>
      <c r="F5" s="3">
        <f t="shared" si="0"/>
        <v>32.333333333333336</v>
      </c>
      <c r="G5" s="3">
        <f t="shared" si="1"/>
        <v>32.33</v>
      </c>
      <c r="J5" s="14" t="s">
        <v>7</v>
      </c>
      <c r="K5" s="13">
        <v>28.33</v>
      </c>
      <c r="L5" s="13">
        <v>16.329999999999998</v>
      </c>
      <c r="M5" s="13">
        <v>15</v>
      </c>
      <c r="N5" s="18">
        <f>SUM(K5:M5)</f>
        <v>59.66</v>
      </c>
      <c r="O5" s="17">
        <f>AVERAGE(K5:M5)</f>
        <v>19.886666666666667</v>
      </c>
    </row>
    <row r="6" spans="1:15" ht="14.25" customHeight="1" x14ac:dyDescent="0.25">
      <c r="A6" s="2">
        <v>1</v>
      </c>
      <c r="B6" s="3" t="s">
        <v>9</v>
      </c>
      <c r="C6" s="3">
        <v>28</v>
      </c>
      <c r="D6" s="3">
        <v>18</v>
      </c>
      <c r="E6" s="3">
        <v>35</v>
      </c>
      <c r="F6" s="3">
        <f t="shared" si="0"/>
        <v>27</v>
      </c>
      <c r="G6" s="3">
        <f t="shared" si="1"/>
        <v>27</v>
      </c>
      <c r="J6" s="14" t="s">
        <v>8</v>
      </c>
      <c r="K6" s="13">
        <v>32.33</v>
      </c>
      <c r="L6" s="13">
        <v>31</v>
      </c>
      <c r="M6" s="13">
        <v>22.67</v>
      </c>
      <c r="N6" s="18">
        <f t="shared" ref="N6:N16" si="2">SUM(K6:M6)</f>
        <v>86</v>
      </c>
      <c r="O6" s="17">
        <f>AVERAGE(K6:M6)</f>
        <v>28.666666666666668</v>
      </c>
    </row>
    <row r="7" spans="1:15" ht="14.25" customHeight="1" x14ac:dyDescent="0.25">
      <c r="A7" s="2">
        <v>1</v>
      </c>
      <c r="B7" s="3" t="s">
        <v>10</v>
      </c>
      <c r="C7" s="3">
        <v>32</v>
      </c>
      <c r="D7" s="3">
        <v>20</v>
      </c>
      <c r="E7" s="3">
        <v>14</v>
      </c>
      <c r="F7" s="3">
        <f t="shared" si="0"/>
        <v>22</v>
      </c>
      <c r="G7" s="3">
        <f t="shared" si="1"/>
        <v>22</v>
      </c>
      <c r="J7" s="14" t="s">
        <v>9</v>
      </c>
      <c r="K7" s="13">
        <v>27</v>
      </c>
      <c r="L7" s="13">
        <v>25.67</v>
      </c>
      <c r="M7" s="13">
        <v>29.67</v>
      </c>
      <c r="N7" s="18">
        <f t="shared" si="2"/>
        <v>82.34</v>
      </c>
      <c r="O7" s="17">
        <f>AVERAGE(K7:M7)</f>
        <v>27.446666666666669</v>
      </c>
    </row>
    <row r="8" spans="1:15" ht="14.25" customHeight="1" x14ac:dyDescent="0.25">
      <c r="A8" s="2">
        <v>1</v>
      </c>
      <c r="B8" s="3" t="s">
        <v>11</v>
      </c>
      <c r="C8" s="3">
        <v>34</v>
      </c>
      <c r="D8" s="3">
        <v>24</v>
      </c>
      <c r="E8" s="3">
        <v>30</v>
      </c>
      <c r="F8" s="3">
        <f t="shared" si="0"/>
        <v>29.333333333333332</v>
      </c>
      <c r="G8" s="3">
        <f t="shared" si="1"/>
        <v>29.33</v>
      </c>
      <c r="J8" s="14" t="s">
        <v>10</v>
      </c>
      <c r="K8" s="13">
        <v>22</v>
      </c>
      <c r="L8" s="13">
        <v>31.33</v>
      </c>
      <c r="M8" s="13">
        <v>25.67</v>
      </c>
      <c r="N8" s="18">
        <f t="shared" si="2"/>
        <v>79</v>
      </c>
      <c r="O8" s="17">
        <f>AVERAGE(K8:M8)</f>
        <v>26.333333333333332</v>
      </c>
    </row>
    <row r="9" spans="1:15" ht="14.25" customHeight="1" x14ac:dyDescent="0.25">
      <c r="A9" s="2">
        <v>1</v>
      </c>
      <c r="B9" s="3" t="s">
        <v>12</v>
      </c>
      <c r="C9" s="3">
        <v>20</v>
      </c>
      <c r="D9" s="3">
        <v>25</v>
      </c>
      <c r="E9" s="3">
        <v>40</v>
      </c>
      <c r="F9" s="3">
        <f t="shared" si="0"/>
        <v>28.333333333333332</v>
      </c>
      <c r="G9" s="3">
        <f t="shared" si="1"/>
        <v>28.33</v>
      </c>
      <c r="J9" s="14" t="s">
        <v>11</v>
      </c>
      <c r="K9" s="13">
        <v>29.33</v>
      </c>
      <c r="L9" s="13">
        <v>26.33</v>
      </c>
      <c r="M9" s="13">
        <v>32.33</v>
      </c>
      <c r="N9" s="18">
        <f t="shared" si="2"/>
        <v>87.99</v>
      </c>
      <c r="O9" s="17">
        <f>AVERAGE(K9:M9)</f>
        <v>29.33</v>
      </c>
    </row>
    <row r="10" spans="1:15" ht="14.25" customHeight="1" x14ac:dyDescent="0.25">
      <c r="A10" s="2">
        <v>1</v>
      </c>
      <c r="B10" s="3" t="s">
        <v>13</v>
      </c>
      <c r="C10" s="3">
        <v>31</v>
      </c>
      <c r="D10" s="3">
        <v>40</v>
      </c>
      <c r="E10" s="3">
        <v>43</v>
      </c>
      <c r="F10" s="3">
        <f t="shared" si="0"/>
        <v>38</v>
      </c>
      <c r="G10" s="3">
        <f t="shared" si="1"/>
        <v>38</v>
      </c>
      <c r="J10" s="14" t="s">
        <v>12</v>
      </c>
      <c r="K10" s="13">
        <v>28.33</v>
      </c>
      <c r="L10" s="13">
        <v>23</v>
      </c>
      <c r="M10" s="13">
        <v>23.33</v>
      </c>
      <c r="N10" s="18">
        <f t="shared" si="2"/>
        <v>74.66</v>
      </c>
      <c r="O10" s="17">
        <f>AVERAGE(K10:M10)</f>
        <v>24.886666666666667</v>
      </c>
    </row>
    <row r="11" spans="1:15" ht="14.25" customHeight="1" x14ac:dyDescent="0.25">
      <c r="A11" s="2">
        <v>1</v>
      </c>
      <c r="B11" s="3" t="s">
        <v>14</v>
      </c>
      <c r="C11" s="3">
        <v>26</v>
      </c>
      <c r="D11" s="3">
        <v>44</v>
      </c>
      <c r="E11" s="3">
        <v>34</v>
      </c>
      <c r="F11" s="3">
        <f t="shared" si="0"/>
        <v>34.666666666666664</v>
      </c>
      <c r="G11" s="3">
        <f t="shared" si="1"/>
        <v>34.67</v>
      </c>
      <c r="J11" s="14" t="s">
        <v>13</v>
      </c>
      <c r="K11" s="13">
        <v>38</v>
      </c>
      <c r="L11" s="13">
        <v>30.33</v>
      </c>
      <c r="M11" s="13">
        <v>34.33</v>
      </c>
      <c r="N11" s="18">
        <f t="shared" si="2"/>
        <v>102.66</v>
      </c>
      <c r="O11" s="17">
        <f>AVERAGE(K11:M11)</f>
        <v>34.22</v>
      </c>
    </row>
    <row r="12" spans="1:15" ht="14.25" customHeight="1" x14ac:dyDescent="0.25">
      <c r="A12" s="2">
        <v>1</v>
      </c>
      <c r="B12" s="3" t="s">
        <v>15</v>
      </c>
      <c r="C12" s="3">
        <v>39</v>
      </c>
      <c r="D12" s="3">
        <v>26</v>
      </c>
      <c r="E12" s="3">
        <v>32</v>
      </c>
      <c r="F12" s="3">
        <f t="shared" si="0"/>
        <v>32.333333333333336</v>
      </c>
      <c r="G12" s="3">
        <f t="shared" si="1"/>
        <v>32.33</v>
      </c>
      <c r="J12" s="14" t="s">
        <v>14</v>
      </c>
      <c r="K12" s="13">
        <v>34.67</v>
      </c>
      <c r="L12" s="13">
        <v>11.67</v>
      </c>
      <c r="M12" s="13">
        <v>39.67</v>
      </c>
      <c r="N12" s="18">
        <f t="shared" si="2"/>
        <v>86.01</v>
      </c>
      <c r="O12" s="17">
        <f>AVERAGE(K12:M12)</f>
        <v>28.67</v>
      </c>
    </row>
    <row r="13" spans="1:15" ht="14.25" customHeight="1" x14ac:dyDescent="0.25">
      <c r="A13" s="2">
        <v>1</v>
      </c>
      <c r="B13" s="3" t="s">
        <v>16</v>
      </c>
      <c r="C13" s="3">
        <v>32</v>
      </c>
      <c r="D13" s="3">
        <v>39</v>
      </c>
      <c r="E13" s="3">
        <v>33</v>
      </c>
      <c r="F13" s="3">
        <f t="shared" si="0"/>
        <v>34.666666666666664</v>
      </c>
      <c r="G13" s="3">
        <f t="shared" si="1"/>
        <v>34.67</v>
      </c>
      <c r="J13" s="14" t="s">
        <v>15</v>
      </c>
      <c r="K13" s="13">
        <v>32.33</v>
      </c>
      <c r="L13" s="13">
        <v>26.67</v>
      </c>
      <c r="M13" s="13">
        <v>20.329999999999998</v>
      </c>
      <c r="N13" s="18">
        <f t="shared" si="2"/>
        <v>79.33</v>
      </c>
      <c r="O13" s="17">
        <f>AVERAGE(K13:M13)</f>
        <v>26.443333333333332</v>
      </c>
    </row>
    <row r="14" spans="1:15" ht="14.25" customHeight="1" x14ac:dyDescent="0.25">
      <c r="A14" s="2">
        <v>1</v>
      </c>
      <c r="B14" s="3" t="s">
        <v>17</v>
      </c>
      <c r="C14" s="3">
        <v>35</v>
      </c>
      <c r="D14" s="3">
        <v>42</v>
      </c>
      <c r="E14" s="3">
        <v>16</v>
      </c>
      <c r="F14" s="3">
        <f t="shared" si="0"/>
        <v>31</v>
      </c>
      <c r="G14" s="3">
        <f t="shared" si="1"/>
        <v>31</v>
      </c>
      <c r="J14" s="14" t="s">
        <v>16</v>
      </c>
      <c r="K14" s="13">
        <v>34.67</v>
      </c>
      <c r="L14" s="13">
        <v>36.33</v>
      </c>
      <c r="M14" s="13">
        <v>15</v>
      </c>
      <c r="N14" s="18">
        <f t="shared" si="2"/>
        <v>86</v>
      </c>
      <c r="O14" s="17">
        <f>AVERAGE(K14:M14)</f>
        <v>28.666666666666668</v>
      </c>
    </row>
    <row r="15" spans="1:15" ht="14.25" customHeight="1" x14ac:dyDescent="0.25">
      <c r="A15" s="2">
        <v>1</v>
      </c>
      <c r="B15" s="3" t="s">
        <v>18</v>
      </c>
      <c r="C15" s="3">
        <v>15</v>
      </c>
      <c r="D15" s="3">
        <v>34</v>
      </c>
      <c r="E15" s="3">
        <v>32</v>
      </c>
      <c r="F15" s="3">
        <f t="shared" si="0"/>
        <v>27</v>
      </c>
      <c r="G15" s="3">
        <f t="shared" si="1"/>
        <v>27</v>
      </c>
      <c r="J15" s="14" t="s">
        <v>17</v>
      </c>
      <c r="K15" s="13">
        <v>31</v>
      </c>
      <c r="L15" s="13">
        <v>10</v>
      </c>
      <c r="M15" s="13">
        <v>38.67</v>
      </c>
      <c r="N15" s="18">
        <f t="shared" si="2"/>
        <v>79.67</v>
      </c>
      <c r="O15" s="17">
        <f>AVERAGE(K15:M15)</f>
        <v>26.556666666666668</v>
      </c>
    </row>
    <row r="16" spans="1:15" ht="14.25" customHeight="1" x14ac:dyDescent="0.25">
      <c r="A16" s="2">
        <v>2</v>
      </c>
      <c r="B16" s="3" t="s">
        <v>7</v>
      </c>
      <c r="C16" s="3">
        <v>12</v>
      </c>
      <c r="D16" s="3">
        <v>15</v>
      </c>
      <c r="E16" s="3">
        <v>22</v>
      </c>
      <c r="F16" s="3">
        <f t="shared" si="0"/>
        <v>16.333333333333332</v>
      </c>
      <c r="G16" s="3">
        <f t="shared" si="1"/>
        <v>16.329999999999998</v>
      </c>
      <c r="J16" s="14" t="s">
        <v>18</v>
      </c>
      <c r="K16" s="13">
        <v>27</v>
      </c>
      <c r="L16" s="13">
        <v>24.33</v>
      </c>
      <c r="M16" s="13">
        <v>28.67</v>
      </c>
      <c r="N16" s="18">
        <f t="shared" si="2"/>
        <v>80</v>
      </c>
      <c r="O16" s="17">
        <f>AVERAGE(K16:M16)</f>
        <v>26.666666666666668</v>
      </c>
    </row>
    <row r="17" spans="1:17" ht="15.75" x14ac:dyDescent="0.25">
      <c r="A17" s="2">
        <v>2</v>
      </c>
      <c r="B17" s="3" t="s">
        <v>8</v>
      </c>
      <c r="C17" s="3">
        <v>35</v>
      </c>
      <c r="D17" s="3">
        <v>29</v>
      </c>
      <c r="E17" s="3">
        <v>29</v>
      </c>
      <c r="F17" s="3">
        <f t="shared" si="0"/>
        <v>31</v>
      </c>
      <c r="G17" s="3">
        <f t="shared" si="1"/>
        <v>31</v>
      </c>
    </row>
    <row r="18" spans="1:17" ht="15.75" x14ac:dyDescent="0.25">
      <c r="A18" s="2">
        <v>2</v>
      </c>
      <c r="B18" s="3" t="s">
        <v>9</v>
      </c>
      <c r="C18" s="3">
        <v>34</v>
      </c>
      <c r="D18" s="3">
        <v>23</v>
      </c>
      <c r="E18" s="3">
        <v>20</v>
      </c>
      <c r="F18" s="3">
        <f t="shared" si="0"/>
        <v>25.666666666666668</v>
      </c>
      <c r="G18" s="3">
        <f t="shared" si="1"/>
        <v>25.67</v>
      </c>
    </row>
    <row r="19" spans="1:17" ht="15.75" x14ac:dyDescent="0.25">
      <c r="A19" s="2">
        <v>2</v>
      </c>
      <c r="B19" s="3" t="s">
        <v>10</v>
      </c>
      <c r="C19" s="3">
        <v>38</v>
      </c>
      <c r="D19" s="3">
        <v>32</v>
      </c>
      <c r="E19" s="3">
        <v>24</v>
      </c>
      <c r="F19" s="3">
        <f t="shared" si="0"/>
        <v>31.333333333333332</v>
      </c>
      <c r="G19" s="3">
        <f t="shared" si="1"/>
        <v>31.33</v>
      </c>
      <c r="J19" s="9" t="s">
        <v>21</v>
      </c>
      <c r="K19" s="9" t="s">
        <v>22</v>
      </c>
      <c r="L19" s="9" t="s">
        <v>23</v>
      </c>
      <c r="M19" s="9" t="s">
        <v>24</v>
      </c>
      <c r="N19" s="9" t="s">
        <v>25</v>
      </c>
      <c r="O19" s="7" t="s">
        <v>26</v>
      </c>
      <c r="P19" s="8"/>
      <c r="Q19" s="9" t="s">
        <v>27</v>
      </c>
    </row>
    <row r="20" spans="1:17" ht="15.75" x14ac:dyDescent="0.25">
      <c r="A20" s="2">
        <v>2</v>
      </c>
      <c r="B20" s="3" t="s">
        <v>11</v>
      </c>
      <c r="C20" s="3">
        <v>32</v>
      </c>
      <c r="D20" s="3">
        <v>31</v>
      </c>
      <c r="E20" s="3">
        <v>16</v>
      </c>
      <c r="F20" s="3">
        <f t="shared" si="0"/>
        <v>26.333333333333332</v>
      </c>
      <c r="G20" s="3">
        <f t="shared" si="1"/>
        <v>26.33</v>
      </c>
      <c r="J20" s="10"/>
      <c r="K20" s="10"/>
      <c r="L20" s="10"/>
      <c r="M20" s="10"/>
      <c r="N20" s="10"/>
      <c r="O20" s="6">
        <v>0.05</v>
      </c>
      <c r="P20" s="6">
        <v>0.01</v>
      </c>
      <c r="Q20" s="10"/>
    </row>
    <row r="21" spans="1:17" ht="15.75" x14ac:dyDescent="0.25">
      <c r="A21" s="2">
        <v>2</v>
      </c>
      <c r="B21" s="3" t="s">
        <v>12</v>
      </c>
      <c r="C21" s="3">
        <v>17</v>
      </c>
      <c r="D21" s="3">
        <v>21</v>
      </c>
      <c r="E21" s="3">
        <v>31</v>
      </c>
      <c r="F21" s="3">
        <f t="shared" si="0"/>
        <v>23</v>
      </c>
      <c r="G21" s="3">
        <f t="shared" si="1"/>
        <v>23</v>
      </c>
      <c r="J21" s="6" t="s">
        <v>28</v>
      </c>
      <c r="K21" s="5">
        <v>2</v>
      </c>
      <c r="L21" s="5">
        <v>216.74013888889385</v>
      </c>
      <c r="M21" s="5">
        <v>108.37006944444693</v>
      </c>
      <c r="N21" s="5">
        <v>1.8151549572654553</v>
      </c>
      <c r="O21" s="5">
        <v>3.44</v>
      </c>
      <c r="P21" s="5">
        <v>5.72</v>
      </c>
      <c r="Q21" s="5" t="s">
        <v>29</v>
      </c>
    </row>
    <row r="22" spans="1:17" ht="15.75" x14ac:dyDescent="0.25">
      <c r="A22" s="2">
        <v>2</v>
      </c>
      <c r="B22" s="3" t="s">
        <v>13</v>
      </c>
      <c r="C22" s="3">
        <v>28</v>
      </c>
      <c r="D22" s="3">
        <v>31</v>
      </c>
      <c r="E22" s="3">
        <v>32</v>
      </c>
      <c r="F22" s="3">
        <f t="shared" si="0"/>
        <v>30.333333333333332</v>
      </c>
      <c r="G22" s="3">
        <f t="shared" si="1"/>
        <v>30.33</v>
      </c>
      <c r="J22" s="6" t="s">
        <v>30</v>
      </c>
      <c r="K22" s="5">
        <v>2</v>
      </c>
      <c r="L22" s="5">
        <v>82.805688888893201</v>
      </c>
      <c r="M22" s="5">
        <v>41.4028444444466</v>
      </c>
      <c r="N22" s="5">
        <v>0.69348094657033288</v>
      </c>
      <c r="O22" s="5">
        <v>3.44</v>
      </c>
      <c r="P22" s="5">
        <v>5.72</v>
      </c>
      <c r="Q22" s="5" t="s">
        <v>29</v>
      </c>
    </row>
    <row r="23" spans="1:17" ht="15.75" x14ac:dyDescent="0.25">
      <c r="A23" s="2">
        <v>2</v>
      </c>
      <c r="B23" s="3" t="s">
        <v>14</v>
      </c>
      <c r="C23" s="3">
        <v>7</v>
      </c>
      <c r="D23" s="3">
        <v>19</v>
      </c>
      <c r="E23" s="3">
        <v>9</v>
      </c>
      <c r="F23" s="3">
        <f t="shared" si="0"/>
        <v>11.666666666666666</v>
      </c>
      <c r="G23" s="3">
        <f t="shared" si="1"/>
        <v>11.67</v>
      </c>
      <c r="J23" s="6" t="s">
        <v>31</v>
      </c>
      <c r="K23" s="5">
        <v>3</v>
      </c>
      <c r="L23" s="5">
        <v>79.069933333335939</v>
      </c>
      <c r="M23" s="5">
        <v>26.356644444445312</v>
      </c>
      <c r="N23" s="5">
        <v>0.44146316474165004</v>
      </c>
      <c r="O23" s="5">
        <v>3.05</v>
      </c>
      <c r="P23" s="5">
        <v>4.82</v>
      </c>
      <c r="Q23" s="5" t="s">
        <v>29</v>
      </c>
    </row>
    <row r="24" spans="1:17" ht="15.75" x14ac:dyDescent="0.25">
      <c r="A24" s="2">
        <v>2</v>
      </c>
      <c r="B24" s="3" t="s">
        <v>15</v>
      </c>
      <c r="C24" s="3">
        <v>21</v>
      </c>
      <c r="D24" s="3">
        <v>35</v>
      </c>
      <c r="E24" s="3">
        <v>24</v>
      </c>
      <c r="F24" s="3">
        <f t="shared" si="0"/>
        <v>26.666666666666668</v>
      </c>
      <c r="G24" s="3">
        <f t="shared" si="1"/>
        <v>26.67</v>
      </c>
      <c r="J24" s="6" t="s">
        <v>32</v>
      </c>
      <c r="K24" s="5">
        <v>6</v>
      </c>
      <c r="L24" s="5">
        <v>201.25166666666337</v>
      </c>
      <c r="M24" s="5">
        <v>33.541944444443892</v>
      </c>
      <c r="N24" s="5">
        <v>0.5618140418915698</v>
      </c>
      <c r="O24" s="5">
        <v>2.5499999999999998</v>
      </c>
      <c r="P24" s="5">
        <v>3.76</v>
      </c>
      <c r="Q24" s="5" t="s">
        <v>29</v>
      </c>
    </row>
    <row r="25" spans="1:17" ht="15.75" x14ac:dyDescent="0.25">
      <c r="A25" s="2">
        <v>2</v>
      </c>
      <c r="B25" s="3" t="s">
        <v>16</v>
      </c>
      <c r="C25" s="3">
        <v>40</v>
      </c>
      <c r="D25" s="3">
        <v>38</v>
      </c>
      <c r="E25" s="3">
        <v>31</v>
      </c>
      <c r="F25" s="3">
        <f t="shared" si="0"/>
        <v>36.333333333333336</v>
      </c>
      <c r="G25" s="3">
        <f t="shared" si="1"/>
        <v>36.33</v>
      </c>
      <c r="J25" s="6" t="s">
        <v>33</v>
      </c>
      <c r="K25" s="5">
        <v>22</v>
      </c>
      <c r="L25" s="5">
        <v>1313.4644611111107</v>
      </c>
      <c r="M25" s="5">
        <v>59.702930050505032</v>
      </c>
      <c r="N25" s="5"/>
      <c r="O25" s="5"/>
      <c r="P25" s="5"/>
      <c r="Q25" s="5"/>
    </row>
    <row r="26" spans="1:17" ht="15.75" x14ac:dyDescent="0.25">
      <c r="A26" s="2">
        <v>2</v>
      </c>
      <c r="B26" s="3" t="s">
        <v>17</v>
      </c>
      <c r="C26" s="3">
        <v>12</v>
      </c>
      <c r="D26" s="3">
        <v>8</v>
      </c>
      <c r="E26" s="3">
        <v>10</v>
      </c>
      <c r="F26" s="3">
        <f t="shared" si="0"/>
        <v>10</v>
      </c>
      <c r="G26" s="3">
        <f t="shared" si="1"/>
        <v>10</v>
      </c>
      <c r="J26" s="6" t="s">
        <v>34</v>
      </c>
      <c r="K26" s="5">
        <v>35</v>
      </c>
      <c r="L26" s="5"/>
      <c r="M26" s="5"/>
      <c r="N26" s="5"/>
      <c r="O26" s="5"/>
      <c r="P26" s="5"/>
      <c r="Q26" s="5"/>
    </row>
    <row r="27" spans="1:17" ht="15.75" x14ac:dyDescent="0.25">
      <c r="A27" s="2">
        <v>2</v>
      </c>
      <c r="B27" s="3" t="s">
        <v>18</v>
      </c>
      <c r="C27" s="3">
        <v>17</v>
      </c>
      <c r="D27" s="3">
        <v>42</v>
      </c>
      <c r="E27" s="3">
        <v>14</v>
      </c>
      <c r="F27" s="3">
        <f t="shared" si="0"/>
        <v>24.333333333333332</v>
      </c>
      <c r="G27" s="3">
        <f t="shared" si="1"/>
        <v>24.33</v>
      </c>
    </row>
    <row r="28" spans="1:17" ht="15.75" x14ac:dyDescent="0.25">
      <c r="A28" s="2">
        <v>3</v>
      </c>
      <c r="B28" s="3" t="s">
        <v>7</v>
      </c>
      <c r="C28" s="3">
        <v>12</v>
      </c>
      <c r="D28" s="3">
        <v>12</v>
      </c>
      <c r="E28" s="3">
        <v>21</v>
      </c>
      <c r="F28" s="3">
        <f t="shared" si="0"/>
        <v>15</v>
      </c>
      <c r="G28" s="3">
        <f t="shared" si="1"/>
        <v>15</v>
      </c>
    </row>
    <row r="29" spans="1:17" ht="15.75" x14ac:dyDescent="0.25">
      <c r="A29" s="2">
        <v>3</v>
      </c>
      <c r="B29" s="3" t="s">
        <v>8</v>
      </c>
      <c r="C29" s="3">
        <v>22</v>
      </c>
      <c r="D29" s="3">
        <v>23</v>
      </c>
      <c r="E29" s="3">
        <v>23</v>
      </c>
      <c r="F29" s="3">
        <f t="shared" si="0"/>
        <v>22.666666666666668</v>
      </c>
      <c r="G29" s="3">
        <f t="shared" si="1"/>
        <v>22.67</v>
      </c>
    </row>
    <row r="30" spans="1:17" ht="15.75" x14ac:dyDescent="0.25">
      <c r="A30" s="2">
        <v>3</v>
      </c>
      <c r="B30" s="3" t="s">
        <v>9</v>
      </c>
      <c r="C30" s="3">
        <v>28</v>
      </c>
      <c r="D30" s="3">
        <v>32</v>
      </c>
      <c r="E30" s="3">
        <v>29</v>
      </c>
      <c r="F30" s="3">
        <f t="shared" si="0"/>
        <v>29.666666666666668</v>
      </c>
      <c r="G30" s="3">
        <f t="shared" si="1"/>
        <v>29.67</v>
      </c>
    </row>
    <row r="31" spans="1:17" ht="15.75" x14ac:dyDescent="0.25">
      <c r="A31" s="2">
        <v>3</v>
      </c>
      <c r="B31" s="3" t="s">
        <v>10</v>
      </c>
      <c r="C31" s="3">
        <v>31</v>
      </c>
      <c r="D31" s="3">
        <v>24</v>
      </c>
      <c r="E31" s="3">
        <v>22</v>
      </c>
      <c r="F31" s="3">
        <f t="shared" si="0"/>
        <v>25.666666666666668</v>
      </c>
      <c r="G31" s="3">
        <f t="shared" si="1"/>
        <v>25.67</v>
      </c>
    </row>
    <row r="32" spans="1:17" ht="15.75" x14ac:dyDescent="0.25">
      <c r="A32" s="2">
        <v>3</v>
      </c>
      <c r="B32" s="3" t="s">
        <v>11</v>
      </c>
      <c r="C32" s="3">
        <v>30</v>
      </c>
      <c r="D32" s="3">
        <v>31</v>
      </c>
      <c r="E32" s="3">
        <v>36</v>
      </c>
      <c r="F32" s="3">
        <f t="shared" si="0"/>
        <v>32.333333333333336</v>
      </c>
      <c r="G32" s="3">
        <f t="shared" si="1"/>
        <v>32.33</v>
      </c>
    </row>
    <row r="33" spans="1:7" ht="15.75" x14ac:dyDescent="0.25">
      <c r="A33" s="2">
        <v>3</v>
      </c>
      <c r="B33" s="3" t="s">
        <v>12</v>
      </c>
      <c r="C33" s="3">
        <v>17</v>
      </c>
      <c r="D33" s="3">
        <v>27</v>
      </c>
      <c r="E33" s="3">
        <v>26</v>
      </c>
      <c r="F33" s="3">
        <f t="shared" si="0"/>
        <v>23.333333333333332</v>
      </c>
      <c r="G33" s="3">
        <f t="shared" si="1"/>
        <v>23.33</v>
      </c>
    </row>
    <row r="34" spans="1:7" ht="15.75" x14ac:dyDescent="0.25">
      <c r="A34" s="2">
        <v>3</v>
      </c>
      <c r="B34" s="3" t="s">
        <v>13</v>
      </c>
      <c r="C34" s="3">
        <v>35</v>
      </c>
      <c r="D34" s="3">
        <v>37</v>
      </c>
      <c r="E34" s="3">
        <v>31</v>
      </c>
      <c r="F34" s="3">
        <f t="shared" si="0"/>
        <v>34.333333333333336</v>
      </c>
      <c r="G34" s="3">
        <f t="shared" si="1"/>
        <v>34.33</v>
      </c>
    </row>
    <row r="35" spans="1:7" ht="15.75" x14ac:dyDescent="0.25">
      <c r="A35" s="2">
        <v>3</v>
      </c>
      <c r="B35" s="3" t="s">
        <v>14</v>
      </c>
      <c r="C35" s="3">
        <v>44</v>
      </c>
      <c r="D35" s="3">
        <v>43</v>
      </c>
      <c r="E35" s="3">
        <v>32</v>
      </c>
      <c r="F35" s="3">
        <f t="shared" si="0"/>
        <v>39.666666666666664</v>
      </c>
      <c r="G35" s="3">
        <f t="shared" si="1"/>
        <v>39.67</v>
      </c>
    </row>
    <row r="36" spans="1:7" ht="15.75" x14ac:dyDescent="0.25">
      <c r="A36" s="2">
        <v>3</v>
      </c>
      <c r="B36" s="3" t="s">
        <v>15</v>
      </c>
      <c r="C36" s="3">
        <v>20</v>
      </c>
      <c r="D36" s="3">
        <v>22</v>
      </c>
      <c r="E36" s="3">
        <v>19</v>
      </c>
      <c r="F36" s="3">
        <f t="shared" si="0"/>
        <v>20.333333333333332</v>
      </c>
      <c r="G36" s="3">
        <f t="shared" si="1"/>
        <v>20.329999999999998</v>
      </c>
    </row>
    <row r="37" spans="1:7" ht="15.75" x14ac:dyDescent="0.25">
      <c r="A37" s="2">
        <v>3</v>
      </c>
      <c r="B37" s="3" t="s">
        <v>16</v>
      </c>
      <c r="C37" s="3">
        <v>18</v>
      </c>
      <c r="D37" s="3">
        <v>16</v>
      </c>
      <c r="E37" s="3">
        <v>11</v>
      </c>
      <c r="F37" s="3">
        <f t="shared" si="0"/>
        <v>15</v>
      </c>
      <c r="G37" s="3">
        <f t="shared" si="1"/>
        <v>15</v>
      </c>
    </row>
    <row r="38" spans="1:7" ht="15.75" x14ac:dyDescent="0.25">
      <c r="A38" s="2">
        <v>3</v>
      </c>
      <c r="B38" s="3" t="s">
        <v>17</v>
      </c>
      <c r="C38" s="3">
        <v>49</v>
      </c>
      <c r="D38" s="3">
        <v>26</v>
      </c>
      <c r="E38" s="3">
        <v>41</v>
      </c>
      <c r="F38" s="3">
        <f t="shared" si="0"/>
        <v>38.666666666666664</v>
      </c>
      <c r="G38" s="3">
        <f t="shared" si="1"/>
        <v>38.67</v>
      </c>
    </row>
    <row r="39" spans="1:7" ht="15.75" x14ac:dyDescent="0.25">
      <c r="A39" s="2">
        <v>3</v>
      </c>
      <c r="B39" s="3" t="s">
        <v>18</v>
      </c>
      <c r="C39" s="3">
        <v>35</v>
      </c>
      <c r="D39" s="3">
        <v>29</v>
      </c>
      <c r="E39" s="3">
        <v>22</v>
      </c>
      <c r="F39" s="3">
        <f t="shared" si="0"/>
        <v>28.666666666666668</v>
      </c>
      <c r="G39" s="3">
        <f t="shared" si="1"/>
        <v>28.67</v>
      </c>
    </row>
  </sheetData>
  <mergeCells count="12">
    <mergeCell ref="A1:G1"/>
    <mergeCell ref="J3:J4"/>
    <mergeCell ref="K3:M3"/>
    <mergeCell ref="O3:O4"/>
    <mergeCell ref="N3:N4"/>
    <mergeCell ref="O19:P19"/>
    <mergeCell ref="Q19:Q20"/>
    <mergeCell ref="J19:J20"/>
    <mergeCell ref="K19:K20"/>
    <mergeCell ref="L19:L20"/>
    <mergeCell ref="M19:M20"/>
    <mergeCell ref="N19:N20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Deby Zulkarnain</dc:creator>
  <cp:lastModifiedBy>Deby Zulkarnain</cp:lastModifiedBy>
  <dcterms:created xsi:type="dcterms:W3CDTF">2021-02-01T23:06:52Z</dcterms:created>
  <dcterms:modified xsi:type="dcterms:W3CDTF">2021-03-22T18:22:12Z</dcterms:modified>
</cp:coreProperties>
</file>