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2"/>
  </bookViews>
  <sheets>
    <sheet name="Question1" sheetId="1" r:id="rId1"/>
    <sheet name="Question1VLookup" sheetId="5" r:id="rId2"/>
    <sheet name="Question2" sheetId="2" r:id="rId3"/>
    <sheet name="Question3" sheetId="3" r:id="rId4"/>
    <sheet name="Question4" sheetId="4" r:id="rId5"/>
    <sheet name="CustomQuestion" sheetId="6" r:id="rId6"/>
  </sheets>
  <definedNames>
    <definedName name="_xlnm._FilterDatabase" localSheetId="5" hidden="1">CustomQuestion!$A$2:$C$61</definedName>
    <definedName name="_xlnm._FilterDatabase" localSheetId="0" hidden="1">Question1!$A$1:$D$1</definedName>
    <definedName name="_xlnm._FilterDatabase" localSheetId="3" hidden="1">Question3!$A$1:$E$163</definedName>
    <definedName name="_xlnm._FilterDatabase" localSheetId="4" hidden="1">Question4!$A$1:$E$163</definedName>
  </definedNames>
  <calcPr calcId="144525"/>
</workbook>
</file>

<file path=xl/calcChain.xml><?xml version="1.0" encoding="utf-8"?>
<calcChain xmlns="http://schemas.openxmlformats.org/spreadsheetml/2006/main">
  <c r="G7" i="1" l="1"/>
  <c r="G6" i="1"/>
  <c r="G5" i="1"/>
  <c r="F7" i="1"/>
  <c r="F6" i="1"/>
  <c r="F5" i="1"/>
  <c r="G4" i="1"/>
  <c r="G3" i="1"/>
  <c r="G2" i="1"/>
  <c r="F4" i="1"/>
  <c r="F3" i="1"/>
  <c r="F2" i="1"/>
  <c r="D21" i="1"/>
  <c r="D22" i="1"/>
  <c r="D23" i="1"/>
  <c r="D16" i="1"/>
  <c r="D39" i="1"/>
  <c r="D48" i="1"/>
  <c r="D24" i="1"/>
  <c r="D2" i="1"/>
  <c r="D53" i="1"/>
  <c r="D54" i="1"/>
  <c r="D55" i="1"/>
  <c r="D3" i="1"/>
  <c r="D56" i="1"/>
  <c r="D25" i="1"/>
  <c r="D4" i="1"/>
  <c r="D26" i="1"/>
  <c r="D57" i="1"/>
  <c r="D40" i="1"/>
  <c r="D27" i="1"/>
  <c r="D28" i="1"/>
  <c r="D41" i="1"/>
  <c r="D29" i="1"/>
  <c r="D58" i="1"/>
  <c r="D59" i="1"/>
  <c r="D60" i="1"/>
  <c r="D61" i="1"/>
  <c r="D30" i="1"/>
  <c r="D62" i="1"/>
  <c r="D31" i="1"/>
  <c r="D32" i="1"/>
  <c r="D5" i="1"/>
  <c r="D49" i="1"/>
  <c r="D6" i="1"/>
  <c r="D42" i="1"/>
  <c r="D63" i="1"/>
  <c r="D7" i="1"/>
  <c r="D43" i="1"/>
  <c r="D8" i="1"/>
  <c r="D44" i="1"/>
  <c r="D64" i="1"/>
  <c r="D65" i="1"/>
  <c r="D17" i="1"/>
  <c r="D18" i="1"/>
  <c r="D66" i="1"/>
  <c r="D67" i="1"/>
  <c r="D9" i="1"/>
  <c r="D68" i="1"/>
  <c r="D33" i="1"/>
  <c r="D45" i="1"/>
  <c r="D69" i="1"/>
  <c r="D10" i="1"/>
  <c r="D70" i="1"/>
  <c r="D50" i="1"/>
  <c r="D34" i="1"/>
  <c r="D71" i="1"/>
  <c r="D72" i="1"/>
  <c r="D11" i="1"/>
  <c r="D12" i="1"/>
  <c r="D46" i="1"/>
  <c r="D73" i="1"/>
  <c r="D13" i="1"/>
  <c r="D19" i="1"/>
  <c r="D74" i="1"/>
  <c r="D75" i="1"/>
  <c r="D76" i="1"/>
  <c r="D51" i="1"/>
  <c r="D35" i="1"/>
  <c r="D77" i="1"/>
  <c r="D78" i="1"/>
  <c r="D47" i="1"/>
  <c r="D79" i="1"/>
  <c r="D14" i="1"/>
  <c r="D36" i="1"/>
  <c r="D80" i="1"/>
  <c r="D37" i="1"/>
  <c r="D20" i="1"/>
  <c r="D38" i="1"/>
  <c r="D15" i="1"/>
  <c r="D81" i="1"/>
  <c r="D52" i="1"/>
  <c r="E25" i="4"/>
  <c r="E41" i="4"/>
  <c r="E158" i="4"/>
  <c r="E104" i="4"/>
  <c r="E75" i="4"/>
  <c r="E69" i="4"/>
  <c r="E39" i="4"/>
  <c r="E120" i="4"/>
  <c r="E123" i="4"/>
  <c r="E115" i="4"/>
  <c r="E149" i="4"/>
  <c r="E4" i="4"/>
  <c r="E91" i="4"/>
  <c r="E129" i="4"/>
  <c r="E54" i="4"/>
  <c r="E162" i="4"/>
  <c r="E125" i="4"/>
  <c r="E12" i="4"/>
  <c r="E96" i="4"/>
  <c r="E56" i="4"/>
  <c r="E157" i="4"/>
  <c r="E117" i="4"/>
  <c r="E50" i="4"/>
  <c r="E32" i="4"/>
  <c r="E80" i="4"/>
  <c r="E148" i="4"/>
  <c r="E118" i="4"/>
  <c r="E43" i="4"/>
  <c r="E108" i="4"/>
  <c r="E111" i="4"/>
  <c r="E29" i="4"/>
  <c r="E100" i="4"/>
  <c r="E34" i="4"/>
  <c r="E79" i="4"/>
  <c r="E51" i="4"/>
  <c r="E13" i="4"/>
  <c r="E93" i="4"/>
  <c r="E121" i="4"/>
  <c r="E94" i="4"/>
  <c r="E87" i="4"/>
  <c r="E49" i="4"/>
  <c r="E60" i="4"/>
  <c r="E66" i="4"/>
  <c r="E5" i="4"/>
  <c r="E86" i="4"/>
  <c r="E37" i="4"/>
  <c r="E9" i="4"/>
  <c r="E74" i="4"/>
  <c r="E131" i="4"/>
  <c r="E152" i="4"/>
  <c r="E19" i="4"/>
  <c r="E128" i="4"/>
  <c r="E17" i="4"/>
  <c r="E140" i="4"/>
  <c r="E127" i="4"/>
  <c r="E88" i="4"/>
  <c r="E55" i="4"/>
  <c r="E16" i="4"/>
  <c r="E22" i="4"/>
  <c r="E58" i="4"/>
  <c r="E73" i="4"/>
  <c r="E20" i="4"/>
  <c r="E68" i="4"/>
  <c r="E42" i="4"/>
  <c r="E35" i="4"/>
  <c r="E122" i="4"/>
  <c r="E143" i="4"/>
  <c r="E8" i="4"/>
  <c r="E142" i="4"/>
  <c r="E67" i="4"/>
  <c r="E132" i="4"/>
  <c r="E30" i="4"/>
  <c r="E97" i="4"/>
  <c r="E114" i="4"/>
  <c r="E3" i="4"/>
  <c r="E110" i="4"/>
  <c r="E64" i="4"/>
  <c r="E135" i="4"/>
  <c r="E134" i="4"/>
  <c r="E71" i="4"/>
  <c r="E31" i="4"/>
  <c r="E155" i="4"/>
  <c r="E109" i="4"/>
  <c r="E52" i="4"/>
  <c r="E153" i="4"/>
  <c r="E27" i="4"/>
  <c r="E163" i="4"/>
  <c r="E78" i="4"/>
  <c r="E72" i="4"/>
  <c r="E6" i="4"/>
  <c r="E146" i="4"/>
  <c r="E137" i="4"/>
  <c r="E147" i="4"/>
  <c r="E126" i="4"/>
  <c r="E77" i="4"/>
  <c r="E65" i="4"/>
  <c r="E151" i="4"/>
  <c r="E106" i="4"/>
  <c r="E107" i="4"/>
  <c r="E159" i="4"/>
  <c r="E154" i="4"/>
  <c r="E119" i="4"/>
  <c r="E7" i="4"/>
  <c r="E76" i="4"/>
  <c r="E21" i="4"/>
  <c r="E10" i="4"/>
  <c r="E85" i="4"/>
  <c r="E24" i="4"/>
  <c r="E141" i="4"/>
  <c r="E130" i="4"/>
  <c r="E105" i="4"/>
  <c r="E14" i="4"/>
  <c r="E112" i="4"/>
  <c r="E98" i="4"/>
  <c r="E53" i="4"/>
  <c r="E15" i="4"/>
  <c r="E161" i="4"/>
  <c r="E136" i="4"/>
  <c r="E57" i="4"/>
  <c r="E59" i="4"/>
  <c r="E145" i="4"/>
  <c r="E144" i="4"/>
  <c r="E2" i="4"/>
  <c r="E70" i="4"/>
  <c r="E62" i="4"/>
  <c r="E63" i="4"/>
  <c r="E150" i="4"/>
  <c r="E40" i="4"/>
  <c r="E89" i="4"/>
  <c r="E11" i="4"/>
  <c r="E156" i="4"/>
  <c r="E18" i="4"/>
  <c r="E33" i="4"/>
  <c r="E23" i="4"/>
  <c r="E81" i="4"/>
  <c r="E95" i="4"/>
  <c r="E133" i="4"/>
  <c r="E36" i="4"/>
  <c r="E160" i="4"/>
  <c r="E99" i="4"/>
  <c r="E92" i="4"/>
  <c r="E120" i="3"/>
  <c r="E146" i="3"/>
  <c r="E21" i="3"/>
  <c r="E74" i="3"/>
  <c r="E149" i="3"/>
  <c r="E114" i="3"/>
  <c r="E13" i="3"/>
  <c r="E118" i="3"/>
  <c r="E100" i="3"/>
  <c r="E40" i="3"/>
  <c r="E19" i="3"/>
  <c r="E88" i="3"/>
  <c r="E76" i="3"/>
  <c r="E96" i="3"/>
  <c r="E155" i="3"/>
  <c r="E27" i="3"/>
  <c r="E77" i="3"/>
  <c r="E2" i="3"/>
  <c r="E72" i="3"/>
  <c r="E89" i="3"/>
  <c r="E35" i="3"/>
  <c r="E12" i="3"/>
  <c r="E128" i="3"/>
  <c r="E26" i="3"/>
  <c r="E129" i="3"/>
  <c r="E28" i="3"/>
  <c r="E161" i="3"/>
  <c r="E18" i="3"/>
  <c r="E50" i="3"/>
  <c r="E159" i="3"/>
  <c r="E15" i="3"/>
  <c r="E22" i="3"/>
  <c r="E148" i="3"/>
  <c r="E98" i="3"/>
  <c r="E65" i="3"/>
  <c r="E38" i="3"/>
  <c r="E53" i="3"/>
  <c r="E7" i="3"/>
  <c r="E11" i="3"/>
  <c r="E36" i="3"/>
  <c r="E8" i="3"/>
  <c r="E44" i="3"/>
  <c r="E45" i="3"/>
  <c r="E46" i="3"/>
  <c r="E47" i="3"/>
  <c r="E48" i="3"/>
  <c r="E117" i="3"/>
  <c r="E56" i="3"/>
  <c r="E87" i="3"/>
  <c r="E108" i="3"/>
  <c r="E25" i="3"/>
  <c r="E158" i="3"/>
  <c r="E143" i="3"/>
  <c r="E42" i="3"/>
  <c r="E20" i="3"/>
  <c r="E127" i="3"/>
  <c r="E162" i="3"/>
  <c r="E51" i="3"/>
  <c r="E61" i="3"/>
  <c r="E6" i="3"/>
  <c r="E122" i="3"/>
  <c r="E80" i="3"/>
  <c r="E142" i="3"/>
  <c r="E69" i="3"/>
  <c r="E160" i="3"/>
  <c r="E131" i="3"/>
  <c r="E62" i="3"/>
  <c r="E115" i="3"/>
  <c r="E23" i="3"/>
  <c r="E91" i="3"/>
  <c r="E57" i="3"/>
  <c r="E99" i="3"/>
  <c r="E92" i="3"/>
  <c r="E111" i="3"/>
  <c r="E3" i="3"/>
  <c r="E157" i="3"/>
  <c r="E136" i="3"/>
  <c r="E49" i="3"/>
  <c r="E93" i="3"/>
  <c r="E82" i="3"/>
  <c r="E83" i="3"/>
  <c r="E84" i="3"/>
  <c r="E81" i="3"/>
  <c r="E123" i="3"/>
  <c r="E5" i="3"/>
  <c r="E59" i="3"/>
  <c r="E94" i="3"/>
  <c r="E90" i="3"/>
  <c r="E109" i="3"/>
  <c r="E39" i="3"/>
  <c r="E41" i="3"/>
  <c r="E10" i="3"/>
  <c r="E151" i="3"/>
  <c r="E55" i="3"/>
  <c r="E17" i="3"/>
  <c r="E121" i="3"/>
  <c r="E133" i="3"/>
  <c r="E97" i="3"/>
  <c r="E101" i="3"/>
  <c r="E102" i="3"/>
  <c r="E103" i="3"/>
  <c r="E150" i="3"/>
  <c r="E106" i="3"/>
  <c r="E29" i="3"/>
  <c r="E95" i="3"/>
  <c r="E30" i="3"/>
  <c r="E145" i="3"/>
  <c r="E86" i="3"/>
  <c r="E125" i="3"/>
  <c r="E14" i="3"/>
  <c r="E113" i="3"/>
  <c r="E64" i="3"/>
  <c r="E32" i="3"/>
  <c r="E116" i="3"/>
  <c r="E31" i="3"/>
  <c r="E130" i="3"/>
  <c r="E68" i="3"/>
  <c r="E153" i="3"/>
  <c r="E156" i="3"/>
  <c r="E75" i="3"/>
  <c r="E34" i="3"/>
  <c r="E124" i="3"/>
  <c r="E24" i="3"/>
  <c r="E105" i="3"/>
  <c r="E73" i="3"/>
  <c r="E58" i="3"/>
  <c r="E9" i="3"/>
  <c r="E104" i="3"/>
  <c r="E154" i="3"/>
  <c r="E119" i="3"/>
  <c r="E67" i="3"/>
  <c r="E137" i="3"/>
  <c r="E63" i="3"/>
  <c r="E134" i="3"/>
  <c r="E66" i="3"/>
  <c r="E138" i="3"/>
  <c r="E139" i="3"/>
  <c r="E60" i="3"/>
  <c r="E37" i="3"/>
  <c r="E152" i="3"/>
  <c r="E163" i="3"/>
  <c r="E43" i="3"/>
  <c r="E110" i="3"/>
  <c r="E33" i="3"/>
  <c r="E52" i="3"/>
  <c r="E132" i="3"/>
  <c r="E135" i="3"/>
  <c r="E141" i="3"/>
  <c r="E107" i="3"/>
  <c r="E4" i="3"/>
  <c r="E140" i="3"/>
  <c r="E126" i="3"/>
  <c r="E144" i="3"/>
  <c r="E85" i="3"/>
  <c r="E79" i="3"/>
  <c r="E112" i="3"/>
  <c r="E147" i="3"/>
  <c r="E78" i="3"/>
  <c r="E71" i="3"/>
  <c r="E70" i="3"/>
  <c r="E16" i="3"/>
  <c r="E54" i="3"/>
  <c r="C27" i="2" l="1"/>
  <c r="C25" i="2"/>
  <c r="C23" i="2"/>
  <c r="C21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<sst xmlns="http://schemas.openxmlformats.org/spreadsheetml/2006/main" count="1069" uniqueCount="484">
  <si>
    <t>Year</t>
  </si>
  <si>
    <t>Country</t>
  </si>
  <si>
    <t>Angola</t>
  </si>
  <si>
    <t>Antigua and Barbuda</t>
  </si>
  <si>
    <t>Argentina</t>
  </si>
  <si>
    <t>Aruba</t>
  </si>
  <si>
    <t>Azerbaijan</t>
  </si>
  <si>
    <t>Bahrain</t>
  </si>
  <si>
    <t>Bangladesh</t>
  </si>
  <si>
    <t>Belize</t>
  </si>
  <si>
    <t>Brunei Darussalam</t>
  </si>
  <si>
    <t>Burkina Faso</t>
  </si>
  <si>
    <t>Burundi</t>
  </si>
  <si>
    <t>Cabo Verde</t>
  </si>
  <si>
    <t>Cambodia</t>
  </si>
  <si>
    <t>Chad</t>
  </si>
  <si>
    <t>Chile</t>
  </si>
  <si>
    <t>China</t>
  </si>
  <si>
    <t>Colombia</t>
  </si>
  <si>
    <t>Comoros</t>
  </si>
  <si>
    <t>Djibouti</t>
  </si>
  <si>
    <t>Dominican Republic</t>
  </si>
  <si>
    <t>Ecuador</t>
  </si>
  <si>
    <t>Egypt - Arab Rep.</t>
  </si>
  <si>
    <t>El Salvador</t>
  </si>
  <si>
    <t>Eritrea</t>
  </si>
  <si>
    <t>Ethiopia</t>
  </si>
  <si>
    <t>Ghana</t>
  </si>
  <si>
    <t>Guatemala</t>
  </si>
  <si>
    <t>Guinea</t>
  </si>
  <si>
    <t>Guyana</t>
  </si>
  <si>
    <t>Honduras</t>
  </si>
  <si>
    <t>Hong Kong SAR - China</t>
  </si>
  <si>
    <t>India</t>
  </si>
  <si>
    <t>Indonesia</t>
  </si>
  <si>
    <t>Iraq</t>
  </si>
  <si>
    <t>Kenya</t>
  </si>
  <si>
    <t>Kuwait</t>
  </si>
  <si>
    <t>Lao PDR</t>
  </si>
  <si>
    <t>Lebanon</t>
  </si>
  <si>
    <t>Lesotho</t>
  </si>
  <si>
    <t>Liberia</t>
  </si>
  <si>
    <t>Liechtenstein</t>
  </si>
  <si>
    <t>Luxembourg</t>
  </si>
  <si>
    <t>Madagascar</t>
  </si>
  <si>
    <t>Malawi</t>
  </si>
  <si>
    <t>Malaysia</t>
  </si>
  <si>
    <t>Mauritania</t>
  </si>
  <si>
    <t>Mexico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</si>
  <si>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</si>
  <si>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</si>
  <si>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</si>
  <si>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</si>
  <si>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</si>
  <si>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</si>
  <si>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</si>
  <si>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</si>
  <si>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Papua New Guinea</t>
  </si>
  <si>
    <t>Philippines</t>
  </si>
  <si>
    <t>Qatar</t>
  </si>
  <si>
    <t>Rwanda</t>
  </si>
  <si>
    <t>Samoa</t>
  </si>
  <si>
    <t>Serbia</t>
  </si>
  <si>
    <t>Seychelles</t>
  </si>
  <si>
    <t>Sierra Leone</t>
  </si>
  <si>
    <t>South Africa</t>
  </si>
  <si>
    <t>Sri Lanka</t>
  </si>
  <si>
    <t>St. Lucia</t>
  </si>
  <si>
    <t>Sudan</t>
  </si>
  <si>
    <t>Swaziland</t>
  </si>
  <si>
    <t>Syrian Arab Republic</t>
  </si>
  <si>
    <t>Tanzania</t>
  </si>
  <si>
    <t>Timor-Leste</t>
  </si>
  <si>
    <t>Trinidad and Tobago</t>
  </si>
  <si>
    <t>Uganda</t>
  </si>
  <si>
    <t>Uruguay</t>
  </si>
  <si>
    <t>Uzbekistan</t>
  </si>
  <si>
    <t>Venezuela - RB</t>
  </si>
  <si>
    <t>Vietnam</t>
  </si>
  <si>
    <t>Zimbabwe</t>
  </si>
  <si>
    <t>Gross Graduation Ratio, Female (%)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</si>
  <si>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</si>
  <si>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</si>
  <si>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</si>
  <si>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</si>
  <si>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</si>
  <si>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</si>
  <si>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</si>
  <si>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</si>
  <si>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</si>
  <si>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</si>
  <si>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</si>
  <si>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</si>
  <si>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</si>
  <si>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</si>
  <si>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</si>
  <si>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</si>
  <si>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Normalized % Difference in GPI For each Pair of Years (normalized with the average of each pair of values)</t>
  </si>
  <si>
    <t>Year Interval</t>
  </si>
  <si>
    <t>Primary</t>
  </si>
  <si>
    <t>Secondary</t>
  </si>
  <si>
    <t>Primary + Secondary</t>
  </si>
  <si>
    <t>School enrollment - primary (gross) - gender parity index (GPI) for the U.S.</t>
  </si>
  <si>
    <t>School enrollment - primary and secondary (gross) - gender parity index (GPI) for the U.S.</t>
  </si>
  <si>
    <t>School enrollment - secondary (gross) - gender parity index (GPI) for the U.S.</t>
  </si>
  <si>
    <t>School enrollment - tertiary (gross) - gender parity index (GPI) for the U.S.</t>
  </si>
  <si>
    <t>Year Interval (For Scatter Plots)</t>
  </si>
  <si>
    <t>Average of Absolute % Change (%)</t>
  </si>
  <si>
    <t>Tertiary</t>
  </si>
  <si>
    <t>Albania</t>
  </si>
  <si>
    <t>Algeria</t>
  </si>
  <si>
    <t>Armenia</t>
  </si>
  <si>
    <t>Australia</t>
  </si>
  <si>
    <t>Austria</t>
  </si>
  <si>
    <t>Barbados</t>
  </si>
  <si>
    <t>Belarus</t>
  </si>
  <si>
    <t>Belgium</t>
  </si>
  <si>
    <t>Bermuda</t>
  </si>
  <si>
    <t>Bhutan</t>
  </si>
  <si>
    <t>Bolivia</t>
  </si>
  <si>
    <t>Bosnia and Herzegovina</t>
  </si>
  <si>
    <t>Botswana</t>
  </si>
  <si>
    <t>Brazil</t>
  </si>
  <si>
    <t>Bulgaria</t>
  </si>
  <si>
    <t>Canada</t>
  </si>
  <si>
    <t>Caribbean small states</t>
  </si>
  <si>
    <t>Cayman Islands</t>
  </si>
  <si>
    <t>Central Europe and the Baltics</t>
  </si>
  <si>
    <t>Costa Rica</t>
  </si>
  <si>
    <t>Croatia</t>
  </si>
  <si>
    <t>Cuba</t>
  </si>
  <si>
    <t>Cyprus</t>
  </si>
  <si>
    <t>Czech Republic</t>
  </si>
  <si>
    <t>Denmark</t>
  </si>
  <si>
    <t>Early-demographic dividend</t>
  </si>
  <si>
    <t>Estonia</t>
  </si>
  <si>
    <t>Euro area</t>
  </si>
  <si>
    <t>Europe &amp; Central Asia</t>
  </si>
  <si>
    <t>Europe &amp; Central Asia (IDA &amp; IBRD)</t>
  </si>
  <si>
    <t>Europe &amp; Central Asia (excluding high income)</t>
  </si>
  <si>
    <t>European Union</t>
  </si>
  <si>
    <t>Faroe Islands</t>
  </si>
  <si>
    <t>Fiji</t>
  </si>
  <si>
    <t>Finland</t>
  </si>
  <si>
    <t>France</t>
  </si>
  <si>
    <t>French Polynesia</t>
  </si>
  <si>
    <t>Georgia</t>
  </si>
  <si>
    <t>Germany</t>
  </si>
  <si>
    <t>Greece</t>
  </si>
  <si>
    <t>Greenland</t>
  </si>
  <si>
    <t>Guam</t>
  </si>
  <si>
    <t>High income</t>
  </si>
  <si>
    <t>Hungary</t>
  </si>
  <si>
    <t>Iceland</t>
  </si>
  <si>
    <t>Iran - Islamic Rep.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</si>
  <si>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</si>
  <si>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</si>
  <si>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</si>
  <si>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</si>
  <si>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</si>
  <si>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</si>
  <si>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</si>
  <si>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</si>
  <si>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Kiribati</t>
  </si>
  <si>
    <t>Korea - Rep.</t>
  </si>
  <si>
    <t>Kosovo</t>
  </si>
  <si>
    <t>Kyrgyz Republic</t>
  </si>
  <si>
    <t>Latin America &amp; Caribbean</t>
  </si>
  <si>
    <t>Latin America &amp; Caribbean (IDA &amp; IBRD)</t>
  </si>
  <si>
    <t>Latin America &amp; Caribbean (excluding high income)</t>
  </si>
  <si>
    <t>Latvia</t>
  </si>
  <si>
    <t>Lithuania</t>
  </si>
  <si>
    <t>Lower middle income</t>
  </si>
  <si>
    <t>Macao SAR - China</t>
  </si>
  <si>
    <t>Macedonia - FYR</t>
  </si>
  <si>
    <t>Maldives</t>
  </si>
  <si>
    <t>Mali</t>
  </si>
  <si>
    <t>Malta</t>
  </si>
  <si>
    <t>Mauritius</t>
  </si>
  <si>
    <t>Middle East &amp; North Africa</t>
  </si>
  <si>
    <t>Middle East &amp; North Africa (IDA &amp; IBRD)</t>
  </si>
  <si>
    <t>Middle East &amp; North Africa (excluding high income)</t>
  </si>
  <si>
    <t>Moldova</t>
  </si>
  <si>
    <t>Mongolia</t>
  </si>
  <si>
    <t>Montenegro</t>
  </si>
  <si>
    <t>Netherlands</t>
  </si>
  <si>
    <t>New Zealand</t>
  </si>
  <si>
    <t>North America</t>
  </si>
  <si>
    <t>Northern Mariana Islands</t>
  </si>
  <si>
    <t>Norway</t>
  </si>
  <si>
    <t>OECD members</t>
  </si>
  <si>
    <t>Pakistan</t>
  </si>
  <si>
    <t>Panama</t>
  </si>
  <si>
    <t>Paraguay</t>
  </si>
  <si>
    <t>Peru</t>
  </si>
  <si>
    <t>Poland</t>
  </si>
  <si>
    <t>Portugal</t>
  </si>
  <si>
    <t>Post-demographic dividend</t>
  </si>
  <si>
    <t>Puerto Rico</t>
  </si>
  <si>
    <t>Romania</t>
  </si>
  <si>
    <t>Russian Federation</t>
  </si>
  <si>
    <t>Saudi Arabia</t>
  </si>
  <si>
    <t>Senegal</t>
  </si>
  <si>
    <t>Singapore</t>
  </si>
  <si>
    <t>Slovak Republic</t>
  </si>
  <si>
    <t>Slovenia</t>
  </si>
  <si>
    <t>South Asia</t>
  </si>
  <si>
    <t>South Asia (IDA &amp; IBRD)</t>
  </si>
  <si>
    <t>Spain</t>
  </si>
  <si>
    <t>Suriname</t>
  </si>
  <si>
    <t>Sweden</t>
  </si>
  <si>
    <t>Switzerland</t>
  </si>
  <si>
    <t>Thailand</t>
  </si>
  <si>
    <t>Tunisia</t>
  </si>
  <si>
    <t>Turkey</t>
  </si>
  <si>
    <t>Ukraine</t>
  </si>
  <si>
    <t>United Arab Emirates</t>
  </si>
  <si>
    <t>United Kingdom</t>
  </si>
  <si>
    <t>United States</t>
  </si>
  <si>
    <t>West Bank and Gaza</t>
  </si>
  <si>
    <t>Yemen - Rep.</t>
  </si>
  <si>
    <t>Start Year</t>
  </si>
  <si>
    <t>End Year</t>
  </si>
  <si>
    <t>Overall % Change in Male Employment to Population Ratio</t>
  </si>
  <si>
    <t>Absolute % Change in Male Employment to Population Ratio</t>
  </si>
  <si>
    <t>Note:  All regions captured by the map-reduce algorithm have been filtered out of this view of the output from hadoop</t>
  </si>
  <si>
    <t xml:space="preserve">Albania	</t>
  </si>
  <si>
    <t xml:space="preserve">Algeria	</t>
  </si>
  <si>
    <t xml:space="preserve">Argentina	</t>
  </si>
  <si>
    <t xml:space="preserve">Armenia	</t>
  </si>
  <si>
    <t xml:space="preserve">Aruba	</t>
  </si>
  <si>
    <t xml:space="preserve">Australia	</t>
  </si>
  <si>
    <t xml:space="preserve">Austria	</t>
  </si>
  <si>
    <t xml:space="preserve">Azerbaijan	</t>
  </si>
  <si>
    <t xml:space="preserve">Bahrain	</t>
  </si>
  <si>
    <t xml:space="preserve">Bangladesh	</t>
  </si>
  <si>
    <t xml:space="preserve">Barbados	</t>
  </si>
  <si>
    <t xml:space="preserve">Belarus	</t>
  </si>
  <si>
    <t xml:space="preserve">Belgium	</t>
  </si>
  <si>
    <t xml:space="preserve">Belize	</t>
  </si>
  <si>
    <t xml:space="preserve">Bermuda	</t>
  </si>
  <si>
    <t xml:space="preserve">Bhutan	</t>
  </si>
  <si>
    <t xml:space="preserve">Bolivia	</t>
  </si>
  <si>
    <t xml:space="preserve">Bosnia and Herzegovina	</t>
  </si>
  <si>
    <t xml:space="preserve">Botswana	</t>
  </si>
  <si>
    <t xml:space="preserve">Brazil	</t>
  </si>
  <si>
    <t xml:space="preserve">Brunei Darussalam	</t>
  </si>
  <si>
    <t xml:space="preserve">Bulgaria	</t>
  </si>
  <si>
    <t xml:space="preserve">Cambodia	</t>
  </si>
  <si>
    <t xml:space="preserve">Canada	</t>
  </si>
  <si>
    <t xml:space="preserve">Caribbean small states	</t>
  </si>
  <si>
    <t xml:space="preserve">Cayman Islands	</t>
  </si>
  <si>
    <t xml:space="preserve">Central Europe and the Baltics	</t>
  </si>
  <si>
    <t xml:space="preserve">Chile	</t>
  </si>
  <si>
    <t xml:space="preserve">Colombia	</t>
  </si>
  <si>
    <t xml:space="preserve">Costa Rica	</t>
  </si>
  <si>
    <t xml:space="preserve">Croatia	</t>
  </si>
  <si>
    <t xml:space="preserve">Cuba	</t>
  </si>
  <si>
    <t xml:space="preserve">Cyprus	</t>
  </si>
  <si>
    <t xml:space="preserve">Czech Republic	</t>
  </si>
  <si>
    <t xml:space="preserve">Denmark	</t>
  </si>
  <si>
    <t xml:space="preserve">Dominican Republic	</t>
  </si>
  <si>
    <t xml:space="preserve">Early-demographic dividend	</t>
  </si>
  <si>
    <t xml:space="preserve">Ecuador	</t>
  </si>
  <si>
    <t xml:space="preserve">Egypt - Arab Rep.	</t>
  </si>
  <si>
    <t xml:space="preserve">El Salvador	</t>
  </si>
  <si>
    <t xml:space="preserve">Estonia	</t>
  </si>
  <si>
    <t xml:space="preserve">Ethiopia	</t>
  </si>
  <si>
    <t xml:space="preserve">Euro area	</t>
  </si>
  <si>
    <t xml:space="preserve">Europe &amp; Central Asia	</t>
  </si>
  <si>
    <t xml:space="preserve">Europe &amp; Central Asia (IDA &amp; IBRD)	</t>
  </si>
  <si>
    <t xml:space="preserve">Europe &amp; Central Asia (excluding high income)	</t>
  </si>
  <si>
    <t xml:space="preserve">European Union	</t>
  </si>
  <si>
    <t xml:space="preserve">Faroe Islands	</t>
  </si>
  <si>
    <t xml:space="preserve">Fiji	</t>
  </si>
  <si>
    <t xml:space="preserve">Finland	</t>
  </si>
  <si>
    <t xml:space="preserve">France	</t>
  </si>
  <si>
    <t xml:space="preserve">French Polynesia	</t>
  </si>
  <si>
    <t xml:space="preserve">Georgia	</t>
  </si>
  <si>
    <t xml:space="preserve">Germany	</t>
  </si>
  <si>
    <t xml:space="preserve">Ghana	</t>
  </si>
  <si>
    <t xml:space="preserve">Greece	</t>
  </si>
  <si>
    <t xml:space="preserve">Greenland	</t>
  </si>
  <si>
    <t xml:space="preserve">Guam	</t>
  </si>
  <si>
    <t xml:space="preserve">Guatemala	</t>
  </si>
  <si>
    <t xml:space="preserve">High income	</t>
  </si>
  <si>
    <t xml:space="preserve">Honduras	</t>
  </si>
  <si>
    <t xml:space="preserve">Hong Kong SAR - China	</t>
  </si>
  <si>
    <t xml:space="preserve">Hungary	</t>
  </si>
  <si>
    <t xml:space="preserve">Iceland	</t>
  </si>
  <si>
    <t xml:space="preserve">India	</t>
  </si>
  <si>
    <t xml:space="preserve">Indonesia	</t>
  </si>
  <si>
    <t xml:space="preserve">Iran - Islamic Rep.	</t>
  </si>
  <si>
    <t xml:space="preserve">Ireland	</t>
  </si>
  <si>
    <t xml:space="preserve">Isle of Man	</t>
  </si>
  <si>
    <t xml:space="preserve">Israel	</t>
  </si>
  <si>
    <t xml:space="preserve">Italy	</t>
  </si>
  <si>
    <t xml:space="preserve">Jamaica	</t>
  </si>
  <si>
    <t xml:space="preserve">Japan	</t>
  </si>
  <si>
    <t xml:space="preserve">Jordan	</t>
  </si>
  <si>
    <t xml:space="preserve">Kazakhstan	</t>
  </si>
  <si>
    <t xml:space="preserve">Kiribati	</t>
  </si>
  <si>
    <t xml:space="preserve">Korea - Rep.	</t>
  </si>
  <si>
    <t xml:space="preserve">Kosovo	</t>
  </si>
  <si>
    <t xml:space="preserve">Kuwait	</t>
  </si>
  <si>
    <t xml:space="preserve">Kyrgyz Republic	</t>
  </si>
  <si>
    <t xml:space="preserve">Latin America &amp; Caribbean	</t>
  </si>
  <si>
    <t xml:space="preserve">Latin America &amp; Caribbean (IDA &amp; IBRD)	</t>
  </si>
  <si>
    <t xml:space="preserve">Latin America &amp; Caribbean (excluding high income)	</t>
  </si>
  <si>
    <t xml:space="preserve">Latvia	</t>
  </si>
  <si>
    <t xml:space="preserve">Lebanon	</t>
  </si>
  <si>
    <t xml:space="preserve">Lesotho	</t>
  </si>
  <si>
    <t xml:space="preserve">Liechtenstein	</t>
  </si>
  <si>
    <t xml:space="preserve">Lithuania	</t>
  </si>
  <si>
    <t xml:space="preserve">Lower middle income	</t>
  </si>
  <si>
    <t xml:space="preserve">Luxembourg	</t>
  </si>
  <si>
    <t xml:space="preserve">Macao SAR - China	</t>
  </si>
  <si>
    <t xml:space="preserve">Macedonia - FYR	</t>
  </si>
  <si>
    <t xml:space="preserve">Madagascar	</t>
  </si>
  <si>
    <t xml:space="preserve">Malaysia	</t>
  </si>
  <si>
    <t xml:space="preserve">Maldives	</t>
  </si>
  <si>
    <t xml:space="preserve">Mali	</t>
  </si>
  <si>
    <t xml:space="preserve">Malta	</t>
  </si>
  <si>
    <t xml:space="preserve">Mauritius	</t>
  </si>
  <si>
    <t xml:space="preserve">Mexico	</t>
  </si>
  <si>
    <t xml:space="preserve">Middle East &amp; North Africa	</t>
  </si>
  <si>
    <t xml:space="preserve">Middle East &amp; North Africa (IDA &amp; IBRD)	</t>
  </si>
  <si>
    <t xml:space="preserve">Middle East &amp; North Africa (excluding high income)	</t>
  </si>
  <si>
    <t xml:space="preserve">Moldova	</t>
  </si>
  <si>
    <t xml:space="preserve">Mongolia	</t>
  </si>
  <si>
    <t xml:space="preserve">Montenegro	</t>
  </si>
  <si>
    <t xml:space="preserve">Morocco	</t>
  </si>
  <si>
    <t xml:space="preserve">Namibia	</t>
  </si>
  <si>
    <t xml:space="preserve">Nepal	</t>
  </si>
  <si>
    <t xml:space="preserve">Netherlands	</t>
  </si>
  <si>
    <t xml:space="preserve">New Zealand	</t>
  </si>
  <si>
    <t xml:space="preserve">Nicaragua	</t>
  </si>
  <si>
    <t xml:space="preserve">North America	</t>
  </si>
  <si>
    <t xml:space="preserve">Northern Mariana Islands	</t>
  </si>
  <si>
    <t xml:space="preserve">Norway	</t>
  </si>
  <si>
    <t xml:space="preserve">OECD members	</t>
  </si>
  <si>
    <t xml:space="preserve">Pakistan	</t>
  </si>
  <si>
    <t xml:space="preserve">Panama	</t>
  </si>
  <si>
    <t xml:space="preserve">Paraguay	</t>
  </si>
  <si>
    <t xml:space="preserve">Peru	</t>
  </si>
  <si>
    <t xml:space="preserve">Philippines	</t>
  </si>
  <si>
    <t xml:space="preserve">Poland	</t>
  </si>
  <si>
    <t xml:space="preserve">Portugal	</t>
  </si>
  <si>
    <t xml:space="preserve">Post-demographic dividend	</t>
  </si>
  <si>
    <t xml:space="preserve">Puerto Rico	</t>
  </si>
  <si>
    <t xml:space="preserve">Qatar	</t>
  </si>
  <si>
    <t xml:space="preserve">Romania	</t>
  </si>
  <si>
    <t xml:space="preserve">Russian Federation	</t>
  </si>
  <si>
    <t xml:space="preserve">Samoa	</t>
  </si>
  <si>
    <t xml:space="preserve">Saudi Arabia	</t>
  </si>
  <si>
    <t xml:space="preserve">Senegal	</t>
  </si>
  <si>
    <t xml:space="preserve">Serbia	</t>
  </si>
  <si>
    <t xml:space="preserve">Seychelles	</t>
  </si>
  <si>
    <t xml:space="preserve">Singapore	</t>
  </si>
  <si>
    <t xml:space="preserve">Slovak Republic	</t>
  </si>
  <si>
    <t xml:space="preserve">Slovenia	</t>
  </si>
  <si>
    <t xml:space="preserve">South Africa	</t>
  </si>
  <si>
    <t xml:space="preserve">South Asia	</t>
  </si>
  <si>
    <t xml:space="preserve">South Asia (IDA &amp; IBRD)	</t>
  </si>
  <si>
    <t xml:space="preserve">Spain	</t>
  </si>
  <si>
    <t xml:space="preserve">Sri Lanka	</t>
  </si>
  <si>
    <t xml:space="preserve">St. Lucia	</t>
  </si>
  <si>
    <t xml:space="preserve">Suriname	</t>
  </si>
  <si>
    <t xml:space="preserve">Sweden	</t>
  </si>
  <si>
    <t xml:space="preserve">Switzerland	</t>
  </si>
  <si>
    <t xml:space="preserve">Syrian Arab Republic	</t>
  </si>
  <si>
    <t xml:space="preserve">Tanzania	</t>
  </si>
  <si>
    <t xml:space="preserve">Thailand	</t>
  </si>
  <si>
    <t xml:space="preserve">Trinidad and Tobago	</t>
  </si>
  <si>
    <t xml:space="preserve">Tunisia	</t>
  </si>
  <si>
    <t xml:space="preserve">Turkey	</t>
  </si>
  <si>
    <t xml:space="preserve">Uganda	</t>
  </si>
  <si>
    <t xml:space="preserve">Ukraine	</t>
  </si>
  <si>
    <t xml:space="preserve">United Arab Emirates	</t>
  </si>
  <si>
    <t xml:space="preserve">United Kingdom	</t>
  </si>
  <si>
    <t xml:space="preserve">United States	</t>
  </si>
  <si>
    <t xml:space="preserve">Uruguay	</t>
  </si>
  <si>
    <t xml:space="preserve">Uzbekistan	</t>
  </si>
  <si>
    <t xml:space="preserve">Venezuela - RB	</t>
  </si>
  <si>
    <t xml:space="preserve">Vietnam	</t>
  </si>
  <si>
    <t xml:space="preserve">West Bank and Gaza	</t>
  </si>
  <si>
    <t xml:space="preserve">Yemen - Rep.	</t>
  </si>
  <si>
    <t xml:space="preserve">Zimbabwe	</t>
  </si>
  <si>
    <t>Overall % Change in Female Employment to Population Ratio</t>
  </si>
  <si>
    <t>Absolute % Change in Female Employment to Population Ratio</t>
  </si>
  <si>
    <t>Country Name</t>
  </si>
  <si>
    <t>Afghanistan</t>
  </si>
  <si>
    <t>Andorra</t>
  </si>
  <si>
    <t>Arab World</t>
  </si>
  <si>
    <t>American Samoa</t>
  </si>
  <si>
    <t>Benin</t>
  </si>
  <si>
    <t>Bahamas, The</t>
  </si>
  <si>
    <t>Central African Republic</t>
  </si>
  <si>
    <t>Channel Islands</t>
  </si>
  <si>
    <t>Côte d'Ivoire</t>
  </si>
  <si>
    <t>Cameroon</t>
  </si>
  <si>
    <t>Congo, Dem. Rep.</t>
  </si>
  <si>
    <t>Congo, Rep.</t>
  </si>
  <si>
    <t>Curaçao</t>
  </si>
  <si>
    <t>Dominica</t>
  </si>
  <si>
    <t>East Asia &amp; Pacific (excluding high income)</t>
  </si>
  <si>
    <t>East Asia &amp; Pacific</t>
  </si>
  <si>
    <t>Egypt, Arab Rep.</t>
  </si>
  <si>
    <t>Fragile and conflict affected situations</t>
  </si>
  <si>
    <t>Micronesia, Fed. Sts.</t>
  </si>
  <si>
    <t>Gabon</t>
  </si>
  <si>
    <t>Gibraltar</t>
  </si>
  <si>
    <t>Gambia, The</t>
  </si>
  <si>
    <t>Guinea-Bissau</t>
  </si>
  <si>
    <t>Equatorial Guinea</t>
  </si>
  <si>
    <t>Grenada</t>
  </si>
  <si>
    <t>Hong Kong SAR, China</t>
  </si>
  <si>
    <t>Heavily indebted poor countries (HIPC)</t>
  </si>
  <si>
    <t>Haiti</t>
  </si>
  <si>
    <t>IBRD only</t>
  </si>
  <si>
    <t>IDA &amp; IBRD total</t>
  </si>
  <si>
    <t>IDA total</t>
  </si>
  <si>
    <t>IDA blend</t>
  </si>
  <si>
    <t>IDA only</t>
  </si>
  <si>
    <t>Iran, Islamic Rep.</t>
  </si>
  <si>
    <t>St. Kitts and Nevis</t>
  </si>
  <si>
    <t>Korea, Rep.</t>
  </si>
  <si>
    <t>Libya</t>
  </si>
  <si>
    <t>Least developed countries: UN classification</t>
  </si>
  <si>
    <t>Low income</t>
  </si>
  <si>
    <t>Low &amp; middle income</t>
  </si>
  <si>
    <t>Late-demographic dividend</t>
  </si>
  <si>
    <t>Macao SAR, China</t>
  </si>
  <si>
    <t>St. Martin (French part)</t>
  </si>
  <si>
    <t>Monaco</t>
  </si>
  <si>
    <t>Marshall Islands</t>
  </si>
  <si>
    <t>Middle income</t>
  </si>
  <si>
    <t>Macedonia, FYR</t>
  </si>
  <si>
    <t>New Caledonia</t>
  </si>
  <si>
    <t>Nauru</t>
  </si>
  <si>
    <t>Oman</t>
  </si>
  <si>
    <t>Other small states</t>
  </si>
  <si>
    <t>Palau</t>
  </si>
  <si>
    <t>Pre-demographic dividend</t>
  </si>
  <si>
    <t>Korea, Dem. People's Rep.</t>
  </si>
  <si>
    <t>Pacific island small states</t>
  </si>
  <si>
    <t>Solomon Islands</t>
  </si>
  <si>
    <t>San Marino</t>
  </si>
  <si>
    <t>Somalia</t>
  </si>
  <si>
    <t>Sub-Saharan Africa (excluding high income)</t>
  </si>
  <si>
    <t>South Sudan</t>
  </si>
  <si>
    <t>Sub-Saharan Africa</t>
  </si>
  <si>
    <t>Small states</t>
  </si>
  <si>
    <t>São Tomé and Principe</t>
  </si>
  <si>
    <t>Sint Maarten (Dutch part)</t>
  </si>
  <si>
    <t>Turks and Caicos Islands</t>
  </si>
  <si>
    <t>East Asia &amp; Pacific (IDA &amp; IBRD)</t>
  </si>
  <si>
    <t>Togo</t>
  </si>
  <si>
    <t>Tajikistan</t>
  </si>
  <si>
    <t>Turkmenistan</t>
  </si>
  <si>
    <t>Tonga</t>
  </si>
  <si>
    <t>Sub-Saharan Africa (IDA &amp; IBRD)</t>
  </si>
  <si>
    <t>Tuvalu</t>
  </si>
  <si>
    <t>Upper middle income</t>
  </si>
  <si>
    <t>St. Vincent and the Grenadines</t>
  </si>
  <si>
    <t>Venezuela, RB</t>
  </si>
  <si>
    <t>British Virgin Islands</t>
  </si>
  <si>
    <t>Virgin Islands (U.S.)</t>
  </si>
  <si>
    <t>Vanuatu</t>
  </si>
  <si>
    <t>World</t>
  </si>
  <si>
    <t>Yemen, Rep.</t>
  </si>
  <si>
    <t>Zambia</t>
  </si>
  <si>
    <t>Country Name From Table</t>
  </si>
  <si>
    <t>Region</t>
  </si>
  <si>
    <t>Average Gross Graduation Ratio by Region (%)</t>
  </si>
  <si>
    <t>No. of Countries in Region</t>
  </si>
  <si>
    <t>Note: please do not remove filtering on columns A through D</t>
  </si>
  <si>
    <t>Region Name</t>
  </si>
  <si>
    <t>Micronesia - Fed. Sts.</t>
  </si>
  <si>
    <t>Country or Region</t>
  </si>
  <si>
    <t>Male</t>
  </si>
  <si>
    <t>Female</t>
  </si>
  <si>
    <t>No. of Days Needed to Start Up a Business</t>
  </si>
  <si>
    <t>No. of Procedures Needed to Register a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</si>
</sst>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164" fontId="1" fillId="2" borderId="0" xfId="0" applyNumberFormat="1" applyFont="1" applyFill="1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Contributions</a:t>
            </a:r>
            <a:r>
              <a:rPr lang="en-US" sz="1800" baseline="0"/>
              <a:t> by Each Region to the List of Countries with &lt;30% Female Gross Graduation Ratio</a:t>
            </a:r>
            <a:endParaRPr lang="en-US" sz="180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Question1!$E$2:$E$7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Question1!$G$2:$G$7</c:f>
              <c:numCache>
                <c:formatCode>General</c:formatCode>
                <c:ptCount val="6"/>
                <c:pt idx="0">
                  <c:v>14</c:v>
                </c:pt>
                <c:pt idx="1">
                  <c:v>5</c:v>
                </c:pt>
                <c:pt idx="2">
                  <c:v>18</c:v>
                </c:pt>
                <c:pt idx="3">
                  <c:v>9</c:v>
                </c:pt>
                <c:pt idx="4">
                  <c:v>4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7027396752084434"/>
          <c:y val="0.34813106344900163"/>
          <c:w val="0.31205818795618745"/>
          <c:h val="0.619564361177541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</c:spPr>
          </c:dPt>
          <c:cat>
            <c:strRef>
              <c:f>Question1!$E$2:$E$7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Question1!$F$2:$F$7</c:f>
              <c:numCache>
                <c:formatCode>0.00</c:formatCode>
                <c:ptCount val="6"/>
                <c:pt idx="0">
                  <c:v>15.19752714285714</c:v>
                </c:pt>
                <c:pt idx="1">
                  <c:v>17.033016</c:v>
                </c:pt>
                <c:pt idx="2">
                  <c:v>13.014697222222223</c:v>
                </c:pt>
                <c:pt idx="3">
                  <c:v>14.470543749999999</c:v>
                </c:pt>
                <c:pt idx="4">
                  <c:v>14.403202499999999</c:v>
                </c:pt>
                <c:pt idx="5">
                  <c:v>3.3845253333333334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68640"/>
        <c:axId val="185170560"/>
      </c:barChart>
      <c:catAx>
        <c:axId val="18516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Region</a:t>
                </a:r>
                <a:r>
                  <a:rPr lang="en-US" sz="1200" baseline="0"/>
                  <a:t> Name</a:t>
                </a:r>
                <a:endParaRPr lang="en-US" sz="1200"/>
              </a:p>
            </c:rich>
          </c:tx>
          <c:overlay val="0"/>
        </c:title>
        <c:majorTickMark val="out"/>
        <c:minorTickMark val="none"/>
        <c:tickLblPos val="nextTo"/>
        <c:crossAx val="185170560"/>
        <c:crosses val="autoZero"/>
        <c:auto val="1"/>
        <c:lblAlgn val="ctr"/>
        <c:lblOffset val="100"/>
        <c:noMultiLvlLbl val="0"/>
      </c:catAx>
      <c:valAx>
        <c:axId val="185170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Average Gross Graduation ratio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5168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Normalized</a:t>
            </a:r>
            <a:r>
              <a:rPr lang="en-US" sz="1400" baseline="0"/>
              <a:t> % Difference in the GPI for Each Pair of Years (U.S. Primary Education)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Question2!$B$3:$B$18</c:f>
              <c:numCache>
                <c:formatCode>General</c:formatCode>
                <c:ptCount val="16"/>
                <c:pt idx="0">
                  <c:v>2000.5</c:v>
                </c:pt>
                <c:pt idx="1">
                  <c:v>2001.5</c:v>
                </c:pt>
                <c:pt idx="2">
                  <c:v>2002.5</c:v>
                </c:pt>
                <c:pt idx="3">
                  <c:v>2003.5</c:v>
                </c:pt>
                <c:pt idx="4">
                  <c:v>2004.5</c:v>
                </c:pt>
                <c:pt idx="5">
                  <c:v>2005.5</c:v>
                </c:pt>
                <c:pt idx="6">
                  <c:v>2006.5</c:v>
                </c:pt>
                <c:pt idx="7">
                  <c:v>2007.5</c:v>
                </c:pt>
                <c:pt idx="8">
                  <c:v>2008.5</c:v>
                </c:pt>
                <c:pt idx="9">
                  <c:v>2009.5</c:v>
                </c:pt>
                <c:pt idx="10">
                  <c:v>2010.5</c:v>
                </c:pt>
                <c:pt idx="11">
                  <c:v>2011.5</c:v>
                </c:pt>
                <c:pt idx="12">
                  <c:v>2012.5</c:v>
                </c:pt>
                <c:pt idx="13">
                  <c:v>2013.5</c:v>
                </c:pt>
                <c:pt idx="14">
                  <c:v>2014.5</c:v>
                </c:pt>
                <c:pt idx="15">
                  <c:v>2015.5</c:v>
                </c:pt>
              </c:numCache>
            </c:numRef>
          </c:xVal>
          <c:yVal>
            <c:numRef>
              <c:f>Question2!$C$3:$C$18</c:f>
              <c:numCache>
                <c:formatCode>General</c:formatCode>
                <c:ptCount val="16"/>
                <c:pt idx="0">
                  <c:v>1.3240000000000001</c:v>
                </c:pt>
                <c:pt idx="1">
                  <c:v>1.1519999999999999</c:v>
                </c:pt>
                <c:pt idx="2">
                  <c:v>-0.622</c:v>
                </c:pt>
                <c:pt idx="3">
                  <c:v>-0.71399999999999997</c:v>
                </c:pt>
                <c:pt idx="4">
                  <c:v>-0.66500000000000004</c:v>
                </c:pt>
                <c:pt idx="5">
                  <c:v>1.827</c:v>
                </c:pt>
                <c:pt idx="6">
                  <c:v>-1.0309999999999999</c:v>
                </c:pt>
                <c:pt idx="7">
                  <c:v>0.52700000000000002</c:v>
                </c:pt>
                <c:pt idx="8">
                  <c:v>0.193</c:v>
                </c:pt>
                <c:pt idx="9">
                  <c:v>-1.486</c:v>
                </c:pt>
                <c:pt idx="10">
                  <c:v>1.3420000000000001</c:v>
                </c:pt>
                <c:pt idx="11">
                  <c:v>-2.089</c:v>
                </c:pt>
                <c:pt idx="12">
                  <c:v>0.57599999999999996</c:v>
                </c:pt>
                <c:pt idx="13">
                  <c:v>0.40600000000000003</c:v>
                </c:pt>
                <c:pt idx="14">
                  <c:v>0.38400000000000001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03040"/>
        <c:axId val="185708928"/>
      </c:scatterChart>
      <c:valAx>
        <c:axId val="185703040"/>
        <c:scaling>
          <c:orientation val="minMax"/>
          <c:max val="2016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708928"/>
        <c:crosses val="autoZero"/>
        <c:crossBetween val="midCat"/>
        <c:majorUnit val="1"/>
      </c:valAx>
      <c:valAx>
        <c:axId val="185708928"/>
        <c:scaling>
          <c:orientation val="minMax"/>
          <c:max val="2.2000000000000002"/>
          <c:min val="-2.200000000000000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Difference for each Pair of Years (Normalized with the Average of Each</a:t>
                </a:r>
                <a:r>
                  <a:rPr lang="en-US" baseline="0"/>
                  <a:t> Pair of Values)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70304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Normalized</a:t>
            </a:r>
            <a:r>
              <a:rPr lang="en-US" sz="1400" baseline="0"/>
              <a:t> % Difference in the GPI for Each Pair of Years (U.S. Primary + Secondary Education)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Question2!$B$3:$B$18</c:f>
              <c:numCache>
                <c:formatCode>General</c:formatCode>
                <c:ptCount val="16"/>
                <c:pt idx="0">
                  <c:v>2000.5</c:v>
                </c:pt>
                <c:pt idx="1">
                  <c:v>2001.5</c:v>
                </c:pt>
                <c:pt idx="2">
                  <c:v>2002.5</c:v>
                </c:pt>
                <c:pt idx="3">
                  <c:v>2003.5</c:v>
                </c:pt>
                <c:pt idx="4">
                  <c:v>2004.5</c:v>
                </c:pt>
                <c:pt idx="5">
                  <c:v>2005.5</c:v>
                </c:pt>
                <c:pt idx="6">
                  <c:v>2006.5</c:v>
                </c:pt>
                <c:pt idx="7">
                  <c:v>2007.5</c:v>
                </c:pt>
                <c:pt idx="8">
                  <c:v>2008.5</c:v>
                </c:pt>
                <c:pt idx="9">
                  <c:v>2009.5</c:v>
                </c:pt>
                <c:pt idx="10">
                  <c:v>2010.5</c:v>
                </c:pt>
                <c:pt idx="11">
                  <c:v>2011.5</c:v>
                </c:pt>
                <c:pt idx="12">
                  <c:v>2012.5</c:v>
                </c:pt>
                <c:pt idx="13">
                  <c:v>2013.5</c:v>
                </c:pt>
                <c:pt idx="14">
                  <c:v>2014.5</c:v>
                </c:pt>
                <c:pt idx="15">
                  <c:v>2015.5</c:v>
                </c:pt>
              </c:numCache>
            </c:numRef>
          </c:xVal>
          <c:yVal>
            <c:numRef>
              <c:f>Question2!$D$3:$D$18</c:f>
              <c:numCache>
                <c:formatCode>General</c:formatCode>
                <c:ptCount val="16"/>
                <c:pt idx="0">
                  <c:v>0.80500000000000005</c:v>
                </c:pt>
                <c:pt idx="1">
                  <c:v>-0.44600000000000001</c:v>
                </c:pt>
                <c:pt idx="2">
                  <c:v>0.28999999999999998</c:v>
                </c:pt>
                <c:pt idx="3">
                  <c:v>0.65600000000000003</c:v>
                </c:pt>
                <c:pt idx="4">
                  <c:v>-0.32300000000000001</c:v>
                </c:pt>
                <c:pt idx="5">
                  <c:v>-0.252</c:v>
                </c:pt>
                <c:pt idx="6">
                  <c:v>8.9999999999999993E-3</c:v>
                </c:pt>
                <c:pt idx="7">
                  <c:v>-0.371</c:v>
                </c:pt>
                <c:pt idx="8">
                  <c:v>0.995</c:v>
                </c:pt>
                <c:pt idx="9">
                  <c:v>-0.89800000000000002</c:v>
                </c:pt>
                <c:pt idx="10">
                  <c:v>0.38700000000000001</c:v>
                </c:pt>
                <c:pt idx="11">
                  <c:v>-1.0249999999999999</c:v>
                </c:pt>
                <c:pt idx="12">
                  <c:v>0.114</c:v>
                </c:pt>
                <c:pt idx="13">
                  <c:v>0.65300000000000002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81664"/>
        <c:axId val="186083200"/>
      </c:scatterChart>
      <c:valAx>
        <c:axId val="186081664"/>
        <c:scaling>
          <c:orientation val="minMax"/>
          <c:max val="2016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6083200"/>
        <c:crosses val="autoZero"/>
        <c:crossBetween val="midCat"/>
        <c:majorUnit val="1"/>
      </c:valAx>
      <c:valAx>
        <c:axId val="186083200"/>
        <c:scaling>
          <c:orientation val="minMax"/>
          <c:max val="1.2"/>
          <c:min val="-1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Difference for each Pair of Years (Normalized with the Average of Each</a:t>
                </a:r>
                <a:r>
                  <a:rPr lang="en-US" baseline="0"/>
                  <a:t> Pair of Values)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08166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Normalized</a:t>
            </a:r>
            <a:r>
              <a:rPr lang="en-US" sz="1400" baseline="0"/>
              <a:t> % Difference in the GPI for Each Pair of Years (U.S. Secondary Education)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Question2!$B$3:$B$18</c:f>
              <c:numCache>
                <c:formatCode>General</c:formatCode>
                <c:ptCount val="16"/>
                <c:pt idx="0">
                  <c:v>2000.5</c:v>
                </c:pt>
                <c:pt idx="1">
                  <c:v>2001.5</c:v>
                </c:pt>
                <c:pt idx="2">
                  <c:v>2002.5</c:v>
                </c:pt>
                <c:pt idx="3">
                  <c:v>2003.5</c:v>
                </c:pt>
                <c:pt idx="4">
                  <c:v>2004.5</c:v>
                </c:pt>
                <c:pt idx="5">
                  <c:v>2005.5</c:v>
                </c:pt>
                <c:pt idx="6">
                  <c:v>2006.5</c:v>
                </c:pt>
                <c:pt idx="7">
                  <c:v>2007.5</c:v>
                </c:pt>
                <c:pt idx="8">
                  <c:v>2008.5</c:v>
                </c:pt>
                <c:pt idx="9">
                  <c:v>2009.5</c:v>
                </c:pt>
                <c:pt idx="10">
                  <c:v>2010.5</c:v>
                </c:pt>
                <c:pt idx="11">
                  <c:v>2011.5</c:v>
                </c:pt>
                <c:pt idx="12">
                  <c:v>2012.5</c:v>
                </c:pt>
                <c:pt idx="13">
                  <c:v>2013.5</c:v>
                </c:pt>
                <c:pt idx="14">
                  <c:v>2014.5</c:v>
                </c:pt>
                <c:pt idx="15">
                  <c:v>2015.5</c:v>
                </c:pt>
              </c:numCache>
            </c:numRef>
          </c:xVal>
          <c:yVal>
            <c:numRef>
              <c:f>Question2!$E$3:$E$18</c:f>
              <c:numCache>
                <c:formatCode>General</c:formatCode>
                <c:ptCount val="16"/>
                <c:pt idx="0">
                  <c:v>0.217</c:v>
                </c:pt>
                <c:pt idx="1">
                  <c:v>-2.1779999999999999</c:v>
                </c:pt>
                <c:pt idx="2">
                  <c:v>1.2649999999999999</c:v>
                </c:pt>
                <c:pt idx="3">
                  <c:v>2.044</c:v>
                </c:pt>
                <c:pt idx="4">
                  <c:v>-1.2999999999999999E-2</c:v>
                </c:pt>
                <c:pt idx="5">
                  <c:v>-2.339</c:v>
                </c:pt>
                <c:pt idx="6">
                  <c:v>1.0449999999999999</c:v>
                </c:pt>
                <c:pt idx="7">
                  <c:v>-1.2629999999999999</c:v>
                </c:pt>
                <c:pt idx="8">
                  <c:v>1.8009999999999999</c:v>
                </c:pt>
                <c:pt idx="9">
                  <c:v>-0.30199999999999999</c:v>
                </c:pt>
                <c:pt idx="10">
                  <c:v>-0.57299999999999995</c:v>
                </c:pt>
                <c:pt idx="11">
                  <c:v>5.3999999999999999E-2</c:v>
                </c:pt>
                <c:pt idx="12">
                  <c:v>-0.34100000000000003</c:v>
                </c:pt>
                <c:pt idx="13">
                  <c:v>0.91300000000000003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14048"/>
        <c:axId val="186115584"/>
      </c:scatterChart>
      <c:valAx>
        <c:axId val="186114048"/>
        <c:scaling>
          <c:orientation val="minMax"/>
          <c:max val="2016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6115584"/>
        <c:crosses val="autoZero"/>
        <c:crossBetween val="midCat"/>
        <c:majorUnit val="1"/>
      </c:valAx>
      <c:valAx>
        <c:axId val="186115584"/>
        <c:scaling>
          <c:orientation val="minMax"/>
          <c:min val="-2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Difference for each Pair of Years (Normalized with the Average of Each</a:t>
                </a:r>
                <a:r>
                  <a:rPr lang="en-US" baseline="0"/>
                  <a:t> Pair of Values)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11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Normalized</a:t>
            </a:r>
            <a:r>
              <a:rPr lang="en-US" sz="1400" baseline="0"/>
              <a:t> % Difference in the GPI for Each Pair of Years (U.S. Tertiary Education)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Question2!$B$3:$B$18</c:f>
              <c:numCache>
                <c:formatCode>General</c:formatCode>
                <c:ptCount val="16"/>
                <c:pt idx="0">
                  <c:v>2000.5</c:v>
                </c:pt>
                <c:pt idx="1">
                  <c:v>2001.5</c:v>
                </c:pt>
                <c:pt idx="2">
                  <c:v>2002.5</c:v>
                </c:pt>
                <c:pt idx="3">
                  <c:v>2003.5</c:v>
                </c:pt>
                <c:pt idx="4">
                  <c:v>2004.5</c:v>
                </c:pt>
                <c:pt idx="5">
                  <c:v>2005.5</c:v>
                </c:pt>
                <c:pt idx="6">
                  <c:v>2006.5</c:v>
                </c:pt>
                <c:pt idx="7">
                  <c:v>2007.5</c:v>
                </c:pt>
                <c:pt idx="8">
                  <c:v>2008.5</c:v>
                </c:pt>
                <c:pt idx="9">
                  <c:v>2009.5</c:v>
                </c:pt>
                <c:pt idx="10">
                  <c:v>2010.5</c:v>
                </c:pt>
                <c:pt idx="11">
                  <c:v>2011.5</c:v>
                </c:pt>
                <c:pt idx="12">
                  <c:v>2012.5</c:v>
                </c:pt>
                <c:pt idx="13">
                  <c:v>2013.5</c:v>
                </c:pt>
                <c:pt idx="14">
                  <c:v>2014.5</c:v>
                </c:pt>
                <c:pt idx="15">
                  <c:v>2015.5</c:v>
                </c:pt>
              </c:numCache>
            </c:numRef>
          </c:xVal>
          <c:yVal>
            <c:numRef>
              <c:f>Question2!$F$3:$F$18</c:f>
              <c:numCache>
                <c:formatCode>General</c:formatCode>
                <c:ptCount val="16"/>
                <c:pt idx="0">
                  <c:v>0.35899999999999999</c:v>
                </c:pt>
                <c:pt idx="1">
                  <c:v>1.304</c:v>
                </c:pt>
                <c:pt idx="2">
                  <c:v>1.256</c:v>
                </c:pt>
                <c:pt idx="3">
                  <c:v>1.82</c:v>
                </c:pt>
                <c:pt idx="4">
                  <c:v>0.91900000000000004</c:v>
                </c:pt>
                <c:pt idx="5">
                  <c:v>0.93300000000000005</c:v>
                </c:pt>
                <c:pt idx="6">
                  <c:v>-0.30099999999999999</c:v>
                </c:pt>
                <c:pt idx="7">
                  <c:v>-0.89</c:v>
                </c:pt>
                <c:pt idx="8">
                  <c:v>-0.249</c:v>
                </c:pt>
                <c:pt idx="9">
                  <c:v>-0.27100000000000002</c:v>
                </c:pt>
                <c:pt idx="10">
                  <c:v>-0.36599999999999999</c:v>
                </c:pt>
                <c:pt idx="11">
                  <c:v>0.30399999999999999</c:v>
                </c:pt>
                <c:pt idx="12">
                  <c:v>-1.607</c:v>
                </c:pt>
                <c:pt idx="13">
                  <c:v>-1.034</c:v>
                </c:pt>
                <c:pt idx="14">
                  <c:v>-0.23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04992"/>
        <c:axId val="186006528"/>
      </c:scatterChart>
      <c:valAx>
        <c:axId val="186004992"/>
        <c:scaling>
          <c:orientation val="minMax"/>
          <c:max val="2016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6006528"/>
        <c:crosses val="autoZero"/>
        <c:crossBetween val="midCat"/>
        <c:majorUnit val="1"/>
      </c:valAx>
      <c:valAx>
        <c:axId val="186006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Difference for each Pair of Years (Normalized with the Average of Each</a:t>
                </a:r>
                <a:r>
                  <a:rPr lang="en-US" baseline="0"/>
                  <a:t> Pair of Values)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00499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The</a:t>
            </a:r>
            <a:r>
              <a:rPr lang="en-US" sz="1600" baseline="0"/>
              <a:t> Twenty Highest Overall % Changes in Male Employment to Population Ratio</a:t>
            </a:r>
            <a:endParaRPr lang="en-US" sz="1600"/>
          </a:p>
        </c:rich>
      </c:tx>
      <c:layout>
        <c:manualLayout>
          <c:xMode val="edge"/>
          <c:yMode val="edge"/>
          <c:x val="0.19803629311349136"/>
          <c:y val="8.9686098654708519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31903126991634"/>
          <c:y val="1.8243706083824723E-2"/>
          <c:w val="0.84874711320353891"/>
          <c:h val="0.6901359415274884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Question3!$A$3:$A$22</c:f>
              <c:strCache>
                <c:ptCount val="20"/>
                <c:pt idx="0">
                  <c:v>Kiribati</c:v>
                </c:pt>
                <c:pt idx="1">
                  <c:v>Uganda</c:v>
                </c:pt>
                <c:pt idx="2">
                  <c:v>Lesotho</c:v>
                </c:pt>
                <c:pt idx="3">
                  <c:v>Honduras</c:v>
                </c:pt>
                <c:pt idx="4">
                  <c:v>Egypt - Arab Rep.</c:v>
                </c:pt>
                <c:pt idx="5">
                  <c:v>Ethiopia</c:v>
                </c:pt>
                <c:pt idx="6">
                  <c:v>Samoa</c:v>
                </c:pt>
                <c:pt idx="7">
                  <c:v>Madagascar</c:v>
                </c:pt>
                <c:pt idx="8">
                  <c:v>El Salvador</c:v>
                </c:pt>
                <c:pt idx="9">
                  <c:v>Cambodia</c:v>
                </c:pt>
                <c:pt idx="10">
                  <c:v>Azerbaijan</c:v>
                </c:pt>
                <c:pt idx="11">
                  <c:v>Nicaragua</c:v>
                </c:pt>
                <c:pt idx="12">
                  <c:v>Cuba</c:v>
                </c:pt>
                <c:pt idx="13">
                  <c:v>Zimbabwe</c:v>
                </c:pt>
                <c:pt idx="14">
                  <c:v>Mali</c:v>
                </c:pt>
                <c:pt idx="15">
                  <c:v>Colombia</c:v>
                </c:pt>
                <c:pt idx="16">
                  <c:v>Belarus</c:v>
                </c:pt>
                <c:pt idx="17">
                  <c:v>Greece</c:v>
                </c:pt>
                <c:pt idx="18">
                  <c:v>Armenia</c:v>
                </c:pt>
                <c:pt idx="19">
                  <c:v>Cyprus</c:v>
                </c:pt>
              </c:strCache>
            </c:strRef>
          </c:cat>
          <c:val>
            <c:numRef>
              <c:f>Question3!$E$3:$E$22</c:f>
              <c:numCache>
                <c:formatCode>General</c:formatCode>
                <c:ptCount val="20"/>
                <c:pt idx="0">
                  <c:v>99.59</c:v>
                </c:pt>
                <c:pt idx="1">
                  <c:v>79.099999999999994</c:v>
                </c:pt>
                <c:pt idx="2">
                  <c:v>67.31</c:v>
                </c:pt>
                <c:pt idx="3">
                  <c:v>62.13</c:v>
                </c:pt>
                <c:pt idx="4">
                  <c:v>49.45</c:v>
                </c:pt>
                <c:pt idx="5">
                  <c:v>46.27</c:v>
                </c:pt>
                <c:pt idx="6">
                  <c:v>43.21</c:v>
                </c:pt>
                <c:pt idx="7">
                  <c:v>38.869999999999997</c:v>
                </c:pt>
                <c:pt idx="8">
                  <c:v>35.03</c:v>
                </c:pt>
                <c:pt idx="9">
                  <c:v>34.92</c:v>
                </c:pt>
                <c:pt idx="10">
                  <c:v>33.9</c:v>
                </c:pt>
                <c:pt idx="11">
                  <c:v>28.85</c:v>
                </c:pt>
                <c:pt idx="12">
                  <c:v>28.48</c:v>
                </c:pt>
                <c:pt idx="13">
                  <c:v>25.01</c:v>
                </c:pt>
                <c:pt idx="14">
                  <c:v>24.49</c:v>
                </c:pt>
                <c:pt idx="15">
                  <c:v>24.3</c:v>
                </c:pt>
                <c:pt idx="16">
                  <c:v>24.26</c:v>
                </c:pt>
                <c:pt idx="17">
                  <c:v>22.06</c:v>
                </c:pt>
                <c:pt idx="18">
                  <c:v>19.07</c:v>
                </c:pt>
                <c:pt idx="19">
                  <c:v>18.47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59488"/>
        <c:axId val="186161408"/>
      </c:barChart>
      <c:catAx>
        <c:axId val="18615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Country</a:t>
                </a:r>
                <a:r>
                  <a:rPr lang="en-US" sz="1400" baseline="0"/>
                  <a:t> Name</a:t>
                </a:r>
                <a:endParaRPr lang="en-US" sz="1400"/>
              </a:p>
            </c:rich>
          </c:tx>
          <c:overlay val="0"/>
        </c:title>
        <c:majorTickMark val="out"/>
        <c:minorTickMark val="none"/>
        <c:tickLblPos val="nextTo"/>
        <c:crossAx val="186161408"/>
        <c:crosses val="autoZero"/>
        <c:auto val="1"/>
        <c:lblAlgn val="ctr"/>
        <c:lblOffset val="100"/>
        <c:noMultiLvlLbl val="0"/>
      </c:catAx>
      <c:valAx>
        <c:axId val="18616140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Absolute</a:t>
                </a:r>
                <a:r>
                  <a:rPr lang="en-US" sz="1400" baseline="0"/>
                  <a:t> Value of Overall % Change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3054830287206266E-2"/>
              <c:y val="3.91704624365900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6159488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1903126991634"/>
          <c:y val="1.8243706083824723E-2"/>
          <c:w val="0.84874711320353891"/>
          <c:h val="0.690135941527488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6"/>
            <c:invertIfNegative val="0"/>
            <c:bubble3D val="0"/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7"/>
            <c:invertIfNegative val="0"/>
            <c:bubble3D val="0"/>
          </c:dPt>
          <c:dPt>
            <c:idx val="19"/>
            <c:invertIfNegative val="0"/>
            <c:bubble3D val="0"/>
          </c:dPt>
          <c:cat>
            <c:strRef>
              <c:f>Question4!$A$3:$A$22</c:f>
              <c:strCache>
                <c:ptCount val="20"/>
                <c:pt idx="0">
                  <c:v>Kiribati	</c:v>
                </c:pt>
                <c:pt idx="1">
                  <c:v>Uganda	</c:v>
                </c:pt>
                <c:pt idx="2">
                  <c:v>Pakistan	</c:v>
                </c:pt>
                <c:pt idx="3">
                  <c:v>Honduras	</c:v>
                </c:pt>
                <c:pt idx="4">
                  <c:v>Ethiopia	</c:v>
                </c:pt>
                <c:pt idx="5">
                  <c:v>Lesotho	</c:v>
                </c:pt>
                <c:pt idx="6">
                  <c:v>Nicaragua	</c:v>
                </c:pt>
                <c:pt idx="7">
                  <c:v>Egypt - Arab Rep.	</c:v>
                </c:pt>
                <c:pt idx="8">
                  <c:v>Belarus	</c:v>
                </c:pt>
                <c:pt idx="9">
                  <c:v>Syrian Arab Republic	</c:v>
                </c:pt>
                <c:pt idx="10">
                  <c:v>Qatar	</c:v>
                </c:pt>
                <c:pt idx="11">
                  <c:v>Cuba	</c:v>
                </c:pt>
                <c:pt idx="12">
                  <c:v>Chile	</c:v>
                </c:pt>
                <c:pt idx="13">
                  <c:v>Malta	</c:v>
                </c:pt>
                <c:pt idx="14">
                  <c:v>Montenegro	</c:v>
                </c:pt>
                <c:pt idx="15">
                  <c:v>Bangladesh	</c:v>
                </c:pt>
                <c:pt idx="16">
                  <c:v>Namibia	</c:v>
                </c:pt>
                <c:pt idx="17">
                  <c:v>Madagascar	</c:v>
                </c:pt>
                <c:pt idx="18">
                  <c:v>El Salvador	</c:v>
                </c:pt>
                <c:pt idx="19">
                  <c:v>Mali	</c:v>
                </c:pt>
              </c:strCache>
            </c:strRef>
          </c:cat>
          <c:val>
            <c:numRef>
              <c:f>Question4!$E$3:$E$22</c:f>
              <c:numCache>
                <c:formatCode>General</c:formatCode>
                <c:ptCount val="20"/>
                <c:pt idx="0">
                  <c:v>166.43</c:v>
                </c:pt>
                <c:pt idx="1">
                  <c:v>108.34</c:v>
                </c:pt>
                <c:pt idx="2">
                  <c:v>96.41</c:v>
                </c:pt>
                <c:pt idx="3">
                  <c:v>87.86</c:v>
                </c:pt>
                <c:pt idx="4">
                  <c:v>82.79</c:v>
                </c:pt>
                <c:pt idx="5">
                  <c:v>70.12</c:v>
                </c:pt>
                <c:pt idx="6">
                  <c:v>69.52</c:v>
                </c:pt>
                <c:pt idx="7">
                  <c:v>63.85</c:v>
                </c:pt>
                <c:pt idx="8">
                  <c:v>63.37</c:v>
                </c:pt>
                <c:pt idx="9">
                  <c:v>51.44</c:v>
                </c:pt>
                <c:pt idx="10">
                  <c:v>49.15</c:v>
                </c:pt>
                <c:pt idx="11">
                  <c:v>49.06</c:v>
                </c:pt>
                <c:pt idx="12">
                  <c:v>44.08</c:v>
                </c:pt>
                <c:pt idx="13">
                  <c:v>43.57</c:v>
                </c:pt>
                <c:pt idx="14">
                  <c:v>42.73</c:v>
                </c:pt>
                <c:pt idx="15">
                  <c:v>42.47</c:v>
                </c:pt>
                <c:pt idx="16">
                  <c:v>40.54</c:v>
                </c:pt>
                <c:pt idx="17">
                  <c:v>38.18</c:v>
                </c:pt>
                <c:pt idx="18">
                  <c:v>37.119999999999997</c:v>
                </c:pt>
                <c:pt idx="19">
                  <c:v>36.61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86368"/>
        <c:axId val="185758464"/>
      </c:barChart>
      <c:catAx>
        <c:axId val="18618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Country</a:t>
                </a:r>
                <a:r>
                  <a:rPr lang="en-US" sz="1400" baseline="0"/>
                  <a:t> Name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185758464"/>
        <c:crosses val="autoZero"/>
        <c:auto val="1"/>
        <c:lblAlgn val="ctr"/>
        <c:lblOffset val="100"/>
        <c:noMultiLvlLbl val="0"/>
      </c:catAx>
      <c:valAx>
        <c:axId val="18575846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Absolute</a:t>
                </a:r>
                <a:r>
                  <a:rPr lang="en-US" sz="1400" baseline="0"/>
                  <a:t> Value of Overall % Change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3054830287206266E-2"/>
              <c:y val="3.91704624365900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6186368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72390</xdr:rowOff>
    </xdr:from>
    <xdr:to>
      <xdr:col>15</xdr:col>
      <xdr:colOff>563880</xdr:colOff>
      <xdr:row>19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7</xdr:row>
      <xdr:rowOff>53340</xdr:rowOff>
    </xdr:from>
    <xdr:to>
      <xdr:col>8</xdr:col>
      <xdr:colOff>495300</xdr:colOff>
      <xdr:row>28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0</xdr:row>
      <xdr:rowOff>487680</xdr:rowOff>
    </xdr:from>
    <xdr:to>
      <xdr:col>12</xdr:col>
      <xdr:colOff>609600</xdr:colOff>
      <xdr:row>18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</xdr:colOff>
      <xdr:row>0</xdr:row>
      <xdr:rowOff>236220</xdr:rowOff>
    </xdr:from>
    <xdr:to>
      <xdr:col>19</xdr:col>
      <xdr:colOff>502920</xdr:colOff>
      <xdr:row>19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586740</xdr:colOff>
      <xdr:row>0</xdr:row>
      <xdr:rowOff>487680</xdr:rowOff>
    </xdr:from>
    <xdr:to>
      <xdr:col>27</xdr:col>
      <xdr:colOff>129540</xdr:colOff>
      <xdr:row>18</xdr:row>
      <xdr:rowOff>167640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281940</xdr:colOff>
      <xdr:row>0</xdr:row>
      <xdr:rowOff>502920</xdr:rowOff>
    </xdr:from>
    <xdr:to>
      <xdr:col>34</xdr:col>
      <xdr:colOff>419100</xdr:colOff>
      <xdr:row>18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99060</xdr:rowOff>
    </xdr:from>
    <xdr:to>
      <xdr:col>14</xdr:col>
      <xdr:colOff>381000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0.40996</cdr:x>
      <cdr:y>0.12841</cdr:y>
    </cdr:from>
    <cdr:to>
      <cdr:x>0.71022</cdr:x>
      <cdr:y>0.48154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58529" y="560662"/>
          <a:ext cx="1727433" cy="15418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The</a:t>
          </a:r>
          <a:r>
            <a:rPr lang="en-US" sz="1200" baseline="0"/>
            <a:t> highest absolute</a:t>
          </a:r>
        </a:p>
        <a:p xmlns:a="http://schemas.openxmlformats.org/drawingml/2006/main">
          <a:r>
            <a:rPr lang="en-US" sz="1200" baseline="0"/>
            <a:t>% change was 962.8</a:t>
          </a:r>
        </a:p>
        <a:p xmlns:a="http://schemas.openxmlformats.org/drawingml/2006/main">
          <a:r>
            <a:rPr lang="en-US" sz="1200" baseline="0"/>
            <a:t>from the country</a:t>
          </a:r>
        </a:p>
        <a:p xmlns:a="http://schemas.openxmlformats.org/drawingml/2006/main">
          <a:r>
            <a:rPr lang="en-US" sz="1200" baseline="0"/>
            <a:t>Botswana.  This value</a:t>
          </a:r>
        </a:p>
        <a:p xmlns:a="http://schemas.openxmlformats.org/drawingml/2006/main">
          <a:r>
            <a:rPr lang="en-US" sz="1200" baseline="0"/>
            <a:t>was excluded from this</a:t>
          </a:r>
        </a:p>
        <a:p xmlns:a="http://schemas.openxmlformats.org/drawingml/2006/main">
          <a:r>
            <a:rPr lang="en-US" sz="1200" baseline="0"/>
            <a:t>graph as it too large</a:t>
          </a:r>
        </a:p>
        <a:p xmlns:a="http://schemas.openxmlformats.org/drawingml/2006/main">
          <a:r>
            <a:rPr lang="en-US" sz="1200" baseline="0"/>
            <a:t>an outlier to display. </a:t>
          </a:r>
          <a:endParaRPr lang="en-US" sz="1200"/>
        </a:p>
      </cdr:txBody>
    </cdr:sp>
  </cdr:relSizeAnchor>
  <cdr:relSizeAnchor xmlns:cdr="http://schemas.openxmlformats.org/drawingml/2006/chartDrawing">
    <cdr:from>
      <cdr:x>0.70258</cdr:x>
      <cdr:y>0.22415</cdr:y>
    </cdr:from>
    <cdr:to>
      <cdr:x>0.97673</cdr:x>
      <cdr:y>0.55779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42013" y="978709"/>
          <a:ext cx="1577220" cy="145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All</a:t>
          </a:r>
          <a:r>
            <a:rPr lang="en-US" sz="1200" baseline="0"/>
            <a:t> bars in red</a:t>
          </a:r>
        </a:p>
        <a:p xmlns:a="http://schemas.openxmlformats.org/drawingml/2006/main">
          <a:r>
            <a:rPr lang="en-US" sz="1200" baseline="0"/>
            <a:t>indicate that the</a:t>
          </a:r>
        </a:p>
        <a:p xmlns:a="http://schemas.openxmlformats.org/drawingml/2006/main">
          <a:r>
            <a:rPr lang="en-US" sz="1200" baseline="0"/>
            <a:t>actual % change was</a:t>
          </a:r>
        </a:p>
        <a:p xmlns:a="http://schemas.openxmlformats.org/drawingml/2006/main">
          <a:r>
            <a:rPr lang="en-US" sz="1200" baseline="0"/>
            <a:t>a % decrease</a:t>
          </a:r>
        </a:p>
        <a:p xmlns:a="http://schemas.openxmlformats.org/drawingml/2006/main">
          <a:r>
            <a:rPr lang="en-US" sz="1200" baseline="0"/>
            <a:t>from the least current</a:t>
          </a:r>
        </a:p>
        <a:p xmlns:a="http://schemas.openxmlformats.org/drawingml/2006/main">
          <a:r>
            <a:rPr lang="en-US" sz="1200" baseline="0"/>
            <a:t>year data to the most</a:t>
          </a:r>
        </a:p>
        <a:p xmlns:a="http://schemas.openxmlformats.org/drawingml/2006/main">
          <a:r>
            <a:rPr lang="en-US" sz="1200" baseline="0"/>
            <a:t>current year data.</a:t>
          </a:r>
          <a:endParaRPr lang="en-US" sz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</xdr:row>
      <xdr:rowOff>175260</xdr:rowOff>
    </xdr:from>
    <xdr:to>
      <xdr:col>14</xdr:col>
      <xdr:colOff>533400</xdr:colOff>
      <xdr:row>31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0.447</cdr:x>
      <cdr:y>0.00091</cdr:y>
    </cdr:from>
    <cdr:to>
      <cdr:x>0.74726</cdr:x>
      <cdr:y>0.35404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75025" y="4533"/>
          <a:ext cx="1729714" cy="175174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The</a:t>
          </a:r>
          <a:r>
            <a:rPr lang="en-US" sz="1200" baseline="0"/>
            <a:t> highest absolute</a:t>
          </a:r>
        </a:p>
        <a:p xmlns:a="http://schemas.openxmlformats.org/drawingml/2006/main">
          <a:r>
            <a:rPr lang="en-US" sz="1200" baseline="0"/>
            <a:t>% change was 1023.8</a:t>
          </a:r>
        </a:p>
        <a:p xmlns:a="http://schemas.openxmlformats.org/drawingml/2006/main">
          <a:r>
            <a:rPr lang="en-US" sz="1200" baseline="0"/>
            <a:t>from the country</a:t>
          </a:r>
        </a:p>
        <a:p xmlns:a="http://schemas.openxmlformats.org/drawingml/2006/main">
          <a:r>
            <a:rPr lang="en-US" sz="1200" baseline="0"/>
            <a:t>Botswana.  This value</a:t>
          </a:r>
        </a:p>
        <a:p xmlns:a="http://schemas.openxmlformats.org/drawingml/2006/main">
          <a:r>
            <a:rPr lang="en-US" sz="1200" baseline="0"/>
            <a:t>was excluded from this</a:t>
          </a:r>
        </a:p>
        <a:p xmlns:a="http://schemas.openxmlformats.org/drawingml/2006/main">
          <a:r>
            <a:rPr lang="en-US" sz="1200" baseline="0"/>
            <a:t>graph as it too large</a:t>
          </a:r>
        </a:p>
        <a:p xmlns:a="http://schemas.openxmlformats.org/drawingml/2006/main">
          <a:r>
            <a:rPr lang="en-US" sz="1200" baseline="0"/>
            <a:t>an outlier to display. </a:t>
          </a:r>
          <a:endParaRPr lang="en-US" sz="1200"/>
        </a:p>
      </cdr:txBody>
    </cdr:sp>
  </cdr:relSizeAnchor>
  <cdr:relSizeAnchor xmlns:cdr="http://schemas.openxmlformats.org/drawingml/2006/chartDrawing">
    <cdr:from>
      <cdr:x>0.72585</cdr:x>
      <cdr:y>0.13813</cdr:y>
    </cdr:from>
    <cdr:to>
      <cdr:x>1</cdr:x>
      <cdr:y>0.47177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181419" y="685203"/>
          <a:ext cx="1579301" cy="1655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All</a:t>
          </a:r>
          <a:r>
            <a:rPr lang="en-US" sz="1200" baseline="0"/>
            <a:t> bars in red</a:t>
          </a:r>
        </a:p>
        <a:p xmlns:a="http://schemas.openxmlformats.org/drawingml/2006/main">
          <a:r>
            <a:rPr lang="en-US" sz="1200" baseline="0"/>
            <a:t>indicate that the</a:t>
          </a:r>
        </a:p>
        <a:p xmlns:a="http://schemas.openxmlformats.org/drawingml/2006/main">
          <a:r>
            <a:rPr lang="en-US" sz="1200" baseline="0"/>
            <a:t>actual % change was</a:t>
          </a:r>
        </a:p>
        <a:p xmlns:a="http://schemas.openxmlformats.org/drawingml/2006/main">
          <a:r>
            <a:rPr lang="en-US" sz="1200" baseline="0"/>
            <a:t>a % decrease</a:t>
          </a:r>
        </a:p>
        <a:p xmlns:a="http://schemas.openxmlformats.org/drawingml/2006/main">
          <a:r>
            <a:rPr lang="en-US" sz="1200" baseline="0"/>
            <a:t>from the least current</a:t>
          </a:r>
        </a:p>
        <a:p xmlns:a="http://schemas.openxmlformats.org/drawingml/2006/main">
          <a:r>
            <a:rPr lang="en-US" sz="1200" baseline="0"/>
            <a:t>year data to the most</a:t>
          </a:r>
        </a:p>
        <a:p xmlns:a="http://schemas.openxmlformats.org/drawingml/2006/main">
          <a:r>
            <a:rPr lang="en-US" sz="1200" baseline="0"/>
            <a:t>current year data.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/>
  </sheetViews>
  <sheetFormatPr defaultRowHeight="14.4" x14ac:dyDescent="0.3"/>
  <cols>
    <col min="1" max="1" width="24.21875" customWidth="1"/>
    <col min="2" max="2" width="7.6640625" customWidth="1"/>
    <col min="3" max="3" width="17.109375" customWidth="1"/>
    <col min="4" max="4" width="24.88671875" customWidth="1"/>
    <col min="5" max="5" width="23.21875" customWidth="1"/>
    <col min="6" max="6" width="18.21875" customWidth="1"/>
    <col min="7" max="7" width="11.21875" customWidth="1"/>
  </cols>
  <sheetData>
    <row r="1" spans="1:16" ht="43.2" x14ac:dyDescent="0.3">
      <c r="A1" s="1" t="s">
        <v>1</v>
      </c>
      <c r="B1" s="1" t="s">
        <v>0</v>
      </c>
      <c r="C1" s="2" t="s">
        <v>80</v>
      </c>
      <c r="D1" s="1" t="s">
        <v>473</v>
      </c>
      <c r="E1" s="11" t="s">
        <v>477</v>
      </c>
      <c r="F1" s="9" t="s">
        <v>474</v>
      </c>
      <c r="G1" s="10" t="s">
        <v>475</v>
      </c>
      <c r="I1" s="19" t="s">
        <v>476</v>
      </c>
      <c r="J1" s="19"/>
      <c r="K1" s="19"/>
      <c r="L1" s="19"/>
      <c r="N1" s="17"/>
      <c r="O1" s="17"/>
      <c r="P1" s="17"/>
    </row>
    <row r="2" spans="1:16" x14ac:dyDescent="0.3">
      <c r="A2" t="s">
        <v>10</v>
      </c>
      <c r="B2">
        <v>2012</v>
      </c>
      <c r="C2" s="14">
        <v>18.473790000000001</v>
      </c>
      <c r="D2" t="str">
        <f>VLOOKUP(A2,Question1VLookup!$A:$B,2,0)</f>
        <v>East Asia &amp; Pacific</v>
      </c>
      <c r="E2" s="8" t="s">
        <v>406</v>
      </c>
      <c r="F2" s="12">
        <f>AVERAGE(C2:C15)</f>
        <v>15.19752714285714</v>
      </c>
      <c r="G2" s="13">
        <f>COUNT(C2:C15)</f>
        <v>14</v>
      </c>
    </row>
    <row r="3" spans="1:16" x14ac:dyDescent="0.3">
      <c r="A3" t="s">
        <v>14</v>
      </c>
      <c r="B3">
        <v>2007</v>
      </c>
      <c r="C3" s="14">
        <v>2.70695</v>
      </c>
      <c r="D3" t="str">
        <f>VLOOKUP(A3,Question1VLookup!$A:$B,2,0)</f>
        <v>East Asia &amp; Pacific</v>
      </c>
      <c r="E3" s="8" t="s">
        <v>137</v>
      </c>
      <c r="F3" s="12">
        <f>AVERAGE(C16:C20)</f>
        <v>17.033016</v>
      </c>
      <c r="G3" s="13">
        <f>COUNT(C16:C20)</f>
        <v>5</v>
      </c>
    </row>
    <row r="4" spans="1:16" x14ac:dyDescent="0.3">
      <c r="A4" t="s">
        <v>17</v>
      </c>
      <c r="B4">
        <v>2015</v>
      </c>
      <c r="C4" s="14">
        <v>28.214469999999999</v>
      </c>
      <c r="D4" t="str">
        <f>VLOOKUP(A4,Question1VLookup!$A:$B,2,0)</f>
        <v>East Asia &amp; Pacific</v>
      </c>
      <c r="E4" s="8" t="s">
        <v>167</v>
      </c>
      <c r="F4" s="12">
        <f>AVERAGE(C21:C38)</f>
        <v>13.014697222222223</v>
      </c>
      <c r="G4" s="13">
        <f>COUNT(C21:C38)</f>
        <v>18</v>
      </c>
    </row>
    <row r="5" spans="1:16" x14ac:dyDescent="0.3">
      <c r="A5" t="s">
        <v>416</v>
      </c>
      <c r="B5">
        <v>2006</v>
      </c>
      <c r="C5" s="14">
        <v>20.249829999999999</v>
      </c>
      <c r="D5" t="str">
        <f>VLOOKUP(A5,Question1VLookup!$A:$B,2,0)</f>
        <v>East Asia &amp; Pacific</v>
      </c>
      <c r="E5" s="8" t="s">
        <v>179</v>
      </c>
      <c r="F5" s="12">
        <f>AVERAGE(C40:C47)</f>
        <v>14.470543749999999</v>
      </c>
      <c r="G5" s="13">
        <f>COUNT(C39:C47)</f>
        <v>9</v>
      </c>
    </row>
    <row r="6" spans="1:16" x14ac:dyDescent="0.3">
      <c r="A6" t="s">
        <v>34</v>
      </c>
      <c r="B6">
        <v>2012</v>
      </c>
      <c r="C6" s="14">
        <v>14.57813</v>
      </c>
      <c r="D6" t="str">
        <f>VLOOKUP(A6,Question1VLookup!$A:$B,2,0)</f>
        <v>East Asia &amp; Pacific</v>
      </c>
      <c r="E6" s="8" t="s">
        <v>206</v>
      </c>
      <c r="F6" s="12">
        <f>AVERAGE(C48:C51)</f>
        <v>14.403202499999999</v>
      </c>
      <c r="G6" s="13">
        <f>COUNT(C48:C51)</f>
        <v>4</v>
      </c>
    </row>
    <row r="7" spans="1:16" x14ac:dyDescent="0.3">
      <c r="A7" t="s">
        <v>444</v>
      </c>
      <c r="B7">
        <v>2015</v>
      </c>
      <c r="C7" s="14">
        <v>12.4238</v>
      </c>
      <c r="D7" t="str">
        <f>VLOOKUP(A7,Question1VLookup!$A:$B,2,0)</f>
        <v>East Asia &amp; Pacific</v>
      </c>
      <c r="E7" s="8" t="s">
        <v>451</v>
      </c>
      <c r="F7" s="12">
        <f>AVERAGE(C52:C81)</f>
        <v>3.3845253333333334</v>
      </c>
      <c r="G7" s="13">
        <f>COUNT(C52:C81)</f>
        <v>30</v>
      </c>
    </row>
    <row r="8" spans="1:16" x14ac:dyDescent="0.3">
      <c r="A8" t="s">
        <v>38</v>
      </c>
      <c r="B8">
        <v>2015</v>
      </c>
      <c r="C8" s="14">
        <v>12.124040000000001</v>
      </c>
      <c r="D8" t="str">
        <f>VLOOKUP(A8,Question1VLookup!$A:$B,2,0)</f>
        <v>East Asia &amp; Pacific</v>
      </c>
    </row>
    <row r="9" spans="1:16" x14ac:dyDescent="0.3">
      <c r="A9" t="s">
        <v>46</v>
      </c>
      <c r="B9">
        <v>2015</v>
      </c>
      <c r="C9" s="14">
        <v>20.53754</v>
      </c>
      <c r="D9" t="str">
        <f>VLOOKUP(A9,Question1VLookup!$A:$B,2,0)</f>
        <v>East Asia &amp; Pacific</v>
      </c>
    </row>
    <row r="10" spans="1:16" x14ac:dyDescent="0.3">
      <c r="A10" t="s">
        <v>51</v>
      </c>
      <c r="B10">
        <v>2011</v>
      </c>
      <c r="C10" s="14">
        <v>16.855370000000001</v>
      </c>
      <c r="D10" t="str">
        <f>VLOOKUP(A10,Question1VLookup!$A:$B,2,0)</f>
        <v>East Asia &amp; Pacific</v>
      </c>
    </row>
    <row r="11" spans="1:16" x14ac:dyDescent="0.3">
      <c r="A11" t="s">
        <v>57</v>
      </c>
      <c r="B11">
        <v>1998</v>
      </c>
      <c r="C11" s="14">
        <v>0.59560999999999997</v>
      </c>
      <c r="D11" t="str">
        <f>VLOOKUP(A11,Question1VLookup!$A:$B,2,0)</f>
        <v>East Asia &amp; Pacific</v>
      </c>
    </row>
    <row r="12" spans="1:16" x14ac:dyDescent="0.3">
      <c r="A12" t="s">
        <v>58</v>
      </c>
      <c r="B12">
        <v>2006</v>
      </c>
      <c r="C12" s="14">
        <v>24.786439999999999</v>
      </c>
      <c r="D12" t="str">
        <f>VLOOKUP(A12,Question1VLookup!$A:$B,2,0)</f>
        <v>East Asia &amp; Pacific</v>
      </c>
    </row>
    <row r="13" spans="1:16" x14ac:dyDescent="0.3">
      <c r="A13" t="s">
        <v>61</v>
      </c>
      <c r="B13">
        <v>2000</v>
      </c>
      <c r="C13" s="14">
        <v>1.5217400000000001</v>
      </c>
      <c r="D13" t="str">
        <f>VLOOKUP(A13,Question1VLookup!$A:$B,2,0)</f>
        <v>East Asia &amp; Pacific</v>
      </c>
    </row>
    <row r="14" spans="1:16" x14ac:dyDescent="0.3">
      <c r="A14" t="s">
        <v>72</v>
      </c>
      <c r="B14">
        <v>2009</v>
      </c>
      <c r="C14" s="14">
        <v>18.40427</v>
      </c>
      <c r="D14" t="str">
        <f>VLOOKUP(A14,Question1VLookup!$A:$B,2,0)</f>
        <v>East Asia &amp; Pacific</v>
      </c>
    </row>
    <row r="15" spans="1:16" x14ac:dyDescent="0.3">
      <c r="A15" t="s">
        <v>78</v>
      </c>
      <c r="B15">
        <v>2015</v>
      </c>
      <c r="C15" s="14">
        <v>21.293399999999998</v>
      </c>
      <c r="D15" t="str">
        <f>VLOOKUP(A15,Question1VLookup!$A:$B,2,0)</f>
        <v>East Asia &amp; Pacific</v>
      </c>
    </row>
    <row r="16" spans="1:16" x14ac:dyDescent="0.3">
      <c r="A16" t="s">
        <v>6</v>
      </c>
      <c r="B16">
        <v>2014</v>
      </c>
      <c r="C16" s="14">
        <v>16.431799999999999</v>
      </c>
      <c r="D16" t="str">
        <f>VLOOKUP(A16,Question1VLookup!$A:$B,2,0)</f>
        <v>Europe &amp; Central Asia</v>
      </c>
    </row>
    <row r="17" spans="1:4" x14ac:dyDescent="0.3">
      <c r="A17" t="s">
        <v>42</v>
      </c>
      <c r="B17">
        <v>2014</v>
      </c>
      <c r="C17" s="14">
        <v>21.33333</v>
      </c>
      <c r="D17" t="str">
        <f>VLOOKUP(A17,Question1VLookup!$A:$B,2,0)</f>
        <v>Europe &amp; Central Asia</v>
      </c>
    </row>
    <row r="18" spans="1:4" x14ac:dyDescent="0.3">
      <c r="A18" t="s">
        <v>43</v>
      </c>
      <c r="B18">
        <v>2014</v>
      </c>
      <c r="C18" s="14">
        <v>10.06142</v>
      </c>
      <c r="D18" t="str">
        <f>VLOOKUP(A18,Question1VLookup!$A:$B,2,0)</f>
        <v>Europe &amp; Central Asia</v>
      </c>
    </row>
    <row r="19" spans="1:4" x14ac:dyDescent="0.3">
      <c r="A19" t="s">
        <v>62</v>
      </c>
      <c r="B19">
        <v>2012</v>
      </c>
      <c r="C19" s="14">
        <v>27.134989999999998</v>
      </c>
      <c r="D19" t="str">
        <f>VLOOKUP(A19,Question1VLookup!$A:$B,2,0)</f>
        <v>Europe &amp; Central Asia</v>
      </c>
    </row>
    <row r="20" spans="1:4" x14ac:dyDescent="0.3">
      <c r="A20" t="s">
        <v>76</v>
      </c>
      <c r="B20">
        <v>2011</v>
      </c>
      <c r="C20" s="14">
        <v>10.20354</v>
      </c>
      <c r="D20" t="str">
        <f>VLOOKUP(A20,Question1VLookup!$A:$B,2,0)</f>
        <v>Europe &amp; Central Asia</v>
      </c>
    </row>
    <row r="21" spans="1:4" x14ac:dyDescent="0.3">
      <c r="A21" t="s">
        <v>3</v>
      </c>
      <c r="B21">
        <v>2012</v>
      </c>
      <c r="C21" s="14">
        <v>3.1887799999999999</v>
      </c>
      <c r="D21" t="str">
        <f>VLOOKUP(A21,Question1VLookup!$A:$B,2,0)</f>
        <v>Latin America &amp; Caribbean</v>
      </c>
    </row>
    <row r="22" spans="1:4" x14ac:dyDescent="0.3">
      <c r="A22" t="s">
        <v>4</v>
      </c>
      <c r="B22">
        <v>2014</v>
      </c>
      <c r="C22" s="14">
        <v>13.71856</v>
      </c>
      <c r="D22" t="str">
        <f>VLOOKUP(A22,Question1VLookup!$A:$B,2,0)</f>
        <v>Latin America &amp; Caribbean</v>
      </c>
    </row>
    <row r="23" spans="1:4" x14ac:dyDescent="0.3">
      <c r="A23" t="s">
        <v>5</v>
      </c>
      <c r="B23">
        <v>2014</v>
      </c>
      <c r="C23" s="14">
        <v>20.491800000000001</v>
      </c>
      <c r="D23" t="str">
        <f>VLOOKUP(A23,Question1VLookup!$A:$B,2,0)</f>
        <v>Latin America &amp; Caribbean</v>
      </c>
    </row>
    <row r="24" spans="1:4" x14ac:dyDescent="0.3">
      <c r="A24" t="s">
        <v>9</v>
      </c>
      <c r="B24">
        <v>2015</v>
      </c>
      <c r="C24" s="14">
        <v>9.5695099999999993</v>
      </c>
      <c r="D24" t="str">
        <f>VLOOKUP(A24,Question1VLookup!$A:$B,2,0)</f>
        <v>Latin America &amp; Caribbean</v>
      </c>
    </row>
    <row r="25" spans="1:4" x14ac:dyDescent="0.3">
      <c r="A25" t="s">
        <v>16</v>
      </c>
      <c r="B25">
        <v>2014</v>
      </c>
      <c r="C25" s="14">
        <v>12.6661</v>
      </c>
      <c r="D25" t="str">
        <f>VLOOKUP(A25,Question1VLookup!$A:$B,2,0)</f>
        <v>Latin America &amp; Caribbean</v>
      </c>
    </row>
    <row r="26" spans="1:4" x14ac:dyDescent="0.3">
      <c r="A26" t="s">
        <v>18</v>
      </c>
      <c r="B26">
        <v>2015</v>
      </c>
      <c r="C26" s="14">
        <v>22.549119999999998</v>
      </c>
      <c r="D26" t="str">
        <f>VLOOKUP(A26,Question1VLookup!$A:$B,2,0)</f>
        <v>Latin America &amp; Caribbean</v>
      </c>
    </row>
    <row r="27" spans="1:4" x14ac:dyDescent="0.3">
      <c r="A27" t="s">
        <v>21</v>
      </c>
      <c r="B27">
        <v>2014</v>
      </c>
      <c r="C27" s="14">
        <v>24.148879999999998</v>
      </c>
      <c r="D27" t="str">
        <f>VLOOKUP(A27,Question1VLookup!$A:$B,2,0)</f>
        <v>Latin America &amp; Caribbean</v>
      </c>
    </row>
    <row r="28" spans="1:4" x14ac:dyDescent="0.3">
      <c r="A28" t="s">
        <v>22</v>
      </c>
      <c r="B28">
        <v>2014</v>
      </c>
      <c r="C28" s="14">
        <v>27.83287</v>
      </c>
      <c r="D28" t="str">
        <f>VLOOKUP(A28,Question1VLookup!$A:$B,2,0)</f>
        <v>Latin America &amp; Caribbean</v>
      </c>
    </row>
    <row r="29" spans="1:4" x14ac:dyDescent="0.3">
      <c r="A29" t="s">
        <v>24</v>
      </c>
      <c r="B29">
        <v>2014</v>
      </c>
      <c r="C29" s="14">
        <v>12.21645</v>
      </c>
      <c r="D29" t="str">
        <f>VLOOKUP(A29,Question1VLookup!$A:$B,2,0)</f>
        <v>Latin America &amp; Caribbean</v>
      </c>
    </row>
    <row r="30" spans="1:4" x14ac:dyDescent="0.3">
      <c r="A30" t="s">
        <v>28</v>
      </c>
      <c r="B30">
        <v>2007</v>
      </c>
      <c r="C30" s="14">
        <v>1.27199</v>
      </c>
      <c r="D30" t="str">
        <f>VLOOKUP(A30,Question1VLookup!$A:$B,2,0)</f>
        <v>Latin America &amp; Caribbean</v>
      </c>
    </row>
    <row r="31" spans="1:4" x14ac:dyDescent="0.3">
      <c r="A31" t="s">
        <v>30</v>
      </c>
      <c r="B31">
        <v>2012</v>
      </c>
      <c r="C31" s="14">
        <v>3.7369500000000002</v>
      </c>
      <c r="D31" t="str">
        <f>VLOOKUP(A31,Question1VLookup!$A:$B,2,0)</f>
        <v>Latin America &amp; Caribbean</v>
      </c>
    </row>
    <row r="32" spans="1:4" x14ac:dyDescent="0.3">
      <c r="A32" t="s">
        <v>31</v>
      </c>
      <c r="B32">
        <v>2014</v>
      </c>
      <c r="C32" s="14">
        <v>13.49349</v>
      </c>
      <c r="D32" t="str">
        <f>VLOOKUP(A32,Question1VLookup!$A:$B,2,0)</f>
        <v>Latin America &amp; Caribbean</v>
      </c>
    </row>
    <row r="33" spans="1:4" x14ac:dyDescent="0.3">
      <c r="A33" t="s">
        <v>48</v>
      </c>
      <c r="B33">
        <v>2013</v>
      </c>
      <c r="C33" s="14">
        <v>22.161269999999998</v>
      </c>
      <c r="D33" t="str">
        <f>VLOOKUP(A33,Question1VLookup!$A:$B,2,0)</f>
        <v>Latin America &amp; Caribbean</v>
      </c>
    </row>
    <row r="34" spans="1:4" x14ac:dyDescent="0.3">
      <c r="A34" t="s">
        <v>54</v>
      </c>
      <c r="B34">
        <v>2002</v>
      </c>
      <c r="C34" s="14">
        <v>3.6972999999999998</v>
      </c>
      <c r="D34" t="str">
        <f>VLOOKUP(A34,Question1VLookup!$A:$B,2,0)</f>
        <v>Latin America &amp; Caribbean</v>
      </c>
    </row>
    <row r="35" spans="1:4" x14ac:dyDescent="0.3">
      <c r="A35" t="s">
        <v>67</v>
      </c>
      <c r="B35">
        <v>2005</v>
      </c>
      <c r="C35" s="14">
        <v>4.7423900000000003</v>
      </c>
      <c r="D35" t="str">
        <f>VLOOKUP(A35,Question1VLookup!$A:$B,2,0)</f>
        <v>Latin America &amp; Caribbean</v>
      </c>
    </row>
    <row r="36" spans="1:4" x14ac:dyDescent="0.3">
      <c r="A36" t="s">
        <v>73</v>
      </c>
      <c r="B36">
        <v>2004</v>
      </c>
      <c r="C36" s="14">
        <v>6.3826799999999997</v>
      </c>
      <c r="D36" t="str">
        <f>VLOOKUP(A36,Question1VLookup!$A:$B,2,0)</f>
        <v>Latin America &amp; Caribbean</v>
      </c>
    </row>
    <row r="37" spans="1:4" x14ac:dyDescent="0.3">
      <c r="A37" t="s">
        <v>75</v>
      </c>
      <c r="B37">
        <v>1999</v>
      </c>
      <c r="C37" s="14">
        <v>7.6615599999999997</v>
      </c>
      <c r="D37" t="str">
        <f>VLOOKUP(A37,Question1VLookup!$A:$B,2,0)</f>
        <v>Latin America &amp; Caribbean</v>
      </c>
    </row>
    <row r="38" spans="1:4" x14ac:dyDescent="0.3">
      <c r="A38" t="s">
        <v>465</v>
      </c>
      <c r="B38">
        <v>2009</v>
      </c>
      <c r="C38" s="14">
        <v>24.734850000000002</v>
      </c>
      <c r="D38" t="str">
        <f>VLOOKUP(A38,Question1VLookup!$A:$B,2,0)</f>
        <v>Latin America &amp; Caribbean</v>
      </c>
    </row>
    <row r="39" spans="1:4" x14ac:dyDescent="0.3">
      <c r="A39" t="s">
        <v>7</v>
      </c>
      <c r="B39">
        <v>2006</v>
      </c>
      <c r="C39" s="14">
        <v>19.68646</v>
      </c>
      <c r="D39" t="str">
        <f>VLOOKUP(A39,Question1VLookup!$A:$B,2,0)</f>
        <v>Middle East &amp; North Africa</v>
      </c>
    </row>
    <row r="40" spans="1:4" x14ac:dyDescent="0.3">
      <c r="A40" t="s">
        <v>20</v>
      </c>
      <c r="B40">
        <v>2005</v>
      </c>
      <c r="C40" s="14">
        <v>0.88615999999999995</v>
      </c>
      <c r="D40" t="str">
        <f>VLOOKUP(A40,Question1VLookup!$A:$B,2,0)</f>
        <v>Middle East &amp; North Africa</v>
      </c>
    </row>
    <row r="41" spans="1:4" x14ac:dyDescent="0.3">
      <c r="A41" t="s">
        <v>407</v>
      </c>
      <c r="B41">
        <v>2013</v>
      </c>
      <c r="C41" s="14">
        <v>25.838950000000001</v>
      </c>
      <c r="D41" t="str">
        <f>VLOOKUP(A41,Question1VLookup!$A:$B,2,0)</f>
        <v>Middle East &amp; North Africa</v>
      </c>
    </row>
    <row r="42" spans="1:4" x14ac:dyDescent="0.3">
      <c r="A42" t="s">
        <v>35</v>
      </c>
      <c r="B42">
        <v>2004</v>
      </c>
      <c r="C42" s="14">
        <v>8.7442600000000006</v>
      </c>
      <c r="D42" t="str">
        <f>VLOOKUP(A42,Question1VLookup!$A:$B,2,0)</f>
        <v>Middle East &amp; North Africa</v>
      </c>
    </row>
    <row r="43" spans="1:4" x14ac:dyDescent="0.3">
      <c r="A43" t="s">
        <v>37</v>
      </c>
      <c r="B43">
        <v>2013</v>
      </c>
      <c r="C43" s="14">
        <v>17.439080000000001</v>
      </c>
      <c r="D43" t="str">
        <f>VLOOKUP(A43,Question1VLookup!$A:$B,2,0)</f>
        <v>Middle East &amp; North Africa</v>
      </c>
    </row>
    <row r="44" spans="1:4" x14ac:dyDescent="0.3">
      <c r="A44" t="s">
        <v>39</v>
      </c>
      <c r="B44">
        <v>2011</v>
      </c>
      <c r="C44" s="14">
        <v>29.889089999999999</v>
      </c>
      <c r="D44" t="str">
        <f>VLOOKUP(A44,Question1VLookup!$A:$B,2,0)</f>
        <v>Middle East &amp; North Africa</v>
      </c>
    </row>
    <row r="45" spans="1:4" x14ac:dyDescent="0.3">
      <c r="A45" t="s">
        <v>49</v>
      </c>
      <c r="B45">
        <v>2006</v>
      </c>
      <c r="C45" s="14">
        <v>4.25495</v>
      </c>
      <c r="D45" t="str">
        <f>VLOOKUP(A45,Question1VLookup!$A:$B,2,0)</f>
        <v>Middle East &amp; North Africa</v>
      </c>
    </row>
    <row r="46" spans="1:4" x14ac:dyDescent="0.3">
      <c r="A46" t="s">
        <v>59</v>
      </c>
      <c r="B46">
        <v>2015</v>
      </c>
      <c r="C46" s="14">
        <v>16.714580000000002</v>
      </c>
      <c r="D46" t="str">
        <f>VLOOKUP(A46,Question1VLookup!$A:$B,2,0)</f>
        <v>Middle East &amp; North Africa</v>
      </c>
    </row>
    <row r="47" spans="1:4" x14ac:dyDescent="0.3">
      <c r="A47" t="s">
        <v>70</v>
      </c>
      <c r="B47">
        <v>2010</v>
      </c>
      <c r="C47" s="14">
        <v>11.99728</v>
      </c>
      <c r="D47" t="str">
        <f>VLOOKUP(A47,Question1VLookup!$A:$B,2,0)</f>
        <v>Middle East &amp; North Africa</v>
      </c>
    </row>
    <row r="48" spans="1:4" x14ac:dyDescent="0.3">
      <c r="A48" t="s">
        <v>8</v>
      </c>
      <c r="B48">
        <v>2012</v>
      </c>
      <c r="C48" s="14">
        <v>6.3227099999999998</v>
      </c>
      <c r="D48" t="str">
        <f>VLOOKUP(A48,Question1VLookup!$A:$B,2,0)</f>
        <v>South Asia</v>
      </c>
    </row>
    <row r="49" spans="1:4" x14ac:dyDescent="0.3">
      <c r="A49" t="s">
        <v>33</v>
      </c>
      <c r="B49">
        <v>2014</v>
      </c>
      <c r="C49" s="14">
        <v>28.095939999999999</v>
      </c>
      <c r="D49" t="str">
        <f>VLOOKUP(A49,Question1VLookup!$A:$B,2,0)</f>
        <v>South Asia</v>
      </c>
    </row>
    <row r="50" spans="1:4" x14ac:dyDescent="0.3">
      <c r="A50" t="s">
        <v>53</v>
      </c>
      <c r="B50">
        <v>2013</v>
      </c>
      <c r="C50" s="14">
        <v>9.0903500000000008</v>
      </c>
      <c r="D50" t="str">
        <f>VLOOKUP(A50,Question1VLookup!$A:$B,2,0)</f>
        <v>South Asia</v>
      </c>
    </row>
    <row r="51" spans="1:4" x14ac:dyDescent="0.3">
      <c r="A51" t="s">
        <v>66</v>
      </c>
      <c r="B51">
        <v>2015</v>
      </c>
      <c r="C51" s="14">
        <v>14.103809999999999</v>
      </c>
      <c r="D51" t="str">
        <f>VLOOKUP(A51,Question1VLookup!$A:$B,2,0)</f>
        <v>South Asia</v>
      </c>
    </row>
    <row r="52" spans="1:4" x14ac:dyDescent="0.3">
      <c r="A52" t="s">
        <v>2</v>
      </c>
      <c r="B52">
        <v>1999</v>
      </c>
      <c r="C52" s="14">
        <v>9.5299999999999996E-2</v>
      </c>
      <c r="D52" t="str">
        <f>VLOOKUP(A52,Question1VLookup!$A:$B,2,0)</f>
        <v>Sub-Saharan Africa</v>
      </c>
    </row>
    <row r="53" spans="1:4" x14ac:dyDescent="0.3">
      <c r="A53" t="s">
        <v>11</v>
      </c>
      <c r="B53">
        <v>2008</v>
      </c>
      <c r="C53" s="14">
        <v>1.15828</v>
      </c>
      <c r="D53" t="str">
        <f>VLOOKUP(A53,Question1VLookup!$A:$B,2,0)</f>
        <v>Sub-Saharan Africa</v>
      </c>
    </row>
    <row r="54" spans="1:4" x14ac:dyDescent="0.3">
      <c r="A54" t="s">
        <v>12</v>
      </c>
      <c r="B54">
        <v>2013</v>
      </c>
      <c r="C54" s="14">
        <v>2.3878400000000002</v>
      </c>
      <c r="D54" t="str">
        <f>VLOOKUP(A54,Question1VLookup!$A:$B,2,0)</f>
        <v>Sub-Saharan Africa</v>
      </c>
    </row>
    <row r="55" spans="1:4" x14ac:dyDescent="0.3">
      <c r="A55" t="s">
        <v>13</v>
      </c>
      <c r="B55">
        <v>2013</v>
      </c>
      <c r="C55" s="14">
        <v>7.0458800000000004</v>
      </c>
      <c r="D55" t="str">
        <f>VLOOKUP(A55,Question1VLookup!$A:$B,2,0)</f>
        <v>Sub-Saharan Africa</v>
      </c>
    </row>
    <row r="56" spans="1:4" x14ac:dyDescent="0.3">
      <c r="A56" t="s">
        <v>15</v>
      </c>
      <c r="B56">
        <v>2000</v>
      </c>
      <c r="C56" s="14">
        <v>7.5060000000000002E-2</v>
      </c>
      <c r="D56" t="str">
        <f>VLOOKUP(A56,Question1VLookup!$A:$B,2,0)</f>
        <v>Sub-Saharan Africa</v>
      </c>
    </row>
    <row r="57" spans="1:4" x14ac:dyDescent="0.3">
      <c r="A57" t="s">
        <v>19</v>
      </c>
      <c r="B57">
        <v>1999</v>
      </c>
      <c r="C57" s="14">
        <v>1.0843400000000001</v>
      </c>
      <c r="D57" t="str">
        <f>VLOOKUP(A57,Question1VLookup!$A:$B,2,0)</f>
        <v>Sub-Saharan Africa</v>
      </c>
    </row>
    <row r="58" spans="1:4" x14ac:dyDescent="0.3">
      <c r="A58" t="s">
        <v>25</v>
      </c>
      <c r="B58">
        <v>2014</v>
      </c>
      <c r="C58" s="14">
        <v>0.62590999999999997</v>
      </c>
      <c r="D58" t="str">
        <f>VLOOKUP(A58,Question1VLookup!$A:$B,2,0)</f>
        <v>Sub-Saharan Africa</v>
      </c>
    </row>
    <row r="59" spans="1:4" x14ac:dyDescent="0.3">
      <c r="A59" t="s">
        <v>26</v>
      </c>
      <c r="B59">
        <v>2010</v>
      </c>
      <c r="C59" s="14">
        <v>2.1958600000000001</v>
      </c>
      <c r="D59" t="str">
        <f>VLOOKUP(A59,Question1VLookup!$A:$B,2,0)</f>
        <v>Sub-Saharan Africa</v>
      </c>
    </row>
    <row r="60" spans="1:4" x14ac:dyDescent="0.3">
      <c r="A60" t="s">
        <v>412</v>
      </c>
      <c r="B60">
        <v>2012</v>
      </c>
      <c r="C60" s="14">
        <v>5.636E-2</v>
      </c>
      <c r="D60" t="str">
        <f>VLOOKUP(A60,Question1VLookup!$A:$B,2,0)</f>
        <v>Sub-Saharan Africa</v>
      </c>
    </row>
    <row r="61" spans="1:4" x14ac:dyDescent="0.3">
      <c r="A61" t="s">
        <v>27</v>
      </c>
      <c r="B61">
        <v>2013</v>
      </c>
      <c r="C61" s="14">
        <v>7.7965</v>
      </c>
      <c r="D61" t="str">
        <f>VLOOKUP(A61,Question1VLookup!$A:$B,2,0)</f>
        <v>Sub-Saharan Africa</v>
      </c>
    </row>
    <row r="62" spans="1:4" x14ac:dyDescent="0.3">
      <c r="A62" t="s">
        <v>29</v>
      </c>
      <c r="B62">
        <v>2014</v>
      </c>
      <c r="C62" s="14">
        <v>4.5876900000000003</v>
      </c>
      <c r="D62" t="str">
        <f>VLOOKUP(A62,Question1VLookup!$A:$B,2,0)</f>
        <v>Sub-Saharan Africa</v>
      </c>
    </row>
    <row r="63" spans="1:4" x14ac:dyDescent="0.3">
      <c r="A63" t="s">
        <v>36</v>
      </c>
      <c r="B63">
        <v>2001</v>
      </c>
      <c r="C63" s="14">
        <v>1.75803</v>
      </c>
      <c r="D63" t="str">
        <f>VLOOKUP(A63,Question1VLookup!$A:$B,2,0)</f>
        <v>Sub-Saharan Africa</v>
      </c>
    </row>
    <row r="64" spans="1:4" x14ac:dyDescent="0.3">
      <c r="A64" t="s">
        <v>40</v>
      </c>
      <c r="B64">
        <v>2014</v>
      </c>
      <c r="C64" s="14">
        <v>4.2272999999999996</v>
      </c>
      <c r="D64" t="str">
        <f>VLOOKUP(A64,Question1VLookup!$A:$B,2,0)</f>
        <v>Sub-Saharan Africa</v>
      </c>
    </row>
    <row r="65" spans="1:4" x14ac:dyDescent="0.3">
      <c r="A65" t="s">
        <v>41</v>
      </c>
      <c r="B65">
        <v>2000</v>
      </c>
      <c r="C65" s="14">
        <v>3.58379</v>
      </c>
      <c r="D65" t="str">
        <f>VLOOKUP(A65,Question1VLookup!$A:$B,2,0)</f>
        <v>Sub-Saharan Africa</v>
      </c>
    </row>
    <row r="66" spans="1:4" x14ac:dyDescent="0.3">
      <c r="A66" t="s">
        <v>44</v>
      </c>
      <c r="B66">
        <v>2014</v>
      </c>
      <c r="C66" s="14">
        <v>2.07124</v>
      </c>
      <c r="D66" t="str">
        <f>VLOOKUP(A66,Question1VLookup!$A:$B,2,0)</f>
        <v>Sub-Saharan Africa</v>
      </c>
    </row>
    <row r="67" spans="1:4" x14ac:dyDescent="0.3">
      <c r="A67" t="s">
        <v>45</v>
      </c>
      <c r="B67">
        <v>2007</v>
      </c>
      <c r="C67" s="14">
        <v>0.34012999999999999</v>
      </c>
      <c r="D67" t="str">
        <f>VLOOKUP(A67,Question1VLookup!$A:$B,2,0)</f>
        <v>Sub-Saharan Africa</v>
      </c>
    </row>
    <row r="68" spans="1:4" x14ac:dyDescent="0.3">
      <c r="A68" t="s">
        <v>47</v>
      </c>
      <c r="B68">
        <v>2016</v>
      </c>
      <c r="C68" s="14">
        <v>2.4161600000000001</v>
      </c>
      <c r="D68" t="str">
        <f>VLOOKUP(A68,Question1VLookup!$A:$B,2,0)</f>
        <v>Sub-Saharan Africa</v>
      </c>
    </row>
    <row r="69" spans="1:4" x14ac:dyDescent="0.3">
      <c r="A69" t="s">
        <v>50</v>
      </c>
      <c r="B69">
        <v>2010</v>
      </c>
      <c r="C69" s="14">
        <v>0.19817000000000001</v>
      </c>
      <c r="D69" t="str">
        <f>VLOOKUP(A69,Question1VLookup!$A:$B,2,0)</f>
        <v>Sub-Saharan Africa</v>
      </c>
    </row>
    <row r="70" spans="1:4" x14ac:dyDescent="0.3">
      <c r="A70" t="s">
        <v>52</v>
      </c>
      <c r="B70">
        <v>2008</v>
      </c>
      <c r="C70" s="14">
        <v>8.4679599999999997</v>
      </c>
      <c r="D70" t="str">
        <f>VLOOKUP(A70,Question1VLookup!$A:$B,2,0)</f>
        <v>Sub-Saharan Africa</v>
      </c>
    </row>
    <row r="71" spans="1:4" x14ac:dyDescent="0.3">
      <c r="A71" t="s">
        <v>55</v>
      </c>
      <c r="B71">
        <v>2010</v>
      </c>
      <c r="C71" s="14">
        <v>0.49281000000000003</v>
      </c>
      <c r="D71" t="str">
        <f>VLOOKUP(A71,Question1VLookup!$A:$B,2,0)</f>
        <v>Sub-Saharan Africa</v>
      </c>
    </row>
    <row r="72" spans="1:4" x14ac:dyDescent="0.3">
      <c r="A72" t="s">
        <v>56</v>
      </c>
      <c r="B72">
        <v>1999</v>
      </c>
      <c r="C72" s="14">
        <v>1.6717</v>
      </c>
      <c r="D72" t="str">
        <f>VLOOKUP(A72,Question1VLookup!$A:$B,2,0)</f>
        <v>Sub-Saharan Africa</v>
      </c>
    </row>
    <row r="73" spans="1:4" x14ac:dyDescent="0.3">
      <c r="A73" t="s">
        <v>60</v>
      </c>
      <c r="B73">
        <v>2013</v>
      </c>
      <c r="C73" s="14">
        <v>2.0481099999999999</v>
      </c>
      <c r="D73" t="str">
        <f>VLOOKUP(A73,Question1VLookup!$A:$B,2,0)</f>
        <v>Sub-Saharan Africa</v>
      </c>
    </row>
    <row r="74" spans="1:4" x14ac:dyDescent="0.3">
      <c r="A74" t="s">
        <v>63</v>
      </c>
      <c r="B74">
        <v>2015</v>
      </c>
      <c r="C74" s="14">
        <v>14.68144</v>
      </c>
      <c r="D74" t="str">
        <f>VLOOKUP(A74,Question1VLookup!$A:$B,2,0)</f>
        <v>Sub-Saharan Africa</v>
      </c>
    </row>
    <row r="75" spans="1:4" x14ac:dyDescent="0.3">
      <c r="A75" t="s">
        <v>64</v>
      </c>
      <c r="B75">
        <v>2000</v>
      </c>
      <c r="C75" s="14">
        <v>2.01946</v>
      </c>
      <c r="D75" t="str">
        <f>VLOOKUP(A75,Question1VLookup!$A:$B,2,0)</f>
        <v>Sub-Saharan Africa</v>
      </c>
    </row>
    <row r="76" spans="1:4" x14ac:dyDescent="0.3">
      <c r="A76" t="s">
        <v>65</v>
      </c>
      <c r="B76">
        <v>2014</v>
      </c>
      <c r="C76" s="14">
        <v>10.04585</v>
      </c>
      <c r="D76" t="str">
        <f>VLOOKUP(A76,Question1VLookup!$A:$B,2,0)</f>
        <v>Sub-Saharan Africa</v>
      </c>
    </row>
    <row r="77" spans="1:4" x14ac:dyDescent="0.3">
      <c r="A77" t="s">
        <v>68</v>
      </c>
      <c r="B77">
        <v>2012</v>
      </c>
      <c r="C77" s="14">
        <v>11.17831</v>
      </c>
      <c r="D77" t="str">
        <f>VLOOKUP(A77,Question1VLookup!$A:$B,2,0)</f>
        <v>Sub-Saharan Africa</v>
      </c>
    </row>
    <row r="78" spans="1:4" x14ac:dyDescent="0.3">
      <c r="A78" t="s">
        <v>69</v>
      </c>
      <c r="B78">
        <v>2013</v>
      </c>
      <c r="C78" s="14">
        <v>6.5051100000000002</v>
      </c>
      <c r="D78" t="str">
        <f>VLOOKUP(A78,Question1VLookup!$A:$B,2,0)</f>
        <v>Sub-Saharan Africa</v>
      </c>
    </row>
    <row r="79" spans="1:4" x14ac:dyDescent="0.3">
      <c r="A79" t="s">
        <v>71</v>
      </c>
      <c r="B79">
        <v>2004</v>
      </c>
      <c r="C79" s="14">
        <v>5.8229999999999997E-2</v>
      </c>
      <c r="D79" t="str">
        <f>VLOOKUP(A79,Question1VLookup!$A:$B,2,0)</f>
        <v>Sub-Saharan Africa</v>
      </c>
    </row>
    <row r="80" spans="1:4" x14ac:dyDescent="0.3">
      <c r="A80" t="s">
        <v>74</v>
      </c>
      <c r="B80">
        <v>2004</v>
      </c>
      <c r="C80" s="14">
        <v>1.6646700000000001</v>
      </c>
      <c r="D80" t="str">
        <f>VLOOKUP(A80,Question1VLookup!$A:$B,2,0)</f>
        <v>Sub-Saharan Africa</v>
      </c>
    </row>
    <row r="81" spans="1:4" x14ac:dyDescent="0.3">
      <c r="A81" t="s">
        <v>79</v>
      </c>
      <c r="B81">
        <v>2013</v>
      </c>
      <c r="C81" s="14">
        <v>0.99826999999999999</v>
      </c>
      <c r="D81" t="str">
        <f>VLOOKUP(A81,Question1VLookup!$A:$B,2,0)</f>
        <v>Sub-Saharan Africa</v>
      </c>
    </row>
  </sheetData>
  <autoFilter ref="A1:D1">
    <sortState ref="A2:D81">
      <sortCondition ref="D1"/>
    </sortState>
  </autoFilter>
  <mergeCells count="1">
    <mergeCell ref="I1:L1"/>
  </mergeCells>
  <pageMargins left="0.7" right="0.7" top="0.75" bottom="0.75" header="0.3" footer="0.3"/>
  <pageSetup orientation="portrait" r:id="rId1"/>
  <ignoredErrors>
    <ignoredError sqref="F2:F7 G2:G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"/>
  <sheetViews>
    <sheetView workbookViewId="0"/>
  </sheetViews>
  <sheetFormatPr defaultRowHeight="14.4" x14ac:dyDescent="0.3"/>
  <cols>
    <col min="1" max="1" width="25.88671875" customWidth="1"/>
    <col min="2" max="2" width="24.21875" customWidth="1"/>
  </cols>
  <sheetData>
    <row r="1" spans="1:2" x14ac:dyDescent="0.3">
      <c r="A1" t="s">
        <v>472</v>
      </c>
      <c r="B1" t="s">
        <v>473</v>
      </c>
    </row>
    <row r="2" spans="1:2" x14ac:dyDescent="0.3">
      <c r="A2" t="s">
        <v>5</v>
      </c>
      <c r="B2" t="s">
        <v>167</v>
      </c>
    </row>
    <row r="3" spans="1:2" x14ac:dyDescent="0.3">
      <c r="A3" t="s">
        <v>391</v>
      </c>
      <c r="B3" t="s">
        <v>206</v>
      </c>
    </row>
    <row r="4" spans="1:2" x14ac:dyDescent="0.3">
      <c r="A4" t="s">
        <v>2</v>
      </c>
      <c r="B4" t="s">
        <v>451</v>
      </c>
    </row>
    <row r="5" spans="1:2" x14ac:dyDescent="0.3">
      <c r="A5" t="s">
        <v>109</v>
      </c>
      <c r="B5" t="s">
        <v>137</v>
      </c>
    </row>
    <row r="6" spans="1:2" x14ac:dyDescent="0.3">
      <c r="A6" t="s">
        <v>392</v>
      </c>
      <c r="B6" t="s">
        <v>137</v>
      </c>
    </row>
    <row r="7" spans="1:2" x14ac:dyDescent="0.3">
      <c r="A7" t="s">
        <v>393</v>
      </c>
    </row>
    <row r="8" spans="1:2" x14ac:dyDescent="0.3">
      <c r="A8" t="s">
        <v>216</v>
      </c>
      <c r="B8" t="s">
        <v>179</v>
      </c>
    </row>
    <row r="9" spans="1:2" x14ac:dyDescent="0.3">
      <c r="A9" t="s">
        <v>4</v>
      </c>
      <c r="B9" t="s">
        <v>167</v>
      </c>
    </row>
    <row r="10" spans="1:2" x14ac:dyDescent="0.3">
      <c r="A10" t="s">
        <v>111</v>
      </c>
      <c r="B10" t="s">
        <v>137</v>
      </c>
    </row>
    <row r="11" spans="1:2" x14ac:dyDescent="0.3">
      <c r="A11" t="s">
        <v>394</v>
      </c>
      <c r="B11" t="s">
        <v>406</v>
      </c>
    </row>
    <row r="12" spans="1:2" x14ac:dyDescent="0.3">
      <c r="A12" t="s">
        <v>3</v>
      </c>
      <c r="B12" t="s">
        <v>167</v>
      </c>
    </row>
    <row r="13" spans="1:2" x14ac:dyDescent="0.3">
      <c r="A13" t="s">
        <v>112</v>
      </c>
      <c r="B13" t="s">
        <v>406</v>
      </c>
    </row>
    <row r="14" spans="1:2" x14ac:dyDescent="0.3">
      <c r="A14" t="s">
        <v>113</v>
      </c>
      <c r="B14" t="s">
        <v>137</v>
      </c>
    </row>
    <row r="15" spans="1:2" x14ac:dyDescent="0.3">
      <c r="A15" t="s">
        <v>6</v>
      </c>
      <c r="B15" t="s">
        <v>137</v>
      </c>
    </row>
    <row r="16" spans="1:2" x14ac:dyDescent="0.3">
      <c r="A16" t="s">
        <v>12</v>
      </c>
      <c r="B16" t="s">
        <v>451</v>
      </c>
    </row>
    <row r="17" spans="1:2" x14ac:dyDescent="0.3">
      <c r="A17" t="s">
        <v>116</v>
      </c>
      <c r="B17" t="s">
        <v>137</v>
      </c>
    </row>
    <row r="18" spans="1:2" x14ac:dyDescent="0.3">
      <c r="A18" t="s">
        <v>395</v>
      </c>
      <c r="B18" t="s">
        <v>451</v>
      </c>
    </row>
    <row r="19" spans="1:2" x14ac:dyDescent="0.3">
      <c r="A19" t="s">
        <v>11</v>
      </c>
      <c r="B19" t="s">
        <v>451</v>
      </c>
    </row>
    <row r="20" spans="1:2" x14ac:dyDescent="0.3">
      <c r="A20" t="s">
        <v>8</v>
      </c>
      <c r="B20" t="s">
        <v>206</v>
      </c>
    </row>
    <row r="21" spans="1:2" x14ac:dyDescent="0.3">
      <c r="A21" t="s">
        <v>123</v>
      </c>
      <c r="B21" t="s">
        <v>137</v>
      </c>
    </row>
    <row r="22" spans="1:2" x14ac:dyDescent="0.3">
      <c r="A22" t="s">
        <v>7</v>
      </c>
      <c r="B22" t="s">
        <v>179</v>
      </c>
    </row>
    <row r="23" spans="1:2" x14ac:dyDescent="0.3">
      <c r="A23" t="s">
        <v>396</v>
      </c>
      <c r="B23" t="s">
        <v>167</v>
      </c>
    </row>
    <row r="24" spans="1:2" x14ac:dyDescent="0.3">
      <c r="A24" t="s">
        <v>120</v>
      </c>
      <c r="B24" t="s">
        <v>137</v>
      </c>
    </row>
    <row r="25" spans="1:2" x14ac:dyDescent="0.3">
      <c r="A25" t="s">
        <v>115</v>
      </c>
      <c r="B25" t="s">
        <v>137</v>
      </c>
    </row>
    <row r="26" spans="1:2" x14ac:dyDescent="0.3">
      <c r="A26" t="s">
        <v>9</v>
      </c>
      <c r="B26" t="s">
        <v>167</v>
      </c>
    </row>
    <row r="27" spans="1:2" x14ac:dyDescent="0.3">
      <c r="A27" t="s">
        <v>117</v>
      </c>
      <c r="B27" t="s">
        <v>187</v>
      </c>
    </row>
    <row r="28" spans="1:2" x14ac:dyDescent="0.3">
      <c r="A28" t="s">
        <v>119</v>
      </c>
      <c r="B28" t="s">
        <v>167</v>
      </c>
    </row>
    <row r="29" spans="1:2" x14ac:dyDescent="0.3">
      <c r="A29" t="s">
        <v>122</v>
      </c>
      <c r="B29" t="s">
        <v>167</v>
      </c>
    </row>
    <row r="30" spans="1:2" x14ac:dyDescent="0.3">
      <c r="A30" t="s">
        <v>114</v>
      </c>
      <c r="B30" t="s">
        <v>167</v>
      </c>
    </row>
    <row r="31" spans="1:2" x14ac:dyDescent="0.3">
      <c r="A31" t="s">
        <v>10</v>
      </c>
      <c r="B31" t="s">
        <v>406</v>
      </c>
    </row>
    <row r="32" spans="1:2" x14ac:dyDescent="0.3">
      <c r="A32" t="s">
        <v>118</v>
      </c>
      <c r="B32" t="s">
        <v>206</v>
      </c>
    </row>
    <row r="33" spans="1:2" x14ac:dyDescent="0.3">
      <c r="A33" t="s">
        <v>121</v>
      </c>
      <c r="B33" t="s">
        <v>451</v>
      </c>
    </row>
    <row r="34" spans="1:2" x14ac:dyDescent="0.3">
      <c r="A34" t="s">
        <v>397</v>
      </c>
      <c r="B34" t="s">
        <v>451</v>
      </c>
    </row>
    <row r="35" spans="1:2" x14ac:dyDescent="0.3">
      <c r="A35" t="s">
        <v>124</v>
      </c>
      <c r="B35" t="s">
        <v>187</v>
      </c>
    </row>
    <row r="36" spans="1:2" x14ac:dyDescent="0.3">
      <c r="A36" t="s">
        <v>127</v>
      </c>
    </row>
    <row r="37" spans="1:2" x14ac:dyDescent="0.3">
      <c r="A37" t="s">
        <v>211</v>
      </c>
      <c r="B37" t="s">
        <v>137</v>
      </c>
    </row>
    <row r="38" spans="1:2" x14ac:dyDescent="0.3">
      <c r="A38" t="s">
        <v>398</v>
      </c>
      <c r="B38" t="s">
        <v>137</v>
      </c>
    </row>
    <row r="39" spans="1:2" x14ac:dyDescent="0.3">
      <c r="A39" t="s">
        <v>16</v>
      </c>
      <c r="B39" t="s">
        <v>167</v>
      </c>
    </row>
    <row r="40" spans="1:2" x14ac:dyDescent="0.3">
      <c r="A40" t="s">
        <v>17</v>
      </c>
      <c r="B40" t="s">
        <v>406</v>
      </c>
    </row>
    <row r="41" spans="1:2" x14ac:dyDescent="0.3">
      <c r="A41" t="s">
        <v>399</v>
      </c>
      <c r="B41" t="s">
        <v>451</v>
      </c>
    </row>
    <row r="42" spans="1:2" x14ac:dyDescent="0.3">
      <c r="A42" t="s">
        <v>400</v>
      </c>
      <c r="B42" t="s">
        <v>451</v>
      </c>
    </row>
    <row r="43" spans="1:2" x14ac:dyDescent="0.3">
      <c r="A43" t="s">
        <v>401</v>
      </c>
      <c r="B43" t="s">
        <v>451</v>
      </c>
    </row>
    <row r="44" spans="1:2" x14ac:dyDescent="0.3">
      <c r="A44" t="s">
        <v>402</v>
      </c>
      <c r="B44" t="s">
        <v>451</v>
      </c>
    </row>
    <row r="45" spans="1:2" x14ac:dyDescent="0.3">
      <c r="A45" t="s">
        <v>18</v>
      </c>
      <c r="B45" t="s">
        <v>167</v>
      </c>
    </row>
    <row r="46" spans="1:2" x14ac:dyDescent="0.3">
      <c r="A46" t="s">
        <v>19</v>
      </c>
      <c r="B46" t="s">
        <v>451</v>
      </c>
    </row>
    <row r="47" spans="1:2" x14ac:dyDescent="0.3">
      <c r="A47" t="s">
        <v>13</v>
      </c>
      <c r="B47" t="s">
        <v>451</v>
      </c>
    </row>
    <row r="48" spans="1:2" x14ac:dyDescent="0.3">
      <c r="A48" t="s">
        <v>128</v>
      </c>
      <c r="B48" t="s">
        <v>167</v>
      </c>
    </row>
    <row r="49" spans="1:2" x14ac:dyDescent="0.3">
      <c r="A49" t="s">
        <v>125</v>
      </c>
    </row>
    <row r="50" spans="1:2" x14ac:dyDescent="0.3">
      <c r="A50" t="s">
        <v>130</v>
      </c>
      <c r="B50" t="s">
        <v>167</v>
      </c>
    </row>
    <row r="51" spans="1:2" x14ac:dyDescent="0.3">
      <c r="A51" t="s">
        <v>403</v>
      </c>
      <c r="B51" t="s">
        <v>167</v>
      </c>
    </row>
    <row r="52" spans="1:2" x14ac:dyDescent="0.3">
      <c r="A52" t="s">
        <v>126</v>
      </c>
      <c r="B52" t="s">
        <v>167</v>
      </c>
    </row>
    <row r="53" spans="1:2" x14ac:dyDescent="0.3">
      <c r="A53" t="s">
        <v>131</v>
      </c>
      <c r="B53" t="s">
        <v>137</v>
      </c>
    </row>
    <row r="54" spans="1:2" x14ac:dyDescent="0.3">
      <c r="A54" t="s">
        <v>132</v>
      </c>
      <c r="B54" t="s">
        <v>137</v>
      </c>
    </row>
    <row r="55" spans="1:2" x14ac:dyDescent="0.3">
      <c r="A55" t="s">
        <v>147</v>
      </c>
      <c r="B55" t="s">
        <v>137</v>
      </c>
    </row>
    <row r="56" spans="1:2" x14ac:dyDescent="0.3">
      <c r="A56" t="s">
        <v>20</v>
      </c>
      <c r="B56" t="s">
        <v>179</v>
      </c>
    </row>
    <row r="57" spans="1:2" x14ac:dyDescent="0.3">
      <c r="A57" t="s">
        <v>404</v>
      </c>
      <c r="B57" t="s">
        <v>167</v>
      </c>
    </row>
    <row r="58" spans="1:2" x14ac:dyDescent="0.3">
      <c r="A58" t="s">
        <v>133</v>
      </c>
      <c r="B58" t="s">
        <v>137</v>
      </c>
    </row>
    <row r="59" spans="1:2" x14ac:dyDescent="0.3">
      <c r="A59" t="s">
        <v>21</v>
      </c>
      <c r="B59" t="s">
        <v>167</v>
      </c>
    </row>
    <row r="60" spans="1:2" x14ac:dyDescent="0.3">
      <c r="A60" t="s">
        <v>110</v>
      </c>
      <c r="B60" t="s">
        <v>179</v>
      </c>
    </row>
    <row r="61" spans="1:2" x14ac:dyDescent="0.3">
      <c r="A61" t="s">
        <v>405</v>
      </c>
    </row>
    <row r="62" spans="1:2" x14ac:dyDescent="0.3">
      <c r="A62" t="s">
        <v>134</v>
      </c>
    </row>
    <row r="63" spans="1:2" x14ac:dyDescent="0.3">
      <c r="A63" t="s">
        <v>406</v>
      </c>
    </row>
    <row r="64" spans="1:2" x14ac:dyDescent="0.3">
      <c r="A64" t="s">
        <v>139</v>
      </c>
    </row>
    <row r="65" spans="1:2" x14ac:dyDescent="0.3">
      <c r="A65" t="s">
        <v>137</v>
      </c>
    </row>
    <row r="66" spans="1:2" x14ac:dyDescent="0.3">
      <c r="A66" t="s">
        <v>22</v>
      </c>
      <c r="B66" t="s">
        <v>167</v>
      </c>
    </row>
    <row r="67" spans="1:2" x14ac:dyDescent="0.3">
      <c r="A67" t="s">
        <v>407</v>
      </c>
      <c r="B67" t="s">
        <v>179</v>
      </c>
    </row>
    <row r="68" spans="1:2" x14ac:dyDescent="0.3">
      <c r="A68" t="s">
        <v>136</v>
      </c>
    </row>
    <row r="69" spans="1:2" x14ac:dyDescent="0.3">
      <c r="A69" t="s">
        <v>25</v>
      </c>
      <c r="B69" t="s">
        <v>451</v>
      </c>
    </row>
    <row r="70" spans="1:2" x14ac:dyDescent="0.3">
      <c r="A70" t="s">
        <v>208</v>
      </c>
      <c r="B70" t="s">
        <v>137</v>
      </c>
    </row>
    <row r="71" spans="1:2" x14ac:dyDescent="0.3">
      <c r="A71" t="s">
        <v>135</v>
      </c>
      <c r="B71" t="s">
        <v>137</v>
      </c>
    </row>
    <row r="72" spans="1:2" x14ac:dyDescent="0.3">
      <c r="A72" t="s">
        <v>26</v>
      </c>
      <c r="B72" t="s">
        <v>451</v>
      </c>
    </row>
    <row r="73" spans="1:2" x14ac:dyDescent="0.3">
      <c r="A73" t="s">
        <v>140</v>
      </c>
    </row>
    <row r="74" spans="1:2" x14ac:dyDescent="0.3">
      <c r="A74" t="s">
        <v>408</v>
      </c>
    </row>
    <row r="75" spans="1:2" x14ac:dyDescent="0.3">
      <c r="A75" t="s">
        <v>143</v>
      </c>
      <c r="B75" t="s">
        <v>137</v>
      </c>
    </row>
    <row r="76" spans="1:2" x14ac:dyDescent="0.3">
      <c r="A76" t="s">
        <v>142</v>
      </c>
      <c r="B76" t="s">
        <v>406</v>
      </c>
    </row>
    <row r="77" spans="1:2" x14ac:dyDescent="0.3">
      <c r="A77" t="s">
        <v>144</v>
      </c>
      <c r="B77" t="s">
        <v>137</v>
      </c>
    </row>
    <row r="78" spans="1:2" x14ac:dyDescent="0.3">
      <c r="A78" t="s">
        <v>141</v>
      </c>
      <c r="B78" t="s">
        <v>137</v>
      </c>
    </row>
    <row r="79" spans="1:2" x14ac:dyDescent="0.3">
      <c r="A79" t="s">
        <v>409</v>
      </c>
      <c r="B79" t="s">
        <v>406</v>
      </c>
    </row>
    <row r="80" spans="1:2" x14ac:dyDescent="0.3">
      <c r="A80" t="s">
        <v>410</v>
      </c>
      <c r="B80" t="s">
        <v>451</v>
      </c>
    </row>
    <row r="81" spans="1:2" x14ac:dyDescent="0.3">
      <c r="A81" t="s">
        <v>217</v>
      </c>
      <c r="B81" t="s">
        <v>137</v>
      </c>
    </row>
    <row r="82" spans="1:2" x14ac:dyDescent="0.3">
      <c r="A82" t="s">
        <v>146</v>
      </c>
      <c r="B82" t="s">
        <v>137</v>
      </c>
    </row>
    <row r="83" spans="1:2" x14ac:dyDescent="0.3">
      <c r="A83" t="s">
        <v>27</v>
      </c>
      <c r="B83" t="s">
        <v>451</v>
      </c>
    </row>
    <row r="84" spans="1:2" x14ac:dyDescent="0.3">
      <c r="A84" t="s">
        <v>411</v>
      </c>
      <c r="B84" t="s">
        <v>137</v>
      </c>
    </row>
    <row r="85" spans="1:2" x14ac:dyDescent="0.3">
      <c r="A85" t="s">
        <v>29</v>
      </c>
      <c r="B85" t="s">
        <v>451</v>
      </c>
    </row>
    <row r="86" spans="1:2" x14ac:dyDescent="0.3">
      <c r="A86" t="s">
        <v>412</v>
      </c>
      <c r="B86" t="s">
        <v>451</v>
      </c>
    </row>
    <row r="87" spans="1:2" x14ac:dyDescent="0.3">
      <c r="A87" t="s">
        <v>413</v>
      </c>
      <c r="B87" t="s">
        <v>451</v>
      </c>
    </row>
    <row r="88" spans="1:2" x14ac:dyDescent="0.3">
      <c r="A88" t="s">
        <v>414</v>
      </c>
      <c r="B88" t="s">
        <v>451</v>
      </c>
    </row>
    <row r="89" spans="1:2" x14ac:dyDescent="0.3">
      <c r="A89" t="s">
        <v>148</v>
      </c>
      <c r="B89" t="s">
        <v>137</v>
      </c>
    </row>
    <row r="90" spans="1:2" x14ac:dyDescent="0.3">
      <c r="A90" t="s">
        <v>415</v>
      </c>
      <c r="B90" t="s">
        <v>167</v>
      </c>
    </row>
    <row r="91" spans="1:2" x14ac:dyDescent="0.3">
      <c r="A91" t="s">
        <v>149</v>
      </c>
      <c r="B91" t="s">
        <v>137</v>
      </c>
    </row>
    <row r="92" spans="1:2" x14ac:dyDescent="0.3">
      <c r="A92" t="s">
        <v>28</v>
      </c>
      <c r="B92" t="s">
        <v>167</v>
      </c>
    </row>
    <row r="93" spans="1:2" x14ac:dyDescent="0.3">
      <c r="A93" t="s">
        <v>150</v>
      </c>
      <c r="B93" t="s">
        <v>406</v>
      </c>
    </row>
    <row r="94" spans="1:2" x14ac:dyDescent="0.3">
      <c r="A94" t="s">
        <v>30</v>
      </c>
      <c r="B94" t="s">
        <v>167</v>
      </c>
    </row>
    <row r="95" spans="1:2" x14ac:dyDescent="0.3">
      <c r="A95" t="s">
        <v>151</v>
      </c>
    </row>
    <row r="96" spans="1:2" x14ac:dyDescent="0.3">
      <c r="A96" t="s">
        <v>416</v>
      </c>
      <c r="B96" t="s">
        <v>406</v>
      </c>
    </row>
    <row r="97" spans="1:2" x14ac:dyDescent="0.3">
      <c r="A97" t="s">
        <v>31</v>
      </c>
      <c r="B97" t="s">
        <v>167</v>
      </c>
    </row>
    <row r="98" spans="1:2" x14ac:dyDescent="0.3">
      <c r="A98" t="s">
        <v>417</v>
      </c>
    </row>
    <row r="99" spans="1:2" x14ac:dyDescent="0.3">
      <c r="A99" t="s">
        <v>129</v>
      </c>
      <c r="B99" t="s">
        <v>137</v>
      </c>
    </row>
    <row r="100" spans="1:2" x14ac:dyDescent="0.3">
      <c r="A100" t="s">
        <v>418</v>
      </c>
      <c r="B100" t="s">
        <v>167</v>
      </c>
    </row>
    <row r="101" spans="1:2" x14ac:dyDescent="0.3">
      <c r="A101" t="s">
        <v>152</v>
      </c>
      <c r="B101" t="s">
        <v>137</v>
      </c>
    </row>
    <row r="102" spans="1:2" x14ac:dyDescent="0.3">
      <c r="A102" t="s">
        <v>419</v>
      </c>
    </row>
    <row r="103" spans="1:2" x14ac:dyDescent="0.3">
      <c r="A103" t="s">
        <v>420</v>
      </c>
    </row>
    <row r="104" spans="1:2" x14ac:dyDescent="0.3">
      <c r="A104" t="s">
        <v>421</v>
      </c>
    </row>
    <row r="105" spans="1:2" x14ac:dyDescent="0.3">
      <c r="A105" t="s">
        <v>422</v>
      </c>
    </row>
    <row r="106" spans="1:2" x14ac:dyDescent="0.3">
      <c r="A106" t="s">
        <v>34</v>
      </c>
      <c r="B106" t="s">
        <v>406</v>
      </c>
    </row>
    <row r="107" spans="1:2" x14ac:dyDescent="0.3">
      <c r="A107" t="s">
        <v>423</v>
      </c>
    </row>
    <row r="108" spans="1:2" x14ac:dyDescent="0.3">
      <c r="A108" t="s">
        <v>156</v>
      </c>
      <c r="B108" t="s">
        <v>137</v>
      </c>
    </row>
    <row r="109" spans="1:2" x14ac:dyDescent="0.3">
      <c r="A109" t="s">
        <v>33</v>
      </c>
      <c r="B109" t="s">
        <v>206</v>
      </c>
    </row>
    <row r="110" spans="1:2" x14ac:dyDescent="0.3">
      <c r="A110" t="s">
        <v>155</v>
      </c>
      <c r="B110" t="s">
        <v>137</v>
      </c>
    </row>
    <row r="111" spans="1:2" x14ac:dyDescent="0.3">
      <c r="A111" t="s">
        <v>424</v>
      </c>
      <c r="B111" t="s">
        <v>179</v>
      </c>
    </row>
    <row r="112" spans="1:2" x14ac:dyDescent="0.3">
      <c r="A112" t="s">
        <v>35</v>
      </c>
      <c r="B112" t="s">
        <v>179</v>
      </c>
    </row>
    <row r="113" spans="1:2" x14ac:dyDescent="0.3">
      <c r="A113" t="s">
        <v>153</v>
      </c>
      <c r="B113" t="s">
        <v>137</v>
      </c>
    </row>
    <row r="114" spans="1:2" x14ac:dyDescent="0.3">
      <c r="A114" t="s">
        <v>157</v>
      </c>
      <c r="B114" t="s">
        <v>179</v>
      </c>
    </row>
    <row r="115" spans="1:2" x14ac:dyDescent="0.3">
      <c r="A115" t="s">
        <v>158</v>
      </c>
      <c r="B115" t="s">
        <v>137</v>
      </c>
    </row>
    <row r="116" spans="1:2" x14ac:dyDescent="0.3">
      <c r="A116" t="s">
        <v>159</v>
      </c>
      <c r="B116" t="s">
        <v>167</v>
      </c>
    </row>
    <row r="117" spans="1:2" x14ac:dyDescent="0.3">
      <c r="A117" t="s">
        <v>161</v>
      </c>
      <c r="B117" t="s">
        <v>179</v>
      </c>
    </row>
    <row r="118" spans="1:2" x14ac:dyDescent="0.3">
      <c r="A118" t="s">
        <v>160</v>
      </c>
      <c r="B118" t="s">
        <v>406</v>
      </c>
    </row>
    <row r="119" spans="1:2" x14ac:dyDescent="0.3">
      <c r="A119" t="s">
        <v>162</v>
      </c>
      <c r="B119" t="s">
        <v>137</v>
      </c>
    </row>
    <row r="120" spans="1:2" x14ac:dyDescent="0.3">
      <c r="A120" t="s">
        <v>36</v>
      </c>
      <c r="B120" t="s">
        <v>451</v>
      </c>
    </row>
    <row r="121" spans="1:2" x14ac:dyDescent="0.3">
      <c r="A121" t="s">
        <v>166</v>
      </c>
      <c r="B121" t="s">
        <v>137</v>
      </c>
    </row>
    <row r="122" spans="1:2" x14ac:dyDescent="0.3">
      <c r="A122" t="s">
        <v>14</v>
      </c>
      <c r="B122" t="s">
        <v>406</v>
      </c>
    </row>
    <row r="123" spans="1:2" x14ac:dyDescent="0.3">
      <c r="A123" t="s">
        <v>163</v>
      </c>
      <c r="B123" t="s">
        <v>406</v>
      </c>
    </row>
    <row r="124" spans="1:2" x14ac:dyDescent="0.3">
      <c r="A124" t="s">
        <v>425</v>
      </c>
      <c r="B124" t="s">
        <v>167</v>
      </c>
    </row>
    <row r="125" spans="1:2" x14ac:dyDescent="0.3">
      <c r="A125" t="s">
        <v>426</v>
      </c>
      <c r="B125" t="s">
        <v>406</v>
      </c>
    </row>
    <row r="126" spans="1:2" x14ac:dyDescent="0.3">
      <c r="A126" t="s">
        <v>37</v>
      </c>
      <c r="B126" t="s">
        <v>179</v>
      </c>
    </row>
    <row r="127" spans="1:2" x14ac:dyDescent="0.3">
      <c r="A127" t="s">
        <v>169</v>
      </c>
    </row>
    <row r="128" spans="1:2" x14ac:dyDescent="0.3">
      <c r="A128" t="s">
        <v>38</v>
      </c>
      <c r="B128" t="s">
        <v>406</v>
      </c>
    </row>
    <row r="129" spans="1:2" x14ac:dyDescent="0.3">
      <c r="A129" t="s">
        <v>39</v>
      </c>
      <c r="B129" t="s">
        <v>179</v>
      </c>
    </row>
    <row r="130" spans="1:2" x14ac:dyDescent="0.3">
      <c r="A130" t="s">
        <v>41</v>
      </c>
      <c r="B130" t="s">
        <v>451</v>
      </c>
    </row>
    <row r="131" spans="1:2" x14ac:dyDescent="0.3">
      <c r="A131" t="s">
        <v>427</v>
      </c>
      <c r="B131" t="s">
        <v>179</v>
      </c>
    </row>
    <row r="132" spans="1:2" x14ac:dyDescent="0.3">
      <c r="A132" t="s">
        <v>67</v>
      </c>
      <c r="B132" t="s">
        <v>167</v>
      </c>
    </row>
    <row r="133" spans="1:2" x14ac:dyDescent="0.3">
      <c r="A133" t="s">
        <v>167</v>
      </c>
    </row>
    <row r="134" spans="1:2" x14ac:dyDescent="0.3">
      <c r="A134" t="s">
        <v>428</v>
      </c>
    </row>
    <row r="135" spans="1:2" x14ac:dyDescent="0.3">
      <c r="A135" t="s">
        <v>429</v>
      </c>
    </row>
    <row r="136" spans="1:2" x14ac:dyDescent="0.3">
      <c r="A136" t="s">
        <v>42</v>
      </c>
      <c r="B136" t="s">
        <v>137</v>
      </c>
    </row>
    <row r="137" spans="1:2" x14ac:dyDescent="0.3">
      <c r="A137" t="s">
        <v>66</v>
      </c>
      <c r="B137" t="s">
        <v>206</v>
      </c>
    </row>
    <row r="138" spans="1:2" x14ac:dyDescent="0.3">
      <c r="A138" t="s">
        <v>172</v>
      </c>
    </row>
    <row r="139" spans="1:2" x14ac:dyDescent="0.3">
      <c r="A139" t="s">
        <v>430</v>
      </c>
    </row>
    <row r="140" spans="1:2" x14ac:dyDescent="0.3">
      <c r="A140" t="s">
        <v>40</v>
      </c>
      <c r="B140" t="s">
        <v>451</v>
      </c>
    </row>
    <row r="141" spans="1:2" x14ac:dyDescent="0.3">
      <c r="A141" t="s">
        <v>431</v>
      </c>
    </row>
    <row r="142" spans="1:2" x14ac:dyDescent="0.3">
      <c r="A142" t="s">
        <v>171</v>
      </c>
      <c r="B142" t="s">
        <v>137</v>
      </c>
    </row>
    <row r="143" spans="1:2" x14ac:dyDescent="0.3">
      <c r="A143" t="s">
        <v>43</v>
      </c>
      <c r="B143" t="s">
        <v>137</v>
      </c>
    </row>
    <row r="144" spans="1:2" x14ac:dyDescent="0.3">
      <c r="A144" t="s">
        <v>170</v>
      </c>
      <c r="B144" t="s">
        <v>137</v>
      </c>
    </row>
    <row r="145" spans="1:2" x14ac:dyDescent="0.3">
      <c r="A145" t="s">
        <v>432</v>
      </c>
      <c r="B145" t="s">
        <v>406</v>
      </c>
    </row>
    <row r="146" spans="1:2" x14ac:dyDescent="0.3">
      <c r="A146" t="s">
        <v>433</v>
      </c>
      <c r="B146" t="s">
        <v>167</v>
      </c>
    </row>
    <row r="147" spans="1:2" x14ac:dyDescent="0.3">
      <c r="A147" t="s">
        <v>49</v>
      </c>
      <c r="B147" t="s">
        <v>179</v>
      </c>
    </row>
    <row r="148" spans="1:2" x14ac:dyDescent="0.3">
      <c r="A148" t="s">
        <v>434</v>
      </c>
      <c r="B148" t="s">
        <v>137</v>
      </c>
    </row>
    <row r="149" spans="1:2" x14ac:dyDescent="0.3">
      <c r="A149" t="s">
        <v>182</v>
      </c>
      <c r="B149" t="s">
        <v>137</v>
      </c>
    </row>
    <row r="150" spans="1:2" x14ac:dyDescent="0.3">
      <c r="A150" t="s">
        <v>44</v>
      </c>
      <c r="B150" t="s">
        <v>451</v>
      </c>
    </row>
    <row r="151" spans="1:2" x14ac:dyDescent="0.3">
      <c r="A151" t="s">
        <v>175</v>
      </c>
      <c r="B151" t="s">
        <v>206</v>
      </c>
    </row>
    <row r="152" spans="1:2" x14ac:dyDescent="0.3">
      <c r="A152" t="s">
        <v>179</v>
      </c>
    </row>
    <row r="153" spans="1:2" x14ac:dyDescent="0.3">
      <c r="A153" t="s">
        <v>48</v>
      </c>
      <c r="B153" t="s">
        <v>167</v>
      </c>
    </row>
    <row r="154" spans="1:2" x14ac:dyDescent="0.3">
      <c r="A154" t="s">
        <v>435</v>
      </c>
      <c r="B154" t="s">
        <v>406</v>
      </c>
    </row>
    <row r="155" spans="1:2" x14ac:dyDescent="0.3">
      <c r="A155" t="s">
        <v>436</v>
      </c>
    </row>
    <row r="156" spans="1:2" x14ac:dyDescent="0.3">
      <c r="A156" t="s">
        <v>437</v>
      </c>
      <c r="B156" t="s">
        <v>137</v>
      </c>
    </row>
    <row r="157" spans="1:2" x14ac:dyDescent="0.3">
      <c r="A157" t="s">
        <v>176</v>
      </c>
      <c r="B157" t="s">
        <v>451</v>
      </c>
    </row>
    <row r="158" spans="1:2" x14ac:dyDescent="0.3">
      <c r="A158" t="s">
        <v>177</v>
      </c>
      <c r="B158" t="s">
        <v>179</v>
      </c>
    </row>
    <row r="159" spans="1:2" x14ac:dyDescent="0.3">
      <c r="A159" t="s">
        <v>51</v>
      </c>
      <c r="B159" t="s">
        <v>406</v>
      </c>
    </row>
    <row r="160" spans="1:2" x14ac:dyDescent="0.3">
      <c r="A160" t="s">
        <v>181</v>
      </c>
    </row>
    <row r="161" spans="1:2" x14ac:dyDescent="0.3">
      <c r="A161" t="s">
        <v>184</v>
      </c>
      <c r="B161" t="s">
        <v>137</v>
      </c>
    </row>
    <row r="162" spans="1:2" x14ac:dyDescent="0.3">
      <c r="A162" t="s">
        <v>183</v>
      </c>
      <c r="B162" t="s">
        <v>406</v>
      </c>
    </row>
    <row r="163" spans="1:2" x14ac:dyDescent="0.3">
      <c r="A163" t="s">
        <v>188</v>
      </c>
      <c r="B163" t="s">
        <v>406</v>
      </c>
    </row>
    <row r="164" spans="1:2" x14ac:dyDescent="0.3">
      <c r="A164" t="s">
        <v>50</v>
      </c>
      <c r="B164" t="s">
        <v>451</v>
      </c>
    </row>
    <row r="165" spans="1:2" x14ac:dyDescent="0.3">
      <c r="A165" t="s">
        <v>47</v>
      </c>
      <c r="B165" t="s">
        <v>451</v>
      </c>
    </row>
    <row r="166" spans="1:2" x14ac:dyDescent="0.3">
      <c r="A166" t="s">
        <v>178</v>
      </c>
      <c r="B166" t="s">
        <v>451</v>
      </c>
    </row>
    <row r="167" spans="1:2" x14ac:dyDescent="0.3">
      <c r="A167" t="s">
        <v>45</v>
      </c>
      <c r="B167" t="s">
        <v>451</v>
      </c>
    </row>
    <row r="168" spans="1:2" x14ac:dyDescent="0.3">
      <c r="A168" t="s">
        <v>46</v>
      </c>
      <c r="B168" t="s">
        <v>406</v>
      </c>
    </row>
    <row r="169" spans="1:2" x14ac:dyDescent="0.3">
      <c r="A169" t="s">
        <v>187</v>
      </c>
    </row>
    <row r="170" spans="1:2" x14ac:dyDescent="0.3">
      <c r="A170" t="s">
        <v>52</v>
      </c>
      <c r="B170" t="s">
        <v>451</v>
      </c>
    </row>
    <row r="171" spans="1:2" x14ac:dyDescent="0.3">
      <c r="A171" t="s">
        <v>438</v>
      </c>
      <c r="B171" t="s">
        <v>406</v>
      </c>
    </row>
    <row r="172" spans="1:2" x14ac:dyDescent="0.3">
      <c r="A172" t="s">
        <v>55</v>
      </c>
      <c r="B172" t="s">
        <v>451</v>
      </c>
    </row>
    <row r="173" spans="1:2" x14ac:dyDescent="0.3">
      <c r="A173" t="s">
        <v>56</v>
      </c>
      <c r="B173" t="s">
        <v>451</v>
      </c>
    </row>
    <row r="174" spans="1:2" x14ac:dyDescent="0.3">
      <c r="A174" t="s">
        <v>54</v>
      </c>
      <c r="B174" t="s">
        <v>167</v>
      </c>
    </row>
    <row r="175" spans="1:2" x14ac:dyDescent="0.3">
      <c r="A175" t="s">
        <v>185</v>
      </c>
      <c r="B175" t="s">
        <v>137</v>
      </c>
    </row>
    <row r="176" spans="1:2" x14ac:dyDescent="0.3">
      <c r="A176" t="s">
        <v>189</v>
      </c>
      <c r="B176" t="s">
        <v>137</v>
      </c>
    </row>
    <row r="177" spans="1:2" x14ac:dyDescent="0.3">
      <c r="A177" t="s">
        <v>53</v>
      </c>
      <c r="B177" t="s">
        <v>206</v>
      </c>
    </row>
    <row r="178" spans="1:2" x14ac:dyDescent="0.3">
      <c r="A178" t="s">
        <v>439</v>
      </c>
      <c r="B178" t="s">
        <v>406</v>
      </c>
    </row>
    <row r="179" spans="1:2" x14ac:dyDescent="0.3">
      <c r="A179" t="s">
        <v>186</v>
      </c>
      <c r="B179" t="s">
        <v>406</v>
      </c>
    </row>
    <row r="180" spans="1:2" x14ac:dyDescent="0.3">
      <c r="A180" t="s">
        <v>190</v>
      </c>
    </row>
    <row r="181" spans="1:2" x14ac:dyDescent="0.3">
      <c r="A181" t="s">
        <v>440</v>
      </c>
      <c r="B181" t="s">
        <v>179</v>
      </c>
    </row>
    <row r="182" spans="1:2" x14ac:dyDescent="0.3">
      <c r="A182" t="s">
        <v>441</v>
      </c>
    </row>
    <row r="183" spans="1:2" x14ac:dyDescent="0.3">
      <c r="A183" t="s">
        <v>191</v>
      </c>
      <c r="B183" t="s">
        <v>206</v>
      </c>
    </row>
    <row r="184" spans="1:2" x14ac:dyDescent="0.3">
      <c r="A184" t="s">
        <v>192</v>
      </c>
      <c r="B184" t="s">
        <v>167</v>
      </c>
    </row>
    <row r="185" spans="1:2" x14ac:dyDescent="0.3">
      <c r="A185" t="s">
        <v>194</v>
      </c>
      <c r="B185" t="s">
        <v>167</v>
      </c>
    </row>
    <row r="186" spans="1:2" x14ac:dyDescent="0.3">
      <c r="A186" t="s">
        <v>58</v>
      </c>
      <c r="B186" t="s">
        <v>406</v>
      </c>
    </row>
    <row r="187" spans="1:2" x14ac:dyDescent="0.3">
      <c r="A187" t="s">
        <v>442</v>
      </c>
      <c r="B187" t="s">
        <v>406</v>
      </c>
    </row>
    <row r="188" spans="1:2" x14ac:dyDescent="0.3">
      <c r="A188" t="s">
        <v>57</v>
      </c>
      <c r="B188" t="s">
        <v>406</v>
      </c>
    </row>
    <row r="189" spans="1:2" x14ac:dyDescent="0.3">
      <c r="A189" t="s">
        <v>195</v>
      </c>
      <c r="B189" t="s">
        <v>137</v>
      </c>
    </row>
    <row r="190" spans="1:2" x14ac:dyDescent="0.3">
      <c r="A190" t="s">
        <v>443</v>
      </c>
    </row>
    <row r="191" spans="1:2" x14ac:dyDescent="0.3">
      <c r="A191" t="s">
        <v>198</v>
      </c>
      <c r="B191" t="s">
        <v>167</v>
      </c>
    </row>
    <row r="192" spans="1:2" x14ac:dyDescent="0.3">
      <c r="A192" t="s">
        <v>444</v>
      </c>
      <c r="B192" t="s">
        <v>406</v>
      </c>
    </row>
    <row r="193" spans="1:2" x14ac:dyDescent="0.3">
      <c r="A193" t="s">
        <v>196</v>
      </c>
      <c r="B193" t="s">
        <v>137</v>
      </c>
    </row>
    <row r="194" spans="1:2" x14ac:dyDescent="0.3">
      <c r="A194" t="s">
        <v>193</v>
      </c>
      <c r="B194" t="s">
        <v>167</v>
      </c>
    </row>
    <row r="195" spans="1:2" x14ac:dyDescent="0.3">
      <c r="A195" t="s">
        <v>219</v>
      </c>
      <c r="B195" t="s">
        <v>179</v>
      </c>
    </row>
    <row r="196" spans="1:2" x14ac:dyDescent="0.3">
      <c r="A196" t="s">
        <v>445</v>
      </c>
    </row>
    <row r="197" spans="1:2" x14ac:dyDescent="0.3">
      <c r="A197" t="s">
        <v>197</v>
      </c>
    </row>
    <row r="198" spans="1:2" x14ac:dyDescent="0.3">
      <c r="A198" t="s">
        <v>145</v>
      </c>
      <c r="B198" t="s">
        <v>406</v>
      </c>
    </row>
    <row r="199" spans="1:2" x14ac:dyDescent="0.3">
      <c r="A199" t="s">
        <v>59</v>
      </c>
      <c r="B199" t="s">
        <v>179</v>
      </c>
    </row>
    <row r="200" spans="1:2" x14ac:dyDescent="0.3">
      <c r="A200" t="s">
        <v>199</v>
      </c>
      <c r="B200" t="s">
        <v>137</v>
      </c>
    </row>
    <row r="201" spans="1:2" x14ac:dyDescent="0.3">
      <c r="A201" t="s">
        <v>200</v>
      </c>
      <c r="B201" t="s">
        <v>137</v>
      </c>
    </row>
    <row r="202" spans="1:2" x14ac:dyDescent="0.3">
      <c r="A202" t="s">
        <v>60</v>
      </c>
      <c r="B202" t="s">
        <v>451</v>
      </c>
    </row>
    <row r="203" spans="1:2" x14ac:dyDescent="0.3">
      <c r="A203" t="s">
        <v>206</v>
      </c>
    </row>
    <row r="204" spans="1:2" x14ac:dyDescent="0.3">
      <c r="A204" t="s">
        <v>201</v>
      </c>
      <c r="B204" t="s">
        <v>179</v>
      </c>
    </row>
    <row r="205" spans="1:2" x14ac:dyDescent="0.3">
      <c r="A205" t="s">
        <v>68</v>
      </c>
      <c r="B205" t="s">
        <v>451</v>
      </c>
    </row>
    <row r="206" spans="1:2" x14ac:dyDescent="0.3">
      <c r="A206" t="s">
        <v>202</v>
      </c>
      <c r="B206" t="s">
        <v>451</v>
      </c>
    </row>
    <row r="207" spans="1:2" x14ac:dyDescent="0.3">
      <c r="A207" t="s">
        <v>203</v>
      </c>
      <c r="B207" t="s">
        <v>406</v>
      </c>
    </row>
    <row r="208" spans="1:2" x14ac:dyDescent="0.3">
      <c r="A208" t="s">
        <v>446</v>
      </c>
      <c r="B208" t="s">
        <v>406</v>
      </c>
    </row>
    <row r="209" spans="1:2" x14ac:dyDescent="0.3">
      <c r="A209" t="s">
        <v>64</v>
      </c>
      <c r="B209" t="s">
        <v>451</v>
      </c>
    </row>
    <row r="210" spans="1:2" x14ac:dyDescent="0.3">
      <c r="A210" t="s">
        <v>24</v>
      </c>
      <c r="B210" t="s">
        <v>167</v>
      </c>
    </row>
    <row r="211" spans="1:2" x14ac:dyDescent="0.3">
      <c r="A211" t="s">
        <v>447</v>
      </c>
      <c r="B211" t="s">
        <v>137</v>
      </c>
    </row>
    <row r="212" spans="1:2" x14ac:dyDescent="0.3">
      <c r="A212" t="s">
        <v>448</v>
      </c>
      <c r="B212" t="s">
        <v>451</v>
      </c>
    </row>
    <row r="213" spans="1:2" x14ac:dyDescent="0.3">
      <c r="A213" t="s">
        <v>62</v>
      </c>
      <c r="B213" t="s">
        <v>137</v>
      </c>
    </row>
    <row r="214" spans="1:2" x14ac:dyDescent="0.3">
      <c r="A214" t="s">
        <v>449</v>
      </c>
    </row>
    <row r="215" spans="1:2" x14ac:dyDescent="0.3">
      <c r="A215" t="s">
        <v>450</v>
      </c>
      <c r="B215" t="s">
        <v>451</v>
      </c>
    </row>
    <row r="216" spans="1:2" x14ac:dyDescent="0.3">
      <c r="A216" t="s">
        <v>451</v>
      </c>
    </row>
    <row r="217" spans="1:2" x14ac:dyDescent="0.3">
      <c r="A217" t="s">
        <v>452</v>
      </c>
    </row>
    <row r="218" spans="1:2" x14ac:dyDescent="0.3">
      <c r="A218" t="s">
        <v>453</v>
      </c>
      <c r="B218" t="s">
        <v>451</v>
      </c>
    </row>
    <row r="219" spans="1:2" x14ac:dyDescent="0.3">
      <c r="A219" t="s">
        <v>209</v>
      </c>
      <c r="B219" t="s">
        <v>167</v>
      </c>
    </row>
    <row r="220" spans="1:2" x14ac:dyDescent="0.3">
      <c r="A220" t="s">
        <v>204</v>
      </c>
      <c r="B220" t="s">
        <v>137</v>
      </c>
    </row>
    <row r="221" spans="1:2" x14ac:dyDescent="0.3">
      <c r="A221" t="s">
        <v>205</v>
      </c>
      <c r="B221" t="s">
        <v>137</v>
      </c>
    </row>
    <row r="222" spans="1:2" x14ac:dyDescent="0.3">
      <c r="A222" t="s">
        <v>210</v>
      </c>
      <c r="B222" t="s">
        <v>137</v>
      </c>
    </row>
    <row r="223" spans="1:2" x14ac:dyDescent="0.3">
      <c r="A223" t="s">
        <v>69</v>
      </c>
      <c r="B223" t="s">
        <v>451</v>
      </c>
    </row>
    <row r="224" spans="1:2" x14ac:dyDescent="0.3">
      <c r="A224" t="s">
        <v>454</v>
      </c>
      <c r="B224" t="s">
        <v>167</v>
      </c>
    </row>
    <row r="225" spans="1:2" x14ac:dyDescent="0.3">
      <c r="A225" t="s">
        <v>63</v>
      </c>
      <c r="B225" t="s">
        <v>451</v>
      </c>
    </row>
    <row r="226" spans="1:2" x14ac:dyDescent="0.3">
      <c r="A226" t="s">
        <v>70</v>
      </c>
      <c r="B226" t="s">
        <v>179</v>
      </c>
    </row>
    <row r="227" spans="1:2" x14ac:dyDescent="0.3">
      <c r="A227" t="s">
        <v>455</v>
      </c>
      <c r="B227" t="s">
        <v>167</v>
      </c>
    </row>
    <row r="228" spans="1:2" x14ac:dyDescent="0.3">
      <c r="A228" t="s">
        <v>15</v>
      </c>
      <c r="B228" t="s">
        <v>451</v>
      </c>
    </row>
    <row r="229" spans="1:2" x14ac:dyDescent="0.3">
      <c r="A229" t="s">
        <v>456</v>
      </c>
    </row>
    <row r="230" spans="1:2" x14ac:dyDescent="0.3">
      <c r="A230" t="s">
        <v>138</v>
      </c>
    </row>
    <row r="231" spans="1:2" x14ac:dyDescent="0.3">
      <c r="A231" t="s">
        <v>457</v>
      </c>
      <c r="B231" t="s">
        <v>451</v>
      </c>
    </row>
    <row r="232" spans="1:2" x14ac:dyDescent="0.3">
      <c r="A232" t="s">
        <v>212</v>
      </c>
      <c r="B232" t="s">
        <v>406</v>
      </c>
    </row>
    <row r="233" spans="1:2" x14ac:dyDescent="0.3">
      <c r="A233" t="s">
        <v>458</v>
      </c>
      <c r="B233" t="s">
        <v>137</v>
      </c>
    </row>
    <row r="234" spans="1:2" x14ac:dyDescent="0.3">
      <c r="A234" t="s">
        <v>459</v>
      </c>
      <c r="B234" t="s">
        <v>137</v>
      </c>
    </row>
    <row r="235" spans="1:2" x14ac:dyDescent="0.3">
      <c r="A235" t="s">
        <v>168</v>
      </c>
    </row>
    <row r="236" spans="1:2" x14ac:dyDescent="0.3">
      <c r="A236" t="s">
        <v>72</v>
      </c>
      <c r="B236" t="s">
        <v>406</v>
      </c>
    </row>
    <row r="237" spans="1:2" x14ac:dyDescent="0.3">
      <c r="A237" t="s">
        <v>180</v>
      </c>
    </row>
    <row r="238" spans="1:2" x14ac:dyDescent="0.3">
      <c r="A238" t="s">
        <v>460</v>
      </c>
      <c r="B238" t="s">
        <v>406</v>
      </c>
    </row>
    <row r="239" spans="1:2" x14ac:dyDescent="0.3">
      <c r="A239" t="s">
        <v>207</v>
      </c>
    </row>
    <row r="240" spans="1:2" x14ac:dyDescent="0.3">
      <c r="A240" t="s">
        <v>461</v>
      </c>
    </row>
    <row r="241" spans="1:2" x14ac:dyDescent="0.3">
      <c r="A241" t="s">
        <v>73</v>
      </c>
      <c r="B241" t="s">
        <v>167</v>
      </c>
    </row>
    <row r="242" spans="1:2" x14ac:dyDescent="0.3">
      <c r="A242" t="s">
        <v>213</v>
      </c>
      <c r="B242" t="s">
        <v>179</v>
      </c>
    </row>
    <row r="243" spans="1:2" x14ac:dyDescent="0.3">
      <c r="A243" t="s">
        <v>214</v>
      </c>
      <c r="B243" t="s">
        <v>137</v>
      </c>
    </row>
    <row r="244" spans="1:2" x14ac:dyDescent="0.3">
      <c r="A244" t="s">
        <v>462</v>
      </c>
      <c r="B244" t="s">
        <v>406</v>
      </c>
    </row>
    <row r="245" spans="1:2" x14ac:dyDescent="0.3">
      <c r="A245" t="s">
        <v>71</v>
      </c>
      <c r="B245" t="s">
        <v>451</v>
      </c>
    </row>
    <row r="246" spans="1:2" x14ac:dyDescent="0.3">
      <c r="A246" t="s">
        <v>74</v>
      </c>
      <c r="B246" t="s">
        <v>451</v>
      </c>
    </row>
    <row r="247" spans="1:2" x14ac:dyDescent="0.3">
      <c r="A247" t="s">
        <v>215</v>
      </c>
      <c r="B247" t="s">
        <v>137</v>
      </c>
    </row>
    <row r="248" spans="1:2" x14ac:dyDescent="0.3">
      <c r="A248" t="s">
        <v>463</v>
      </c>
    </row>
    <row r="249" spans="1:2" x14ac:dyDescent="0.3">
      <c r="A249" t="s">
        <v>75</v>
      </c>
      <c r="B249" t="s">
        <v>167</v>
      </c>
    </row>
    <row r="250" spans="1:2" x14ac:dyDescent="0.3">
      <c r="A250" t="s">
        <v>218</v>
      </c>
      <c r="B250" t="s">
        <v>187</v>
      </c>
    </row>
    <row r="251" spans="1:2" x14ac:dyDescent="0.3">
      <c r="A251" t="s">
        <v>76</v>
      </c>
      <c r="B251" t="s">
        <v>137</v>
      </c>
    </row>
    <row r="252" spans="1:2" x14ac:dyDescent="0.3">
      <c r="A252" t="s">
        <v>464</v>
      </c>
      <c r="B252" t="s">
        <v>167</v>
      </c>
    </row>
    <row r="253" spans="1:2" x14ac:dyDescent="0.3">
      <c r="A253" t="s">
        <v>465</v>
      </c>
      <c r="B253" t="s">
        <v>167</v>
      </c>
    </row>
    <row r="254" spans="1:2" x14ac:dyDescent="0.3">
      <c r="A254" t="s">
        <v>466</v>
      </c>
      <c r="B254" t="s">
        <v>167</v>
      </c>
    </row>
    <row r="255" spans="1:2" x14ac:dyDescent="0.3">
      <c r="A255" t="s">
        <v>467</v>
      </c>
      <c r="B255" t="s">
        <v>167</v>
      </c>
    </row>
    <row r="256" spans="1:2" x14ac:dyDescent="0.3">
      <c r="A256" t="s">
        <v>78</v>
      </c>
      <c r="B256" t="s">
        <v>406</v>
      </c>
    </row>
    <row r="257" spans="1:2" x14ac:dyDescent="0.3">
      <c r="A257" t="s">
        <v>468</v>
      </c>
      <c r="B257" t="s">
        <v>406</v>
      </c>
    </row>
    <row r="258" spans="1:2" x14ac:dyDescent="0.3">
      <c r="A258" t="s">
        <v>469</v>
      </c>
    </row>
    <row r="259" spans="1:2" x14ac:dyDescent="0.3">
      <c r="A259" t="s">
        <v>61</v>
      </c>
      <c r="B259" t="s">
        <v>406</v>
      </c>
    </row>
    <row r="260" spans="1:2" x14ac:dyDescent="0.3">
      <c r="A260" t="s">
        <v>165</v>
      </c>
      <c r="B260" t="s">
        <v>137</v>
      </c>
    </row>
    <row r="261" spans="1:2" x14ac:dyDescent="0.3">
      <c r="A261" t="s">
        <v>470</v>
      </c>
      <c r="B261" t="s">
        <v>179</v>
      </c>
    </row>
    <row r="262" spans="1:2" x14ac:dyDescent="0.3">
      <c r="A262" t="s">
        <v>65</v>
      </c>
      <c r="B262" t="s">
        <v>451</v>
      </c>
    </row>
    <row r="263" spans="1:2" x14ac:dyDescent="0.3">
      <c r="A263" t="s">
        <v>471</v>
      </c>
      <c r="B263" t="s">
        <v>451</v>
      </c>
    </row>
    <row r="264" spans="1:2" x14ac:dyDescent="0.3">
      <c r="A264" t="s">
        <v>79</v>
      </c>
      <c r="B264" t="s">
        <v>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/>
  </sheetViews>
  <sheetFormatPr defaultRowHeight="14.4" x14ac:dyDescent="0.3"/>
  <cols>
    <col min="1" max="1" width="12.21875" customWidth="1"/>
    <col min="2" max="2" width="18.109375" customWidth="1"/>
    <col min="3" max="3" width="19.6640625" customWidth="1"/>
    <col min="4" max="4" width="20.6640625" customWidth="1"/>
    <col min="5" max="5" width="17.77734375" customWidth="1"/>
    <col min="6" max="6" width="17.44140625" customWidth="1"/>
    <col min="7" max="17" width="9.77734375" customWidth="1"/>
  </cols>
  <sheetData>
    <row r="1" spans="1:12" ht="57.6" customHeight="1" x14ac:dyDescent="0.3">
      <c r="A1" s="1" t="s">
        <v>98</v>
      </c>
      <c r="B1" s="2" t="s">
        <v>106</v>
      </c>
      <c r="C1" s="6" t="s">
        <v>102</v>
      </c>
      <c r="D1" s="6" t="s">
        <v>103</v>
      </c>
      <c r="E1" s="6" t="s">
        <v>104</v>
      </c>
      <c r="F1" s="6" t="s">
        <v>105</v>
      </c>
      <c r="H1" s="16"/>
      <c r="I1" s="16"/>
      <c r="J1" s="16"/>
      <c r="K1" s="16"/>
      <c r="L1" s="16"/>
    </row>
    <row r="2" spans="1:12" ht="14.4" customHeight="1" x14ac:dyDescent="0.3">
      <c r="B2" s="21" t="s">
        <v>97</v>
      </c>
      <c r="C2" s="21"/>
      <c r="D2" s="21"/>
      <c r="E2" s="21"/>
      <c r="F2" s="21"/>
      <c r="G2" s="3"/>
      <c r="H2" s="16"/>
      <c r="I2" s="16"/>
      <c r="J2" s="16"/>
      <c r="K2" s="16"/>
      <c r="L2" s="16"/>
    </row>
    <row r="3" spans="1:12" ht="14.4" customHeight="1" x14ac:dyDescent="0.3">
      <c r="A3" s="5" t="s">
        <v>81</v>
      </c>
      <c r="B3">
        <v>2000.5</v>
      </c>
      <c r="C3">
        <v>1.3240000000000001</v>
      </c>
      <c r="D3">
        <v>0.80500000000000005</v>
      </c>
      <c r="E3">
        <v>0.217</v>
      </c>
      <c r="F3">
        <v>0.35899999999999999</v>
      </c>
      <c r="H3" s="16"/>
      <c r="I3" s="16"/>
      <c r="J3" s="16"/>
      <c r="K3" s="16"/>
      <c r="L3" s="16"/>
    </row>
    <row r="4" spans="1:12" ht="14.4" customHeight="1" x14ac:dyDescent="0.3">
      <c r="A4" s="5" t="s">
        <v>82</v>
      </c>
      <c r="B4">
        <f t="shared" ref="B4:B18" si="0">B3+1</f>
        <v>2001.5</v>
      </c>
      <c r="C4">
        <v>1.1519999999999999</v>
      </c>
      <c r="D4">
        <v>-0.44600000000000001</v>
      </c>
      <c r="E4">
        <v>-2.1779999999999999</v>
      </c>
      <c r="F4">
        <v>1.304</v>
      </c>
      <c r="H4" s="16"/>
      <c r="I4" s="16"/>
      <c r="J4" s="16"/>
      <c r="K4" s="16"/>
      <c r="L4" s="16"/>
    </row>
    <row r="5" spans="1:12" x14ac:dyDescent="0.3">
      <c r="A5" s="5" t="s">
        <v>83</v>
      </c>
      <c r="B5">
        <f t="shared" si="0"/>
        <v>2002.5</v>
      </c>
      <c r="C5">
        <v>-0.622</v>
      </c>
      <c r="D5">
        <v>0.28999999999999998</v>
      </c>
      <c r="E5">
        <v>1.2649999999999999</v>
      </c>
      <c r="F5">
        <v>1.256</v>
      </c>
    </row>
    <row r="6" spans="1:12" ht="16.8" customHeight="1" x14ac:dyDescent="0.3">
      <c r="A6" s="5" t="s">
        <v>84</v>
      </c>
      <c r="B6">
        <f t="shared" si="0"/>
        <v>2003.5</v>
      </c>
      <c r="C6">
        <v>-0.71399999999999997</v>
      </c>
      <c r="D6">
        <v>0.65600000000000003</v>
      </c>
      <c r="E6">
        <v>2.044</v>
      </c>
      <c r="F6">
        <v>1.82</v>
      </c>
    </row>
    <row r="7" spans="1:12" x14ac:dyDescent="0.3">
      <c r="A7" s="5" t="s">
        <v>85</v>
      </c>
      <c r="B7">
        <f t="shared" si="0"/>
        <v>2004.5</v>
      </c>
      <c r="C7">
        <v>-0.66500000000000004</v>
      </c>
      <c r="D7">
        <v>-0.32300000000000001</v>
      </c>
      <c r="E7">
        <v>-1.2999999999999999E-2</v>
      </c>
      <c r="F7">
        <v>0.91900000000000004</v>
      </c>
    </row>
    <row r="8" spans="1:12" x14ac:dyDescent="0.3">
      <c r="A8" s="5" t="s">
        <v>86</v>
      </c>
      <c r="B8">
        <f t="shared" si="0"/>
        <v>2005.5</v>
      </c>
      <c r="C8">
        <v>1.827</v>
      </c>
      <c r="D8">
        <v>-0.252</v>
      </c>
      <c r="E8">
        <v>-2.339</v>
      </c>
      <c r="F8">
        <v>0.93300000000000005</v>
      </c>
    </row>
    <row r="9" spans="1:12" x14ac:dyDescent="0.3">
      <c r="A9" s="5" t="s">
        <v>87</v>
      </c>
      <c r="B9">
        <f t="shared" si="0"/>
        <v>2006.5</v>
      </c>
      <c r="C9">
        <v>-1.0309999999999999</v>
      </c>
      <c r="D9">
        <v>8.9999999999999993E-3</v>
      </c>
      <c r="E9">
        <v>1.0449999999999999</v>
      </c>
      <c r="F9">
        <v>-0.30099999999999999</v>
      </c>
    </row>
    <row r="10" spans="1:12" x14ac:dyDescent="0.3">
      <c r="A10" s="5" t="s">
        <v>88</v>
      </c>
      <c r="B10">
        <f t="shared" si="0"/>
        <v>2007.5</v>
      </c>
      <c r="C10">
        <v>0.52700000000000002</v>
      </c>
      <c r="D10">
        <v>-0.371</v>
      </c>
      <c r="E10">
        <v>-1.2629999999999999</v>
      </c>
      <c r="F10">
        <v>-0.89</v>
      </c>
    </row>
    <row r="11" spans="1:12" x14ac:dyDescent="0.3">
      <c r="A11" s="5" t="s">
        <v>89</v>
      </c>
      <c r="B11">
        <f t="shared" si="0"/>
        <v>2008.5</v>
      </c>
      <c r="C11">
        <v>0.193</v>
      </c>
      <c r="D11">
        <v>0.995</v>
      </c>
      <c r="E11">
        <v>1.8009999999999999</v>
      </c>
      <c r="F11">
        <v>-0.249</v>
      </c>
    </row>
    <row r="12" spans="1:12" x14ac:dyDescent="0.3">
      <c r="A12" s="5" t="s">
        <v>90</v>
      </c>
      <c r="B12">
        <f t="shared" si="0"/>
        <v>2009.5</v>
      </c>
      <c r="C12">
        <v>-1.486</v>
      </c>
      <c r="D12">
        <v>-0.89800000000000002</v>
      </c>
      <c r="E12">
        <v>-0.30199999999999999</v>
      </c>
      <c r="F12">
        <v>-0.27100000000000002</v>
      </c>
    </row>
    <row r="13" spans="1:12" x14ac:dyDescent="0.3">
      <c r="A13" s="5" t="s">
        <v>91</v>
      </c>
      <c r="B13">
        <f t="shared" si="0"/>
        <v>2010.5</v>
      </c>
      <c r="C13">
        <v>1.3420000000000001</v>
      </c>
      <c r="D13">
        <v>0.38700000000000001</v>
      </c>
      <c r="E13">
        <v>-0.57299999999999995</v>
      </c>
      <c r="F13">
        <v>-0.36599999999999999</v>
      </c>
    </row>
    <row r="14" spans="1:12" x14ac:dyDescent="0.3">
      <c r="A14" s="5" t="s">
        <v>92</v>
      </c>
      <c r="B14">
        <f t="shared" si="0"/>
        <v>2011.5</v>
      </c>
      <c r="C14">
        <v>-2.089</v>
      </c>
      <c r="D14">
        <v>-1.0249999999999999</v>
      </c>
      <c r="E14">
        <v>5.3999999999999999E-2</v>
      </c>
      <c r="F14">
        <v>0.30399999999999999</v>
      </c>
    </row>
    <row r="15" spans="1:12" x14ac:dyDescent="0.3">
      <c r="A15" s="5" t="s">
        <v>93</v>
      </c>
      <c r="B15">
        <f t="shared" si="0"/>
        <v>2012.5</v>
      </c>
      <c r="C15">
        <v>0.57599999999999996</v>
      </c>
      <c r="D15">
        <v>0.114</v>
      </c>
      <c r="E15">
        <v>-0.34100000000000003</v>
      </c>
      <c r="F15">
        <v>-1.607</v>
      </c>
    </row>
    <row r="16" spans="1:12" x14ac:dyDescent="0.3">
      <c r="A16" s="5" t="s">
        <v>94</v>
      </c>
      <c r="B16">
        <f t="shared" si="0"/>
        <v>2013.5</v>
      </c>
      <c r="C16">
        <v>0.40600000000000003</v>
      </c>
      <c r="D16">
        <v>0.65300000000000002</v>
      </c>
      <c r="E16">
        <v>0.91300000000000003</v>
      </c>
      <c r="F16">
        <v>-1.034</v>
      </c>
    </row>
    <row r="17" spans="1:16" x14ac:dyDescent="0.3">
      <c r="A17" s="5" t="s">
        <v>95</v>
      </c>
      <c r="B17">
        <f t="shared" si="0"/>
        <v>2014.5</v>
      </c>
      <c r="C17">
        <v>0.38400000000000001</v>
      </c>
      <c r="F17">
        <v>-0.23</v>
      </c>
    </row>
    <row r="18" spans="1:16" x14ac:dyDescent="0.3">
      <c r="A18" s="5" t="s">
        <v>96</v>
      </c>
      <c r="B18">
        <f t="shared" si="0"/>
        <v>2015.5</v>
      </c>
    </row>
    <row r="19" spans="1:16" x14ac:dyDescent="0.3">
      <c r="B19" s="4"/>
    </row>
    <row r="20" spans="1:16" x14ac:dyDescent="0.3">
      <c r="A20" s="5" t="s">
        <v>99</v>
      </c>
      <c r="B20">
        <v>1.3240000000000001</v>
      </c>
      <c r="C20">
        <v>1.1519999999999999</v>
      </c>
      <c r="D20">
        <v>0.622</v>
      </c>
      <c r="E20">
        <v>0.71399999999999997</v>
      </c>
      <c r="F20">
        <v>0.66500000000000004</v>
      </c>
      <c r="G20">
        <v>1.827</v>
      </c>
      <c r="H20">
        <v>1.0309999999999999</v>
      </c>
      <c r="I20">
        <v>0.52700000000000002</v>
      </c>
      <c r="J20">
        <v>0.193</v>
      </c>
      <c r="K20">
        <v>1.486</v>
      </c>
      <c r="L20">
        <v>1.3420000000000001</v>
      </c>
      <c r="M20">
        <v>2.089</v>
      </c>
      <c r="N20">
        <v>0.57599999999999996</v>
      </c>
      <c r="O20">
        <v>0.40600000000000003</v>
      </c>
      <c r="P20">
        <v>0.38400000000000001</v>
      </c>
    </row>
    <row r="21" spans="1:16" ht="17.399999999999999" customHeight="1" x14ac:dyDescent="0.3">
      <c r="A21" s="20" t="s">
        <v>107</v>
      </c>
      <c r="B21" s="20"/>
      <c r="C21" s="7">
        <f>AVERAGE(B20:P20)</f>
        <v>0.95586666666666686</v>
      </c>
    </row>
    <row r="22" spans="1:16" ht="28.8" x14ac:dyDescent="0.3">
      <c r="A22" s="6" t="s">
        <v>101</v>
      </c>
      <c r="B22">
        <v>0.80500000000000005</v>
      </c>
      <c r="C22">
        <v>0.44600000000000001</v>
      </c>
      <c r="D22">
        <v>0.28999999999999998</v>
      </c>
      <c r="E22">
        <v>0.65600000000000003</v>
      </c>
      <c r="F22">
        <v>0.32300000000000001</v>
      </c>
      <c r="G22">
        <v>0.252</v>
      </c>
      <c r="H22">
        <v>8.9999999999999993E-3</v>
      </c>
      <c r="I22">
        <v>0.371</v>
      </c>
      <c r="J22">
        <v>0.995</v>
      </c>
      <c r="K22">
        <v>0.89800000000000002</v>
      </c>
      <c r="L22">
        <v>0.38700000000000001</v>
      </c>
      <c r="M22">
        <v>1.0249999999999999</v>
      </c>
      <c r="N22">
        <v>0.114</v>
      </c>
      <c r="O22">
        <v>0.65300000000000002</v>
      </c>
    </row>
    <row r="23" spans="1:16" ht="16.8" customHeight="1" x14ac:dyDescent="0.3">
      <c r="A23" s="20" t="s">
        <v>107</v>
      </c>
      <c r="B23" s="20"/>
      <c r="C23" s="7">
        <f>AVERAGE(B22:P22)</f>
        <v>0.51600000000000001</v>
      </c>
    </row>
    <row r="24" spans="1:16" x14ac:dyDescent="0.3">
      <c r="A24" s="5" t="s">
        <v>100</v>
      </c>
      <c r="B24">
        <v>0.217</v>
      </c>
      <c r="C24">
        <v>2.1779999999999999</v>
      </c>
      <c r="D24">
        <v>1.2649999999999999</v>
      </c>
      <c r="E24">
        <v>2.044</v>
      </c>
      <c r="F24">
        <v>1.2999999999999999E-2</v>
      </c>
      <c r="G24">
        <v>2.339</v>
      </c>
      <c r="H24">
        <v>1.0449999999999999</v>
      </c>
      <c r="I24">
        <v>1.2629999999999999</v>
      </c>
      <c r="J24">
        <v>1.8009999999999999</v>
      </c>
      <c r="K24">
        <v>0.30199999999999999</v>
      </c>
      <c r="L24">
        <v>0.57299999999999995</v>
      </c>
      <c r="M24">
        <v>5.3999999999999999E-2</v>
      </c>
      <c r="N24">
        <v>0.34100000000000003</v>
      </c>
      <c r="O24">
        <v>0.91300000000000003</v>
      </c>
    </row>
    <row r="25" spans="1:16" x14ac:dyDescent="0.3">
      <c r="A25" s="20" t="s">
        <v>107</v>
      </c>
      <c r="B25" s="20"/>
      <c r="C25" s="7">
        <f>AVERAGE(B24:P24)</f>
        <v>1.0248571428571429</v>
      </c>
    </row>
    <row r="26" spans="1:16" x14ac:dyDescent="0.3">
      <c r="A26" s="5" t="s">
        <v>108</v>
      </c>
      <c r="B26">
        <v>0.35899999999999999</v>
      </c>
      <c r="C26">
        <v>1.304</v>
      </c>
      <c r="D26">
        <v>1.256</v>
      </c>
      <c r="E26">
        <v>1.82</v>
      </c>
      <c r="F26">
        <v>0.91900000000000004</v>
      </c>
      <c r="G26">
        <v>0.93300000000000005</v>
      </c>
      <c r="H26">
        <v>0.30099999999999999</v>
      </c>
      <c r="I26">
        <v>0.89</v>
      </c>
      <c r="J26">
        <v>0.249</v>
      </c>
      <c r="K26">
        <v>0.27100000000000002</v>
      </c>
      <c r="L26">
        <v>0.36599999999999999</v>
      </c>
      <c r="M26">
        <v>0.30399999999999999</v>
      </c>
      <c r="N26">
        <v>1.607</v>
      </c>
      <c r="O26">
        <v>1.034</v>
      </c>
      <c r="P26">
        <v>0.23</v>
      </c>
    </row>
    <row r="27" spans="1:16" x14ac:dyDescent="0.3">
      <c r="A27" s="20" t="s">
        <v>107</v>
      </c>
      <c r="B27" s="20"/>
      <c r="C27" s="7">
        <f>AVERAGE(B26:P26)</f>
        <v>0.78953333333333331</v>
      </c>
    </row>
  </sheetData>
  <mergeCells count="5">
    <mergeCell ref="A23:B23"/>
    <mergeCell ref="A25:B25"/>
    <mergeCell ref="A27:B27"/>
    <mergeCell ref="B2:F2"/>
    <mergeCell ref="A21:B2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3"/>
  <sheetViews>
    <sheetView workbookViewId="0"/>
  </sheetViews>
  <sheetFormatPr defaultRowHeight="14.4" x14ac:dyDescent="0.3"/>
  <cols>
    <col min="1" max="1" width="26.5546875" customWidth="1"/>
    <col min="2" max="2" width="9.44140625" customWidth="1"/>
    <col min="4" max="4" width="18.44140625" customWidth="1"/>
    <col min="5" max="5" width="20.88671875" customWidth="1"/>
  </cols>
  <sheetData>
    <row r="1" spans="1:10" ht="43.2" x14ac:dyDescent="0.3">
      <c r="A1" s="1" t="s">
        <v>390</v>
      </c>
      <c r="B1" s="1" t="s">
        <v>221</v>
      </c>
      <c r="C1" s="1" t="s">
        <v>222</v>
      </c>
      <c r="D1" s="2" t="s">
        <v>223</v>
      </c>
      <c r="E1" s="2" t="s">
        <v>224</v>
      </c>
      <c r="F1" s="22" t="s">
        <v>225</v>
      </c>
      <c r="G1" s="22"/>
      <c r="H1" s="22"/>
      <c r="I1" s="22"/>
      <c r="J1" s="22"/>
    </row>
    <row r="2" spans="1:10" x14ac:dyDescent="0.3">
      <c r="A2" t="s">
        <v>121</v>
      </c>
      <c r="B2">
        <v>2006</v>
      </c>
      <c r="C2">
        <v>2013</v>
      </c>
      <c r="D2">
        <v>962.79</v>
      </c>
      <c r="E2">
        <f t="shared" ref="E2:E33" si="0">ABS(D2)</f>
        <v>962.79</v>
      </c>
    </row>
    <row r="3" spans="1:10" x14ac:dyDescent="0.3">
      <c r="A3" t="s">
        <v>163</v>
      </c>
      <c r="B3">
        <v>2000</v>
      </c>
      <c r="C3">
        <v>2010</v>
      </c>
      <c r="D3">
        <v>99.59</v>
      </c>
      <c r="E3">
        <f t="shared" si="0"/>
        <v>99.59</v>
      </c>
    </row>
    <row r="4" spans="1:10" x14ac:dyDescent="0.3">
      <c r="A4" t="s">
        <v>74</v>
      </c>
      <c r="B4">
        <v>2002</v>
      </c>
      <c r="C4">
        <v>2013</v>
      </c>
      <c r="D4">
        <v>79.099999999999994</v>
      </c>
      <c r="E4">
        <f t="shared" si="0"/>
        <v>79.099999999999994</v>
      </c>
    </row>
    <row r="5" spans="1:10" x14ac:dyDescent="0.3">
      <c r="A5" t="s">
        <v>40</v>
      </c>
      <c r="B5">
        <v>2008</v>
      </c>
      <c r="C5">
        <v>2013</v>
      </c>
      <c r="D5">
        <v>67.31</v>
      </c>
      <c r="E5">
        <f t="shared" si="0"/>
        <v>67.31</v>
      </c>
    </row>
    <row r="6" spans="1:10" x14ac:dyDescent="0.3">
      <c r="A6" t="s">
        <v>31</v>
      </c>
      <c r="B6">
        <v>2001</v>
      </c>
      <c r="C6">
        <v>2015</v>
      </c>
      <c r="D6">
        <v>62.13</v>
      </c>
      <c r="E6">
        <f t="shared" si="0"/>
        <v>62.13</v>
      </c>
    </row>
    <row r="7" spans="1:10" x14ac:dyDescent="0.3">
      <c r="A7" t="s">
        <v>23</v>
      </c>
      <c r="B7">
        <v>2000</v>
      </c>
      <c r="C7">
        <v>2015</v>
      </c>
      <c r="D7">
        <v>49.45</v>
      </c>
      <c r="E7">
        <f t="shared" si="0"/>
        <v>49.45</v>
      </c>
    </row>
    <row r="8" spans="1:10" x14ac:dyDescent="0.3">
      <c r="A8" t="s">
        <v>26</v>
      </c>
      <c r="B8">
        <v>2004</v>
      </c>
      <c r="C8">
        <v>2013</v>
      </c>
      <c r="D8">
        <v>46.27</v>
      </c>
      <c r="E8">
        <f t="shared" si="0"/>
        <v>46.27</v>
      </c>
    </row>
    <row r="9" spans="1:10" x14ac:dyDescent="0.3">
      <c r="A9" t="s">
        <v>61</v>
      </c>
      <c r="B9">
        <v>2001</v>
      </c>
      <c r="C9">
        <v>2014</v>
      </c>
      <c r="D9">
        <v>-43.21</v>
      </c>
      <c r="E9">
        <f t="shared" si="0"/>
        <v>43.21</v>
      </c>
    </row>
    <row r="10" spans="1:10" x14ac:dyDescent="0.3">
      <c r="A10" t="s">
        <v>44</v>
      </c>
      <c r="B10">
        <v>2010</v>
      </c>
      <c r="C10">
        <v>2015</v>
      </c>
      <c r="D10">
        <v>38.869999999999997</v>
      </c>
      <c r="E10">
        <f t="shared" si="0"/>
        <v>38.869999999999997</v>
      </c>
    </row>
    <row r="11" spans="1:10" x14ac:dyDescent="0.3">
      <c r="A11" t="s">
        <v>24</v>
      </c>
      <c r="B11">
        <v>2002</v>
      </c>
      <c r="C11">
        <v>2013</v>
      </c>
      <c r="D11">
        <v>35.03</v>
      </c>
      <c r="E11">
        <f t="shared" si="0"/>
        <v>35.03</v>
      </c>
    </row>
    <row r="12" spans="1:10" x14ac:dyDescent="0.3">
      <c r="A12" t="s">
        <v>14</v>
      </c>
      <c r="B12">
        <v>2004</v>
      </c>
      <c r="C12">
        <v>2014</v>
      </c>
      <c r="D12">
        <v>34.92</v>
      </c>
      <c r="E12">
        <f t="shared" si="0"/>
        <v>34.92</v>
      </c>
    </row>
    <row r="13" spans="1:10" x14ac:dyDescent="0.3">
      <c r="A13" t="s">
        <v>6</v>
      </c>
      <c r="B13">
        <v>2000</v>
      </c>
      <c r="C13">
        <v>2014</v>
      </c>
      <c r="D13">
        <v>33.9</v>
      </c>
      <c r="E13">
        <f t="shared" si="0"/>
        <v>33.9</v>
      </c>
    </row>
    <row r="14" spans="1:10" x14ac:dyDescent="0.3">
      <c r="A14" t="s">
        <v>54</v>
      </c>
      <c r="B14">
        <v>2006</v>
      </c>
      <c r="C14">
        <v>2013</v>
      </c>
      <c r="D14">
        <v>28.85</v>
      </c>
      <c r="E14">
        <f t="shared" si="0"/>
        <v>28.85</v>
      </c>
    </row>
    <row r="15" spans="1:10" x14ac:dyDescent="0.3">
      <c r="A15" t="s">
        <v>130</v>
      </c>
      <c r="B15">
        <v>2004</v>
      </c>
      <c r="C15">
        <v>2013</v>
      </c>
      <c r="D15">
        <v>28.48</v>
      </c>
      <c r="E15">
        <f t="shared" si="0"/>
        <v>28.48</v>
      </c>
    </row>
    <row r="16" spans="1:10" x14ac:dyDescent="0.3">
      <c r="A16" t="s">
        <v>79</v>
      </c>
      <c r="B16">
        <v>2002</v>
      </c>
      <c r="C16">
        <v>2014</v>
      </c>
      <c r="D16">
        <v>25.01</v>
      </c>
      <c r="E16">
        <f t="shared" si="0"/>
        <v>25.01</v>
      </c>
    </row>
    <row r="17" spans="1:5" x14ac:dyDescent="0.3">
      <c r="A17" t="s">
        <v>176</v>
      </c>
      <c r="B17">
        <v>2004</v>
      </c>
      <c r="C17">
        <v>2010</v>
      </c>
      <c r="D17">
        <v>24.49</v>
      </c>
      <c r="E17">
        <f t="shared" si="0"/>
        <v>24.49</v>
      </c>
    </row>
    <row r="18" spans="1:5" x14ac:dyDescent="0.3">
      <c r="A18" t="s">
        <v>18</v>
      </c>
      <c r="B18">
        <v>2000</v>
      </c>
      <c r="C18">
        <v>2015</v>
      </c>
      <c r="D18">
        <v>24.3</v>
      </c>
      <c r="E18">
        <f t="shared" si="0"/>
        <v>24.3</v>
      </c>
    </row>
    <row r="19" spans="1:5" x14ac:dyDescent="0.3">
      <c r="A19" t="s">
        <v>115</v>
      </c>
      <c r="B19">
        <v>2009</v>
      </c>
      <c r="C19">
        <v>2015</v>
      </c>
      <c r="D19">
        <v>24.26</v>
      </c>
      <c r="E19">
        <f t="shared" si="0"/>
        <v>24.26</v>
      </c>
    </row>
    <row r="20" spans="1:5" x14ac:dyDescent="0.3">
      <c r="A20" t="s">
        <v>148</v>
      </c>
      <c r="B20">
        <v>2000</v>
      </c>
      <c r="C20">
        <v>2015</v>
      </c>
      <c r="D20">
        <v>-22.06</v>
      </c>
      <c r="E20">
        <f t="shared" si="0"/>
        <v>22.06</v>
      </c>
    </row>
    <row r="21" spans="1:5" x14ac:dyDescent="0.3">
      <c r="A21" t="s">
        <v>111</v>
      </c>
      <c r="B21">
        <v>2001</v>
      </c>
      <c r="C21">
        <v>2015</v>
      </c>
      <c r="D21">
        <v>19.07</v>
      </c>
      <c r="E21">
        <f t="shared" si="0"/>
        <v>19.07</v>
      </c>
    </row>
    <row r="22" spans="1:5" x14ac:dyDescent="0.3">
      <c r="A22" t="s">
        <v>131</v>
      </c>
      <c r="B22">
        <v>2000</v>
      </c>
      <c r="C22">
        <v>2015</v>
      </c>
      <c r="D22">
        <v>-18.47</v>
      </c>
      <c r="E22">
        <f t="shared" si="0"/>
        <v>18.47</v>
      </c>
    </row>
    <row r="23" spans="1:5" x14ac:dyDescent="0.3">
      <c r="A23" t="s">
        <v>157</v>
      </c>
      <c r="B23">
        <v>2000</v>
      </c>
      <c r="C23">
        <v>2016</v>
      </c>
      <c r="D23">
        <v>18.45</v>
      </c>
      <c r="E23">
        <f t="shared" si="0"/>
        <v>18.45</v>
      </c>
    </row>
    <row r="24" spans="1:5" x14ac:dyDescent="0.3">
      <c r="A24" t="s">
        <v>198</v>
      </c>
      <c r="B24">
        <v>2000</v>
      </c>
      <c r="C24">
        <v>2015</v>
      </c>
      <c r="D24">
        <v>-18.239999999999998</v>
      </c>
      <c r="E24">
        <f t="shared" si="0"/>
        <v>18.239999999999998</v>
      </c>
    </row>
    <row r="25" spans="1:5" x14ac:dyDescent="0.3">
      <c r="A25" t="s">
        <v>145</v>
      </c>
      <c r="B25">
        <v>2002</v>
      </c>
      <c r="C25">
        <v>2012</v>
      </c>
      <c r="D25">
        <v>-17.57</v>
      </c>
      <c r="E25">
        <f t="shared" si="0"/>
        <v>17.57</v>
      </c>
    </row>
    <row r="26" spans="1:5" hidden="1" x14ac:dyDescent="0.3">
      <c r="A26" t="s">
        <v>125</v>
      </c>
      <c r="B26">
        <v>2009</v>
      </c>
      <c r="C26">
        <v>2015</v>
      </c>
      <c r="D26">
        <v>-2.4500000000000002</v>
      </c>
      <c r="E26">
        <f t="shared" si="0"/>
        <v>2.4500000000000002</v>
      </c>
    </row>
    <row r="27" spans="1:5" x14ac:dyDescent="0.3">
      <c r="A27" t="s">
        <v>119</v>
      </c>
      <c r="B27">
        <v>2000</v>
      </c>
      <c r="C27">
        <v>2014</v>
      </c>
      <c r="D27">
        <v>17.36</v>
      </c>
      <c r="E27">
        <f t="shared" si="0"/>
        <v>17.36</v>
      </c>
    </row>
    <row r="28" spans="1:5" hidden="1" x14ac:dyDescent="0.3">
      <c r="A28" t="s">
        <v>127</v>
      </c>
      <c r="B28">
        <v>2000</v>
      </c>
      <c r="C28">
        <v>2015</v>
      </c>
      <c r="D28">
        <v>3.92</v>
      </c>
      <c r="E28">
        <f t="shared" si="0"/>
        <v>3.92</v>
      </c>
    </row>
    <row r="29" spans="1:5" x14ac:dyDescent="0.3">
      <c r="A29" t="s">
        <v>184</v>
      </c>
      <c r="B29">
        <v>2005</v>
      </c>
      <c r="C29">
        <v>2015</v>
      </c>
      <c r="D29">
        <v>16.77</v>
      </c>
      <c r="E29">
        <f t="shared" si="0"/>
        <v>16.77</v>
      </c>
    </row>
    <row r="30" spans="1:5" x14ac:dyDescent="0.3">
      <c r="A30" t="s">
        <v>52</v>
      </c>
      <c r="B30">
        <v>2004</v>
      </c>
      <c r="C30">
        <v>2012</v>
      </c>
      <c r="D30">
        <v>16.75</v>
      </c>
      <c r="E30">
        <f t="shared" si="0"/>
        <v>16.75</v>
      </c>
    </row>
    <row r="31" spans="1:5" x14ac:dyDescent="0.3">
      <c r="A31" t="s">
        <v>191</v>
      </c>
      <c r="B31">
        <v>2000</v>
      </c>
      <c r="C31">
        <v>2014</v>
      </c>
      <c r="D31">
        <v>16.670000000000002</v>
      </c>
      <c r="E31">
        <f t="shared" si="0"/>
        <v>16.670000000000002</v>
      </c>
    </row>
    <row r="32" spans="1:5" x14ac:dyDescent="0.3">
      <c r="A32" t="s">
        <v>189</v>
      </c>
      <c r="B32">
        <v>2000</v>
      </c>
      <c r="C32">
        <v>2016</v>
      </c>
      <c r="D32">
        <v>-16.18</v>
      </c>
      <c r="E32">
        <f t="shared" si="0"/>
        <v>16.18</v>
      </c>
    </row>
    <row r="33" spans="1:5" x14ac:dyDescent="0.3">
      <c r="A33" t="s">
        <v>70</v>
      </c>
      <c r="B33">
        <v>2000</v>
      </c>
      <c r="C33">
        <v>2010</v>
      </c>
      <c r="D33">
        <v>-15.82</v>
      </c>
      <c r="E33">
        <f t="shared" si="0"/>
        <v>15.82</v>
      </c>
    </row>
    <row r="34" spans="1:5" x14ac:dyDescent="0.3">
      <c r="A34" t="s">
        <v>196</v>
      </c>
      <c r="B34">
        <v>2000</v>
      </c>
      <c r="C34">
        <v>2016</v>
      </c>
      <c r="D34">
        <v>-15.5</v>
      </c>
      <c r="E34">
        <f t="shared" ref="E34:E65" si="1">ABS(D34)</f>
        <v>15.5</v>
      </c>
    </row>
    <row r="35" spans="1:5" x14ac:dyDescent="0.3">
      <c r="A35" t="s">
        <v>123</v>
      </c>
      <c r="B35">
        <v>2000</v>
      </c>
      <c r="C35">
        <v>2015</v>
      </c>
      <c r="D35">
        <v>15.44</v>
      </c>
      <c r="E35">
        <f t="shared" si="1"/>
        <v>15.44</v>
      </c>
    </row>
    <row r="36" spans="1:5" x14ac:dyDescent="0.3">
      <c r="A36" t="s">
        <v>135</v>
      </c>
      <c r="B36">
        <v>2000</v>
      </c>
      <c r="C36">
        <v>2015</v>
      </c>
      <c r="D36">
        <v>15.27</v>
      </c>
      <c r="E36">
        <f t="shared" si="1"/>
        <v>15.27</v>
      </c>
    </row>
    <row r="37" spans="1:5" x14ac:dyDescent="0.3">
      <c r="A37" t="s">
        <v>66</v>
      </c>
      <c r="B37">
        <v>2000</v>
      </c>
      <c r="C37">
        <v>2015</v>
      </c>
      <c r="D37">
        <v>13.9</v>
      </c>
      <c r="E37">
        <f t="shared" si="1"/>
        <v>13.9</v>
      </c>
    </row>
    <row r="38" spans="1:5" hidden="1" x14ac:dyDescent="0.3">
      <c r="A38" t="s">
        <v>134</v>
      </c>
      <c r="B38">
        <v>2005</v>
      </c>
      <c r="C38">
        <v>2014</v>
      </c>
      <c r="D38">
        <v>-5.84</v>
      </c>
      <c r="E38">
        <f t="shared" si="1"/>
        <v>5.84</v>
      </c>
    </row>
    <row r="39" spans="1:5" x14ac:dyDescent="0.3">
      <c r="A39" t="s">
        <v>173</v>
      </c>
      <c r="B39">
        <v>2000</v>
      </c>
      <c r="C39">
        <v>2015</v>
      </c>
      <c r="D39">
        <v>13.84</v>
      </c>
      <c r="E39">
        <f t="shared" si="1"/>
        <v>13.84</v>
      </c>
    </row>
    <row r="40" spans="1:5" x14ac:dyDescent="0.3">
      <c r="A40" t="s">
        <v>114</v>
      </c>
      <c r="B40">
        <v>2001</v>
      </c>
      <c r="C40">
        <v>2015</v>
      </c>
      <c r="D40">
        <v>-13.83</v>
      </c>
      <c r="E40">
        <f t="shared" si="1"/>
        <v>13.83</v>
      </c>
    </row>
    <row r="41" spans="1:5" x14ac:dyDescent="0.3">
      <c r="A41" t="s">
        <v>174</v>
      </c>
      <c r="B41">
        <v>2002</v>
      </c>
      <c r="C41">
        <v>2015</v>
      </c>
      <c r="D41">
        <v>13.59</v>
      </c>
      <c r="E41">
        <f t="shared" si="1"/>
        <v>13.59</v>
      </c>
    </row>
    <row r="42" spans="1:5" x14ac:dyDescent="0.3">
      <c r="A42" t="s">
        <v>27</v>
      </c>
      <c r="B42">
        <v>2000</v>
      </c>
      <c r="C42">
        <v>2013</v>
      </c>
      <c r="D42">
        <v>13.53</v>
      </c>
      <c r="E42">
        <f t="shared" si="1"/>
        <v>13.53</v>
      </c>
    </row>
    <row r="43" spans="1:5" x14ac:dyDescent="0.3">
      <c r="A43" t="s">
        <v>210</v>
      </c>
      <c r="B43">
        <v>2000</v>
      </c>
      <c r="C43">
        <v>2015</v>
      </c>
      <c r="D43">
        <v>13.34</v>
      </c>
      <c r="E43">
        <f t="shared" si="1"/>
        <v>13.34</v>
      </c>
    </row>
    <row r="44" spans="1:5" hidden="1" x14ac:dyDescent="0.3">
      <c r="A44" t="s">
        <v>136</v>
      </c>
      <c r="B44">
        <v>2000</v>
      </c>
      <c r="C44">
        <v>2015</v>
      </c>
      <c r="D44">
        <v>-5.96</v>
      </c>
      <c r="E44">
        <f t="shared" si="1"/>
        <v>5.96</v>
      </c>
    </row>
    <row r="45" spans="1:5" hidden="1" x14ac:dyDescent="0.3">
      <c r="A45" t="s">
        <v>137</v>
      </c>
      <c r="B45">
        <v>2000</v>
      </c>
      <c r="C45">
        <v>2015</v>
      </c>
      <c r="D45">
        <v>-0.25</v>
      </c>
      <c r="E45">
        <f t="shared" si="1"/>
        <v>0.25</v>
      </c>
    </row>
    <row r="46" spans="1:5" hidden="1" x14ac:dyDescent="0.3">
      <c r="A46" t="s">
        <v>138</v>
      </c>
      <c r="B46">
        <v>2000</v>
      </c>
      <c r="C46">
        <v>2015</v>
      </c>
      <c r="D46">
        <v>4.58</v>
      </c>
      <c r="E46">
        <f t="shared" si="1"/>
        <v>4.58</v>
      </c>
    </row>
    <row r="47" spans="1:5" hidden="1" x14ac:dyDescent="0.3">
      <c r="A47" t="s">
        <v>139</v>
      </c>
      <c r="B47">
        <v>2002</v>
      </c>
      <c r="C47">
        <v>2015</v>
      </c>
      <c r="D47">
        <v>9.43</v>
      </c>
      <c r="E47">
        <f t="shared" si="1"/>
        <v>9.43</v>
      </c>
    </row>
    <row r="48" spans="1:5" hidden="1" x14ac:dyDescent="0.3">
      <c r="A48" t="s">
        <v>140</v>
      </c>
      <c r="B48">
        <v>2000</v>
      </c>
      <c r="C48">
        <v>2015</v>
      </c>
      <c r="D48">
        <v>-3.34</v>
      </c>
      <c r="E48">
        <f t="shared" si="1"/>
        <v>3.34</v>
      </c>
    </row>
    <row r="49" spans="1:5" x14ac:dyDescent="0.3">
      <c r="A49" t="s">
        <v>37</v>
      </c>
      <c r="B49">
        <v>2003</v>
      </c>
      <c r="C49">
        <v>2011</v>
      </c>
      <c r="D49">
        <v>12.78</v>
      </c>
      <c r="E49">
        <f t="shared" si="1"/>
        <v>12.78</v>
      </c>
    </row>
    <row r="50" spans="1:5" x14ac:dyDescent="0.3">
      <c r="A50" t="s">
        <v>128</v>
      </c>
      <c r="B50">
        <v>2000</v>
      </c>
      <c r="C50">
        <v>2016</v>
      </c>
      <c r="D50">
        <v>-12.67</v>
      </c>
      <c r="E50">
        <f t="shared" si="1"/>
        <v>12.67</v>
      </c>
    </row>
    <row r="51" spans="1:5" x14ac:dyDescent="0.3">
      <c r="A51" t="s">
        <v>28</v>
      </c>
      <c r="B51">
        <v>2004</v>
      </c>
      <c r="C51">
        <v>2015</v>
      </c>
      <c r="D51">
        <v>12.59</v>
      </c>
      <c r="E51">
        <f t="shared" si="1"/>
        <v>12.59</v>
      </c>
    </row>
    <row r="52" spans="1:5" x14ac:dyDescent="0.3">
      <c r="A52" t="s">
        <v>71</v>
      </c>
      <c r="B52">
        <v>2001</v>
      </c>
      <c r="C52">
        <v>2014</v>
      </c>
      <c r="D52">
        <v>12.4</v>
      </c>
      <c r="E52">
        <f t="shared" si="1"/>
        <v>12.4</v>
      </c>
    </row>
    <row r="53" spans="1:5" x14ac:dyDescent="0.3">
      <c r="A53" t="s">
        <v>22</v>
      </c>
      <c r="B53">
        <v>2001</v>
      </c>
      <c r="C53">
        <v>2015</v>
      </c>
      <c r="D53">
        <v>12.37</v>
      </c>
      <c r="E53">
        <f t="shared" si="1"/>
        <v>12.37</v>
      </c>
    </row>
    <row r="54" spans="1:5" x14ac:dyDescent="0.3">
      <c r="A54" t="s">
        <v>109</v>
      </c>
      <c r="B54">
        <v>2001</v>
      </c>
      <c r="C54">
        <v>2015</v>
      </c>
      <c r="D54">
        <v>-12.28</v>
      </c>
      <c r="E54">
        <f t="shared" si="1"/>
        <v>12.28</v>
      </c>
    </row>
    <row r="55" spans="1:5" x14ac:dyDescent="0.3">
      <c r="A55" t="s">
        <v>175</v>
      </c>
      <c r="B55">
        <v>2006</v>
      </c>
      <c r="C55">
        <v>2010</v>
      </c>
      <c r="D55">
        <v>-12.04</v>
      </c>
      <c r="E55">
        <f t="shared" si="1"/>
        <v>12.04</v>
      </c>
    </row>
    <row r="56" spans="1:5" x14ac:dyDescent="0.3">
      <c r="A56" t="s">
        <v>142</v>
      </c>
      <c r="B56">
        <v>2004</v>
      </c>
      <c r="C56">
        <v>2007</v>
      </c>
      <c r="D56">
        <v>-11.83</v>
      </c>
      <c r="E56">
        <f t="shared" si="1"/>
        <v>11.83</v>
      </c>
    </row>
    <row r="57" spans="1:5" x14ac:dyDescent="0.3">
      <c r="A57" t="s">
        <v>159</v>
      </c>
      <c r="B57">
        <v>2003</v>
      </c>
      <c r="C57">
        <v>2015</v>
      </c>
      <c r="D57">
        <v>-11.79</v>
      </c>
      <c r="E57">
        <f t="shared" si="1"/>
        <v>11.79</v>
      </c>
    </row>
    <row r="58" spans="1:5" x14ac:dyDescent="0.3">
      <c r="A58" t="s">
        <v>200</v>
      </c>
      <c r="B58">
        <v>2000</v>
      </c>
      <c r="C58">
        <v>2015</v>
      </c>
      <c r="D58">
        <v>11.51</v>
      </c>
      <c r="E58">
        <f t="shared" si="1"/>
        <v>11.51</v>
      </c>
    </row>
    <row r="59" spans="1:5" x14ac:dyDescent="0.3">
      <c r="A59" t="s">
        <v>42</v>
      </c>
      <c r="B59">
        <v>2000</v>
      </c>
      <c r="C59">
        <v>2015</v>
      </c>
      <c r="D59">
        <v>-11.4</v>
      </c>
      <c r="E59">
        <f t="shared" si="1"/>
        <v>11.4</v>
      </c>
    </row>
    <row r="60" spans="1:5" x14ac:dyDescent="0.3">
      <c r="A60" t="s">
        <v>208</v>
      </c>
      <c r="B60">
        <v>2000</v>
      </c>
      <c r="C60">
        <v>2016</v>
      </c>
      <c r="D60">
        <v>-11.34</v>
      </c>
      <c r="E60">
        <f t="shared" si="1"/>
        <v>11.34</v>
      </c>
    </row>
    <row r="61" spans="1:5" hidden="1" x14ac:dyDescent="0.3">
      <c r="A61" t="s">
        <v>151</v>
      </c>
      <c r="B61">
        <v>2000</v>
      </c>
      <c r="C61">
        <v>2015</v>
      </c>
      <c r="D61">
        <v>-4.22</v>
      </c>
      <c r="E61">
        <f t="shared" si="1"/>
        <v>4.22</v>
      </c>
    </row>
    <row r="62" spans="1:5" x14ac:dyDescent="0.3">
      <c r="A62" t="s">
        <v>155</v>
      </c>
      <c r="B62">
        <v>2000</v>
      </c>
      <c r="C62">
        <v>2015</v>
      </c>
      <c r="D62">
        <v>-11.32</v>
      </c>
      <c r="E62">
        <f t="shared" si="1"/>
        <v>11.32</v>
      </c>
    </row>
    <row r="63" spans="1:5" x14ac:dyDescent="0.3">
      <c r="A63" t="s">
        <v>204</v>
      </c>
      <c r="B63">
        <v>2000</v>
      </c>
      <c r="C63">
        <v>2015</v>
      </c>
      <c r="D63">
        <v>11.26</v>
      </c>
      <c r="E63">
        <f t="shared" si="1"/>
        <v>11.26</v>
      </c>
    </row>
    <row r="64" spans="1:5" x14ac:dyDescent="0.3">
      <c r="A64" t="s">
        <v>188</v>
      </c>
      <c r="B64">
        <v>2003</v>
      </c>
      <c r="C64">
        <v>2010</v>
      </c>
      <c r="D64">
        <v>-10.61</v>
      </c>
      <c r="E64">
        <f t="shared" si="1"/>
        <v>10.61</v>
      </c>
    </row>
    <row r="65" spans="1:5" x14ac:dyDescent="0.3">
      <c r="A65" t="s">
        <v>21</v>
      </c>
      <c r="B65">
        <v>2000</v>
      </c>
      <c r="C65">
        <v>2016</v>
      </c>
      <c r="D65">
        <v>10.52</v>
      </c>
      <c r="E65">
        <f t="shared" si="1"/>
        <v>10.52</v>
      </c>
    </row>
    <row r="66" spans="1:5" x14ac:dyDescent="0.3">
      <c r="A66" t="s">
        <v>65</v>
      </c>
      <c r="B66">
        <v>2000</v>
      </c>
      <c r="C66">
        <v>2015</v>
      </c>
      <c r="D66">
        <v>-10.5</v>
      </c>
      <c r="E66">
        <f t="shared" ref="E66:E97" si="2">ABS(D66)</f>
        <v>10.5</v>
      </c>
    </row>
    <row r="67" spans="1:5" x14ac:dyDescent="0.3">
      <c r="A67" t="s">
        <v>63</v>
      </c>
      <c r="B67">
        <v>2011</v>
      </c>
      <c r="C67">
        <v>2015</v>
      </c>
      <c r="D67">
        <v>10.47</v>
      </c>
      <c r="E67">
        <f t="shared" si="2"/>
        <v>10.47</v>
      </c>
    </row>
    <row r="68" spans="1:5" x14ac:dyDescent="0.3">
      <c r="A68" t="s">
        <v>193</v>
      </c>
      <c r="B68">
        <v>2007</v>
      </c>
      <c r="C68">
        <v>2015</v>
      </c>
      <c r="D68">
        <v>10.25</v>
      </c>
      <c r="E68">
        <f t="shared" si="2"/>
        <v>10.25</v>
      </c>
    </row>
    <row r="69" spans="1:5" x14ac:dyDescent="0.3">
      <c r="A69" t="s">
        <v>33</v>
      </c>
      <c r="B69">
        <v>2005</v>
      </c>
      <c r="C69">
        <v>2014</v>
      </c>
      <c r="D69">
        <v>-10.1</v>
      </c>
      <c r="E69">
        <f t="shared" si="2"/>
        <v>10.1</v>
      </c>
    </row>
    <row r="70" spans="1:5" x14ac:dyDescent="0.3">
      <c r="A70" t="s">
        <v>220</v>
      </c>
      <c r="B70">
        <v>2009</v>
      </c>
      <c r="C70">
        <v>2010</v>
      </c>
      <c r="D70">
        <v>-10.1</v>
      </c>
      <c r="E70">
        <f t="shared" si="2"/>
        <v>10.1</v>
      </c>
    </row>
    <row r="71" spans="1:5" x14ac:dyDescent="0.3">
      <c r="A71" t="s">
        <v>219</v>
      </c>
      <c r="B71">
        <v>2009</v>
      </c>
      <c r="C71">
        <v>2015</v>
      </c>
      <c r="D71">
        <v>9.61</v>
      </c>
      <c r="E71">
        <f t="shared" si="2"/>
        <v>9.61</v>
      </c>
    </row>
    <row r="72" spans="1:5" x14ac:dyDescent="0.3">
      <c r="A72" t="s">
        <v>122</v>
      </c>
      <c r="B72">
        <v>2001</v>
      </c>
      <c r="C72">
        <v>2015</v>
      </c>
      <c r="D72">
        <v>-9.5</v>
      </c>
      <c r="E72">
        <f t="shared" si="2"/>
        <v>9.5</v>
      </c>
    </row>
    <row r="73" spans="1:5" x14ac:dyDescent="0.3">
      <c r="A73" t="s">
        <v>199</v>
      </c>
      <c r="B73">
        <v>2000</v>
      </c>
      <c r="C73">
        <v>2015</v>
      </c>
      <c r="D73">
        <v>-9.43</v>
      </c>
      <c r="E73">
        <f t="shared" si="2"/>
        <v>9.43</v>
      </c>
    </row>
    <row r="74" spans="1:5" x14ac:dyDescent="0.3">
      <c r="A74" t="s">
        <v>5</v>
      </c>
      <c r="B74">
        <v>2007</v>
      </c>
      <c r="C74">
        <v>2011</v>
      </c>
      <c r="D74">
        <v>-9.31</v>
      </c>
      <c r="E74">
        <f t="shared" si="2"/>
        <v>9.31</v>
      </c>
    </row>
    <row r="75" spans="1:5" x14ac:dyDescent="0.3">
      <c r="A75" t="s">
        <v>195</v>
      </c>
      <c r="B75">
        <v>2000</v>
      </c>
      <c r="C75">
        <v>2015</v>
      </c>
      <c r="D75">
        <v>9.1999999999999993</v>
      </c>
      <c r="E75">
        <f t="shared" si="2"/>
        <v>9.1999999999999993</v>
      </c>
    </row>
    <row r="76" spans="1:5" x14ac:dyDescent="0.3">
      <c r="A76" t="s">
        <v>9</v>
      </c>
      <c r="B76">
        <v>2010</v>
      </c>
      <c r="C76">
        <v>2015</v>
      </c>
      <c r="D76">
        <v>9.06</v>
      </c>
      <c r="E76">
        <f t="shared" si="2"/>
        <v>9.06</v>
      </c>
    </row>
    <row r="77" spans="1:5" x14ac:dyDescent="0.3">
      <c r="A77" t="s">
        <v>120</v>
      </c>
      <c r="B77">
        <v>2009</v>
      </c>
      <c r="C77">
        <v>2015</v>
      </c>
      <c r="D77">
        <v>-8.86</v>
      </c>
      <c r="E77">
        <f t="shared" si="2"/>
        <v>8.86</v>
      </c>
    </row>
    <row r="78" spans="1:5" x14ac:dyDescent="0.3">
      <c r="A78" t="s">
        <v>78</v>
      </c>
      <c r="B78">
        <v>2004</v>
      </c>
      <c r="C78">
        <v>2015</v>
      </c>
      <c r="D78">
        <v>8.76</v>
      </c>
      <c r="E78">
        <f t="shared" si="2"/>
        <v>8.76</v>
      </c>
    </row>
    <row r="79" spans="1:5" x14ac:dyDescent="0.3">
      <c r="A79" t="s">
        <v>75</v>
      </c>
      <c r="B79">
        <v>2000</v>
      </c>
      <c r="C79">
        <v>2015</v>
      </c>
      <c r="D79">
        <v>8.74</v>
      </c>
      <c r="E79">
        <f t="shared" si="2"/>
        <v>8.74</v>
      </c>
    </row>
    <row r="80" spans="1:5" x14ac:dyDescent="0.3">
      <c r="A80" t="s">
        <v>152</v>
      </c>
      <c r="B80">
        <v>2000</v>
      </c>
      <c r="C80">
        <v>2015</v>
      </c>
      <c r="D80">
        <v>8.57</v>
      </c>
      <c r="E80">
        <f t="shared" si="2"/>
        <v>8.57</v>
      </c>
    </row>
    <row r="81" spans="1:5" x14ac:dyDescent="0.3">
      <c r="A81" t="s">
        <v>170</v>
      </c>
      <c r="B81">
        <v>2000</v>
      </c>
      <c r="C81">
        <v>2015</v>
      </c>
      <c r="D81">
        <v>8.51</v>
      </c>
      <c r="E81">
        <f t="shared" si="2"/>
        <v>8.51</v>
      </c>
    </row>
    <row r="82" spans="1:5" hidden="1" x14ac:dyDescent="0.3">
      <c r="A82" t="s">
        <v>167</v>
      </c>
      <c r="B82">
        <v>2001</v>
      </c>
      <c r="C82">
        <v>2015</v>
      </c>
      <c r="D82">
        <v>-2.73</v>
      </c>
      <c r="E82">
        <f t="shared" si="2"/>
        <v>2.73</v>
      </c>
    </row>
    <row r="83" spans="1:5" hidden="1" x14ac:dyDescent="0.3">
      <c r="A83" t="s">
        <v>168</v>
      </c>
      <c r="B83">
        <v>2001</v>
      </c>
      <c r="C83">
        <v>2015</v>
      </c>
      <c r="D83">
        <v>-2.4700000000000002</v>
      </c>
      <c r="E83">
        <f t="shared" si="2"/>
        <v>2.4700000000000002</v>
      </c>
    </row>
    <row r="84" spans="1:5" hidden="1" x14ac:dyDescent="0.3">
      <c r="A84" t="s">
        <v>169</v>
      </c>
      <c r="B84">
        <v>2001</v>
      </c>
      <c r="C84">
        <v>2015</v>
      </c>
      <c r="D84">
        <v>-2.73</v>
      </c>
      <c r="E84">
        <f t="shared" si="2"/>
        <v>2.73</v>
      </c>
    </row>
    <row r="85" spans="1:5" x14ac:dyDescent="0.3">
      <c r="A85" t="s">
        <v>218</v>
      </c>
      <c r="B85">
        <v>2000</v>
      </c>
      <c r="C85">
        <v>2016</v>
      </c>
      <c r="D85">
        <v>-8.51</v>
      </c>
      <c r="E85">
        <f t="shared" si="2"/>
        <v>8.51</v>
      </c>
    </row>
    <row r="86" spans="1:5" x14ac:dyDescent="0.3">
      <c r="A86" t="s">
        <v>185</v>
      </c>
      <c r="B86">
        <v>2000</v>
      </c>
      <c r="C86">
        <v>2015</v>
      </c>
      <c r="D86">
        <v>-8.44</v>
      </c>
      <c r="E86">
        <f t="shared" si="2"/>
        <v>8.44</v>
      </c>
    </row>
    <row r="87" spans="1:5" x14ac:dyDescent="0.3">
      <c r="A87" t="s">
        <v>143</v>
      </c>
      <c r="B87">
        <v>2000</v>
      </c>
      <c r="C87">
        <v>2015</v>
      </c>
      <c r="D87">
        <v>-8.34</v>
      </c>
      <c r="E87">
        <f t="shared" si="2"/>
        <v>8.34</v>
      </c>
    </row>
    <row r="88" spans="1:5" x14ac:dyDescent="0.3">
      <c r="A88" t="s">
        <v>116</v>
      </c>
      <c r="B88">
        <v>2000</v>
      </c>
      <c r="C88">
        <v>2015</v>
      </c>
      <c r="D88">
        <v>-8.09</v>
      </c>
      <c r="E88">
        <f t="shared" si="2"/>
        <v>8.09</v>
      </c>
    </row>
    <row r="89" spans="1:5" x14ac:dyDescent="0.3">
      <c r="A89" t="s">
        <v>10</v>
      </c>
      <c r="B89">
        <v>2001</v>
      </c>
      <c r="C89">
        <v>2014</v>
      </c>
      <c r="D89">
        <v>-7.64</v>
      </c>
      <c r="E89">
        <f t="shared" si="2"/>
        <v>7.64</v>
      </c>
    </row>
    <row r="90" spans="1:5" hidden="1" x14ac:dyDescent="0.3">
      <c r="A90" t="s">
        <v>172</v>
      </c>
      <c r="B90">
        <v>2010</v>
      </c>
      <c r="C90">
        <v>2014</v>
      </c>
      <c r="D90">
        <v>-3.08</v>
      </c>
      <c r="E90">
        <f t="shared" si="2"/>
        <v>3.08</v>
      </c>
    </row>
    <row r="91" spans="1:5" x14ac:dyDescent="0.3">
      <c r="A91" t="s">
        <v>158</v>
      </c>
      <c r="B91">
        <v>2000</v>
      </c>
      <c r="C91">
        <v>2015</v>
      </c>
      <c r="D91">
        <v>-7.62</v>
      </c>
      <c r="E91">
        <f t="shared" si="2"/>
        <v>7.62</v>
      </c>
    </row>
    <row r="92" spans="1:5" x14ac:dyDescent="0.3">
      <c r="A92" t="s">
        <v>161</v>
      </c>
      <c r="B92">
        <v>2004</v>
      </c>
      <c r="C92">
        <v>2014</v>
      </c>
      <c r="D92">
        <v>-7.46</v>
      </c>
      <c r="E92">
        <f t="shared" si="2"/>
        <v>7.46</v>
      </c>
    </row>
    <row r="93" spans="1:5" x14ac:dyDescent="0.3">
      <c r="A93" t="s">
        <v>166</v>
      </c>
      <c r="B93">
        <v>2002</v>
      </c>
      <c r="C93">
        <v>2015</v>
      </c>
      <c r="D93">
        <v>7.4</v>
      </c>
      <c r="E93">
        <f t="shared" si="2"/>
        <v>7.4</v>
      </c>
    </row>
    <row r="94" spans="1:5" x14ac:dyDescent="0.3">
      <c r="A94" t="s">
        <v>171</v>
      </c>
      <c r="B94">
        <v>2000</v>
      </c>
      <c r="C94">
        <v>2015</v>
      </c>
      <c r="D94">
        <v>7.2</v>
      </c>
      <c r="E94">
        <f t="shared" si="2"/>
        <v>7.2</v>
      </c>
    </row>
    <row r="95" spans="1:5" x14ac:dyDescent="0.3">
      <c r="A95" t="s">
        <v>49</v>
      </c>
      <c r="B95">
        <v>2001</v>
      </c>
      <c r="C95">
        <v>2014</v>
      </c>
      <c r="D95">
        <v>-6.71</v>
      </c>
      <c r="E95">
        <f t="shared" si="2"/>
        <v>6.71</v>
      </c>
    </row>
    <row r="96" spans="1:5" x14ac:dyDescent="0.3">
      <c r="A96" t="s">
        <v>117</v>
      </c>
      <c r="B96">
        <v>2000</v>
      </c>
      <c r="C96">
        <v>2010</v>
      </c>
      <c r="D96">
        <v>-6.63</v>
      </c>
      <c r="E96">
        <f t="shared" si="2"/>
        <v>6.63</v>
      </c>
    </row>
    <row r="97" spans="1:5" x14ac:dyDescent="0.3">
      <c r="A97" t="s">
        <v>48</v>
      </c>
      <c r="B97">
        <v>2000</v>
      </c>
      <c r="C97">
        <v>2016</v>
      </c>
      <c r="D97">
        <v>-6.59</v>
      </c>
      <c r="E97">
        <f t="shared" si="2"/>
        <v>6.59</v>
      </c>
    </row>
    <row r="98" spans="1:5" x14ac:dyDescent="0.3">
      <c r="A98" t="s">
        <v>133</v>
      </c>
      <c r="B98">
        <v>2000</v>
      </c>
      <c r="C98">
        <v>2016</v>
      </c>
      <c r="D98">
        <v>-6.36</v>
      </c>
      <c r="E98">
        <f t="shared" ref="E98:E129" si="3">ABS(D98)</f>
        <v>6.36</v>
      </c>
    </row>
    <row r="99" spans="1:5" x14ac:dyDescent="0.3">
      <c r="A99" t="s">
        <v>160</v>
      </c>
      <c r="B99">
        <v>2000</v>
      </c>
      <c r="C99">
        <v>2016</v>
      </c>
      <c r="D99">
        <v>-6.32</v>
      </c>
      <c r="E99">
        <f t="shared" si="3"/>
        <v>6.32</v>
      </c>
    </row>
    <row r="100" spans="1:5" x14ac:dyDescent="0.3">
      <c r="A100" t="s">
        <v>8</v>
      </c>
      <c r="B100">
        <v>2000</v>
      </c>
      <c r="C100">
        <v>2013</v>
      </c>
      <c r="D100">
        <v>-6.16</v>
      </c>
      <c r="E100">
        <f t="shared" si="3"/>
        <v>6.16</v>
      </c>
    </row>
    <row r="101" spans="1:5" hidden="1" x14ac:dyDescent="0.3">
      <c r="A101" t="s">
        <v>179</v>
      </c>
      <c r="B101">
        <v>2007</v>
      </c>
      <c r="C101">
        <v>2010</v>
      </c>
      <c r="D101">
        <v>1.98</v>
      </c>
      <c r="E101">
        <f t="shared" si="3"/>
        <v>1.98</v>
      </c>
    </row>
    <row r="102" spans="1:5" hidden="1" x14ac:dyDescent="0.3">
      <c r="A102" t="s">
        <v>180</v>
      </c>
      <c r="B102">
        <v>2007</v>
      </c>
      <c r="C102">
        <v>2010</v>
      </c>
      <c r="D102">
        <v>2.8</v>
      </c>
      <c r="E102">
        <f t="shared" si="3"/>
        <v>2.8</v>
      </c>
    </row>
    <row r="103" spans="1:5" hidden="1" x14ac:dyDescent="0.3">
      <c r="A103" t="s">
        <v>181</v>
      </c>
      <c r="B103">
        <v>2007</v>
      </c>
      <c r="C103">
        <v>2010</v>
      </c>
      <c r="D103">
        <v>2.56</v>
      </c>
      <c r="E103">
        <f t="shared" si="3"/>
        <v>2.56</v>
      </c>
    </row>
    <row r="104" spans="1:5" x14ac:dyDescent="0.3">
      <c r="A104" t="s">
        <v>201</v>
      </c>
      <c r="B104">
        <v>2007</v>
      </c>
      <c r="C104">
        <v>2015</v>
      </c>
      <c r="D104">
        <v>6.12</v>
      </c>
      <c r="E104">
        <f t="shared" si="3"/>
        <v>6.12</v>
      </c>
    </row>
    <row r="105" spans="1:5" x14ac:dyDescent="0.3">
      <c r="A105" t="s">
        <v>59</v>
      </c>
      <c r="B105">
        <v>2004</v>
      </c>
      <c r="C105">
        <v>2015</v>
      </c>
      <c r="D105">
        <v>6.02</v>
      </c>
      <c r="E105">
        <f t="shared" si="3"/>
        <v>6.02</v>
      </c>
    </row>
    <row r="106" spans="1:5" x14ac:dyDescent="0.3">
      <c r="A106" t="s">
        <v>183</v>
      </c>
      <c r="B106">
        <v>2003</v>
      </c>
      <c r="C106">
        <v>2014</v>
      </c>
      <c r="D106">
        <v>5.68</v>
      </c>
      <c r="E106">
        <f t="shared" si="3"/>
        <v>5.68</v>
      </c>
    </row>
    <row r="107" spans="1:5" x14ac:dyDescent="0.3">
      <c r="A107" t="s">
        <v>214</v>
      </c>
      <c r="B107">
        <v>2000</v>
      </c>
      <c r="C107">
        <v>2015</v>
      </c>
      <c r="D107">
        <v>-5.62</v>
      </c>
      <c r="E107">
        <f t="shared" si="3"/>
        <v>5.62</v>
      </c>
    </row>
    <row r="108" spans="1:5" x14ac:dyDescent="0.3">
      <c r="A108" t="s">
        <v>144</v>
      </c>
      <c r="B108">
        <v>2000</v>
      </c>
      <c r="C108">
        <v>2016</v>
      </c>
      <c r="D108">
        <v>-5.44</v>
      </c>
      <c r="E108">
        <f t="shared" si="3"/>
        <v>5.44</v>
      </c>
    </row>
    <row r="109" spans="1:5" x14ac:dyDescent="0.3">
      <c r="A109" t="s">
        <v>43</v>
      </c>
      <c r="B109">
        <v>2000</v>
      </c>
      <c r="C109">
        <v>2015</v>
      </c>
      <c r="D109">
        <v>-5.36</v>
      </c>
      <c r="E109">
        <f t="shared" si="3"/>
        <v>5.36</v>
      </c>
    </row>
    <row r="110" spans="1:5" x14ac:dyDescent="0.3">
      <c r="A110" t="s">
        <v>211</v>
      </c>
      <c r="B110">
        <v>2000</v>
      </c>
      <c r="C110">
        <v>2016</v>
      </c>
      <c r="D110">
        <v>-5.3</v>
      </c>
      <c r="E110">
        <f t="shared" si="3"/>
        <v>5.3</v>
      </c>
    </row>
    <row r="111" spans="1:5" x14ac:dyDescent="0.3">
      <c r="A111" t="s">
        <v>162</v>
      </c>
      <c r="B111">
        <v>2002</v>
      </c>
      <c r="C111">
        <v>2015</v>
      </c>
      <c r="D111">
        <v>5.23</v>
      </c>
      <c r="E111">
        <f t="shared" si="3"/>
        <v>5.23</v>
      </c>
    </row>
    <row r="112" spans="1:5" x14ac:dyDescent="0.3">
      <c r="A112" t="s">
        <v>76</v>
      </c>
      <c r="B112">
        <v>2002</v>
      </c>
      <c r="C112">
        <v>2007</v>
      </c>
      <c r="D112">
        <v>5.1100000000000003</v>
      </c>
      <c r="E112">
        <f t="shared" si="3"/>
        <v>5.1100000000000003</v>
      </c>
    </row>
    <row r="113" spans="1:5" hidden="1" x14ac:dyDescent="0.3">
      <c r="A113" t="s">
        <v>187</v>
      </c>
      <c r="B113">
        <v>2000</v>
      </c>
      <c r="C113">
        <v>2016</v>
      </c>
      <c r="D113">
        <v>-8.0500000000000007</v>
      </c>
      <c r="E113">
        <f t="shared" si="3"/>
        <v>8.0500000000000007</v>
      </c>
    </row>
    <row r="114" spans="1:5" x14ac:dyDescent="0.3">
      <c r="A114" t="s">
        <v>113</v>
      </c>
      <c r="B114">
        <v>2000</v>
      </c>
      <c r="C114">
        <v>2015</v>
      </c>
      <c r="D114">
        <v>-4.97</v>
      </c>
      <c r="E114">
        <f t="shared" si="3"/>
        <v>4.97</v>
      </c>
    </row>
    <row r="115" spans="1:5" x14ac:dyDescent="0.3">
      <c r="A115" t="s">
        <v>156</v>
      </c>
      <c r="B115">
        <v>2001</v>
      </c>
      <c r="C115">
        <v>2011</v>
      </c>
      <c r="D115">
        <v>-4.9400000000000004</v>
      </c>
      <c r="E115">
        <f t="shared" si="3"/>
        <v>4.9400000000000004</v>
      </c>
    </row>
    <row r="116" spans="1:5" hidden="1" x14ac:dyDescent="0.3">
      <c r="A116" t="s">
        <v>190</v>
      </c>
      <c r="B116">
        <v>2000</v>
      </c>
      <c r="C116">
        <v>2015</v>
      </c>
      <c r="D116">
        <v>-4.97</v>
      </c>
      <c r="E116">
        <f t="shared" si="3"/>
        <v>4.97</v>
      </c>
    </row>
    <row r="117" spans="1:5" x14ac:dyDescent="0.3">
      <c r="A117" t="s">
        <v>141</v>
      </c>
      <c r="B117">
        <v>2005</v>
      </c>
      <c r="C117">
        <v>2013</v>
      </c>
      <c r="D117">
        <v>-4.72</v>
      </c>
      <c r="E117">
        <f t="shared" si="3"/>
        <v>4.72</v>
      </c>
    </row>
    <row r="118" spans="1:5" x14ac:dyDescent="0.3">
      <c r="A118" t="s">
        <v>7</v>
      </c>
      <c r="B118">
        <v>2001</v>
      </c>
      <c r="C118">
        <v>2011</v>
      </c>
      <c r="D118">
        <v>4.3600000000000003</v>
      </c>
      <c r="E118">
        <f t="shared" si="3"/>
        <v>4.3600000000000003</v>
      </c>
    </row>
    <row r="119" spans="1:5" x14ac:dyDescent="0.3">
      <c r="A119" t="s">
        <v>62</v>
      </c>
      <c r="B119">
        <v>2005</v>
      </c>
      <c r="C119">
        <v>2015</v>
      </c>
      <c r="D119">
        <v>-4.3099999999999996</v>
      </c>
      <c r="E119">
        <f t="shared" si="3"/>
        <v>4.3099999999999996</v>
      </c>
    </row>
    <row r="120" spans="1:5" x14ac:dyDescent="0.3">
      <c r="A120" t="s">
        <v>110</v>
      </c>
      <c r="B120">
        <v>2009</v>
      </c>
      <c r="C120">
        <v>2014</v>
      </c>
      <c r="D120">
        <v>-4.21</v>
      </c>
      <c r="E120">
        <f t="shared" si="3"/>
        <v>4.21</v>
      </c>
    </row>
    <row r="121" spans="1:5" x14ac:dyDescent="0.3">
      <c r="A121" t="s">
        <v>177</v>
      </c>
      <c r="B121">
        <v>2000</v>
      </c>
      <c r="C121">
        <v>2015</v>
      </c>
      <c r="D121">
        <v>-4.18</v>
      </c>
      <c r="E121">
        <f t="shared" si="3"/>
        <v>4.18</v>
      </c>
    </row>
    <row r="122" spans="1:5" x14ac:dyDescent="0.3">
      <c r="A122" t="s">
        <v>32</v>
      </c>
      <c r="B122">
        <v>2000</v>
      </c>
      <c r="C122">
        <v>2015</v>
      </c>
      <c r="D122">
        <v>-4.16</v>
      </c>
      <c r="E122">
        <f t="shared" si="3"/>
        <v>4.16</v>
      </c>
    </row>
    <row r="123" spans="1:5" x14ac:dyDescent="0.3">
      <c r="A123" t="s">
        <v>39</v>
      </c>
      <c r="B123">
        <v>2004</v>
      </c>
      <c r="C123">
        <v>2007</v>
      </c>
      <c r="D123">
        <v>-4.1399999999999997</v>
      </c>
      <c r="E123">
        <f t="shared" si="3"/>
        <v>4.1399999999999997</v>
      </c>
    </row>
    <row r="124" spans="1:5" hidden="1" x14ac:dyDescent="0.3">
      <c r="A124" t="s">
        <v>197</v>
      </c>
      <c r="B124">
        <v>2000</v>
      </c>
      <c r="C124">
        <v>2015</v>
      </c>
      <c r="D124">
        <v>-5.56</v>
      </c>
      <c r="E124">
        <f t="shared" si="3"/>
        <v>5.56</v>
      </c>
    </row>
    <row r="125" spans="1:5" x14ac:dyDescent="0.3">
      <c r="A125" t="s">
        <v>186</v>
      </c>
      <c r="B125">
        <v>2000</v>
      </c>
      <c r="C125">
        <v>2016</v>
      </c>
      <c r="D125">
        <v>4.05</v>
      </c>
      <c r="E125">
        <f t="shared" si="3"/>
        <v>4.05</v>
      </c>
    </row>
    <row r="126" spans="1:5" x14ac:dyDescent="0.3">
      <c r="A126" t="s">
        <v>216</v>
      </c>
      <c r="B126">
        <v>2005</v>
      </c>
      <c r="C126">
        <v>2009</v>
      </c>
      <c r="D126">
        <v>-4.0199999999999996</v>
      </c>
      <c r="E126">
        <f t="shared" si="3"/>
        <v>4.0199999999999996</v>
      </c>
    </row>
    <row r="127" spans="1:5" x14ac:dyDescent="0.3">
      <c r="A127" t="s">
        <v>149</v>
      </c>
      <c r="B127">
        <v>2011</v>
      </c>
      <c r="C127">
        <v>2014</v>
      </c>
      <c r="D127">
        <v>3.9</v>
      </c>
      <c r="E127">
        <f t="shared" si="3"/>
        <v>3.9</v>
      </c>
    </row>
    <row r="128" spans="1:5" x14ac:dyDescent="0.3">
      <c r="A128" t="s">
        <v>124</v>
      </c>
      <c r="B128">
        <v>2000</v>
      </c>
      <c r="C128">
        <v>2016</v>
      </c>
      <c r="D128">
        <v>-3.64</v>
      </c>
      <c r="E128">
        <f t="shared" si="3"/>
        <v>3.64</v>
      </c>
    </row>
    <row r="129" spans="1:5" x14ac:dyDescent="0.3">
      <c r="A129" t="s">
        <v>126</v>
      </c>
      <c r="B129">
        <v>2006</v>
      </c>
      <c r="C129">
        <v>2015</v>
      </c>
      <c r="D129">
        <v>-3.48</v>
      </c>
      <c r="E129">
        <f t="shared" si="3"/>
        <v>3.48</v>
      </c>
    </row>
    <row r="130" spans="1:5" x14ac:dyDescent="0.3">
      <c r="A130" t="s">
        <v>192</v>
      </c>
      <c r="B130">
        <v>2002</v>
      </c>
      <c r="C130">
        <v>2016</v>
      </c>
      <c r="D130">
        <v>-3.43</v>
      </c>
      <c r="E130">
        <f t="shared" ref="E130:E161" si="4">ABS(D130)</f>
        <v>3.43</v>
      </c>
    </row>
    <row r="131" spans="1:5" x14ac:dyDescent="0.3">
      <c r="A131" t="s">
        <v>154</v>
      </c>
      <c r="B131">
        <v>2005</v>
      </c>
      <c r="C131">
        <v>2015</v>
      </c>
      <c r="D131">
        <v>3.25</v>
      </c>
      <c r="E131">
        <f t="shared" si="4"/>
        <v>3.25</v>
      </c>
    </row>
    <row r="132" spans="1:5" x14ac:dyDescent="0.3">
      <c r="A132" t="s">
        <v>212</v>
      </c>
      <c r="B132">
        <v>2000</v>
      </c>
      <c r="C132">
        <v>2015</v>
      </c>
      <c r="D132">
        <v>3.09</v>
      </c>
      <c r="E132">
        <f t="shared" si="4"/>
        <v>3.09</v>
      </c>
    </row>
    <row r="133" spans="1:5" x14ac:dyDescent="0.3">
      <c r="A133" t="s">
        <v>178</v>
      </c>
      <c r="B133">
        <v>2004</v>
      </c>
      <c r="C133">
        <v>2015</v>
      </c>
      <c r="D133">
        <v>-3.05</v>
      </c>
      <c r="E133">
        <f t="shared" si="4"/>
        <v>3.05</v>
      </c>
    </row>
    <row r="134" spans="1:5" x14ac:dyDescent="0.3">
      <c r="A134" t="s">
        <v>205</v>
      </c>
      <c r="B134">
        <v>2000</v>
      </c>
      <c r="C134">
        <v>2015</v>
      </c>
      <c r="D134">
        <v>-2.74</v>
      </c>
      <c r="E134">
        <f t="shared" si="4"/>
        <v>2.74</v>
      </c>
    </row>
    <row r="135" spans="1:5" x14ac:dyDescent="0.3">
      <c r="A135" t="s">
        <v>73</v>
      </c>
      <c r="B135">
        <v>2000</v>
      </c>
      <c r="C135">
        <v>2015</v>
      </c>
      <c r="D135">
        <v>2.34</v>
      </c>
      <c r="E135">
        <f t="shared" si="4"/>
        <v>2.34</v>
      </c>
    </row>
    <row r="136" spans="1:5" x14ac:dyDescent="0.3">
      <c r="A136" t="s">
        <v>165</v>
      </c>
      <c r="B136">
        <v>2009</v>
      </c>
      <c r="C136">
        <v>2015</v>
      </c>
      <c r="D136">
        <v>-2.23</v>
      </c>
      <c r="E136">
        <f t="shared" si="4"/>
        <v>2.23</v>
      </c>
    </row>
    <row r="137" spans="1:5" x14ac:dyDescent="0.3">
      <c r="A137" t="s">
        <v>203</v>
      </c>
      <c r="B137">
        <v>2000</v>
      </c>
      <c r="C137">
        <v>2015</v>
      </c>
      <c r="D137">
        <v>2.17</v>
      </c>
      <c r="E137">
        <f t="shared" si="4"/>
        <v>2.17</v>
      </c>
    </row>
    <row r="138" spans="1:5" hidden="1" x14ac:dyDescent="0.3">
      <c r="A138" t="s">
        <v>206</v>
      </c>
      <c r="B138">
        <v>2005</v>
      </c>
      <c r="C138">
        <v>2014</v>
      </c>
      <c r="D138">
        <v>-9.27</v>
      </c>
      <c r="E138">
        <f t="shared" si="4"/>
        <v>9.27</v>
      </c>
    </row>
    <row r="139" spans="1:5" hidden="1" x14ac:dyDescent="0.3">
      <c r="A139" t="s">
        <v>207</v>
      </c>
      <c r="B139">
        <v>2005</v>
      </c>
      <c r="C139">
        <v>2014</v>
      </c>
      <c r="D139">
        <v>-9.27</v>
      </c>
      <c r="E139">
        <f t="shared" si="4"/>
        <v>9.27</v>
      </c>
    </row>
    <row r="140" spans="1:5" x14ac:dyDescent="0.3">
      <c r="A140" t="s">
        <v>215</v>
      </c>
      <c r="B140">
        <v>2004</v>
      </c>
      <c r="C140">
        <v>2015</v>
      </c>
      <c r="D140">
        <v>2.12</v>
      </c>
      <c r="E140">
        <f t="shared" si="4"/>
        <v>2.12</v>
      </c>
    </row>
    <row r="141" spans="1:5" x14ac:dyDescent="0.3">
      <c r="A141" t="s">
        <v>213</v>
      </c>
      <c r="B141">
        <v>2006</v>
      </c>
      <c r="C141">
        <v>2013</v>
      </c>
      <c r="D141">
        <v>2.0699999999999998</v>
      </c>
      <c r="E141">
        <f t="shared" si="4"/>
        <v>2.0699999999999998</v>
      </c>
    </row>
    <row r="142" spans="1:5" x14ac:dyDescent="0.3">
      <c r="A142" t="s">
        <v>153</v>
      </c>
      <c r="B142">
        <v>2000</v>
      </c>
      <c r="C142">
        <v>2016</v>
      </c>
      <c r="D142">
        <v>-1.75</v>
      </c>
      <c r="E142">
        <f t="shared" si="4"/>
        <v>1.75</v>
      </c>
    </row>
    <row r="143" spans="1:5" x14ac:dyDescent="0.3">
      <c r="A143" t="s">
        <v>147</v>
      </c>
      <c r="B143">
        <v>2000</v>
      </c>
      <c r="C143">
        <v>2015</v>
      </c>
      <c r="D143">
        <v>1.67</v>
      </c>
      <c r="E143">
        <f t="shared" si="4"/>
        <v>1.67</v>
      </c>
    </row>
    <row r="144" spans="1:5" x14ac:dyDescent="0.3">
      <c r="A144" t="s">
        <v>217</v>
      </c>
      <c r="B144">
        <v>2000</v>
      </c>
      <c r="C144">
        <v>2015</v>
      </c>
      <c r="D144">
        <v>-1.64</v>
      </c>
      <c r="E144">
        <f t="shared" si="4"/>
        <v>1.64</v>
      </c>
    </row>
    <row r="145" spans="1:5" x14ac:dyDescent="0.3">
      <c r="A145" t="s">
        <v>53</v>
      </c>
      <c r="B145">
        <v>2013</v>
      </c>
      <c r="C145">
        <v>2014</v>
      </c>
      <c r="D145">
        <v>1.57</v>
      </c>
      <c r="E145">
        <f t="shared" si="4"/>
        <v>1.57</v>
      </c>
    </row>
    <row r="146" spans="1:5" x14ac:dyDescent="0.3">
      <c r="A146" t="s">
        <v>4</v>
      </c>
      <c r="B146">
        <v>2004</v>
      </c>
      <c r="C146">
        <v>2014</v>
      </c>
      <c r="D146">
        <v>1.48</v>
      </c>
      <c r="E146">
        <f t="shared" si="4"/>
        <v>1.48</v>
      </c>
    </row>
    <row r="147" spans="1:5" x14ac:dyDescent="0.3">
      <c r="A147" t="s">
        <v>77</v>
      </c>
      <c r="B147">
        <v>2000</v>
      </c>
      <c r="C147">
        <v>2015</v>
      </c>
      <c r="D147">
        <v>1.4</v>
      </c>
      <c r="E147">
        <f t="shared" si="4"/>
        <v>1.4</v>
      </c>
    </row>
    <row r="148" spans="1:5" x14ac:dyDescent="0.3">
      <c r="A148" t="s">
        <v>132</v>
      </c>
      <c r="B148">
        <v>2000</v>
      </c>
      <c r="C148">
        <v>2015</v>
      </c>
      <c r="D148">
        <v>1.37</v>
      </c>
      <c r="E148">
        <f t="shared" si="4"/>
        <v>1.37</v>
      </c>
    </row>
    <row r="149" spans="1:5" x14ac:dyDescent="0.3">
      <c r="A149" t="s">
        <v>112</v>
      </c>
      <c r="B149">
        <v>2000</v>
      </c>
      <c r="C149">
        <v>2016</v>
      </c>
      <c r="D149">
        <v>-1.32</v>
      </c>
      <c r="E149">
        <f t="shared" si="4"/>
        <v>1.32</v>
      </c>
    </row>
    <row r="150" spans="1:5" x14ac:dyDescent="0.3">
      <c r="A150" t="s">
        <v>182</v>
      </c>
      <c r="B150">
        <v>2000</v>
      </c>
      <c r="C150">
        <v>2015</v>
      </c>
      <c r="D150">
        <v>-1.31</v>
      </c>
      <c r="E150">
        <f t="shared" si="4"/>
        <v>1.31</v>
      </c>
    </row>
    <row r="151" spans="1:5" x14ac:dyDescent="0.3">
      <c r="A151" t="s">
        <v>46</v>
      </c>
      <c r="B151">
        <v>2000</v>
      </c>
      <c r="C151">
        <v>2015</v>
      </c>
      <c r="D151">
        <v>-1.26</v>
      </c>
      <c r="E151">
        <f t="shared" si="4"/>
        <v>1.26</v>
      </c>
    </row>
    <row r="152" spans="1:5" x14ac:dyDescent="0.3">
      <c r="A152" t="s">
        <v>67</v>
      </c>
      <c r="B152">
        <v>2003</v>
      </c>
      <c r="C152">
        <v>2015</v>
      </c>
      <c r="D152">
        <v>-1.1200000000000001</v>
      </c>
      <c r="E152">
        <f t="shared" si="4"/>
        <v>1.1200000000000001</v>
      </c>
    </row>
    <row r="153" spans="1:5" x14ac:dyDescent="0.3">
      <c r="A153" t="s">
        <v>194</v>
      </c>
      <c r="B153">
        <v>2002</v>
      </c>
      <c r="C153">
        <v>2016</v>
      </c>
      <c r="D153">
        <v>0.97</v>
      </c>
      <c r="E153">
        <f t="shared" si="4"/>
        <v>0.97</v>
      </c>
    </row>
    <row r="154" spans="1:5" x14ac:dyDescent="0.3">
      <c r="A154" t="s">
        <v>202</v>
      </c>
      <c r="B154">
        <v>2006</v>
      </c>
      <c r="C154">
        <v>2011</v>
      </c>
      <c r="D154">
        <v>-0.81</v>
      </c>
      <c r="E154">
        <f t="shared" si="4"/>
        <v>0.81</v>
      </c>
    </row>
    <row r="155" spans="1:5" x14ac:dyDescent="0.3">
      <c r="A155" t="s">
        <v>118</v>
      </c>
      <c r="B155">
        <v>2005</v>
      </c>
      <c r="C155">
        <v>2015</v>
      </c>
      <c r="D155">
        <v>0.71</v>
      </c>
      <c r="E155">
        <f t="shared" si="4"/>
        <v>0.71</v>
      </c>
    </row>
    <row r="156" spans="1:5" x14ac:dyDescent="0.3">
      <c r="A156" t="s">
        <v>58</v>
      </c>
      <c r="B156">
        <v>2000</v>
      </c>
      <c r="C156">
        <v>2015</v>
      </c>
      <c r="D156">
        <v>0.54</v>
      </c>
      <c r="E156">
        <f t="shared" si="4"/>
        <v>0.54</v>
      </c>
    </row>
    <row r="157" spans="1:5" x14ac:dyDescent="0.3">
      <c r="A157" t="s">
        <v>164</v>
      </c>
      <c r="B157">
        <v>2000</v>
      </c>
      <c r="C157">
        <v>2016</v>
      </c>
      <c r="D157">
        <v>0.51</v>
      </c>
      <c r="E157">
        <f t="shared" si="4"/>
        <v>0.51</v>
      </c>
    </row>
    <row r="158" spans="1:5" x14ac:dyDescent="0.3">
      <c r="A158" t="s">
        <v>146</v>
      </c>
      <c r="B158">
        <v>2000</v>
      </c>
      <c r="C158">
        <v>2015</v>
      </c>
      <c r="D158">
        <v>0.46</v>
      </c>
      <c r="E158">
        <f t="shared" si="4"/>
        <v>0.46</v>
      </c>
    </row>
    <row r="159" spans="1:5" x14ac:dyDescent="0.3">
      <c r="A159" t="s">
        <v>129</v>
      </c>
      <c r="B159">
        <v>2000</v>
      </c>
      <c r="C159">
        <v>2015</v>
      </c>
      <c r="D159">
        <v>0.44</v>
      </c>
      <c r="E159">
        <f t="shared" si="4"/>
        <v>0.44</v>
      </c>
    </row>
    <row r="160" spans="1:5" x14ac:dyDescent="0.3">
      <c r="A160" t="s">
        <v>34</v>
      </c>
      <c r="B160">
        <v>2009</v>
      </c>
      <c r="C160">
        <v>2015</v>
      </c>
      <c r="D160">
        <v>0.41</v>
      </c>
      <c r="E160">
        <f t="shared" si="4"/>
        <v>0.41</v>
      </c>
    </row>
    <row r="161" spans="1:5" x14ac:dyDescent="0.3">
      <c r="A161" t="s">
        <v>16</v>
      </c>
      <c r="B161">
        <v>2000</v>
      </c>
      <c r="C161">
        <v>2015</v>
      </c>
      <c r="D161">
        <v>0.19</v>
      </c>
      <c r="E161">
        <f t="shared" si="4"/>
        <v>0.19</v>
      </c>
    </row>
    <row r="162" spans="1:5" x14ac:dyDescent="0.3">
      <c r="A162" t="s">
        <v>150</v>
      </c>
      <c r="B162">
        <v>2002</v>
      </c>
      <c r="C162">
        <v>2011</v>
      </c>
      <c r="D162">
        <v>0.16</v>
      </c>
      <c r="E162">
        <f t="shared" ref="E162:E163" si="5">ABS(D162)</f>
        <v>0.16</v>
      </c>
    </row>
    <row r="163" spans="1:5" x14ac:dyDescent="0.3">
      <c r="A163" t="s">
        <v>209</v>
      </c>
      <c r="B163">
        <v>2013</v>
      </c>
      <c r="C163">
        <v>2014</v>
      </c>
      <c r="D163">
        <v>-0.1</v>
      </c>
      <c r="E163">
        <f t="shared" si="5"/>
        <v>0.1</v>
      </c>
    </row>
  </sheetData>
  <autoFilter ref="A1:E163">
    <filterColumn colId="0">
      <filters>
        <filter val="Albania"/>
        <filter val="Algeria"/>
        <filter val="Argentina"/>
        <filter val="Armenia"/>
        <filter val="Aruba"/>
        <filter val="Australia"/>
        <filter val="Austria"/>
        <filter val="Azerbaijan"/>
        <filter val="Bahrain"/>
        <filter val="Bangladesh"/>
        <filter val="Barbados"/>
        <filter val="Belarus"/>
        <filter val="Belgium"/>
        <filter val="Belize"/>
        <filter val="Bermuda"/>
        <filter val="Bhutan"/>
        <filter val="Bolivia"/>
        <filter val="Bosnia and Herzegovina"/>
        <filter val="Botswana"/>
        <filter val="Brazil"/>
        <filter val="Brunei Darussalam"/>
        <filter val="Bulgaria"/>
        <filter val="Cambodia"/>
        <filter val="Canada"/>
        <filter val="Cayman Islands"/>
        <filter val="Chile"/>
        <filter val="Colombia"/>
        <filter val="Costa Rica"/>
        <filter val="Croatia"/>
        <filter val="Cuba"/>
        <filter val="Cyprus"/>
        <filter val="Czech Republic"/>
        <filter val="Denmark"/>
        <filter val="Dominican Republic"/>
        <filter val="Ecuador"/>
        <filter val="Egypt - Arab Rep."/>
        <filter val="El Salvador"/>
        <filter val="Estonia"/>
        <filter val="Ethiopia"/>
        <filter val="Faroe Islands"/>
        <filter val="Fiji"/>
        <filter val="Finland"/>
        <filter val="France"/>
        <filter val="French Polynesia"/>
        <filter val="Georgia"/>
        <filter val="Germany"/>
        <filter val="Ghana"/>
        <filter val="Greece"/>
        <filter val="Greenland"/>
        <filter val="Guam"/>
        <filter val="Guatemala"/>
        <filter val="Honduras"/>
        <filter val="Hong Kong SAR - China"/>
        <filter val="Hungary"/>
        <filter val="Iceland"/>
        <filter val="India"/>
        <filter val="Indonesia"/>
        <filter val="Iran - Islamic Rep."/>
        <filter val="Ireland"/>
        <filter val="Isle of Man"/>
        <filter val="Israel"/>
        <filter val="Italy"/>
        <filter val="Jamaica"/>
        <filter val="Japan"/>
        <filter val="Jordan"/>
        <filter val="Kazakhstan"/>
        <filter val="Kiribati"/>
        <filter val="Korea - Rep."/>
        <filter val="Kosovo"/>
        <filter val="Kuwait"/>
        <filter val="Kyrgyz Republic"/>
        <filter val="Latvia"/>
        <filter val="Lebanon"/>
        <filter val="Lesotho"/>
        <filter val="Liechtenstein"/>
        <filter val="Lithuania"/>
        <filter val="Luxembourg"/>
        <filter val="Macao SAR - China"/>
        <filter val="Macedonia - FYR"/>
        <filter val="Madagascar"/>
        <filter val="Malaysia"/>
        <filter val="Maldives"/>
        <filter val="Mali"/>
        <filter val="Malta"/>
        <filter val="Mauritius"/>
        <filter val="Mexico"/>
        <filter val="Moldova"/>
        <filter val="Mongolia"/>
        <filter val="Montenegro"/>
        <filter val="Morocco"/>
        <filter val="Namibia"/>
        <filter val="Nepal"/>
        <filter val="Netherlands"/>
        <filter val="New Zealand"/>
        <filter val="Nicaragua"/>
        <filter val="Northern Mariana Islands"/>
        <filter val="Norway"/>
        <filter val="Pakistan"/>
        <filter val="Panama"/>
        <filter val="Paraguay"/>
        <filter val="Peru"/>
        <filter val="Philippines"/>
        <filter val="Poland"/>
        <filter val="Portugal"/>
        <filter val="Puerto Rico"/>
        <filter val="Qatar"/>
        <filter val="Romania"/>
        <filter val="Russian Federation"/>
        <filter val="Samoa"/>
        <filter val="Saudi Arabia"/>
        <filter val="Senegal"/>
        <filter val="Serbia"/>
        <filter val="Seychelles"/>
        <filter val="Singapore"/>
        <filter val="Slovak Republic"/>
        <filter val="Slovenia"/>
        <filter val="South Africa"/>
        <filter val="Spain"/>
        <filter val="Sri Lanka"/>
        <filter val="St. Lucia"/>
        <filter val="Suriname"/>
        <filter val="Sweden"/>
        <filter val="Switzerland"/>
        <filter val="Syrian Arab Republic"/>
        <filter val="Tanzania"/>
        <filter val="Thailand"/>
        <filter val="Trinidad and Tobago"/>
        <filter val="Tunisia"/>
        <filter val="Turkey"/>
        <filter val="Uganda"/>
        <filter val="Ukraine"/>
        <filter val="United Arab Emirates"/>
        <filter val="United Kingdom"/>
        <filter val="United States"/>
        <filter val="Uruguay"/>
        <filter val="Uzbekistan"/>
        <filter val="Venezuela - RB"/>
        <filter val="Vietnam"/>
        <filter val="West Bank and Gaza"/>
        <filter val="Yemen - Rep."/>
        <filter val="Zimbabwe"/>
      </filters>
    </filterColumn>
    <sortState ref="A2:E163">
      <sortCondition descending="1" ref="E1:E163"/>
    </sortState>
  </autoFilter>
  <mergeCells count="1">
    <mergeCell ref="F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3"/>
  <sheetViews>
    <sheetView workbookViewId="0"/>
  </sheetViews>
  <sheetFormatPr defaultRowHeight="14.4" x14ac:dyDescent="0.3"/>
  <cols>
    <col min="1" max="1" width="27.109375" customWidth="1"/>
    <col min="2" max="2" width="9.44140625" customWidth="1"/>
    <col min="4" max="4" width="19.21875" customWidth="1"/>
    <col min="5" max="5" width="20" customWidth="1"/>
  </cols>
  <sheetData>
    <row r="1" spans="1:14" ht="43.2" x14ac:dyDescent="0.3">
      <c r="A1" s="1" t="s">
        <v>390</v>
      </c>
      <c r="B1" s="1" t="s">
        <v>221</v>
      </c>
      <c r="C1" s="1" t="s">
        <v>222</v>
      </c>
      <c r="D1" s="2" t="s">
        <v>388</v>
      </c>
      <c r="E1" s="2" t="s">
        <v>389</v>
      </c>
      <c r="F1" s="22" t="s">
        <v>225</v>
      </c>
      <c r="G1" s="22"/>
      <c r="H1" s="22"/>
      <c r="I1" s="22"/>
      <c r="J1" s="22"/>
      <c r="L1" s="18"/>
      <c r="M1" s="18"/>
      <c r="N1" s="18"/>
    </row>
    <row r="2" spans="1:14" x14ac:dyDescent="0.3">
      <c r="A2" t="s">
        <v>244</v>
      </c>
      <c r="B2">
        <v>2006</v>
      </c>
      <c r="C2">
        <v>2013</v>
      </c>
      <c r="D2">
        <v>1023.8</v>
      </c>
      <c r="E2">
        <f t="shared" ref="E2:E25" si="0">ABS(D2)</f>
        <v>1023.8</v>
      </c>
    </row>
    <row r="3" spans="1:14" x14ac:dyDescent="0.3">
      <c r="A3" t="s">
        <v>301</v>
      </c>
      <c r="B3">
        <v>2000</v>
      </c>
      <c r="C3">
        <v>2010</v>
      </c>
      <c r="D3">
        <v>166.43</v>
      </c>
      <c r="E3">
        <f t="shared" si="0"/>
        <v>166.43</v>
      </c>
    </row>
    <row r="4" spans="1:14" x14ac:dyDescent="0.3">
      <c r="A4" t="s">
        <v>376</v>
      </c>
      <c r="B4">
        <v>2002</v>
      </c>
      <c r="C4">
        <v>2013</v>
      </c>
      <c r="D4">
        <v>108.34</v>
      </c>
      <c r="E4">
        <f t="shared" si="0"/>
        <v>108.34</v>
      </c>
    </row>
    <row r="5" spans="1:14" x14ac:dyDescent="0.3">
      <c r="A5" t="s">
        <v>341</v>
      </c>
      <c r="B5">
        <v>2000</v>
      </c>
      <c r="C5">
        <v>2014</v>
      </c>
      <c r="D5">
        <v>96.41</v>
      </c>
      <c r="E5">
        <f t="shared" si="0"/>
        <v>96.41</v>
      </c>
    </row>
    <row r="6" spans="1:14" x14ac:dyDescent="0.3">
      <c r="A6" t="s">
        <v>286</v>
      </c>
      <c r="B6">
        <v>2001</v>
      </c>
      <c r="C6">
        <v>2015</v>
      </c>
      <c r="D6">
        <v>87.86</v>
      </c>
      <c r="E6">
        <f t="shared" si="0"/>
        <v>87.86</v>
      </c>
    </row>
    <row r="7" spans="1:14" x14ac:dyDescent="0.3">
      <c r="A7" t="s">
        <v>267</v>
      </c>
      <c r="B7">
        <v>2004</v>
      </c>
      <c r="C7">
        <v>2013</v>
      </c>
      <c r="D7">
        <v>82.79</v>
      </c>
      <c r="E7">
        <f t="shared" si="0"/>
        <v>82.79</v>
      </c>
    </row>
    <row r="8" spans="1:14" x14ac:dyDescent="0.3">
      <c r="A8" t="s">
        <v>311</v>
      </c>
      <c r="B8">
        <v>2008</v>
      </c>
      <c r="C8">
        <v>2013</v>
      </c>
      <c r="D8">
        <v>70.12</v>
      </c>
      <c r="E8">
        <f t="shared" si="0"/>
        <v>70.12</v>
      </c>
    </row>
    <row r="9" spans="1:14" x14ac:dyDescent="0.3">
      <c r="A9" t="s">
        <v>336</v>
      </c>
      <c r="B9">
        <v>2006</v>
      </c>
      <c r="C9">
        <v>2013</v>
      </c>
      <c r="D9">
        <v>69.52</v>
      </c>
      <c r="E9">
        <f t="shared" si="0"/>
        <v>69.52</v>
      </c>
    </row>
    <row r="10" spans="1:14" x14ac:dyDescent="0.3">
      <c r="A10" t="s">
        <v>264</v>
      </c>
      <c r="B10">
        <v>2000</v>
      </c>
      <c r="C10">
        <v>2015</v>
      </c>
      <c r="D10">
        <v>63.85</v>
      </c>
      <c r="E10">
        <f t="shared" si="0"/>
        <v>63.85</v>
      </c>
    </row>
    <row r="11" spans="1:14" x14ac:dyDescent="0.3">
      <c r="A11" t="s">
        <v>237</v>
      </c>
      <c r="B11">
        <v>2009</v>
      </c>
      <c r="C11">
        <v>2015</v>
      </c>
      <c r="D11">
        <v>63.37</v>
      </c>
      <c r="E11">
        <f t="shared" si="0"/>
        <v>63.37</v>
      </c>
    </row>
    <row r="12" spans="1:14" x14ac:dyDescent="0.3">
      <c r="A12" t="s">
        <v>370</v>
      </c>
      <c r="B12">
        <v>2000</v>
      </c>
      <c r="C12">
        <v>2010</v>
      </c>
      <c r="D12">
        <v>-51.44</v>
      </c>
      <c r="E12">
        <f t="shared" si="0"/>
        <v>51.44</v>
      </c>
    </row>
    <row r="13" spans="1:14" x14ac:dyDescent="0.3">
      <c r="A13" t="s">
        <v>350</v>
      </c>
      <c r="B13">
        <v>2004</v>
      </c>
      <c r="C13">
        <v>2015</v>
      </c>
      <c r="D13">
        <v>49.15</v>
      </c>
      <c r="E13">
        <f t="shared" si="0"/>
        <v>49.15</v>
      </c>
    </row>
    <row r="14" spans="1:14" x14ac:dyDescent="0.3">
      <c r="A14" t="s">
        <v>257</v>
      </c>
      <c r="B14">
        <v>2004</v>
      </c>
      <c r="C14">
        <v>2013</v>
      </c>
      <c r="D14">
        <v>49.06</v>
      </c>
      <c r="E14">
        <f t="shared" si="0"/>
        <v>49.06</v>
      </c>
    </row>
    <row r="15" spans="1:14" x14ac:dyDescent="0.3">
      <c r="A15" t="s">
        <v>253</v>
      </c>
      <c r="B15">
        <v>2000</v>
      </c>
      <c r="C15">
        <v>2015</v>
      </c>
      <c r="D15">
        <v>44.08</v>
      </c>
      <c r="E15">
        <f t="shared" si="0"/>
        <v>44.08</v>
      </c>
    </row>
    <row r="16" spans="1:14" x14ac:dyDescent="0.3">
      <c r="A16" t="s">
        <v>322</v>
      </c>
      <c r="B16">
        <v>2000</v>
      </c>
      <c r="C16">
        <v>2015</v>
      </c>
      <c r="D16">
        <v>43.57</v>
      </c>
      <c r="E16">
        <f t="shared" si="0"/>
        <v>43.57</v>
      </c>
    </row>
    <row r="17" spans="1:5" x14ac:dyDescent="0.3">
      <c r="A17" t="s">
        <v>330</v>
      </c>
      <c r="B17">
        <v>2005</v>
      </c>
      <c r="C17">
        <v>2015</v>
      </c>
      <c r="D17">
        <v>42.73</v>
      </c>
      <c r="E17">
        <f t="shared" si="0"/>
        <v>42.73</v>
      </c>
    </row>
    <row r="18" spans="1:5" x14ac:dyDescent="0.3">
      <c r="A18" t="s">
        <v>235</v>
      </c>
      <c r="B18">
        <v>2000</v>
      </c>
      <c r="C18">
        <v>2013</v>
      </c>
      <c r="D18">
        <v>-42.47</v>
      </c>
      <c r="E18">
        <f t="shared" si="0"/>
        <v>42.47</v>
      </c>
    </row>
    <row r="19" spans="1:5" x14ac:dyDescent="0.3">
      <c r="A19" t="s">
        <v>332</v>
      </c>
      <c r="B19">
        <v>2004</v>
      </c>
      <c r="C19">
        <v>2012</v>
      </c>
      <c r="D19">
        <v>40.54</v>
      </c>
      <c r="E19">
        <f t="shared" si="0"/>
        <v>40.54</v>
      </c>
    </row>
    <row r="20" spans="1:5" x14ac:dyDescent="0.3">
      <c r="A20" t="s">
        <v>318</v>
      </c>
      <c r="B20">
        <v>2010</v>
      </c>
      <c r="C20">
        <v>2015</v>
      </c>
      <c r="D20">
        <v>38.18</v>
      </c>
      <c r="E20">
        <f t="shared" si="0"/>
        <v>38.18</v>
      </c>
    </row>
    <row r="21" spans="1:5" x14ac:dyDescent="0.3">
      <c r="A21" t="s">
        <v>265</v>
      </c>
      <c r="B21">
        <v>2002</v>
      </c>
      <c r="C21">
        <v>2013</v>
      </c>
      <c r="D21">
        <v>37.119999999999997</v>
      </c>
      <c r="E21">
        <f t="shared" si="0"/>
        <v>37.119999999999997</v>
      </c>
    </row>
    <row r="22" spans="1:5" x14ac:dyDescent="0.3">
      <c r="A22" t="s">
        <v>321</v>
      </c>
      <c r="B22">
        <v>2004</v>
      </c>
      <c r="C22">
        <v>2010</v>
      </c>
      <c r="D22">
        <v>36.61</v>
      </c>
      <c r="E22">
        <f t="shared" si="0"/>
        <v>36.61</v>
      </c>
    </row>
    <row r="23" spans="1:5" x14ac:dyDescent="0.3">
      <c r="A23" t="s">
        <v>233</v>
      </c>
      <c r="B23">
        <v>2000</v>
      </c>
      <c r="C23">
        <v>2014</v>
      </c>
      <c r="D23">
        <v>36.15</v>
      </c>
      <c r="E23">
        <f t="shared" si="0"/>
        <v>36.15</v>
      </c>
    </row>
    <row r="24" spans="1:5" x14ac:dyDescent="0.3">
      <c r="A24" t="s">
        <v>261</v>
      </c>
      <c r="B24">
        <v>2000</v>
      </c>
      <c r="C24">
        <v>2016</v>
      </c>
      <c r="D24">
        <v>34.5</v>
      </c>
      <c r="E24">
        <f t="shared" si="0"/>
        <v>34.5</v>
      </c>
    </row>
    <row r="25" spans="1:5" x14ac:dyDescent="0.3">
      <c r="A25" t="s">
        <v>387</v>
      </c>
      <c r="B25">
        <v>2002</v>
      </c>
      <c r="C25">
        <v>2014</v>
      </c>
      <c r="D25">
        <v>33.93</v>
      </c>
      <c r="E25">
        <f t="shared" si="0"/>
        <v>33.93</v>
      </c>
    </row>
    <row r="26" spans="1:5" hidden="1" x14ac:dyDescent="0.3">
      <c r="A26" t="s">
        <v>250</v>
      </c>
      <c r="B26">
        <v>2009</v>
      </c>
      <c r="C26">
        <v>2015</v>
      </c>
      <c r="D26">
        <v>-3.75</v>
      </c>
    </row>
    <row r="27" spans="1:5" x14ac:dyDescent="0.3">
      <c r="A27" t="s">
        <v>290</v>
      </c>
      <c r="B27">
        <v>2005</v>
      </c>
      <c r="C27">
        <v>2014</v>
      </c>
      <c r="D27">
        <v>-32.94</v>
      </c>
      <c r="E27">
        <f>ABS(D27)</f>
        <v>32.94</v>
      </c>
    </row>
    <row r="28" spans="1:5" hidden="1" x14ac:dyDescent="0.3">
      <c r="A28" t="s">
        <v>252</v>
      </c>
      <c r="B28">
        <v>2000</v>
      </c>
      <c r="C28">
        <v>2015</v>
      </c>
      <c r="D28">
        <v>1.41</v>
      </c>
    </row>
    <row r="29" spans="1:5" x14ac:dyDescent="0.3">
      <c r="A29" t="s">
        <v>355</v>
      </c>
      <c r="B29">
        <v>2006</v>
      </c>
      <c r="C29">
        <v>2011</v>
      </c>
      <c r="D29">
        <v>30.95</v>
      </c>
      <c r="E29">
        <f t="shared" ref="E29:E37" si="1">ABS(D29)</f>
        <v>30.95</v>
      </c>
    </row>
    <row r="30" spans="1:5" x14ac:dyDescent="0.3">
      <c r="A30" t="s">
        <v>304</v>
      </c>
      <c r="B30">
        <v>2003</v>
      </c>
      <c r="C30">
        <v>2011</v>
      </c>
      <c r="D30">
        <v>29.32</v>
      </c>
      <c r="E30">
        <f t="shared" si="1"/>
        <v>29.32</v>
      </c>
    </row>
    <row r="31" spans="1:5" x14ac:dyDescent="0.3">
      <c r="A31" t="s">
        <v>295</v>
      </c>
      <c r="B31">
        <v>2000</v>
      </c>
      <c r="C31">
        <v>2016</v>
      </c>
      <c r="D31">
        <v>29.04</v>
      </c>
      <c r="E31">
        <f t="shared" si="1"/>
        <v>29.04</v>
      </c>
    </row>
    <row r="32" spans="1:5" x14ac:dyDescent="0.3">
      <c r="A32" t="s">
        <v>364</v>
      </c>
      <c r="B32">
        <v>2000</v>
      </c>
      <c r="C32">
        <v>2016</v>
      </c>
      <c r="D32">
        <v>28.58</v>
      </c>
      <c r="E32">
        <f t="shared" si="1"/>
        <v>28.58</v>
      </c>
    </row>
    <row r="33" spans="1:5" x14ac:dyDescent="0.3">
      <c r="A33" t="s">
        <v>234</v>
      </c>
      <c r="B33">
        <v>2001</v>
      </c>
      <c r="C33">
        <v>2011</v>
      </c>
      <c r="D33">
        <v>28.41</v>
      </c>
      <c r="E33">
        <f t="shared" si="1"/>
        <v>28.41</v>
      </c>
    </row>
    <row r="34" spans="1:5" x14ac:dyDescent="0.3">
      <c r="A34" t="s">
        <v>353</v>
      </c>
      <c r="B34">
        <v>2001</v>
      </c>
      <c r="C34">
        <v>2014</v>
      </c>
      <c r="D34">
        <v>-27.73</v>
      </c>
      <c r="E34">
        <f t="shared" si="1"/>
        <v>27.73</v>
      </c>
    </row>
    <row r="35" spans="1:5" x14ac:dyDescent="0.3">
      <c r="A35" t="s">
        <v>315</v>
      </c>
      <c r="B35">
        <v>2000</v>
      </c>
      <c r="C35">
        <v>2015</v>
      </c>
      <c r="D35">
        <v>26.15</v>
      </c>
      <c r="E35">
        <f t="shared" si="1"/>
        <v>26.15</v>
      </c>
    </row>
    <row r="36" spans="1:5" x14ac:dyDescent="0.3">
      <c r="A36" t="s">
        <v>229</v>
      </c>
      <c r="B36">
        <v>2001</v>
      </c>
      <c r="C36">
        <v>2015</v>
      </c>
      <c r="D36">
        <v>26.08</v>
      </c>
      <c r="E36">
        <f t="shared" si="1"/>
        <v>26.08</v>
      </c>
    </row>
    <row r="37" spans="1:5" x14ac:dyDescent="0.3">
      <c r="A37" t="s">
        <v>338</v>
      </c>
      <c r="B37">
        <v>2003</v>
      </c>
      <c r="C37">
        <v>2010</v>
      </c>
      <c r="D37">
        <v>-25.64</v>
      </c>
      <c r="E37">
        <f t="shared" si="1"/>
        <v>25.64</v>
      </c>
    </row>
    <row r="38" spans="1:5" hidden="1" x14ac:dyDescent="0.3">
      <c r="A38" t="s">
        <v>262</v>
      </c>
      <c r="B38">
        <v>2005</v>
      </c>
      <c r="C38">
        <v>2014</v>
      </c>
      <c r="D38">
        <v>-15.1</v>
      </c>
    </row>
    <row r="39" spans="1:5" x14ac:dyDescent="0.3">
      <c r="A39" t="s">
        <v>381</v>
      </c>
      <c r="B39">
        <v>2000</v>
      </c>
      <c r="C39">
        <v>2015</v>
      </c>
      <c r="D39">
        <v>25.5</v>
      </c>
      <c r="E39">
        <f>ABS(D39)</f>
        <v>25.5</v>
      </c>
    </row>
    <row r="40" spans="1:5" x14ac:dyDescent="0.3">
      <c r="A40" t="s">
        <v>239</v>
      </c>
      <c r="B40">
        <v>2010</v>
      </c>
      <c r="C40">
        <v>2015</v>
      </c>
      <c r="D40">
        <v>24.76</v>
      </c>
      <c r="E40">
        <f>ABS(D40)</f>
        <v>24.76</v>
      </c>
    </row>
    <row r="41" spans="1:5" x14ac:dyDescent="0.3">
      <c r="A41" t="s">
        <v>386</v>
      </c>
      <c r="B41">
        <v>2009</v>
      </c>
      <c r="C41">
        <v>2010</v>
      </c>
      <c r="D41">
        <v>-24.07</v>
      </c>
      <c r="E41">
        <f>ABS(D41)</f>
        <v>24.07</v>
      </c>
    </row>
    <row r="42" spans="1:5" x14ac:dyDescent="0.3">
      <c r="A42" t="s">
        <v>316</v>
      </c>
      <c r="B42">
        <v>2000</v>
      </c>
      <c r="C42">
        <v>2015</v>
      </c>
      <c r="D42">
        <v>23.89</v>
      </c>
      <c r="E42">
        <f>ABS(D42)</f>
        <v>23.89</v>
      </c>
    </row>
    <row r="43" spans="1:5" x14ac:dyDescent="0.3">
      <c r="A43" t="s">
        <v>358</v>
      </c>
      <c r="B43">
        <v>2000</v>
      </c>
      <c r="C43">
        <v>2015</v>
      </c>
      <c r="D43">
        <v>23.69</v>
      </c>
      <c r="E43">
        <f>ABS(D43)</f>
        <v>23.69</v>
      </c>
    </row>
    <row r="44" spans="1:5" hidden="1" x14ac:dyDescent="0.3">
      <c r="A44" t="s">
        <v>268</v>
      </c>
      <c r="B44">
        <v>2000</v>
      </c>
      <c r="C44">
        <v>2015</v>
      </c>
      <c r="D44">
        <v>11.71</v>
      </c>
    </row>
    <row r="45" spans="1:5" hidden="1" x14ac:dyDescent="0.3">
      <c r="A45" t="s">
        <v>269</v>
      </c>
      <c r="B45">
        <v>2000</v>
      </c>
      <c r="C45">
        <v>2015</v>
      </c>
      <c r="D45">
        <v>9.2899999999999991</v>
      </c>
    </row>
    <row r="46" spans="1:5" hidden="1" x14ac:dyDescent="0.3">
      <c r="A46" t="s">
        <v>270</v>
      </c>
      <c r="B46">
        <v>2000</v>
      </c>
      <c r="C46">
        <v>2015</v>
      </c>
      <c r="D46">
        <v>7.49</v>
      </c>
    </row>
    <row r="47" spans="1:5" hidden="1" x14ac:dyDescent="0.3">
      <c r="A47" t="s">
        <v>271</v>
      </c>
      <c r="B47">
        <v>2002</v>
      </c>
      <c r="C47">
        <v>2015</v>
      </c>
      <c r="D47">
        <v>13.55</v>
      </c>
    </row>
    <row r="48" spans="1:5" hidden="1" x14ac:dyDescent="0.3">
      <c r="A48" t="s">
        <v>272</v>
      </c>
      <c r="B48">
        <v>2000</v>
      </c>
      <c r="C48">
        <v>2015</v>
      </c>
      <c r="D48">
        <v>8.73</v>
      </c>
    </row>
    <row r="49" spans="1:5" x14ac:dyDescent="0.3">
      <c r="A49" t="s">
        <v>344</v>
      </c>
      <c r="B49">
        <v>2002</v>
      </c>
      <c r="C49">
        <v>2016</v>
      </c>
      <c r="D49">
        <v>23.04</v>
      </c>
      <c r="E49">
        <f t="shared" ref="E49:E60" si="2">ABS(D49)</f>
        <v>23.04</v>
      </c>
    </row>
    <row r="50" spans="1:5" x14ac:dyDescent="0.3">
      <c r="A50" t="s">
        <v>365</v>
      </c>
      <c r="B50">
        <v>2000</v>
      </c>
      <c r="C50">
        <v>2015</v>
      </c>
      <c r="D50">
        <v>22.72</v>
      </c>
      <c r="E50">
        <f t="shared" si="2"/>
        <v>22.72</v>
      </c>
    </row>
    <row r="51" spans="1:5" x14ac:dyDescent="0.3">
      <c r="A51" t="s">
        <v>351</v>
      </c>
      <c r="B51">
        <v>2000</v>
      </c>
      <c r="C51">
        <v>2015</v>
      </c>
      <c r="D51">
        <v>-21.89</v>
      </c>
      <c r="E51">
        <f t="shared" si="2"/>
        <v>21.89</v>
      </c>
    </row>
    <row r="52" spans="1:5" x14ac:dyDescent="0.3">
      <c r="A52" t="s">
        <v>292</v>
      </c>
      <c r="B52">
        <v>2005</v>
      </c>
      <c r="C52">
        <v>2015</v>
      </c>
      <c r="D52">
        <v>-21.59</v>
      </c>
      <c r="E52">
        <f t="shared" si="2"/>
        <v>21.59</v>
      </c>
    </row>
    <row r="53" spans="1:5" x14ac:dyDescent="0.3">
      <c r="A53" t="s">
        <v>254</v>
      </c>
      <c r="B53">
        <v>2000</v>
      </c>
      <c r="C53">
        <v>2015</v>
      </c>
      <c r="D53">
        <v>21.29</v>
      </c>
      <c r="E53">
        <f t="shared" si="2"/>
        <v>21.29</v>
      </c>
    </row>
    <row r="54" spans="1:5" x14ac:dyDescent="0.3">
      <c r="A54" t="s">
        <v>373</v>
      </c>
      <c r="B54">
        <v>2000</v>
      </c>
      <c r="C54">
        <v>2015</v>
      </c>
      <c r="D54">
        <v>20.23</v>
      </c>
      <c r="E54">
        <f t="shared" si="2"/>
        <v>20.23</v>
      </c>
    </row>
    <row r="55" spans="1:5" x14ac:dyDescent="0.3">
      <c r="A55" t="s">
        <v>323</v>
      </c>
      <c r="B55">
        <v>2004</v>
      </c>
      <c r="C55">
        <v>2015</v>
      </c>
      <c r="D55">
        <v>20.2</v>
      </c>
      <c r="E55">
        <f t="shared" si="2"/>
        <v>20.2</v>
      </c>
    </row>
    <row r="56" spans="1:5" x14ac:dyDescent="0.3">
      <c r="A56" t="s">
        <v>368</v>
      </c>
      <c r="B56">
        <v>2000</v>
      </c>
      <c r="C56">
        <v>2015</v>
      </c>
      <c r="D56">
        <v>20.13</v>
      </c>
      <c r="E56">
        <f t="shared" si="2"/>
        <v>20.13</v>
      </c>
    </row>
    <row r="57" spans="1:5" x14ac:dyDescent="0.3">
      <c r="A57" t="s">
        <v>248</v>
      </c>
      <c r="B57">
        <v>2004</v>
      </c>
      <c r="C57">
        <v>2014</v>
      </c>
      <c r="D57">
        <v>19.920000000000002</v>
      </c>
      <c r="E57">
        <f t="shared" si="2"/>
        <v>19.920000000000002</v>
      </c>
    </row>
    <row r="58" spans="1:5" x14ac:dyDescent="0.3">
      <c r="A58" t="s">
        <v>320</v>
      </c>
      <c r="B58">
        <v>2006</v>
      </c>
      <c r="C58">
        <v>2010</v>
      </c>
      <c r="D58">
        <v>-18.420000000000002</v>
      </c>
      <c r="E58">
        <f t="shared" si="2"/>
        <v>18.420000000000002</v>
      </c>
    </row>
    <row r="59" spans="1:5" x14ac:dyDescent="0.3">
      <c r="A59" t="s">
        <v>247</v>
      </c>
      <c r="B59">
        <v>2000</v>
      </c>
      <c r="C59">
        <v>2015</v>
      </c>
      <c r="D59">
        <v>18.27</v>
      </c>
      <c r="E59">
        <f t="shared" si="2"/>
        <v>18.27</v>
      </c>
    </row>
    <row r="60" spans="1:5" x14ac:dyDescent="0.3">
      <c r="A60" t="s">
        <v>343</v>
      </c>
      <c r="B60">
        <v>2007</v>
      </c>
      <c r="C60">
        <v>2015</v>
      </c>
      <c r="D60">
        <v>18.2</v>
      </c>
      <c r="E60">
        <f t="shared" si="2"/>
        <v>18.2</v>
      </c>
    </row>
    <row r="61" spans="1:5" hidden="1" x14ac:dyDescent="0.3">
      <c r="A61" t="s">
        <v>285</v>
      </c>
      <c r="B61">
        <v>2000</v>
      </c>
      <c r="C61">
        <v>2015</v>
      </c>
      <c r="D61">
        <v>2.86</v>
      </c>
    </row>
    <row r="62" spans="1:5" x14ac:dyDescent="0.3">
      <c r="A62" t="s">
        <v>242</v>
      </c>
      <c r="B62">
        <v>2000</v>
      </c>
      <c r="C62">
        <v>2014</v>
      </c>
      <c r="D62">
        <v>18.13</v>
      </c>
      <c r="E62">
        <f t="shared" ref="E62:E81" si="3">ABS(D62)</f>
        <v>18.13</v>
      </c>
    </row>
    <row r="63" spans="1:5" x14ac:dyDescent="0.3">
      <c r="A63" t="s">
        <v>241</v>
      </c>
      <c r="B63">
        <v>2005</v>
      </c>
      <c r="C63">
        <v>2015</v>
      </c>
      <c r="D63">
        <v>17.86</v>
      </c>
      <c r="E63">
        <f t="shared" si="3"/>
        <v>17.86</v>
      </c>
    </row>
    <row r="64" spans="1:5" x14ac:dyDescent="0.3">
      <c r="A64" t="s">
        <v>299</v>
      </c>
      <c r="B64">
        <v>2004</v>
      </c>
      <c r="C64">
        <v>2014</v>
      </c>
      <c r="D64">
        <v>-16.940000000000001</v>
      </c>
      <c r="E64">
        <f t="shared" si="3"/>
        <v>16.940000000000001</v>
      </c>
    </row>
    <row r="65" spans="1:5" x14ac:dyDescent="0.3">
      <c r="A65" t="s">
        <v>279</v>
      </c>
      <c r="B65">
        <v>2000</v>
      </c>
      <c r="C65">
        <v>2015</v>
      </c>
      <c r="D65">
        <v>16.91</v>
      </c>
      <c r="E65">
        <f t="shared" si="3"/>
        <v>16.91</v>
      </c>
    </row>
    <row r="66" spans="1:5" x14ac:dyDescent="0.3">
      <c r="A66" t="s">
        <v>342</v>
      </c>
      <c r="B66">
        <v>2002</v>
      </c>
      <c r="C66">
        <v>2016</v>
      </c>
      <c r="D66">
        <v>16.5</v>
      </c>
      <c r="E66">
        <f t="shared" si="3"/>
        <v>16.5</v>
      </c>
    </row>
    <row r="67" spans="1:5" x14ac:dyDescent="0.3">
      <c r="A67" t="s">
        <v>309</v>
      </c>
      <c r="B67">
        <v>2000</v>
      </c>
      <c r="C67">
        <v>2015</v>
      </c>
      <c r="D67">
        <v>16.440000000000001</v>
      </c>
      <c r="E67">
        <f t="shared" si="3"/>
        <v>16.440000000000001</v>
      </c>
    </row>
    <row r="68" spans="1:5" x14ac:dyDescent="0.3">
      <c r="A68" t="s">
        <v>317</v>
      </c>
      <c r="B68">
        <v>2002</v>
      </c>
      <c r="C68">
        <v>2015</v>
      </c>
      <c r="D68">
        <v>16.03</v>
      </c>
      <c r="E68">
        <f t="shared" si="3"/>
        <v>16.03</v>
      </c>
    </row>
    <row r="69" spans="1:5" x14ac:dyDescent="0.3">
      <c r="A69" t="s">
        <v>382</v>
      </c>
      <c r="B69">
        <v>2002</v>
      </c>
      <c r="C69">
        <v>2007</v>
      </c>
      <c r="D69">
        <v>14.97</v>
      </c>
      <c r="E69">
        <f t="shared" si="3"/>
        <v>14.97</v>
      </c>
    </row>
    <row r="70" spans="1:5" x14ac:dyDescent="0.3">
      <c r="A70" t="s">
        <v>243</v>
      </c>
      <c r="B70">
        <v>2009</v>
      </c>
      <c r="C70">
        <v>2015</v>
      </c>
      <c r="D70">
        <v>-14.43</v>
      </c>
      <c r="E70">
        <f t="shared" si="3"/>
        <v>14.43</v>
      </c>
    </row>
    <row r="71" spans="1:5" x14ac:dyDescent="0.3">
      <c r="A71" t="s">
        <v>296</v>
      </c>
      <c r="B71">
        <v>2000</v>
      </c>
      <c r="C71">
        <v>2015</v>
      </c>
      <c r="D71">
        <v>14.29</v>
      </c>
      <c r="E71">
        <f t="shared" si="3"/>
        <v>14.29</v>
      </c>
    </row>
    <row r="72" spans="1:5" x14ac:dyDescent="0.3">
      <c r="A72" t="s">
        <v>287</v>
      </c>
      <c r="B72">
        <v>2000</v>
      </c>
      <c r="C72">
        <v>2015</v>
      </c>
      <c r="D72">
        <v>13.8</v>
      </c>
      <c r="E72">
        <f t="shared" si="3"/>
        <v>13.8</v>
      </c>
    </row>
    <row r="73" spans="1:5" x14ac:dyDescent="0.3">
      <c r="A73" t="s">
        <v>319</v>
      </c>
      <c r="B73">
        <v>2000</v>
      </c>
      <c r="C73">
        <v>2015</v>
      </c>
      <c r="D73">
        <v>13.36</v>
      </c>
      <c r="E73">
        <f t="shared" si="3"/>
        <v>13.36</v>
      </c>
    </row>
    <row r="74" spans="1:5" x14ac:dyDescent="0.3">
      <c r="A74" t="s">
        <v>335</v>
      </c>
      <c r="B74">
        <v>2000</v>
      </c>
      <c r="C74">
        <v>2016</v>
      </c>
      <c r="D74">
        <v>12.99</v>
      </c>
      <c r="E74">
        <f t="shared" si="3"/>
        <v>12.99</v>
      </c>
    </row>
    <row r="75" spans="1:5" x14ac:dyDescent="0.3">
      <c r="A75" t="s">
        <v>383</v>
      </c>
      <c r="B75">
        <v>2000</v>
      </c>
      <c r="C75">
        <v>2015</v>
      </c>
      <c r="D75">
        <v>12.96</v>
      </c>
      <c r="E75">
        <f t="shared" si="3"/>
        <v>12.96</v>
      </c>
    </row>
    <row r="76" spans="1:5" x14ac:dyDescent="0.3">
      <c r="A76" t="s">
        <v>266</v>
      </c>
      <c r="B76">
        <v>2000</v>
      </c>
      <c r="C76">
        <v>2015</v>
      </c>
      <c r="D76">
        <v>12.81</v>
      </c>
      <c r="E76">
        <f t="shared" si="3"/>
        <v>12.81</v>
      </c>
    </row>
    <row r="77" spans="1:5" x14ac:dyDescent="0.3">
      <c r="A77" t="s">
        <v>280</v>
      </c>
      <c r="B77">
        <v>2000</v>
      </c>
      <c r="C77">
        <v>2013</v>
      </c>
      <c r="D77">
        <v>12.48</v>
      </c>
      <c r="E77">
        <f t="shared" si="3"/>
        <v>12.48</v>
      </c>
    </row>
    <row r="78" spans="1:5" x14ac:dyDescent="0.3">
      <c r="A78" t="s">
        <v>288</v>
      </c>
      <c r="B78">
        <v>2000</v>
      </c>
      <c r="C78">
        <v>2015</v>
      </c>
      <c r="D78">
        <v>12.12</v>
      </c>
      <c r="E78">
        <f t="shared" si="3"/>
        <v>12.12</v>
      </c>
    </row>
    <row r="79" spans="1:5" x14ac:dyDescent="0.3">
      <c r="A79" t="s">
        <v>352</v>
      </c>
      <c r="B79">
        <v>2000</v>
      </c>
      <c r="C79">
        <v>2015</v>
      </c>
      <c r="D79">
        <v>11.65</v>
      </c>
      <c r="E79">
        <f t="shared" si="3"/>
        <v>11.65</v>
      </c>
    </row>
    <row r="80" spans="1:5" x14ac:dyDescent="0.3">
      <c r="A80" t="s">
        <v>361</v>
      </c>
      <c r="B80">
        <v>2000</v>
      </c>
      <c r="C80">
        <v>2015</v>
      </c>
      <c r="D80">
        <v>-11.35</v>
      </c>
      <c r="E80">
        <f t="shared" si="3"/>
        <v>11.35</v>
      </c>
    </row>
    <row r="81" spans="1:5" x14ac:dyDescent="0.3">
      <c r="A81" t="s">
        <v>232</v>
      </c>
      <c r="B81">
        <v>2000</v>
      </c>
      <c r="C81">
        <v>2015</v>
      </c>
      <c r="D81">
        <v>11.18</v>
      </c>
      <c r="E81">
        <f t="shared" si="3"/>
        <v>11.18</v>
      </c>
    </row>
    <row r="82" spans="1:5" hidden="1" x14ac:dyDescent="0.3">
      <c r="A82" t="s">
        <v>306</v>
      </c>
      <c r="B82">
        <v>2001</v>
      </c>
      <c r="C82">
        <v>2015</v>
      </c>
      <c r="D82">
        <v>11.82</v>
      </c>
    </row>
    <row r="83" spans="1:5" hidden="1" x14ac:dyDescent="0.3">
      <c r="A83" t="s">
        <v>307</v>
      </c>
      <c r="B83">
        <v>2001</v>
      </c>
      <c r="C83">
        <v>2015</v>
      </c>
      <c r="D83">
        <v>12.14</v>
      </c>
    </row>
    <row r="84" spans="1:5" hidden="1" x14ac:dyDescent="0.3">
      <c r="A84" t="s">
        <v>308</v>
      </c>
      <c r="B84">
        <v>2001</v>
      </c>
      <c r="C84">
        <v>2015</v>
      </c>
      <c r="D84">
        <v>10.85</v>
      </c>
    </row>
    <row r="85" spans="1:5" x14ac:dyDescent="0.3">
      <c r="A85" t="s">
        <v>263</v>
      </c>
      <c r="B85">
        <v>2001</v>
      </c>
      <c r="C85">
        <v>2015</v>
      </c>
      <c r="D85">
        <v>11.04</v>
      </c>
      <c r="E85">
        <f>ABS(D85)</f>
        <v>11.04</v>
      </c>
    </row>
    <row r="86" spans="1:5" x14ac:dyDescent="0.3">
      <c r="A86" t="s">
        <v>339</v>
      </c>
      <c r="B86">
        <v>2000</v>
      </c>
      <c r="C86">
        <v>2016</v>
      </c>
      <c r="D86">
        <v>-10.93</v>
      </c>
      <c r="E86">
        <f>ABS(D86)</f>
        <v>10.93</v>
      </c>
    </row>
    <row r="87" spans="1:5" x14ac:dyDescent="0.3">
      <c r="A87" t="s">
        <v>345</v>
      </c>
      <c r="B87">
        <v>2000</v>
      </c>
      <c r="C87">
        <v>2015</v>
      </c>
      <c r="D87">
        <v>10.91</v>
      </c>
      <c r="E87">
        <f>ABS(D87)</f>
        <v>10.91</v>
      </c>
    </row>
    <row r="88" spans="1:5" x14ac:dyDescent="0.3">
      <c r="A88" t="s">
        <v>324</v>
      </c>
      <c r="B88">
        <v>2000</v>
      </c>
      <c r="C88">
        <v>2016</v>
      </c>
      <c r="D88">
        <v>10.86</v>
      </c>
      <c r="E88">
        <f>ABS(D88)</f>
        <v>10.86</v>
      </c>
    </row>
    <row r="89" spans="1:5" x14ac:dyDescent="0.3">
      <c r="A89" t="s">
        <v>238</v>
      </c>
      <c r="B89">
        <v>2000</v>
      </c>
      <c r="C89">
        <v>2015</v>
      </c>
      <c r="D89">
        <v>10.59</v>
      </c>
      <c r="E89">
        <f>ABS(D89)</f>
        <v>10.59</v>
      </c>
    </row>
    <row r="90" spans="1:5" hidden="1" x14ac:dyDescent="0.3">
      <c r="A90" t="s">
        <v>314</v>
      </c>
      <c r="B90">
        <v>2010</v>
      </c>
      <c r="C90">
        <v>2014</v>
      </c>
      <c r="D90">
        <v>-2.27</v>
      </c>
    </row>
    <row r="91" spans="1:5" x14ac:dyDescent="0.3">
      <c r="A91" t="s">
        <v>375</v>
      </c>
      <c r="B91">
        <v>2000</v>
      </c>
      <c r="C91">
        <v>2015</v>
      </c>
      <c r="D91">
        <v>10.24</v>
      </c>
      <c r="E91">
        <f t="shared" ref="E91:E100" si="4">ABS(D91)</f>
        <v>10.24</v>
      </c>
    </row>
    <row r="92" spans="1:5" x14ac:dyDescent="0.3">
      <c r="A92" t="s">
        <v>226</v>
      </c>
      <c r="B92">
        <v>2001</v>
      </c>
      <c r="C92">
        <v>2015</v>
      </c>
      <c r="D92">
        <v>9.9700000000000006</v>
      </c>
      <c r="E92">
        <f t="shared" si="4"/>
        <v>9.9700000000000006</v>
      </c>
    </row>
    <row r="93" spans="1:5" x14ac:dyDescent="0.3">
      <c r="A93" t="s">
        <v>349</v>
      </c>
      <c r="B93">
        <v>2000</v>
      </c>
      <c r="C93">
        <v>2015</v>
      </c>
      <c r="D93">
        <v>-9.77</v>
      </c>
      <c r="E93">
        <f t="shared" si="4"/>
        <v>9.77</v>
      </c>
    </row>
    <row r="94" spans="1:5" x14ac:dyDescent="0.3">
      <c r="A94" t="s">
        <v>346</v>
      </c>
      <c r="B94">
        <v>2000</v>
      </c>
      <c r="C94">
        <v>2015</v>
      </c>
      <c r="D94">
        <v>9.2100000000000009</v>
      </c>
      <c r="E94">
        <f t="shared" si="4"/>
        <v>9.2100000000000009</v>
      </c>
    </row>
    <row r="95" spans="1:5" x14ac:dyDescent="0.3">
      <c r="A95" t="s">
        <v>231</v>
      </c>
      <c r="B95">
        <v>2000</v>
      </c>
      <c r="C95">
        <v>2016</v>
      </c>
      <c r="D95">
        <v>8.9499999999999993</v>
      </c>
      <c r="E95">
        <f t="shared" si="4"/>
        <v>8.9499999999999993</v>
      </c>
    </row>
    <row r="96" spans="1:5" x14ac:dyDescent="0.3">
      <c r="A96" t="s">
        <v>369</v>
      </c>
      <c r="B96">
        <v>2000</v>
      </c>
      <c r="C96">
        <v>2016</v>
      </c>
      <c r="D96">
        <v>8.69</v>
      </c>
      <c r="E96">
        <f t="shared" si="4"/>
        <v>8.69</v>
      </c>
    </row>
    <row r="97" spans="1:5" x14ac:dyDescent="0.3">
      <c r="A97" t="s">
        <v>303</v>
      </c>
      <c r="B97">
        <v>2009</v>
      </c>
      <c r="C97">
        <v>2015</v>
      </c>
      <c r="D97">
        <v>-8.3800000000000008</v>
      </c>
      <c r="E97">
        <f t="shared" si="4"/>
        <v>8.3800000000000008</v>
      </c>
    </row>
    <row r="98" spans="1:5" x14ac:dyDescent="0.3">
      <c r="A98" t="s">
        <v>255</v>
      </c>
      <c r="B98">
        <v>2000</v>
      </c>
      <c r="C98">
        <v>2016</v>
      </c>
      <c r="D98">
        <v>8.2100000000000009</v>
      </c>
      <c r="E98">
        <f t="shared" si="4"/>
        <v>8.2100000000000009</v>
      </c>
    </row>
    <row r="99" spans="1:5" x14ac:dyDescent="0.3">
      <c r="A99" t="s">
        <v>227</v>
      </c>
      <c r="B99">
        <v>2009</v>
      </c>
      <c r="C99">
        <v>2014</v>
      </c>
      <c r="D99">
        <v>8.14</v>
      </c>
      <c r="E99">
        <f t="shared" si="4"/>
        <v>8.14</v>
      </c>
    </row>
    <row r="100" spans="1:5" x14ac:dyDescent="0.3">
      <c r="A100" t="s">
        <v>354</v>
      </c>
      <c r="B100">
        <v>2007</v>
      </c>
      <c r="C100">
        <v>2015</v>
      </c>
      <c r="D100">
        <v>8.1</v>
      </c>
      <c r="E100">
        <f t="shared" si="4"/>
        <v>8.1</v>
      </c>
    </row>
    <row r="101" spans="1:5" hidden="1" x14ac:dyDescent="0.3">
      <c r="A101" t="s">
        <v>325</v>
      </c>
      <c r="B101">
        <v>2007</v>
      </c>
      <c r="C101">
        <v>2010</v>
      </c>
      <c r="D101">
        <v>-9.68</v>
      </c>
    </row>
    <row r="102" spans="1:5" hidden="1" x14ac:dyDescent="0.3">
      <c r="A102" t="s">
        <v>326</v>
      </c>
      <c r="B102">
        <v>2007</v>
      </c>
      <c r="C102">
        <v>2010</v>
      </c>
      <c r="D102">
        <v>-14.07</v>
      </c>
    </row>
    <row r="103" spans="1:5" hidden="1" x14ac:dyDescent="0.3">
      <c r="A103" t="s">
        <v>327</v>
      </c>
      <c r="B103">
        <v>2007</v>
      </c>
      <c r="C103">
        <v>2010</v>
      </c>
      <c r="D103">
        <v>-14.32</v>
      </c>
    </row>
    <row r="104" spans="1:5" x14ac:dyDescent="0.3">
      <c r="A104" t="s">
        <v>384</v>
      </c>
      <c r="B104">
        <v>2004</v>
      </c>
      <c r="C104">
        <v>2015</v>
      </c>
      <c r="D104">
        <v>8.0500000000000007</v>
      </c>
      <c r="E104">
        <f t="shared" ref="E104:E112" si="5">ABS(D104)</f>
        <v>8.0500000000000007</v>
      </c>
    </row>
    <row r="105" spans="1:5" x14ac:dyDescent="0.3">
      <c r="A105" t="s">
        <v>258</v>
      </c>
      <c r="B105">
        <v>2000</v>
      </c>
      <c r="C105">
        <v>2015</v>
      </c>
      <c r="D105">
        <v>8.0399999999999991</v>
      </c>
      <c r="E105">
        <f t="shared" si="5"/>
        <v>8.0399999999999991</v>
      </c>
    </row>
    <row r="106" spans="1:5" x14ac:dyDescent="0.3">
      <c r="A106" t="s">
        <v>277</v>
      </c>
      <c r="B106">
        <v>2002</v>
      </c>
      <c r="C106">
        <v>2012</v>
      </c>
      <c r="D106">
        <v>-8.01</v>
      </c>
      <c r="E106">
        <f t="shared" si="5"/>
        <v>8.01</v>
      </c>
    </row>
    <row r="107" spans="1:5" x14ac:dyDescent="0.3">
      <c r="A107" t="s">
        <v>276</v>
      </c>
      <c r="B107">
        <v>2000</v>
      </c>
      <c r="C107">
        <v>2016</v>
      </c>
      <c r="D107">
        <v>7.98</v>
      </c>
      <c r="E107">
        <f t="shared" si="5"/>
        <v>7.98</v>
      </c>
    </row>
    <row r="108" spans="1:5" x14ac:dyDescent="0.3">
      <c r="A108" t="s">
        <v>357</v>
      </c>
      <c r="B108">
        <v>2011</v>
      </c>
      <c r="C108">
        <v>2015</v>
      </c>
      <c r="D108">
        <v>7.9</v>
      </c>
      <c r="E108">
        <f t="shared" si="5"/>
        <v>7.9</v>
      </c>
    </row>
    <row r="109" spans="1:5" x14ac:dyDescent="0.3">
      <c r="A109" t="s">
        <v>293</v>
      </c>
      <c r="B109">
        <v>2000</v>
      </c>
      <c r="C109">
        <v>2015</v>
      </c>
      <c r="D109">
        <v>7.69</v>
      </c>
      <c r="E109">
        <f t="shared" si="5"/>
        <v>7.69</v>
      </c>
    </row>
    <row r="110" spans="1:5" x14ac:dyDescent="0.3">
      <c r="A110" t="s">
        <v>300</v>
      </c>
      <c r="B110">
        <v>2002</v>
      </c>
      <c r="C110">
        <v>2015</v>
      </c>
      <c r="D110">
        <v>7.56</v>
      </c>
      <c r="E110">
        <f t="shared" si="5"/>
        <v>7.56</v>
      </c>
    </row>
    <row r="111" spans="1:5" x14ac:dyDescent="0.3">
      <c r="A111" t="s">
        <v>356</v>
      </c>
      <c r="B111">
        <v>2005</v>
      </c>
      <c r="C111">
        <v>2015</v>
      </c>
      <c r="D111">
        <v>7.29</v>
      </c>
      <c r="E111">
        <f t="shared" si="5"/>
        <v>7.29</v>
      </c>
    </row>
    <row r="112" spans="1:5" x14ac:dyDescent="0.3">
      <c r="A112" t="s">
        <v>256</v>
      </c>
      <c r="B112">
        <v>2000</v>
      </c>
      <c r="C112">
        <v>2015</v>
      </c>
      <c r="D112">
        <v>6.9</v>
      </c>
      <c r="E112">
        <f t="shared" si="5"/>
        <v>6.9</v>
      </c>
    </row>
    <row r="113" spans="1:5" hidden="1" x14ac:dyDescent="0.3">
      <c r="A113" t="s">
        <v>337</v>
      </c>
      <c r="B113">
        <v>2000</v>
      </c>
      <c r="C113">
        <v>2016</v>
      </c>
      <c r="D113">
        <v>-4.9800000000000004</v>
      </c>
    </row>
    <row r="114" spans="1:5" x14ac:dyDescent="0.3">
      <c r="A114" t="s">
        <v>302</v>
      </c>
      <c r="B114">
        <v>2000</v>
      </c>
      <c r="C114">
        <v>2016</v>
      </c>
      <c r="D114">
        <v>6.88</v>
      </c>
      <c r="E114">
        <f>ABS(D114)</f>
        <v>6.88</v>
      </c>
    </row>
    <row r="115" spans="1:5" x14ac:dyDescent="0.3">
      <c r="A115" t="s">
        <v>378</v>
      </c>
      <c r="B115">
        <v>2005</v>
      </c>
      <c r="C115">
        <v>2009</v>
      </c>
      <c r="D115">
        <v>6.8</v>
      </c>
      <c r="E115">
        <f>ABS(D115)</f>
        <v>6.8</v>
      </c>
    </row>
    <row r="116" spans="1:5" hidden="1" x14ac:dyDescent="0.3">
      <c r="A116" t="s">
        <v>340</v>
      </c>
      <c r="B116">
        <v>2000</v>
      </c>
      <c r="C116">
        <v>2015</v>
      </c>
      <c r="D116">
        <v>3.76</v>
      </c>
    </row>
    <row r="117" spans="1:5" x14ac:dyDescent="0.3">
      <c r="A117" t="s">
        <v>366</v>
      </c>
      <c r="B117">
        <v>2003</v>
      </c>
      <c r="C117">
        <v>2015</v>
      </c>
      <c r="D117">
        <v>6.59</v>
      </c>
      <c r="E117">
        <f t="shared" ref="E117:E123" si="6">ABS(D117)</f>
        <v>6.59</v>
      </c>
    </row>
    <row r="118" spans="1:5" x14ac:dyDescent="0.3">
      <c r="A118" t="s">
        <v>359</v>
      </c>
      <c r="B118">
        <v>2000</v>
      </c>
      <c r="C118">
        <v>2015</v>
      </c>
      <c r="D118">
        <v>6.34</v>
      </c>
      <c r="E118">
        <f t="shared" si="6"/>
        <v>6.34</v>
      </c>
    </row>
    <row r="119" spans="1:5" x14ac:dyDescent="0.3">
      <c r="A119" t="s">
        <v>273</v>
      </c>
      <c r="B119">
        <v>2005</v>
      </c>
      <c r="C119">
        <v>2013</v>
      </c>
      <c r="D119">
        <v>-6.26</v>
      </c>
      <c r="E119">
        <f t="shared" si="6"/>
        <v>6.26</v>
      </c>
    </row>
    <row r="120" spans="1:5" x14ac:dyDescent="0.3">
      <c r="A120" t="s">
        <v>380</v>
      </c>
      <c r="B120">
        <v>2000</v>
      </c>
      <c r="C120">
        <v>2016</v>
      </c>
      <c r="D120">
        <v>-5.93</v>
      </c>
      <c r="E120">
        <f t="shared" si="6"/>
        <v>5.93</v>
      </c>
    </row>
    <row r="121" spans="1:5" x14ac:dyDescent="0.3">
      <c r="A121" t="s">
        <v>347</v>
      </c>
      <c r="B121">
        <v>2000</v>
      </c>
      <c r="C121">
        <v>2016</v>
      </c>
      <c r="D121">
        <v>-5.38</v>
      </c>
      <c r="E121">
        <f t="shared" si="6"/>
        <v>5.38</v>
      </c>
    </row>
    <row r="122" spans="1:5" x14ac:dyDescent="0.3">
      <c r="A122" t="s">
        <v>313</v>
      </c>
      <c r="B122">
        <v>2000</v>
      </c>
      <c r="C122">
        <v>2015</v>
      </c>
      <c r="D122">
        <v>5.29</v>
      </c>
      <c r="E122">
        <f t="shared" si="6"/>
        <v>5.29</v>
      </c>
    </row>
    <row r="123" spans="1:5" x14ac:dyDescent="0.3">
      <c r="A123" t="s">
        <v>379</v>
      </c>
      <c r="B123">
        <v>2000</v>
      </c>
      <c r="C123">
        <v>2015</v>
      </c>
      <c r="D123">
        <v>5.28</v>
      </c>
      <c r="E123">
        <f t="shared" si="6"/>
        <v>5.28</v>
      </c>
    </row>
    <row r="124" spans="1:5" hidden="1" x14ac:dyDescent="0.3">
      <c r="A124" t="s">
        <v>348</v>
      </c>
      <c r="B124">
        <v>2000</v>
      </c>
      <c r="C124">
        <v>2015</v>
      </c>
      <c r="D124">
        <v>4.05</v>
      </c>
    </row>
    <row r="125" spans="1:5" x14ac:dyDescent="0.3">
      <c r="A125" t="s">
        <v>371</v>
      </c>
      <c r="B125">
        <v>2001</v>
      </c>
      <c r="C125">
        <v>2014</v>
      </c>
      <c r="D125">
        <v>5.27</v>
      </c>
      <c r="E125">
        <f t="shared" ref="E125:E137" si="7">ABS(D125)</f>
        <v>5.27</v>
      </c>
    </row>
    <row r="126" spans="1:5" x14ac:dyDescent="0.3">
      <c r="A126" t="s">
        <v>281</v>
      </c>
      <c r="B126">
        <v>2000</v>
      </c>
      <c r="C126">
        <v>2015</v>
      </c>
      <c r="D126">
        <v>-4.99</v>
      </c>
      <c r="E126">
        <f t="shared" si="7"/>
        <v>4.99</v>
      </c>
    </row>
    <row r="127" spans="1:5" x14ac:dyDescent="0.3">
      <c r="A127" t="s">
        <v>328</v>
      </c>
      <c r="B127">
        <v>2000</v>
      </c>
      <c r="C127">
        <v>2015</v>
      </c>
      <c r="D127">
        <v>-4.95</v>
      </c>
      <c r="E127">
        <f t="shared" si="7"/>
        <v>4.95</v>
      </c>
    </row>
    <row r="128" spans="1:5" x14ac:dyDescent="0.3">
      <c r="A128" t="s">
        <v>331</v>
      </c>
      <c r="B128">
        <v>2001</v>
      </c>
      <c r="C128">
        <v>2014</v>
      </c>
      <c r="D128">
        <v>-4.95</v>
      </c>
      <c r="E128">
        <f t="shared" si="7"/>
        <v>4.95</v>
      </c>
    </row>
    <row r="129" spans="1:5" x14ac:dyDescent="0.3">
      <c r="A129" t="s">
        <v>374</v>
      </c>
      <c r="B129">
        <v>2006</v>
      </c>
      <c r="C129">
        <v>2013</v>
      </c>
      <c r="D129">
        <v>-4.88</v>
      </c>
      <c r="E129">
        <f t="shared" si="7"/>
        <v>4.88</v>
      </c>
    </row>
    <row r="130" spans="1:5" x14ac:dyDescent="0.3">
      <c r="A130" t="s">
        <v>259</v>
      </c>
      <c r="B130">
        <v>2000</v>
      </c>
      <c r="C130">
        <v>2015</v>
      </c>
      <c r="D130">
        <v>4.38</v>
      </c>
      <c r="E130">
        <f t="shared" si="7"/>
        <v>4.38</v>
      </c>
    </row>
    <row r="131" spans="1:5" x14ac:dyDescent="0.3">
      <c r="A131" t="s">
        <v>334</v>
      </c>
      <c r="B131">
        <v>2000</v>
      </c>
      <c r="C131">
        <v>2015</v>
      </c>
      <c r="D131">
        <v>4.3</v>
      </c>
      <c r="E131">
        <f t="shared" si="7"/>
        <v>4.3</v>
      </c>
    </row>
    <row r="132" spans="1:5" x14ac:dyDescent="0.3">
      <c r="A132" t="s">
        <v>305</v>
      </c>
      <c r="B132">
        <v>2002</v>
      </c>
      <c r="C132">
        <v>2015</v>
      </c>
      <c r="D132">
        <v>-4.2</v>
      </c>
      <c r="E132">
        <f t="shared" si="7"/>
        <v>4.2</v>
      </c>
    </row>
    <row r="133" spans="1:5" x14ac:dyDescent="0.3">
      <c r="A133" t="s">
        <v>230</v>
      </c>
      <c r="B133">
        <v>2007</v>
      </c>
      <c r="C133">
        <v>2011</v>
      </c>
      <c r="D133">
        <v>-3.97</v>
      </c>
      <c r="E133">
        <f t="shared" si="7"/>
        <v>3.97</v>
      </c>
    </row>
    <row r="134" spans="1:5" x14ac:dyDescent="0.3">
      <c r="A134" t="s">
        <v>297</v>
      </c>
      <c r="B134">
        <v>2003</v>
      </c>
      <c r="C134">
        <v>2015</v>
      </c>
      <c r="D134">
        <v>-3.85</v>
      </c>
      <c r="E134">
        <f t="shared" si="7"/>
        <v>3.85</v>
      </c>
    </row>
    <row r="135" spans="1:5" x14ac:dyDescent="0.3">
      <c r="A135" t="s">
        <v>298</v>
      </c>
      <c r="B135">
        <v>2000</v>
      </c>
      <c r="C135">
        <v>2016</v>
      </c>
      <c r="D135">
        <v>3.78</v>
      </c>
      <c r="E135">
        <f t="shared" si="7"/>
        <v>3.78</v>
      </c>
    </row>
    <row r="136" spans="1:5" x14ac:dyDescent="0.3">
      <c r="A136" t="s">
        <v>249</v>
      </c>
      <c r="B136">
        <v>2000</v>
      </c>
      <c r="C136">
        <v>2016</v>
      </c>
      <c r="D136">
        <v>3.68</v>
      </c>
      <c r="E136">
        <f t="shared" si="7"/>
        <v>3.68</v>
      </c>
    </row>
    <row r="137" spans="1:5" x14ac:dyDescent="0.3">
      <c r="A137" t="s">
        <v>283</v>
      </c>
      <c r="B137">
        <v>2002</v>
      </c>
      <c r="C137">
        <v>2011</v>
      </c>
      <c r="D137">
        <v>-3.64</v>
      </c>
      <c r="E137">
        <f t="shared" si="7"/>
        <v>3.64</v>
      </c>
    </row>
    <row r="138" spans="1:5" hidden="1" x14ac:dyDescent="0.3">
      <c r="A138" t="s">
        <v>362</v>
      </c>
      <c r="B138">
        <v>2005</v>
      </c>
      <c r="C138">
        <v>2014</v>
      </c>
      <c r="D138">
        <v>-28.07</v>
      </c>
    </row>
    <row r="139" spans="1:5" hidden="1" x14ac:dyDescent="0.3">
      <c r="A139" t="s">
        <v>363</v>
      </c>
      <c r="B139">
        <v>2005</v>
      </c>
      <c r="C139">
        <v>2014</v>
      </c>
      <c r="D139">
        <v>-28.07</v>
      </c>
    </row>
    <row r="140" spans="1:5" x14ac:dyDescent="0.3">
      <c r="A140" t="s">
        <v>329</v>
      </c>
      <c r="B140">
        <v>2003</v>
      </c>
      <c r="C140">
        <v>2014</v>
      </c>
      <c r="D140">
        <v>-3.63</v>
      </c>
      <c r="E140">
        <f t="shared" ref="E140:E163" si="8">ABS(D140)</f>
        <v>3.63</v>
      </c>
    </row>
    <row r="141" spans="1:5" x14ac:dyDescent="0.3">
      <c r="A141" t="s">
        <v>260</v>
      </c>
      <c r="B141">
        <v>2000</v>
      </c>
      <c r="C141">
        <v>2016</v>
      </c>
      <c r="D141">
        <v>-3.02</v>
      </c>
      <c r="E141">
        <f t="shared" si="8"/>
        <v>3.02</v>
      </c>
    </row>
    <row r="142" spans="1:5" x14ac:dyDescent="0.3">
      <c r="A142" t="s">
        <v>310</v>
      </c>
      <c r="B142">
        <v>2004</v>
      </c>
      <c r="C142">
        <v>2007</v>
      </c>
      <c r="D142">
        <v>2.98</v>
      </c>
      <c r="E142">
        <f t="shared" si="8"/>
        <v>2.98</v>
      </c>
    </row>
    <row r="143" spans="1:5" x14ac:dyDescent="0.3">
      <c r="A143" t="s">
        <v>312</v>
      </c>
      <c r="B143">
        <v>2000</v>
      </c>
      <c r="C143">
        <v>2015</v>
      </c>
      <c r="D143">
        <v>2.97</v>
      </c>
      <c r="E143">
        <f t="shared" si="8"/>
        <v>2.97</v>
      </c>
    </row>
    <row r="144" spans="1:5" x14ac:dyDescent="0.3">
      <c r="A144" t="s">
        <v>245</v>
      </c>
      <c r="B144">
        <v>2001</v>
      </c>
      <c r="C144">
        <v>2015</v>
      </c>
      <c r="D144">
        <v>2.76</v>
      </c>
      <c r="E144">
        <f t="shared" si="8"/>
        <v>2.76</v>
      </c>
    </row>
    <row r="145" spans="1:5" x14ac:dyDescent="0.3">
      <c r="A145" t="s">
        <v>246</v>
      </c>
      <c r="B145">
        <v>2001</v>
      </c>
      <c r="C145">
        <v>2014</v>
      </c>
      <c r="D145">
        <v>2.52</v>
      </c>
      <c r="E145">
        <f t="shared" si="8"/>
        <v>2.52</v>
      </c>
    </row>
    <row r="146" spans="1:5" x14ac:dyDescent="0.3">
      <c r="A146" t="s">
        <v>284</v>
      </c>
      <c r="B146">
        <v>2004</v>
      </c>
      <c r="C146">
        <v>2015</v>
      </c>
      <c r="D146">
        <v>2.4900000000000002</v>
      </c>
      <c r="E146">
        <f t="shared" si="8"/>
        <v>2.4900000000000002</v>
      </c>
    </row>
    <row r="147" spans="1:5" x14ac:dyDescent="0.3">
      <c r="A147" t="s">
        <v>282</v>
      </c>
      <c r="B147">
        <v>2011</v>
      </c>
      <c r="C147">
        <v>2014</v>
      </c>
      <c r="D147">
        <v>2.36</v>
      </c>
      <c r="E147">
        <f t="shared" si="8"/>
        <v>2.36</v>
      </c>
    </row>
    <row r="148" spans="1:5" x14ac:dyDescent="0.3">
      <c r="A148" t="s">
        <v>360</v>
      </c>
      <c r="B148">
        <v>2000</v>
      </c>
      <c r="C148">
        <v>2015</v>
      </c>
      <c r="D148">
        <v>-2.2999999999999998</v>
      </c>
      <c r="E148">
        <f t="shared" si="8"/>
        <v>2.2999999999999998</v>
      </c>
    </row>
    <row r="149" spans="1:5" x14ac:dyDescent="0.3">
      <c r="A149" t="s">
        <v>377</v>
      </c>
      <c r="B149">
        <v>2004</v>
      </c>
      <c r="C149">
        <v>2015</v>
      </c>
      <c r="D149">
        <v>-2.29</v>
      </c>
      <c r="E149">
        <f t="shared" si="8"/>
        <v>2.29</v>
      </c>
    </row>
    <row r="150" spans="1:5" x14ac:dyDescent="0.3">
      <c r="A150" t="s">
        <v>240</v>
      </c>
      <c r="B150">
        <v>2000</v>
      </c>
      <c r="C150">
        <v>2010</v>
      </c>
      <c r="D150">
        <v>-2.23</v>
      </c>
      <c r="E150">
        <f t="shared" si="8"/>
        <v>2.23</v>
      </c>
    </row>
    <row r="151" spans="1:5" x14ac:dyDescent="0.3">
      <c r="A151" t="s">
        <v>278</v>
      </c>
      <c r="B151">
        <v>2000</v>
      </c>
      <c r="C151">
        <v>2015</v>
      </c>
      <c r="D151">
        <v>-2.04</v>
      </c>
      <c r="E151">
        <f t="shared" si="8"/>
        <v>2.04</v>
      </c>
    </row>
    <row r="152" spans="1:5" x14ac:dyDescent="0.3">
      <c r="A152" t="s">
        <v>333</v>
      </c>
      <c r="B152">
        <v>2013</v>
      </c>
      <c r="C152">
        <v>2014</v>
      </c>
      <c r="D152">
        <v>2</v>
      </c>
      <c r="E152">
        <f t="shared" si="8"/>
        <v>2</v>
      </c>
    </row>
    <row r="153" spans="1:5" x14ac:dyDescent="0.3">
      <c r="A153" t="s">
        <v>291</v>
      </c>
      <c r="B153">
        <v>2009</v>
      </c>
      <c r="C153">
        <v>2015</v>
      </c>
      <c r="D153">
        <v>-1.97</v>
      </c>
      <c r="E153">
        <f t="shared" si="8"/>
        <v>1.97</v>
      </c>
    </row>
    <row r="154" spans="1:5" x14ac:dyDescent="0.3">
      <c r="A154" t="s">
        <v>274</v>
      </c>
      <c r="B154">
        <v>2004</v>
      </c>
      <c r="C154">
        <v>2007</v>
      </c>
      <c r="D154">
        <v>-1.92</v>
      </c>
      <c r="E154">
        <f t="shared" si="8"/>
        <v>1.92</v>
      </c>
    </row>
    <row r="155" spans="1:5" x14ac:dyDescent="0.3">
      <c r="A155" t="s">
        <v>294</v>
      </c>
      <c r="B155">
        <v>2001</v>
      </c>
      <c r="C155">
        <v>2011</v>
      </c>
      <c r="D155">
        <v>1.88</v>
      </c>
      <c r="E155">
        <f t="shared" si="8"/>
        <v>1.88</v>
      </c>
    </row>
    <row r="156" spans="1:5" x14ac:dyDescent="0.3">
      <c r="A156" t="s">
        <v>236</v>
      </c>
      <c r="B156">
        <v>2001</v>
      </c>
      <c r="C156">
        <v>2015</v>
      </c>
      <c r="D156">
        <v>-1.39</v>
      </c>
      <c r="E156">
        <f t="shared" si="8"/>
        <v>1.39</v>
      </c>
    </row>
    <row r="157" spans="1:5" x14ac:dyDescent="0.3">
      <c r="A157" t="s">
        <v>367</v>
      </c>
      <c r="B157">
        <v>2013</v>
      </c>
      <c r="C157">
        <v>2014</v>
      </c>
      <c r="D157">
        <v>-1.38</v>
      </c>
      <c r="E157">
        <f t="shared" si="8"/>
        <v>1.38</v>
      </c>
    </row>
    <row r="158" spans="1:5" x14ac:dyDescent="0.3">
      <c r="A158" t="s">
        <v>385</v>
      </c>
      <c r="B158">
        <v>2009</v>
      </c>
      <c r="C158">
        <v>2015</v>
      </c>
      <c r="D158">
        <v>1.38</v>
      </c>
      <c r="E158">
        <f t="shared" si="8"/>
        <v>1.38</v>
      </c>
    </row>
    <row r="159" spans="1:5" x14ac:dyDescent="0.3">
      <c r="A159" t="s">
        <v>275</v>
      </c>
      <c r="B159">
        <v>2000</v>
      </c>
      <c r="C159">
        <v>2015</v>
      </c>
      <c r="D159">
        <v>-1.23</v>
      </c>
      <c r="E159">
        <f t="shared" si="8"/>
        <v>1.23</v>
      </c>
    </row>
    <row r="160" spans="1:5" x14ac:dyDescent="0.3">
      <c r="A160" t="s">
        <v>228</v>
      </c>
      <c r="B160">
        <v>2004</v>
      </c>
      <c r="C160">
        <v>2014</v>
      </c>
      <c r="D160">
        <v>0.69</v>
      </c>
      <c r="E160">
        <f t="shared" si="8"/>
        <v>0.69</v>
      </c>
    </row>
    <row r="161" spans="1:5" x14ac:dyDescent="0.3">
      <c r="A161" t="s">
        <v>251</v>
      </c>
      <c r="B161">
        <v>2006</v>
      </c>
      <c r="C161">
        <v>2015</v>
      </c>
      <c r="D161">
        <v>-0.49</v>
      </c>
      <c r="E161">
        <f t="shared" si="8"/>
        <v>0.49</v>
      </c>
    </row>
    <row r="162" spans="1:5" x14ac:dyDescent="0.3">
      <c r="A162" t="s">
        <v>372</v>
      </c>
      <c r="B162">
        <v>2000</v>
      </c>
      <c r="C162">
        <v>2015</v>
      </c>
      <c r="D162">
        <v>0.45</v>
      </c>
      <c r="E162">
        <f t="shared" si="8"/>
        <v>0.45</v>
      </c>
    </row>
    <row r="163" spans="1:5" x14ac:dyDescent="0.3">
      <c r="A163" t="s">
        <v>289</v>
      </c>
      <c r="B163">
        <v>2000</v>
      </c>
      <c r="C163">
        <v>2016</v>
      </c>
      <c r="D163">
        <v>-0.42</v>
      </c>
      <c r="E163">
        <f t="shared" si="8"/>
        <v>0.42</v>
      </c>
    </row>
  </sheetData>
  <autoFilter ref="A1:E163">
    <filterColumn colId="0">
      <filters>
        <filter val="Albania_x0009_"/>
        <filter val="Algeria_x0009_"/>
        <filter val="Argentina_x0009_"/>
        <filter val="Armenia_x0009_"/>
        <filter val="Aruba_x0009_"/>
        <filter val="Australia_x0009_"/>
        <filter val="Austria_x0009_"/>
        <filter val="Azerbaijan_x0009_"/>
        <filter val="Bahrain_x0009_"/>
        <filter val="Bangladesh_x0009_"/>
        <filter val="Barbados_x0009_"/>
        <filter val="Belarus_x0009_"/>
        <filter val="Belgium_x0009_"/>
        <filter val="Belize_x0009_"/>
        <filter val="Bermuda_x0009_"/>
        <filter val="Bhutan_x0009_"/>
        <filter val="Bolivia_x0009_"/>
        <filter val="Bosnia and Herzegovina_x0009_"/>
        <filter val="Botswana_x0009_"/>
        <filter val="Brazil_x0009_"/>
        <filter val="Brunei Darussalam_x0009_"/>
        <filter val="Bulgaria_x0009_"/>
        <filter val="Cambodia_x0009_"/>
        <filter val="Canada_x0009_"/>
        <filter val="Cayman Islands_x0009_"/>
        <filter val="Chile_x0009_"/>
        <filter val="Colombia_x0009_"/>
        <filter val="Costa Rica_x0009_"/>
        <filter val="Croatia_x0009_"/>
        <filter val="Cuba_x0009_"/>
        <filter val="Cyprus_x0009_"/>
        <filter val="Czech Republic_x0009_"/>
        <filter val="Denmark_x0009_"/>
        <filter val="Dominican Republic_x0009_"/>
        <filter val="Ecuador_x0009_"/>
        <filter val="Egypt - Arab Rep._x0009_"/>
        <filter val="El Salvador_x0009_"/>
        <filter val="Estonia_x0009_"/>
        <filter val="Ethiopia_x0009_"/>
        <filter val="Faroe Islands_x0009_"/>
        <filter val="Fiji_x0009_"/>
        <filter val="Finland_x0009_"/>
        <filter val="France_x0009_"/>
        <filter val="French Polynesia_x0009_"/>
        <filter val="Georgia_x0009_"/>
        <filter val="Germany_x0009_"/>
        <filter val="Ghana_x0009_"/>
        <filter val="Greece_x0009_"/>
        <filter val="Greenland_x0009_"/>
        <filter val="Guam_x0009_"/>
        <filter val="Guatemala_x0009_"/>
        <filter val="Honduras_x0009_"/>
        <filter val="Hong Kong SAR - China_x0009_"/>
        <filter val="Hungary_x0009_"/>
        <filter val="Iceland_x0009_"/>
        <filter val="India_x0009_"/>
        <filter val="Indonesia_x0009_"/>
        <filter val="Iran - Islamic Rep._x0009_"/>
        <filter val="Ireland_x0009_"/>
        <filter val="Isle of Man_x0009_"/>
        <filter val="Israel_x0009_"/>
        <filter val="Italy_x0009_"/>
        <filter val="Jamaica_x0009_"/>
        <filter val="Japan_x0009_"/>
        <filter val="Jordan_x0009_"/>
        <filter val="Kazakhstan_x0009_"/>
        <filter val="Kiribati_x0009_"/>
        <filter val="Korea - Rep._x0009_"/>
        <filter val="Kosovo_x0009_"/>
        <filter val="Kuwait_x0009_"/>
        <filter val="Kyrgyz Republic_x0009_"/>
        <filter val="Latvia_x0009_"/>
        <filter val="Lebanon_x0009_"/>
        <filter val="Lesotho_x0009_"/>
        <filter val="Liechtenstein_x0009_"/>
        <filter val="Lithuania_x0009_"/>
        <filter val="Luxembourg_x0009_"/>
        <filter val="Macao SAR - China_x0009_"/>
        <filter val="Macedonia - FYR_x0009_"/>
        <filter val="Madagascar_x0009_"/>
        <filter val="Malaysia_x0009_"/>
        <filter val="Maldives_x0009_"/>
        <filter val="Mali_x0009_"/>
        <filter val="Malta_x0009_"/>
        <filter val="Mauritius_x0009_"/>
        <filter val="Mexico_x0009_"/>
        <filter val="Moldova_x0009_"/>
        <filter val="Mongolia_x0009_"/>
        <filter val="Montenegro_x0009_"/>
        <filter val="Morocco_x0009_"/>
        <filter val="Namibia_x0009_"/>
        <filter val="Nepal_x0009_"/>
        <filter val="Netherlands_x0009_"/>
        <filter val="New Zealand_x0009_"/>
        <filter val="Nicaragua_x0009_"/>
        <filter val="Northern Mariana Islands_x0009_"/>
        <filter val="Norway_x0009_"/>
        <filter val="Pakistan_x0009_"/>
        <filter val="Panama_x0009_"/>
        <filter val="Paraguay_x0009_"/>
        <filter val="Peru_x0009_"/>
        <filter val="Philippines_x0009_"/>
        <filter val="Poland_x0009_"/>
        <filter val="Portugal_x0009_"/>
        <filter val="Puerto Rico_x0009_"/>
        <filter val="Qatar_x0009_"/>
        <filter val="Romania_x0009_"/>
        <filter val="Russian Federation_x0009_"/>
        <filter val="Samoa_x0009_"/>
        <filter val="Saudi Arabia_x0009_"/>
        <filter val="Senegal_x0009_"/>
        <filter val="Serbia_x0009_"/>
        <filter val="Seychelles_x0009_"/>
        <filter val="Singapore_x0009_"/>
        <filter val="Slovak Republic_x0009_"/>
        <filter val="Slovenia_x0009_"/>
        <filter val="South Africa_x0009_"/>
        <filter val="Spain_x0009_"/>
        <filter val="Sri Lanka_x0009_"/>
        <filter val="St. Lucia_x0009_"/>
        <filter val="Suriname_x0009_"/>
        <filter val="Sweden_x0009_"/>
        <filter val="Switzerland_x0009_"/>
        <filter val="Syrian Arab Republic_x0009_"/>
        <filter val="Tanzania_x0009_"/>
        <filter val="Thailand_x0009_"/>
        <filter val="Trinidad and Tobago_x0009_"/>
        <filter val="Tunisia_x0009_"/>
        <filter val="Turkey_x0009_"/>
        <filter val="Uganda_x0009_"/>
        <filter val="Ukraine_x0009_"/>
        <filter val="United Arab Emirates_x0009_"/>
        <filter val="United Kingdom_x0009_"/>
        <filter val="United States_x0009_"/>
        <filter val="Uruguay_x0009_"/>
        <filter val="Uzbekistan_x0009_"/>
        <filter val="Venezuela - RB_x0009_"/>
        <filter val="Vietnam_x0009_"/>
        <filter val="West Bank and Gaza_x0009_"/>
        <filter val="Yemen - Rep._x0009_"/>
        <filter val="Zimbabwe_x0009_"/>
      </filters>
    </filterColumn>
    <sortState ref="A2:E163">
      <sortCondition descending="1" ref="E1:E163"/>
    </sortState>
  </autoFilter>
  <mergeCells count="1">
    <mergeCell ref="F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/>
  </sheetViews>
  <sheetFormatPr defaultRowHeight="14.4" x14ac:dyDescent="0.3"/>
  <cols>
    <col min="1" max="1" width="25" customWidth="1"/>
    <col min="2" max="2" width="11.44140625" customWidth="1"/>
    <col min="3" max="3" width="9" customWidth="1"/>
    <col min="4" max="4" width="14.6640625" customWidth="1"/>
    <col min="5" max="5" width="24.21875" customWidth="1"/>
  </cols>
  <sheetData>
    <row r="1" spans="1:7" ht="29.4" customHeight="1" x14ac:dyDescent="0.3">
      <c r="B1" s="22" t="s">
        <v>482</v>
      </c>
      <c r="C1" s="22"/>
      <c r="F1" s="22" t="s">
        <v>483</v>
      </c>
      <c r="G1" s="22"/>
    </row>
    <row r="2" spans="1:7" x14ac:dyDescent="0.3">
      <c r="A2" s="5" t="s">
        <v>479</v>
      </c>
      <c r="B2" s="5" t="s">
        <v>481</v>
      </c>
      <c r="C2" s="5" t="s">
        <v>480</v>
      </c>
      <c r="E2" s="5" t="s">
        <v>479</v>
      </c>
      <c r="F2" s="5" t="s">
        <v>481</v>
      </c>
      <c r="G2" s="5" t="s">
        <v>480</v>
      </c>
    </row>
    <row r="3" spans="1:7" x14ac:dyDescent="0.3">
      <c r="A3" t="s">
        <v>112</v>
      </c>
      <c r="B3" s="15">
        <v>3</v>
      </c>
      <c r="C3" s="15">
        <v>3</v>
      </c>
      <c r="E3" t="s">
        <v>186</v>
      </c>
      <c r="F3" s="15">
        <v>2</v>
      </c>
      <c r="G3" s="15">
        <v>2</v>
      </c>
    </row>
    <row r="4" spans="1:7" x14ac:dyDescent="0.3">
      <c r="A4" t="s">
        <v>124</v>
      </c>
      <c r="B4" s="15">
        <v>3</v>
      </c>
      <c r="C4" s="15">
        <v>3</v>
      </c>
      <c r="E4" t="s">
        <v>112</v>
      </c>
      <c r="F4" s="15">
        <v>3</v>
      </c>
      <c r="G4" s="15">
        <v>3</v>
      </c>
    </row>
    <row r="5" spans="1:7" x14ac:dyDescent="0.3">
      <c r="A5" t="s">
        <v>187</v>
      </c>
      <c r="B5" s="15">
        <v>4</v>
      </c>
      <c r="C5" s="15">
        <v>4</v>
      </c>
      <c r="E5" t="s">
        <v>124</v>
      </c>
      <c r="F5" s="15">
        <v>3</v>
      </c>
      <c r="G5" s="15">
        <v>3</v>
      </c>
    </row>
    <row r="6" spans="1:7" x14ac:dyDescent="0.3">
      <c r="A6" t="s">
        <v>218</v>
      </c>
      <c r="B6" s="15">
        <v>6</v>
      </c>
      <c r="C6" s="15">
        <v>6</v>
      </c>
      <c r="E6" t="s">
        <v>143</v>
      </c>
      <c r="F6" s="15">
        <v>3</v>
      </c>
      <c r="G6" s="15">
        <v>3</v>
      </c>
    </row>
    <row r="7" spans="1:7" x14ac:dyDescent="0.3">
      <c r="A7" t="s">
        <v>133</v>
      </c>
      <c r="B7" s="15">
        <v>7</v>
      </c>
      <c r="C7" s="15">
        <v>7</v>
      </c>
      <c r="E7" t="s">
        <v>210</v>
      </c>
      <c r="F7" s="15">
        <v>3</v>
      </c>
      <c r="G7" s="15">
        <v>3</v>
      </c>
    </row>
    <row r="8" spans="1:7" x14ac:dyDescent="0.3">
      <c r="A8" t="s">
        <v>198</v>
      </c>
      <c r="B8" s="15">
        <v>7</v>
      </c>
      <c r="C8" s="15">
        <v>7</v>
      </c>
      <c r="E8" t="s">
        <v>155</v>
      </c>
      <c r="F8" s="15">
        <v>4</v>
      </c>
      <c r="G8" s="15">
        <v>4</v>
      </c>
    </row>
    <row r="9" spans="1:7" x14ac:dyDescent="0.3">
      <c r="A9" t="s">
        <v>203</v>
      </c>
      <c r="B9" s="15">
        <v>8</v>
      </c>
      <c r="C9" s="15">
        <v>8</v>
      </c>
      <c r="E9" t="s">
        <v>187</v>
      </c>
      <c r="F9" s="15">
        <v>4</v>
      </c>
      <c r="G9" s="15">
        <v>4</v>
      </c>
    </row>
    <row r="10" spans="1:7" x14ac:dyDescent="0.3">
      <c r="A10" t="s">
        <v>175</v>
      </c>
      <c r="B10" s="15">
        <v>9</v>
      </c>
      <c r="C10" s="15">
        <v>9</v>
      </c>
      <c r="E10" t="s">
        <v>460</v>
      </c>
      <c r="F10" s="15">
        <v>4</v>
      </c>
      <c r="G10" s="15">
        <v>4</v>
      </c>
    </row>
    <row r="11" spans="1:7" x14ac:dyDescent="0.3">
      <c r="A11" t="s">
        <v>185</v>
      </c>
      <c r="B11" s="15">
        <v>9</v>
      </c>
      <c r="C11" s="15">
        <v>9</v>
      </c>
      <c r="E11" t="s">
        <v>133</v>
      </c>
      <c r="F11" s="15">
        <v>5</v>
      </c>
      <c r="G11" s="15">
        <v>5</v>
      </c>
    </row>
    <row r="12" spans="1:7" x14ac:dyDescent="0.3">
      <c r="A12" t="s">
        <v>32</v>
      </c>
      <c r="B12" s="15">
        <v>11</v>
      </c>
      <c r="C12" s="15">
        <v>11</v>
      </c>
      <c r="E12" t="s">
        <v>32</v>
      </c>
      <c r="F12" s="15">
        <v>5</v>
      </c>
      <c r="G12" s="15">
        <v>5</v>
      </c>
    </row>
    <row r="13" spans="1:7" x14ac:dyDescent="0.3">
      <c r="A13" t="s">
        <v>213</v>
      </c>
      <c r="B13" s="15">
        <v>11</v>
      </c>
      <c r="C13" s="15">
        <v>11</v>
      </c>
      <c r="E13" t="s">
        <v>157</v>
      </c>
      <c r="F13" s="15">
        <v>5</v>
      </c>
      <c r="G13" s="15">
        <v>5</v>
      </c>
    </row>
    <row r="14" spans="1:7" x14ac:dyDescent="0.3">
      <c r="A14" t="s">
        <v>186</v>
      </c>
      <c r="B14" s="15">
        <v>12</v>
      </c>
      <c r="C14" s="15">
        <v>12</v>
      </c>
      <c r="E14" t="s">
        <v>170</v>
      </c>
      <c r="F14" s="15">
        <v>5</v>
      </c>
      <c r="G14" s="15">
        <v>5</v>
      </c>
    </row>
    <row r="15" spans="1:7" x14ac:dyDescent="0.3">
      <c r="A15" t="s">
        <v>12</v>
      </c>
      <c r="B15" s="15">
        <v>13</v>
      </c>
      <c r="C15" s="15">
        <v>13</v>
      </c>
      <c r="E15" t="s">
        <v>175</v>
      </c>
      <c r="F15" s="15">
        <v>5</v>
      </c>
      <c r="G15" s="15">
        <v>5</v>
      </c>
    </row>
    <row r="16" spans="1:7" x14ac:dyDescent="0.3">
      <c r="A16" t="s">
        <v>217</v>
      </c>
      <c r="B16" s="15">
        <v>13</v>
      </c>
      <c r="C16" s="15">
        <v>13</v>
      </c>
      <c r="E16" t="s">
        <v>189</v>
      </c>
      <c r="F16" s="15">
        <v>5</v>
      </c>
      <c r="G16" s="15">
        <v>5</v>
      </c>
    </row>
    <row r="17" spans="1:7" x14ac:dyDescent="0.3">
      <c r="A17" t="s">
        <v>170</v>
      </c>
      <c r="B17" s="15">
        <v>16</v>
      </c>
      <c r="C17" s="15">
        <v>16</v>
      </c>
      <c r="E17" t="s">
        <v>163</v>
      </c>
      <c r="F17" s="15">
        <v>6</v>
      </c>
      <c r="G17" s="15">
        <v>6</v>
      </c>
    </row>
    <row r="18" spans="1:7" x14ac:dyDescent="0.3">
      <c r="A18" t="s">
        <v>210</v>
      </c>
      <c r="B18" s="15">
        <v>16</v>
      </c>
      <c r="C18" s="15">
        <v>16</v>
      </c>
      <c r="E18" t="s">
        <v>445</v>
      </c>
      <c r="F18" s="15">
        <v>6</v>
      </c>
      <c r="G18" s="15">
        <v>6</v>
      </c>
    </row>
    <row r="19" spans="1:7" x14ac:dyDescent="0.3">
      <c r="A19" t="s">
        <v>164</v>
      </c>
      <c r="B19" s="15">
        <v>17</v>
      </c>
      <c r="C19" s="15">
        <v>17</v>
      </c>
      <c r="E19" t="s">
        <v>192</v>
      </c>
      <c r="F19" s="15">
        <v>6</v>
      </c>
      <c r="G19" s="15">
        <v>6</v>
      </c>
    </row>
    <row r="20" spans="1:7" x14ac:dyDescent="0.3">
      <c r="A20" t="s">
        <v>111</v>
      </c>
      <c r="B20" s="15">
        <v>18</v>
      </c>
      <c r="C20" s="15">
        <v>18</v>
      </c>
      <c r="E20" t="s">
        <v>211</v>
      </c>
      <c r="F20" s="15">
        <v>6</v>
      </c>
      <c r="G20" s="15">
        <v>6</v>
      </c>
    </row>
    <row r="21" spans="1:7" x14ac:dyDescent="0.3">
      <c r="A21" t="s">
        <v>155</v>
      </c>
      <c r="B21" s="15">
        <v>18</v>
      </c>
      <c r="C21" s="15">
        <v>18</v>
      </c>
      <c r="E21" t="s">
        <v>217</v>
      </c>
      <c r="F21" s="15">
        <v>6</v>
      </c>
      <c r="G21" s="15">
        <v>6</v>
      </c>
    </row>
    <row r="22" spans="1:7" x14ac:dyDescent="0.3">
      <c r="A22" t="s">
        <v>189</v>
      </c>
      <c r="B22" s="15">
        <v>18</v>
      </c>
      <c r="C22" s="15">
        <v>18</v>
      </c>
      <c r="E22" t="s">
        <v>218</v>
      </c>
      <c r="F22" s="15">
        <v>6</v>
      </c>
      <c r="G22" s="15">
        <v>6</v>
      </c>
    </row>
    <row r="23" spans="1:7" x14ac:dyDescent="0.3">
      <c r="A23" t="s">
        <v>192</v>
      </c>
      <c r="B23" s="15">
        <v>18</v>
      </c>
      <c r="C23" s="15">
        <v>18</v>
      </c>
      <c r="E23" t="s">
        <v>125</v>
      </c>
      <c r="F23" s="15">
        <v>7</v>
      </c>
      <c r="G23" s="15">
        <v>7</v>
      </c>
    </row>
    <row r="24" spans="1:7" x14ac:dyDescent="0.3">
      <c r="A24" t="s">
        <v>60</v>
      </c>
      <c r="B24" s="15">
        <v>18</v>
      </c>
      <c r="C24" s="15">
        <v>18</v>
      </c>
      <c r="E24" t="s">
        <v>142</v>
      </c>
      <c r="F24" s="15">
        <v>7</v>
      </c>
      <c r="G24" s="15">
        <v>7</v>
      </c>
    </row>
    <row r="25" spans="1:7" x14ac:dyDescent="0.3">
      <c r="A25" t="s">
        <v>157</v>
      </c>
      <c r="B25" s="15">
        <v>19</v>
      </c>
      <c r="C25" s="15">
        <v>19</v>
      </c>
      <c r="E25" t="s">
        <v>159</v>
      </c>
      <c r="F25" s="15">
        <v>7</v>
      </c>
      <c r="G25" s="15">
        <v>7</v>
      </c>
    </row>
    <row r="26" spans="1:7" x14ac:dyDescent="0.3">
      <c r="A26" t="s">
        <v>183</v>
      </c>
      <c r="B26" s="15">
        <v>20</v>
      </c>
      <c r="C26" s="15">
        <v>20</v>
      </c>
      <c r="E26" t="s">
        <v>435</v>
      </c>
      <c r="F26" s="15">
        <v>7</v>
      </c>
      <c r="G26" s="15">
        <v>7</v>
      </c>
    </row>
    <row r="27" spans="1:7" x14ac:dyDescent="0.3">
      <c r="A27" t="s">
        <v>211</v>
      </c>
      <c r="B27" s="15">
        <v>20</v>
      </c>
      <c r="C27" s="15">
        <v>20</v>
      </c>
      <c r="E27" t="s">
        <v>478</v>
      </c>
      <c r="F27" s="15">
        <v>7</v>
      </c>
      <c r="G27" s="15">
        <v>7</v>
      </c>
    </row>
    <row r="28" spans="1:7" x14ac:dyDescent="0.3">
      <c r="A28" t="s">
        <v>163</v>
      </c>
      <c r="B28" s="15">
        <v>21</v>
      </c>
      <c r="C28" s="15">
        <v>21</v>
      </c>
      <c r="E28" t="s">
        <v>53</v>
      </c>
      <c r="F28" s="15">
        <v>7</v>
      </c>
      <c r="G28" s="15">
        <v>7</v>
      </c>
    </row>
    <row r="29" spans="1:7" x14ac:dyDescent="0.3">
      <c r="A29" t="s">
        <v>166</v>
      </c>
      <c r="B29" s="15">
        <v>21</v>
      </c>
      <c r="C29" s="15">
        <v>21</v>
      </c>
      <c r="E29" t="s">
        <v>185</v>
      </c>
      <c r="F29" s="15">
        <v>7</v>
      </c>
      <c r="G29" s="15">
        <v>7</v>
      </c>
    </row>
    <row r="30" spans="1:7" x14ac:dyDescent="0.3">
      <c r="A30" t="s">
        <v>435</v>
      </c>
      <c r="B30" s="15">
        <v>22</v>
      </c>
      <c r="C30" s="15">
        <v>22</v>
      </c>
      <c r="E30" t="s">
        <v>190</v>
      </c>
      <c r="F30" s="15">
        <v>7</v>
      </c>
      <c r="G30" s="15">
        <v>7</v>
      </c>
    </row>
    <row r="31" spans="1:7" x14ac:dyDescent="0.3">
      <c r="A31" t="s">
        <v>158</v>
      </c>
      <c r="B31" s="15">
        <v>23</v>
      </c>
      <c r="C31" s="15">
        <v>23</v>
      </c>
      <c r="E31" t="s">
        <v>198</v>
      </c>
      <c r="F31" s="15">
        <v>7</v>
      </c>
      <c r="G31" s="15">
        <v>7</v>
      </c>
    </row>
    <row r="32" spans="1:7" x14ac:dyDescent="0.3">
      <c r="A32" t="s">
        <v>113</v>
      </c>
      <c r="B32" s="15">
        <v>25</v>
      </c>
      <c r="C32" s="15">
        <v>25</v>
      </c>
      <c r="E32" t="s">
        <v>199</v>
      </c>
      <c r="F32" s="15">
        <v>7</v>
      </c>
      <c r="G32" s="15">
        <v>7</v>
      </c>
    </row>
    <row r="33" spans="1:7" x14ac:dyDescent="0.3">
      <c r="A33" t="s">
        <v>146</v>
      </c>
      <c r="B33" s="15">
        <v>26</v>
      </c>
      <c r="C33" s="15">
        <v>26</v>
      </c>
      <c r="E33" t="s">
        <v>203</v>
      </c>
      <c r="F33" s="15">
        <v>7</v>
      </c>
      <c r="G33" s="15">
        <v>7</v>
      </c>
    </row>
    <row r="34" spans="1:7" x14ac:dyDescent="0.3">
      <c r="A34" t="s">
        <v>171</v>
      </c>
      <c r="B34" s="15">
        <v>26</v>
      </c>
      <c r="C34" s="15">
        <v>26</v>
      </c>
      <c r="E34" t="s">
        <v>471</v>
      </c>
      <c r="F34" s="15">
        <v>7</v>
      </c>
      <c r="G34" s="15">
        <v>7</v>
      </c>
    </row>
    <row r="35" spans="1:7" x14ac:dyDescent="0.3">
      <c r="A35" t="s">
        <v>64</v>
      </c>
      <c r="B35" s="15">
        <v>26</v>
      </c>
      <c r="C35" s="15">
        <v>26</v>
      </c>
      <c r="E35" t="s">
        <v>113</v>
      </c>
      <c r="F35" s="15">
        <v>8</v>
      </c>
      <c r="G35" s="15">
        <v>8</v>
      </c>
    </row>
    <row r="36" spans="1:7" x14ac:dyDescent="0.3">
      <c r="A36" t="s">
        <v>76</v>
      </c>
      <c r="B36" s="15">
        <v>28</v>
      </c>
      <c r="C36" s="15">
        <v>28</v>
      </c>
      <c r="E36" t="s">
        <v>12</v>
      </c>
      <c r="F36" s="15">
        <v>8</v>
      </c>
      <c r="G36" s="15">
        <v>8</v>
      </c>
    </row>
    <row r="37" spans="1:7" x14ac:dyDescent="0.3">
      <c r="A37" t="s">
        <v>199</v>
      </c>
      <c r="B37" s="15">
        <v>29</v>
      </c>
      <c r="C37" s="15">
        <v>29</v>
      </c>
      <c r="E37" t="s">
        <v>406</v>
      </c>
      <c r="F37" s="15">
        <v>8</v>
      </c>
      <c r="G37" s="15">
        <v>8</v>
      </c>
    </row>
    <row r="38" spans="1:7" x14ac:dyDescent="0.3">
      <c r="A38" t="s">
        <v>125</v>
      </c>
      <c r="B38" s="15">
        <v>31</v>
      </c>
      <c r="C38" s="15">
        <v>31</v>
      </c>
      <c r="E38" t="s">
        <v>140</v>
      </c>
      <c r="F38" s="15">
        <v>8</v>
      </c>
      <c r="G38" s="15">
        <v>8</v>
      </c>
    </row>
    <row r="39" spans="1:7" x14ac:dyDescent="0.3">
      <c r="A39" t="s">
        <v>142</v>
      </c>
      <c r="B39" s="15">
        <v>31</v>
      </c>
      <c r="C39" s="15">
        <v>31</v>
      </c>
      <c r="E39" t="s">
        <v>144</v>
      </c>
      <c r="F39" s="15">
        <v>8</v>
      </c>
      <c r="G39" s="15">
        <v>8</v>
      </c>
    </row>
    <row r="40" spans="1:7" x14ac:dyDescent="0.3">
      <c r="A40" t="s">
        <v>143</v>
      </c>
      <c r="B40" s="15">
        <v>31</v>
      </c>
      <c r="C40" s="15">
        <v>31</v>
      </c>
      <c r="E40" t="s">
        <v>151</v>
      </c>
      <c r="F40" s="15">
        <v>8</v>
      </c>
      <c r="G40" s="15">
        <v>7</v>
      </c>
    </row>
    <row r="41" spans="1:7" x14ac:dyDescent="0.3">
      <c r="A41" t="s">
        <v>159</v>
      </c>
      <c r="B41" s="15">
        <v>31</v>
      </c>
      <c r="C41" s="15">
        <v>31</v>
      </c>
      <c r="E41" t="s">
        <v>171</v>
      </c>
      <c r="F41" s="15">
        <v>8</v>
      </c>
      <c r="G41" s="15">
        <v>8</v>
      </c>
    </row>
    <row r="42" spans="1:7" x14ac:dyDescent="0.3">
      <c r="A42" t="s">
        <v>48</v>
      </c>
      <c r="B42" s="15">
        <v>31</v>
      </c>
      <c r="C42" s="15">
        <v>31</v>
      </c>
      <c r="E42" t="s">
        <v>183</v>
      </c>
      <c r="F42" s="15">
        <v>8</v>
      </c>
      <c r="G42" s="15">
        <v>8</v>
      </c>
    </row>
    <row r="43" spans="1:7" x14ac:dyDescent="0.3">
      <c r="A43" t="s">
        <v>53</v>
      </c>
      <c r="B43" s="15">
        <v>31</v>
      </c>
      <c r="C43" s="15">
        <v>31</v>
      </c>
      <c r="E43" t="s">
        <v>442</v>
      </c>
      <c r="F43" s="15">
        <v>8</v>
      </c>
      <c r="G43" s="15">
        <v>8</v>
      </c>
    </row>
    <row r="44" spans="1:7" x14ac:dyDescent="0.3">
      <c r="A44" t="s">
        <v>460</v>
      </c>
      <c r="B44" s="15">
        <v>32</v>
      </c>
      <c r="C44" s="15">
        <v>32</v>
      </c>
      <c r="E44" t="s">
        <v>197</v>
      </c>
      <c r="F44" s="15">
        <v>8</v>
      </c>
      <c r="G44" s="15">
        <v>8</v>
      </c>
    </row>
    <row r="45" spans="1:7" x14ac:dyDescent="0.3">
      <c r="A45" t="s">
        <v>442</v>
      </c>
      <c r="B45" s="15">
        <v>33</v>
      </c>
      <c r="C45" s="15">
        <v>33</v>
      </c>
      <c r="E45" t="s">
        <v>64</v>
      </c>
      <c r="F45" s="15">
        <v>8</v>
      </c>
      <c r="G45" s="15">
        <v>8</v>
      </c>
    </row>
    <row r="46" spans="1:7" x14ac:dyDescent="0.3">
      <c r="A46" t="s">
        <v>197</v>
      </c>
      <c r="B46" s="15">
        <v>33</v>
      </c>
      <c r="C46" s="15">
        <v>33</v>
      </c>
      <c r="E46" t="s">
        <v>16</v>
      </c>
      <c r="F46" s="15">
        <v>9</v>
      </c>
      <c r="G46" s="15">
        <v>9</v>
      </c>
    </row>
    <row r="47" spans="1:7" x14ac:dyDescent="0.3">
      <c r="A47" t="s">
        <v>151</v>
      </c>
      <c r="B47" s="15">
        <v>34</v>
      </c>
      <c r="C47" s="15">
        <v>34</v>
      </c>
      <c r="E47" t="s">
        <v>137</v>
      </c>
      <c r="F47" s="15">
        <v>9</v>
      </c>
      <c r="G47" s="15">
        <v>9</v>
      </c>
    </row>
    <row r="48" spans="1:7" x14ac:dyDescent="0.3">
      <c r="A48" t="s">
        <v>212</v>
      </c>
      <c r="B48" s="15">
        <v>34</v>
      </c>
      <c r="C48" s="15">
        <v>34</v>
      </c>
      <c r="E48" t="s">
        <v>158</v>
      </c>
      <c r="F48" s="15">
        <v>9</v>
      </c>
      <c r="G48" s="15">
        <v>9</v>
      </c>
    </row>
    <row r="49" spans="1:7" x14ac:dyDescent="0.3">
      <c r="A49" t="s">
        <v>445</v>
      </c>
      <c r="B49" s="15">
        <v>35</v>
      </c>
      <c r="C49" s="15">
        <v>35</v>
      </c>
      <c r="E49" t="s">
        <v>166</v>
      </c>
      <c r="F49" s="15">
        <v>9</v>
      </c>
      <c r="G49" s="15">
        <v>9</v>
      </c>
    </row>
    <row r="50" spans="1:7" x14ac:dyDescent="0.3">
      <c r="A50" t="s">
        <v>478</v>
      </c>
      <c r="B50" s="15">
        <v>36</v>
      </c>
      <c r="C50" s="15">
        <v>36</v>
      </c>
      <c r="E50" t="s">
        <v>48</v>
      </c>
      <c r="F50" s="15">
        <v>9</v>
      </c>
      <c r="G50" s="15">
        <v>9</v>
      </c>
    </row>
    <row r="51" spans="1:7" x14ac:dyDescent="0.3">
      <c r="A51" t="s">
        <v>190</v>
      </c>
      <c r="B51" s="15">
        <v>36</v>
      </c>
      <c r="C51" s="15">
        <v>36</v>
      </c>
      <c r="E51" t="s">
        <v>60</v>
      </c>
      <c r="F51" s="15">
        <v>9</v>
      </c>
      <c r="G51" s="15">
        <v>9</v>
      </c>
    </row>
    <row r="52" spans="1:7" x14ac:dyDescent="0.3">
      <c r="A52" t="s">
        <v>471</v>
      </c>
      <c r="B52" s="15">
        <v>36</v>
      </c>
      <c r="C52" s="15">
        <v>36</v>
      </c>
      <c r="E52" t="s">
        <v>61</v>
      </c>
      <c r="F52" s="15">
        <v>9</v>
      </c>
      <c r="G52" s="15">
        <v>9</v>
      </c>
    </row>
    <row r="53" spans="1:7" x14ac:dyDescent="0.3">
      <c r="A53" t="s">
        <v>56</v>
      </c>
      <c r="B53" s="15">
        <v>37</v>
      </c>
      <c r="C53" s="15">
        <v>37</v>
      </c>
      <c r="E53" t="s">
        <v>212</v>
      </c>
      <c r="F53" s="15">
        <v>9</v>
      </c>
      <c r="G53" s="15">
        <v>9</v>
      </c>
    </row>
    <row r="54" spans="1:7" x14ac:dyDescent="0.3">
      <c r="A54" t="s">
        <v>132</v>
      </c>
      <c r="B54" s="15">
        <v>40</v>
      </c>
      <c r="C54" s="15">
        <v>40</v>
      </c>
      <c r="E54" t="s">
        <v>213</v>
      </c>
      <c r="F54" s="15">
        <v>9</v>
      </c>
      <c r="G54" s="15">
        <v>9</v>
      </c>
    </row>
    <row r="55" spans="1:7" x14ac:dyDescent="0.3">
      <c r="A55" t="s">
        <v>144</v>
      </c>
      <c r="B55" s="15">
        <v>41</v>
      </c>
      <c r="C55" s="15">
        <v>41</v>
      </c>
      <c r="E55" t="s">
        <v>111</v>
      </c>
      <c r="F55" s="15">
        <v>10</v>
      </c>
      <c r="G55" s="15">
        <v>10</v>
      </c>
    </row>
    <row r="56" spans="1:7" x14ac:dyDescent="0.3">
      <c r="A56" t="s">
        <v>16</v>
      </c>
      <c r="B56" s="15">
        <v>42</v>
      </c>
      <c r="C56" s="15">
        <v>42</v>
      </c>
      <c r="E56" t="s">
        <v>132</v>
      </c>
      <c r="F56" s="15">
        <v>10</v>
      </c>
      <c r="G56" s="15">
        <v>10</v>
      </c>
    </row>
    <row r="57" spans="1:7" x14ac:dyDescent="0.3">
      <c r="A57" t="s">
        <v>137</v>
      </c>
      <c r="B57" s="15">
        <v>42</v>
      </c>
      <c r="C57" s="15">
        <v>42</v>
      </c>
      <c r="E57" t="s">
        <v>146</v>
      </c>
      <c r="F57" s="15">
        <v>10</v>
      </c>
      <c r="G57" s="15">
        <v>10</v>
      </c>
    </row>
    <row r="58" spans="1:7" x14ac:dyDescent="0.3">
      <c r="A58" t="s">
        <v>140</v>
      </c>
      <c r="B58" s="15">
        <v>42</v>
      </c>
      <c r="C58" s="15">
        <v>42</v>
      </c>
      <c r="E58" t="s">
        <v>164</v>
      </c>
      <c r="F58" s="15">
        <v>10</v>
      </c>
      <c r="G58" s="15">
        <v>10</v>
      </c>
    </row>
    <row r="59" spans="1:7" x14ac:dyDescent="0.3">
      <c r="A59" t="s">
        <v>61</v>
      </c>
      <c r="B59" s="15">
        <v>42</v>
      </c>
      <c r="C59" s="15">
        <v>42</v>
      </c>
      <c r="E59" t="s">
        <v>45</v>
      </c>
      <c r="F59" s="15">
        <v>10</v>
      </c>
      <c r="G59" s="15">
        <v>10</v>
      </c>
    </row>
    <row r="60" spans="1:7" x14ac:dyDescent="0.3">
      <c r="A60" t="s">
        <v>45</v>
      </c>
      <c r="B60" s="15">
        <v>43</v>
      </c>
      <c r="C60" s="15">
        <v>43</v>
      </c>
      <c r="E60" t="s">
        <v>56</v>
      </c>
      <c r="F60" s="15">
        <v>10</v>
      </c>
      <c r="G60" s="15">
        <v>10</v>
      </c>
    </row>
    <row r="61" spans="1:7" x14ac:dyDescent="0.3">
      <c r="A61" t="s">
        <v>406</v>
      </c>
      <c r="B61" s="15">
        <v>44</v>
      </c>
      <c r="C61" s="15">
        <v>44</v>
      </c>
      <c r="E61" t="s">
        <v>76</v>
      </c>
      <c r="F61" s="15">
        <v>10</v>
      </c>
      <c r="G61" s="15">
        <v>10</v>
      </c>
    </row>
  </sheetData>
  <mergeCells count="2">
    <mergeCell ref="B1:C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Question1</vt:lpstr>
      <vt:lpstr>Question1VLookup</vt:lpstr>
      <vt:lpstr>Question2</vt:lpstr>
      <vt:lpstr>Question3</vt:lpstr>
      <vt:lpstr>Question4</vt:lpstr>
      <vt:lpstr>CustomQuestion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created xsi:type="dcterms:W3CDTF">2019-01-17T03:54:42Z</dcterms:created>
  <dcterms:modified xsi:type="dcterms:W3CDTF">2019-01-24T00:58:12Z</dcterms:modified>
</cp:coreProperties>
</file>