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330" activeTab="6"/>
  </bookViews>
  <sheets>
    <sheet name="00.CoverPage" sheetId="12" r:id="rId1"/>
    <sheet name="01.Statement" sheetId="13" r:id="rId2"/>
    <sheet name="02.Revision History" sheetId="14" r:id="rId3"/>
    <sheet name="03.Description" sheetId="15" r:id="rId4"/>
    <sheet name="04.Ball_Assign" sheetId="2" r:id="rId5"/>
    <sheet name="05.PinOut List " sheetId="17" r:id="rId6"/>
    <sheet name="06.PinOut Information" sheetId="16" r:id="rId7"/>
  </sheets>
  <definedNames>
    <definedName name="_xlnm._FilterDatabase" localSheetId="5" hidden="1">'05.PinOut List '!$A$1:$T$421</definedName>
    <definedName name="_xlnm._FilterDatabase" localSheetId="6" hidden="1">'06.PinOut Information'!$A$4:$L$895</definedName>
  </definedNames>
  <calcPr calcId="144525"/>
</workbook>
</file>

<file path=xl/sharedStrings.xml><?xml version="1.0" encoding="utf-8"?>
<sst xmlns="http://schemas.openxmlformats.org/spreadsheetml/2006/main" count="7677" uniqueCount="2405">
  <si>
    <t>RK3528</t>
  </si>
  <si>
    <t xml:space="preserve">Pin List and Pin Information  </t>
  </si>
  <si>
    <t>Revision:   V1.0</t>
  </si>
  <si>
    <t>Date:          2023/04/25</t>
  </si>
  <si>
    <t>Status:      Release</t>
  </si>
  <si>
    <t>Rockchip Confidential</t>
  </si>
  <si>
    <r>
      <rPr>
        <b/>
        <sz val="10"/>
        <rFont val="微软雅黑"/>
        <charset val="134"/>
      </rPr>
      <t>保密提示：</t>
    </r>
    <r>
      <rPr>
        <sz val="10"/>
        <rFont val="微软雅黑"/>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charset val="134"/>
      </rPr>
      <t xml:space="preserve">IMPORTANT NOTICE: </t>
    </r>
    <r>
      <rPr>
        <sz val="10"/>
        <rFont val="微软雅黑"/>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</si>
  <si>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Revision History</t>
  </si>
  <si>
    <t>Revision</t>
  </si>
  <si>
    <t>Description</t>
  </si>
  <si>
    <t>Editor</t>
  </si>
  <si>
    <t>Revision Date</t>
  </si>
  <si>
    <t>V1.0</t>
  </si>
  <si>
    <t>First release</t>
  </si>
  <si>
    <t>HXS</t>
  </si>
  <si>
    <t>2023.04.25</t>
  </si>
  <si>
    <t>Sheet Description</t>
  </si>
  <si>
    <r>
      <rPr>
        <sz val="11"/>
        <rFont val="Verdana"/>
        <charset val="134"/>
      </rPr>
      <t xml:space="preserve">1. The </t>
    </r>
    <r>
      <rPr>
        <b/>
        <sz val="11"/>
        <color rgb="FF00B0F0"/>
        <rFont val="Verdana"/>
        <charset val="134"/>
      </rPr>
      <t xml:space="preserve">Pin Information </t>
    </r>
    <r>
      <rPr>
        <sz val="11"/>
        <rFont val="Verdana"/>
        <charset val="134"/>
      </rPr>
      <t xml:space="preserve"> sheet describes the pin numbers, functions,characteristics, and corresponding configuration registers.
2. The Function Signal sheet describes the function signals and their multiplexed pins.
3. The Pin Control registers sheet describes the rigister address of the pins and the configurations of multiplexing relationships, driver capability, and pull-up and pull-down ,input enable,schmitt trigger enable.
4. The Pin default Status sheet describes the dafault status of pin when the reset is deasserted during and after power-on,and the default IO drive strenth, and Internal Pull-up/Pull-dowm Resistor.
5. The </t>
    </r>
    <r>
      <rPr>
        <b/>
        <sz val="11"/>
        <color rgb="FFFFC000"/>
        <rFont val="Verdana"/>
        <charset val="134"/>
      </rPr>
      <t>Ball Map</t>
    </r>
    <r>
      <rPr>
        <sz val="11"/>
        <rFont val="Verdana"/>
        <charset val="134"/>
      </rPr>
      <t xml:space="preserve"> sheet describes the ball position distribution.</t>
    </r>
  </si>
  <si>
    <t>Pin Type Symbol Definitions</t>
  </si>
  <si>
    <t>Symbol</t>
  </si>
  <si>
    <t>CI</t>
  </si>
  <si>
    <t>Crystal Oscillator Input</t>
  </si>
  <si>
    <t>CO</t>
  </si>
  <si>
    <t>Crystal Oscillator Drive Output</t>
  </si>
  <si>
    <t>I</t>
  </si>
  <si>
    <t>Input</t>
  </si>
  <si>
    <t>O</t>
  </si>
  <si>
    <t>Output</t>
  </si>
  <si>
    <t>I/O</t>
  </si>
  <si>
    <t>Input/Output</t>
  </si>
  <si>
    <t>B</t>
  </si>
  <si>
    <t>Bidirection signal</t>
  </si>
  <si>
    <t>A</t>
  </si>
  <si>
    <t>Analog setting or filtering</t>
  </si>
  <si>
    <t>AI</t>
  </si>
  <si>
    <t>Analog Input</t>
  </si>
  <si>
    <t>AO</t>
  </si>
  <si>
    <t>Analog Output</t>
  </si>
  <si>
    <t>AI/O</t>
  </si>
  <si>
    <t>Analog Input/Output</t>
  </si>
  <si>
    <t>PI</t>
  </si>
  <si>
    <t>Power Supply</t>
  </si>
  <si>
    <t>PO</t>
  </si>
  <si>
    <t>Power Output</t>
  </si>
  <si>
    <t>API</t>
  </si>
  <si>
    <t>Analog Power Supply</t>
  </si>
  <si>
    <t>APO</t>
  </si>
  <si>
    <t>Analog Power Output</t>
  </si>
  <si>
    <t>G</t>
  </si>
  <si>
    <t>Ground</t>
  </si>
  <si>
    <t>AG</t>
  </si>
  <si>
    <t>Analog Ground</t>
  </si>
  <si>
    <t>PU/PD control</t>
  </si>
  <si>
    <t>Pull-up/Pull-down control</t>
  </si>
  <si>
    <t>up</t>
  </si>
  <si>
    <t>Internal Pull-up</t>
  </si>
  <si>
    <t>down</t>
  </si>
  <si>
    <t>Internal Pull-down</t>
  </si>
  <si>
    <t>High-z</t>
  </si>
  <si>
    <t>high impedance</t>
  </si>
  <si>
    <t>Abbreviations Describtion</t>
  </si>
  <si>
    <t>_u</t>
  </si>
  <si>
    <t>Default Internal Pull-up</t>
  </si>
  <si>
    <t>_d</t>
  </si>
  <si>
    <t>Default Internal Pull-down</t>
  </si>
  <si>
    <t>_z</t>
  </si>
  <si>
    <t>Default Tri-State</t>
  </si>
  <si>
    <t>_od</t>
  </si>
  <si>
    <t xml:space="preserve">Open Drain Output </t>
  </si>
  <si>
    <t>_5V</t>
  </si>
  <si>
    <t xml:space="preserve">Support 5V Tolerant Input </t>
  </si>
  <si>
    <t>_od5V</t>
  </si>
  <si>
    <t xml:space="preserve">Support 5V Tolerant Input ,Open Drain Output </t>
  </si>
  <si>
    <t>VSS0</t>
  </si>
  <si>
    <t>DDRPHY_A_DQS1N/DDR4_DQSU_N_A/LPDDR4_DQS1N_A/DDR3_DQS1N/LPDDR3_DQS2N</t>
  </si>
  <si>
    <t>VSS1</t>
  </si>
  <si>
    <t>DNP5</t>
  </si>
  <si>
    <t>DNP6</t>
  </si>
  <si>
    <t>DDRPHY_A_DQS0P/DDR4_DQSL_P_A/LPDDR4_DQS0P_A/DDR3_DQS0P/LPDDR3_DQS0P</t>
  </si>
  <si>
    <t>VSS2</t>
  </si>
  <si>
    <t>DDRPHY_A_DQ3/DDR4_DQL1_A/LPDDR4_DQ3_A/DDR3_D1/LPDDR3_D3</t>
  </si>
  <si>
    <t>DNP7</t>
  </si>
  <si>
    <t>DDRPHY_B_DQ3/DDR4_DQU5_B/LPDDR4_DQ3_B/DDR3_D30/LPDDR3_D8</t>
  </si>
  <si>
    <t>DNP8</t>
  </si>
  <si>
    <t>DDRPHY_B_DQS0N/DDR4_DQSU_N_B/LPDDR4_DQS0N_B/DDR3_DQS3N/LPDDR3_DQS1N</t>
  </si>
  <si>
    <t>DNP10</t>
  </si>
  <si>
    <t>DDRPHY_B_DQ0/DDR4_DQU4_B/LPDDR4_DQ0_B/DDR3_D29/LPDDR3_D14</t>
  </si>
  <si>
    <t>DDRPHY_B_DM0/DDR4_DMU_B/LPDDR4_DM0_B/DDR3_DM3/LPDDR3_DM1</t>
  </si>
  <si>
    <t>DNP11</t>
  </si>
  <si>
    <t>DDRPHY_B_DQS1N/DDR4_DQSL_N_B/LPDDR4_DQS1N_B/DDR3_DQS2N/LPDDR3_DQS3N</t>
  </si>
  <si>
    <t>DNP9</t>
  </si>
  <si>
    <t>VSS3</t>
  </si>
  <si>
    <t>DDRPHY_B_DQ11/DDR4_DQL6_B/LPDDR4_DQ11_B/DDR3_D22/LPDDR3_D31</t>
  </si>
  <si>
    <t>SDMMC_D2/JTAG_CPU_TCK_M0/UART4_RX/HSM_CLK_OUT_M0/GPIO2_A2_u</t>
  </si>
  <si>
    <t>VSS4</t>
  </si>
  <si>
    <t>DDRPHY_A_DM1/DDR4_DMU_A/LPDDR4_DM1_A/DDR3_DM1/LPDDR3_DM2</t>
  </si>
  <si>
    <t>DDRPHY_A_DQS1P/DDR4_DQSU_P_A/LPDDR4_DQS1P_A/DDR3_DQS1P/LPDDR3_DQS2P</t>
  </si>
  <si>
    <t>DDRPHY_A_DQ13/DDR4_DQU3_A/LPDDR4_DQ13_A/DDR3_D8/LPDDR3_D23</t>
  </si>
  <si>
    <t>VSS5</t>
  </si>
  <si>
    <t>DDRPHY_A_DQ1/DDR4_DQL2_A/LPDDR4_DQ1_A/DDR3_D0/LPDDR3_D1</t>
  </si>
  <si>
    <t>DDRPHY_A_DQS0N/DDR4_DQSL_N_A/LPDDR4_DQS0N_A/DDR3_DQS0N/LPDDR3_DQS0N</t>
  </si>
  <si>
    <t>VSS6</t>
  </si>
  <si>
    <t>DDRPHY_A_DQ2/DDR4_DQL0_A/LPDDR4_DQ2_A/DDR3_D2/LPDDR3_D2</t>
  </si>
  <si>
    <t>DDRPHY_A_DQ4/DDR4_DQL4_A/LPDDR4_DQ4_A/DDR3_D6/LPDDR3_D4</t>
  </si>
  <si>
    <t>DDRPHY_B_DQ4/DDR4_DQU7_B/LPDDR4_DQ4_B/DDR3_D26/LPDDR3_D9</t>
  </si>
  <si>
    <t>DDRPHY_B_DQ2/DDR4_DQU1_B/LPDDR4_DQ2_B/DDR3_D28/LPDDR3_D13</t>
  </si>
  <si>
    <t>DDRPHY_B_DQS0P/DDR4_DQSU_P_B/LPDDR4_DQS0P_B/DDR3_DQS3P/LPDDR3_DQS1P</t>
  </si>
  <si>
    <t>DDRPHY_B_DQ1/DDR4_DQU0_B/LPDDR4_DQ1_B/DDR3_D31/LPDDR3_D12</t>
  </si>
  <si>
    <t>VSS7</t>
  </si>
  <si>
    <t>DDRPHY_B_DQ6/DDR4_DQU6_B/LPDDR4_DQ6_B/DDR3_D27/LPDDR3_D10</t>
  </si>
  <si>
    <t>DDRPHY_B_DQ13/DDR4_DQL2_B/LPDDR4_DQ13_B/DDR3_D20/LPDDR3_D24</t>
  </si>
  <si>
    <t>DDRPHY_B_DQS1P/DDR4_DQSL_P_B/LPDDR4_DQS1P_B/DDR3_DQS2P/LPDDR3_DQS3P</t>
  </si>
  <si>
    <t>DDRPHY_B_DQ8/DDR4_DQL1_B/LPDDR4_DQ8_B/DDR3_D17/LPDDR3_D27</t>
  </si>
  <si>
    <t>DDRPHY_B_DQ12/DDR4_DQL0_B/LPDDR4_DQ12_B/DDR3_D16/LPDDR3_D28</t>
  </si>
  <si>
    <t>DDRPHY_B_DQ10/DDR4_DQL4_B/LPDDR4_DQ10_B/DDR3_D18/LPDDR3_D30</t>
  </si>
  <si>
    <t>SDMMC_D3/JTAG_CPU_TMS_M0/UART4_TX/SCR_DATA_M1/GPIO2_A3_u</t>
  </si>
  <si>
    <t>SDMMC_CLK/JTAG_MCU_TMS_M0/SCR_CLK_M1/I2C7_SCL/FEPHY_LED_SPD_M1/TEST_CLK_OUT/GPIO2_A5_d</t>
  </si>
  <si>
    <t>C</t>
  </si>
  <si>
    <t>DDRPHY_A_DQ8/DDR4_DQU1_A/LPDDR4_DQ8_A/DDR3_D12/LPDDR3_D19</t>
  </si>
  <si>
    <t>DDRPHY_A_DQ9/DDR4_DQU5_A/LPDDR4_DQ9_A/DDR3_D14/LPDDR3_D16</t>
  </si>
  <si>
    <t>DDRPHY_A_DM0/DDR4_DML_A/LPDDR4_DM0_A/DDR3_DM0/LPDDR3_DM0</t>
  </si>
  <si>
    <t>DDRPHY_A_DQ0/DDR4_DQL6_A/LPDDR4_DQ0_A/DDR3_D4/LPDDR3_D0</t>
  </si>
  <si>
    <t>DDRPHY_A5/DDR4_A5/LPDDR4_A1_A/DDR3_A4/______</t>
  </si>
  <si>
    <t>DNP32</t>
  </si>
  <si>
    <t>VSS8</t>
  </si>
  <si>
    <t>DDRPHY_A_DQ10/DDR4_DQU0_A/LPDDR4_DQ10_A/DDR3_D15/LPDDR3_D21</t>
  </si>
  <si>
    <t>DNP1</t>
  </si>
  <si>
    <t>DNP48</t>
  </si>
  <si>
    <t>DDRPHY_A_DQ15/DDR4_DQU6_A/LPDDR4_DQ15_A/DDR3_D11/LPDDR3_D18</t>
  </si>
  <si>
    <t>DNP2</t>
  </si>
  <si>
    <t>DDRPHY_A_DQ6/DDR4_DQL7_A/LPDDR4_DQ6_A/DDR3_D5/LPDDR3_D6</t>
  </si>
  <si>
    <t>VSS9</t>
  </si>
  <si>
    <t>VSS10</t>
  </si>
  <si>
    <t>DDRPHY_B_DQ15/DDR4_DQL5_B/LPDDR4_DQ15_B/DDR3_D23/LPDDR3_D29</t>
  </si>
  <si>
    <t>DNP3</t>
  </si>
  <si>
    <t>DDRPHY_B_DM1/DDR4_DML_B/LPDDR4_DM1_B/DDR3_DM2/LPDDR3_DM3</t>
  </si>
  <si>
    <t>VSS11</t>
  </si>
  <si>
    <t>SDMMC_CMD/JTAG_MCU_TCK_M0/PWM3_M1/SCR_RSTN_M1/FEPHY_LED_DPX_M1/GPIO2_A4_u</t>
  </si>
  <si>
    <t>SDMMC_D0/UART0_RX_M1/UART4_RTSN/I2C4_SCL/GPIO2_A0_u</t>
  </si>
  <si>
    <t>SDMMC_D1/UART0_TX_M1/UART4_CTSN/I2C4_SDA/GPIO2_A1_u</t>
  </si>
  <si>
    <t>D</t>
  </si>
  <si>
    <t>DNP33</t>
  </si>
  <si>
    <t>DDRPHY_A_DQ12/DDR4_DQU7_A/LPDDR4_DQ12_A/DDR3_D10/LPDDR3_D20</t>
  </si>
  <si>
    <t>VSS12</t>
  </si>
  <si>
    <t>USB20_OTG0_ID</t>
  </si>
  <si>
    <t>SDMMC_DETN/SCR_DETN_M1/I2C7_SDA/FEPHY_LED_LINK_M1/GPIO2_A6_u</t>
  </si>
  <si>
    <t>VSS13</t>
  </si>
  <si>
    <t>E</t>
  </si>
  <si>
    <t>DDRPHY_A12/DDR4_A12/LPDDR4_A2_A/DDR3_A10/LPDDR3_A4</t>
  </si>
  <si>
    <t>DDRPHY_A15/DDR4_CASN/A15/LPDDR4_A3_A/DDR3_BA1/LPDDR3_A0</t>
  </si>
  <si>
    <t>VSS14</t>
  </si>
  <si>
    <t>USB20_HOST1_DP</t>
  </si>
  <si>
    <t>USB20_OTG0_DP</t>
  </si>
  <si>
    <t>USB20_OTG0_DM</t>
  </si>
  <si>
    <t>F</t>
  </si>
  <si>
    <t>DNP15</t>
  </si>
  <si>
    <t>DDRPHY_BA1/DDR4_BA1/LPDDR4_A5_A/DDR3_A12/LPDDR3_A1</t>
  </si>
  <si>
    <t>DDRPHY_CSN0/DDR4_CSN0/LPDDR4_CSN1_A/DDR3_CASN/LPDDR3_CSN1</t>
  </si>
  <si>
    <t>USB20_HOST1_DM</t>
  </si>
  <si>
    <t>DNP36</t>
  </si>
  <si>
    <t>DNP35</t>
  </si>
  <si>
    <t>DDRPHY_A9/DDR4_A9/LPDDR4_CLKP_A/DDR3_A11/LPDDR3_A2</t>
  </si>
  <si>
    <t>DDRPHY_A13/DDR4_A13/LPDDR4_CLKN_A/DDR3_A8/LPDDR3_A3</t>
  </si>
  <si>
    <t>VSS15</t>
  </si>
  <si>
    <t>FEPHY_TXP</t>
  </si>
  <si>
    <t>FEPHY_TXN</t>
  </si>
  <si>
    <t>DNP49</t>
  </si>
  <si>
    <t>H</t>
  </si>
  <si>
    <t>DDRPHY_CLKP/DDR4_CLKP/LPDDR4_CLKP_B/DDR3_CLKP/LPDDR3_CLKP</t>
  </si>
  <si>
    <t>DDRPHY_CLKN/DDR4_CLKN/LPDDR4_CLKN_B/DDR3_CLKN/LPDDR3_CLKN</t>
  </si>
  <si>
    <t>VSS16</t>
  </si>
  <si>
    <t>AVSS1_VSS0</t>
  </si>
  <si>
    <t>FEPHY_RXP</t>
  </si>
  <si>
    <t>FEPHY_RXN</t>
  </si>
  <si>
    <t>J</t>
  </si>
  <si>
    <t>VSS17</t>
  </si>
  <si>
    <t>DDRPHY_A1/DDR4_A1/LPDDR4_CKE1_A/DDR3_A14/______</t>
  </si>
  <si>
    <t>DNP13</t>
  </si>
  <si>
    <t>AVSS1_VSS1</t>
  </si>
  <si>
    <t>HDMI_TX_D2N</t>
  </si>
  <si>
    <t>HDMI_TX_D2P</t>
  </si>
  <si>
    <t>K</t>
  </si>
  <si>
    <t>DNP16</t>
  </si>
  <si>
    <t>VSS18</t>
  </si>
  <si>
    <t>DDRPHY_A3/DDR4_A3/LPDDR4_CKE0_A/DDR3_A1/______</t>
  </si>
  <si>
    <t>HDMI_TX_D1N</t>
  </si>
  <si>
    <t>HDMI_TX_D1P</t>
  </si>
  <si>
    <t>DNP39</t>
  </si>
  <si>
    <t>L</t>
  </si>
  <si>
    <t>DDRPHY_A4/DDR4_A4/LPDDR4_A0_B/DDR3_A2/LPDDR3_A5</t>
  </si>
  <si>
    <t>VSS19</t>
  </si>
  <si>
    <t>DDRPHY_A10/DDR4_A10/LPDDR4_A1_B/DDR3_A0/______</t>
  </si>
  <si>
    <t>HDMI_TX_D0P</t>
  </si>
  <si>
    <t>DNP41</t>
  </si>
  <si>
    <t>DNP42</t>
  </si>
  <si>
    <t>M</t>
  </si>
  <si>
    <t>DNP17</t>
  </si>
  <si>
    <t>DDRPHY_A8/DDR4_A8/LPDDR4_A4_B/DDR3_A5/LPDDR3_A6</t>
  </si>
  <si>
    <t>DDRPHY_A11/DDR4_A11/LPDDR4_A5_B/DDR3_A7/LPDDR3_A7</t>
  </si>
  <si>
    <t>HDMI_TX_D0N</t>
  </si>
  <si>
    <t>AVSS1_VSS2</t>
  </si>
  <si>
    <t>AVSS1_VSS3</t>
  </si>
  <si>
    <t>N</t>
  </si>
  <si>
    <t>DNP38</t>
  </si>
  <si>
    <t>DDRPHY_BG0/DDR4_BG0/LPDDR4_A3_B/DDR3_BA0/LPDDR3_A8</t>
  </si>
  <si>
    <t>DDRPHY_ACTN/DDR4_ACTN/LPDDR4_A2_B/DDR3_CSN0/LPDDR3_A9</t>
  </si>
  <si>
    <t>HDMI_TX_CLKP</t>
  </si>
  <si>
    <t>HDMI_TX_CLKN</t>
  </si>
  <si>
    <t>DNP31</t>
  </si>
  <si>
    <t>P</t>
  </si>
  <si>
    <t>DDRPHY_RESETN/DDR4_RESETN/LPDDR4_RESETN/DDR3_RESETN/______</t>
  </si>
  <si>
    <t>VSS20</t>
  </si>
  <si>
    <t>PWM7_M0/PWR_CTRL0/GPIO4_C2_d</t>
  </si>
  <si>
    <t>HDMI_TX_SDA_5V0_od</t>
  </si>
  <si>
    <t>HDMI_TX_CEC_3V3_u</t>
  </si>
  <si>
    <t>HDMI_TX_SCL_5V0_od</t>
  </si>
  <si>
    <t>R</t>
  </si>
  <si>
    <t>SDMMC0_PWREN/I2C0_SCL_M1/GPIO4_A1_d</t>
  </si>
  <si>
    <t>I2S1_SDI0/SPI0_CLK/GPIO4_B4_d</t>
  </si>
  <si>
    <t>SPDIF_TX_M0/I2C0_SDA_M1/PMU_DEBUG/GPIO4_A0_d</t>
  </si>
  <si>
    <t>VSS21</t>
  </si>
  <si>
    <t>GPIO0_A0_d</t>
  </si>
  <si>
    <t>HDMI_TX_HPD_5V0_od</t>
  </si>
  <si>
    <t>T</t>
  </si>
  <si>
    <t>DNP18</t>
  </si>
  <si>
    <t>UART0_TX_M0/JTAG_CPU_TCK_M1/JTAG_MCU_TCK_M1/GPIO4_D0_d</t>
  </si>
  <si>
    <t>UART0_RX_M0/JTAG_CPU_TMS_M1/JTAG_MCU_TMS_M1/GPIO4_C7_u</t>
  </si>
  <si>
    <t>OSC_SOC_XOUT</t>
  </si>
  <si>
    <t>OSC_SOC_XIN</t>
  </si>
  <si>
    <t>DNP30</t>
  </si>
  <si>
    <t>U</t>
  </si>
  <si>
    <t>DNP19</t>
  </si>
  <si>
    <t>I2S1_SDI3/I2C1_SDA_M0/UART3_RTSN/GPIO4_A2_d</t>
  </si>
  <si>
    <t>I2S1_SDI2/I2C1_SCL_M0/UART3_CTSN/GPIO4_A3_d</t>
  </si>
  <si>
    <t>VDAC_IOUTP</t>
  </si>
  <si>
    <t>VSS22</t>
  </si>
  <si>
    <t>DNP29</t>
  </si>
  <si>
    <t>V</t>
  </si>
  <si>
    <t>PWM1_M0/I2C0_SCL_M0/ARM_AVS/GPIO4_C4_d</t>
  </si>
  <si>
    <t>DNP43</t>
  </si>
  <si>
    <t>PWM4_M0/FEPHY_LED_SPD_M0/UART3_RX_M1/GPIO4_B7_d</t>
  </si>
  <si>
    <t>VSS23</t>
  </si>
  <si>
    <t>VSS24</t>
  </si>
  <si>
    <t>ACODEC_LINEOUT_L</t>
  </si>
  <si>
    <t>W</t>
  </si>
  <si>
    <t>DNP22</t>
  </si>
  <si>
    <t>PWM6_M0/SPI0_CSN1/PDM_SDI3/GPIO4_C1_d</t>
  </si>
  <si>
    <t>I2S1_SDI1/SPI0_MISO/PDM_SDI2/GPIO4_B3_d</t>
  </si>
  <si>
    <t>VSS25</t>
  </si>
  <si>
    <t>VSS26</t>
  </si>
  <si>
    <t>ACODEC_LINEOUT_R</t>
  </si>
  <si>
    <t>Y</t>
  </si>
  <si>
    <t>FEPHY_LED_DPX_M0/PDM_CLK0/GPIO4_B5_d</t>
  </si>
  <si>
    <t>PWM5_M0/FEPHY_LED_LINK_M0/UART3_TX_M1/GPIO4_C0_d</t>
  </si>
  <si>
    <t>SDIO0_D1/I2C3_SDA_M0/SCR_DATA_M0/PCIE_WAKEN_M1/GPIO1_A1_d</t>
  </si>
  <si>
    <t>SDIO0_D2/UART5_RX_M0/SCR_CLK_M0/PCIE_PERSTN_M1/PWM0_M1/GPIO1_A2_d</t>
  </si>
  <si>
    <t>CLK_32K_OUT_M1/SPDIF_TX_M1/PWM6_M1/GPIO1_C3_d</t>
  </si>
  <si>
    <t>EMMC_D5/FSPI_CSN1/GPIO1_D1_u</t>
  </si>
  <si>
    <t>EMMC_D0/FSPI_D0/GPIO1_C4_u</t>
  </si>
  <si>
    <t>EMMC_D2/FSPI_D2/GPIO1_C6_u</t>
  </si>
  <si>
    <t>EMMC_D6/UART5_RTSN_M1/I2C5_SCL_M1/GPIO1_D2_u</t>
  </si>
  <si>
    <t>I2S0_SDI_M1/SPI1_MOSI/GPIO1_B7_d</t>
  </si>
  <si>
    <t>USB30_OTG0_SSRXN/PCIE20_RXDN</t>
  </si>
  <si>
    <t>DNP50</t>
  </si>
  <si>
    <t>USB30_OTG0_SSTXP/PCIE20_TXDP</t>
  </si>
  <si>
    <t>DNP52</t>
  </si>
  <si>
    <t>AVSS2_VSS0</t>
  </si>
  <si>
    <t>I2S0_MCLK_M0/RGMII1_CLK/TSI0_SYNC/GPIO3_B4_d</t>
  </si>
  <si>
    <t>UART2_RTSN_M0/RGMII1_RXD1/TSI0_D5/GPIO3_A2_d</t>
  </si>
  <si>
    <t>UART2_TX_M0/RGMII1_TXD0/TSI0_D6/GPIO3_A1_d</t>
  </si>
  <si>
    <t>SDIO1_D2/RGMII1_TXD3/UART7_CTSN_M0/PCIE_PERSTN_M0/GPIO3_B0_d</t>
  </si>
  <si>
    <t>SDIO1_CMD/RGMII1_RXCLK/TSI1_CLKIN/UART6_RTSN/GPIO3_A5_d</t>
  </si>
  <si>
    <t>SDIO1_DETN/TSI0_VALID/UART7_RX_M0/I2C6_SDA_M0/GPIO3_B3_d</t>
  </si>
  <si>
    <t>DNP28</t>
  </si>
  <si>
    <t>AA</t>
  </si>
  <si>
    <t>PWM3_M0/UART1_RX_M1/I2C1_SDA_M1/GPIO4_C6_d</t>
  </si>
  <si>
    <t>SDIO0_DETN/UART5_CTSN_M0/I2C2_SDA_M1/GPIO1_A6_d</t>
  </si>
  <si>
    <t>SDIO0_CLK/UART5_RTSN_M0/I2C2_SCL_M1/GPIO1_A5_d</t>
  </si>
  <si>
    <t>DNP44</t>
  </si>
  <si>
    <t>VSS27</t>
  </si>
  <si>
    <t>EMMC_CMD/UART5_RX_M1/I2C6_SCL_M1/GPIO1_D4_u</t>
  </si>
  <si>
    <t>EMMC_D4/FSPI_CSN0/GPIO1_D0_u</t>
  </si>
  <si>
    <t>EMMC_D1/FSPI_D1/GPIO1_C5_u</t>
  </si>
  <si>
    <t>DNP47</t>
  </si>
  <si>
    <t>SARADC_IN0</t>
  </si>
  <si>
    <t>USB30_OTG0_SSRXP/PCIE20_RXDP</t>
  </si>
  <si>
    <t>AVSS2_VSS1</t>
  </si>
  <si>
    <t>USB30_OTG0_SSTXN/PCIE20_TXDN</t>
  </si>
  <si>
    <t>PCIE20_REFCLKP</t>
  </si>
  <si>
    <t>PWM6_M2/RGMII1_TXER/UART6_TX_M1/I2C3_SCL_M1/GPIO3_C1_d</t>
  </si>
  <si>
    <t>I2S0_SDI_M0/RGMII1_MDIO/TSI0_D3/GPIO3_B7_d</t>
  </si>
  <si>
    <t>I2S0_LRCK_M0/RGMII1_MDC/TSI0_D2/GPIO3_B6_d</t>
  </si>
  <si>
    <t>UART2_CTSN_M0/RGMII1_RXD0/TSI0_D4/GPIO3_A3_d</t>
  </si>
  <si>
    <t>UART2_RX_M0/RGMII1_TXD1/TSI0_D7/GPIO3_A0_d</t>
  </si>
  <si>
    <t>SDIO1_D1/RGMII1_RXD2/TSI1_SYNC/UART6_RX_M0/PCIE_WAKEN_M0/GPIO3_A7_d</t>
  </si>
  <si>
    <t>SDIO1_D3/RGMII1_TXD2/TSI0_D0/UART7_RTSN_M0/GPIO3_B1_d</t>
  </si>
  <si>
    <t>SDIO1_CLK/RGMII1_TXCLK/TSI1_D0/UART6_CTSN/GPIO3_A4_d</t>
  </si>
  <si>
    <t>AB</t>
  </si>
  <si>
    <t>VSS28</t>
  </si>
  <si>
    <t>SDIO0_D0/I2C3_SCL_M0/SCR_DETN_M0/PCIE_CLKREQN_M1/GPIO1_A0_d</t>
  </si>
  <si>
    <t>SDIO0_CMD/PWM4_M1/HSM_CLK_OUT_M1/GPIO1_A4_d</t>
  </si>
  <si>
    <t>DNP45</t>
  </si>
  <si>
    <t>EMMC_CLK/FSPI_CLK/GPIO1_D5_d</t>
  </si>
  <si>
    <t>EMMC_STRB/UART5_TX_M1/I2C6_SDA_M1/GPIO1_D7_d</t>
  </si>
  <si>
    <t>EMMC_D3/FSPI_D3/GPIO1_C7_u</t>
  </si>
  <si>
    <t>DNP20</t>
  </si>
  <si>
    <t>DNP21</t>
  </si>
  <si>
    <t>SARADC_IN1</t>
  </si>
  <si>
    <t>DNP37</t>
  </si>
  <si>
    <t>DNP23</t>
  </si>
  <si>
    <t>DNP24</t>
  </si>
  <si>
    <t>PCIE20_REFCLKN</t>
  </si>
  <si>
    <t>DNP25</t>
  </si>
  <si>
    <t>I2S0_SDO_M0/RGMII1_TXEN/TSI0_FAIL/GPIO3_C0_d</t>
  </si>
  <si>
    <t>I2S0_SCLK_M0/ETH_CLK_25M_OUT/TSI0_D1/GPIO3_B5_d</t>
  </si>
  <si>
    <t>DNP26</t>
  </si>
  <si>
    <t>RGMII1_RXDV_CRS/GPIO3_C2_d</t>
  </si>
  <si>
    <t>PWM5_M1/SPDIF_TX_M2/CLK_32K_OUT_M0/UART6_RX_M1/I2C3_SDA_M1/REF_CLK_OUT_M1/GPIO3_C3_d</t>
  </si>
  <si>
    <t>SDIO1_D0/RGMII1_RXD3/TSI1_VALID/UART6_TX_M0/PCIE_CLKREQN_M0/GPIO3_A6_d</t>
  </si>
  <si>
    <t>VSS29</t>
  </si>
  <si>
    <t>1A</t>
  </si>
  <si>
    <t>VSS30</t>
  </si>
  <si>
    <t>DDRPHY_CSN1/DDR4_CSN1/LPDDR4_CSN0_A/DDR3_CSN1/LPDDR3_CSN0</t>
  </si>
  <si>
    <t>DDRPHY_A16/DDR4_RASN/A16/LPDDR4_A0_A/DDR3_CKE0/______</t>
  </si>
  <si>
    <t>VSS31</t>
  </si>
  <si>
    <t>DDRPHY_A_DQ11/DDR4_DQU2_A/LPDDR4_DQ11_A/DDR3_D9/LPDDR3_D17</t>
  </si>
  <si>
    <t>DNP51</t>
  </si>
  <si>
    <t>DDRPHY_A_DQ14/DDR4_DQU4_A/LPDDR4_DQ14_A/DDR3_D13/LPDDR3_D22</t>
  </si>
  <si>
    <t>DDRPHY_A_DQ7/DDR4_DQL3_A/LPDDR4_DQ7_A/DDR3_D3/LPDDR3_D7</t>
  </si>
  <si>
    <t>DNP34</t>
  </si>
  <si>
    <t>VSS32</t>
  </si>
  <si>
    <t>DDRPHY_B_DQ14/DDR4_DQL7_B/LPDDR4_DQ14_B/DDR3_D21/LPDDR3_D25</t>
  </si>
  <si>
    <t>DNP46</t>
  </si>
  <si>
    <t>DDRPHY_B_DQ9/DDR4_DQL3_B/LPDDR4_DQ9_B/DDR3_D19/LPDDR3_D26</t>
  </si>
  <si>
    <t>VSS33</t>
  </si>
  <si>
    <t>DNP40</t>
  </si>
  <si>
    <t>1B</t>
  </si>
  <si>
    <t>VSS34</t>
  </si>
  <si>
    <t>DDRPHY_ODT1/DDR4_ODT1/LPDDR4_ODT0_A/DDR3_ODT1/LPDDR3_ODT1</t>
  </si>
  <si>
    <t>DDRPHY_BG1/DDR4_BG1/______/DDR3_A15/______</t>
  </si>
  <si>
    <t>VSS35</t>
  </si>
  <si>
    <t>VSS36</t>
  </si>
  <si>
    <t>VSS37</t>
  </si>
  <si>
    <t>VSS38</t>
  </si>
  <si>
    <t>VSS39</t>
  </si>
  <si>
    <t>DDRPHY_A_DQ5/DDR4_DQL5_A/LPDDR4_DQ5_A/DDR3_D7/LPDDR3_D5</t>
  </si>
  <si>
    <t>DDRPHY_B_DQ7/DDR4_DQU2_B/LPDDR4_DQ7_B/DDR3_D25/LPDDR3_D11</t>
  </si>
  <si>
    <t>DDRPHY_B_DQ5/DDR4_DQU3_B/LPDDR4_DQ5_B/DDR3_D24/LPDDR3_D15</t>
  </si>
  <si>
    <t>VSS40</t>
  </si>
  <si>
    <t>VSS41</t>
  </si>
  <si>
    <t>VCCIO2</t>
  </si>
  <si>
    <t>VSS42</t>
  </si>
  <si>
    <t>1C</t>
  </si>
  <si>
    <t>DNP4</t>
  </si>
  <si>
    <t>DDRPHY_A7/DDR4_A7/LPDDR4_A4_A/DDR3_A6/______</t>
  </si>
  <si>
    <t>DDR_RZQ</t>
  </si>
  <si>
    <t>DDR_PLL_AVSS</t>
  </si>
  <si>
    <t>VSS43</t>
  </si>
  <si>
    <t>DDR_VDDQ_3</t>
  </si>
  <si>
    <t>DDR_VDDQ_4</t>
  </si>
  <si>
    <t>DDR_VDDQ_5</t>
  </si>
  <si>
    <t>VSS44</t>
  </si>
  <si>
    <t>VSS45</t>
  </si>
  <si>
    <t>VSS46</t>
  </si>
  <si>
    <t>VSS47</t>
  </si>
  <si>
    <t>VSS48</t>
  </si>
  <si>
    <t>VSS49</t>
  </si>
  <si>
    <t>VSS50</t>
  </si>
  <si>
    <t>1D</t>
  </si>
  <si>
    <t>VSS51</t>
  </si>
  <si>
    <t>VSS52</t>
  </si>
  <si>
    <t>VSS53</t>
  </si>
  <si>
    <t>DDR_VDDQ_2</t>
  </si>
  <si>
    <t>DNP27</t>
  </si>
  <si>
    <t>DDR_VDDQL_2</t>
  </si>
  <si>
    <t>DDR_VDDQL_3</t>
  </si>
  <si>
    <t>DDR_VDDQL_4</t>
  </si>
  <si>
    <t>VSS54</t>
  </si>
  <si>
    <t>PMUPLL_AVSS1</t>
  </si>
  <si>
    <t>USB20_DVDD0V9</t>
  </si>
  <si>
    <t>USB20_AVDD1V8</t>
  </si>
  <si>
    <t>USB20_AVDD3V3</t>
  </si>
  <si>
    <t>USB20_OTG0_VBUSDET</t>
  </si>
  <si>
    <t>AVSS1_VSS4</t>
  </si>
  <si>
    <t>1E</t>
  </si>
  <si>
    <t>DDRPHY_A0/DDR4_A0/LPDDR4_ODT1_B/DDR3_A9/LPDDR3_ODT2</t>
  </si>
  <si>
    <t>DDRPHY_ODT0/DDR4_ODT0/LPDDR4_ODT1_A/DDR3_WEN/LPDDR3_ODT0</t>
  </si>
  <si>
    <t>VSS55</t>
  </si>
  <si>
    <t>DDR_VDDQ_1</t>
  </si>
  <si>
    <t>DDR_VDDQL_1</t>
  </si>
  <si>
    <t>VSS56</t>
  </si>
  <si>
    <t>VSS57</t>
  </si>
  <si>
    <t>VSS58</t>
  </si>
  <si>
    <t>VSS59</t>
  </si>
  <si>
    <t>FEPHY_REXT</t>
  </si>
  <si>
    <t>FEPHY_AVDD0V9</t>
  </si>
  <si>
    <t>FEPHY_AVDD1V8</t>
  </si>
  <si>
    <t>OTP_VCC1V8</t>
  </si>
  <si>
    <t>FEPHY_AVDD3V3</t>
  </si>
  <si>
    <t>AVSS1_VSS5</t>
  </si>
  <si>
    <t>1F</t>
  </si>
  <si>
    <t>DDRPHY_A2/DDR4_A2/LPDDR4_ODT0_B/DDR3_A13/LPDDR3_ODT3</t>
  </si>
  <si>
    <t>VSS60</t>
  </si>
  <si>
    <t>VSS61</t>
  </si>
  <si>
    <t>DDR_VDDQ_0</t>
  </si>
  <si>
    <t>DDR_VDDQL_0</t>
  </si>
  <si>
    <t>VSS62</t>
  </si>
  <si>
    <t>VSS63</t>
  </si>
  <si>
    <t>VSS64</t>
  </si>
  <si>
    <t>VSS65</t>
  </si>
  <si>
    <t>VSS66</t>
  </si>
  <si>
    <t>AVSS1_VSS6</t>
  </si>
  <si>
    <t>AVSS1_VSS7</t>
  </si>
  <si>
    <t>AVSS1_VSS8</t>
  </si>
  <si>
    <t>AVSS1_VSS9</t>
  </si>
  <si>
    <t>AVSS1_VSS10</t>
  </si>
  <si>
    <t>1G</t>
  </si>
  <si>
    <t>DDRPHY_BA0/DDR4_BA0/LPDDR4_CKE0_B/DDR3_BA2/LPDDR3_CKE0</t>
  </si>
  <si>
    <t>DDRPHY_A6/DDR4_A6/LPDDR4_CSN1_B/DDR3_A3/LPDDR3_CSN2</t>
  </si>
  <si>
    <t>VSS67</t>
  </si>
  <si>
    <t>VSS68</t>
  </si>
  <si>
    <t>VSS69</t>
  </si>
  <si>
    <t>VSS70</t>
  </si>
  <si>
    <t>VSS71</t>
  </si>
  <si>
    <t>VSS72</t>
  </si>
  <si>
    <t>VSS73</t>
  </si>
  <si>
    <t>VSS74</t>
  </si>
  <si>
    <t>HDMI_REXT</t>
  </si>
  <si>
    <t>HDMI_TX_DVDD0V9</t>
  </si>
  <si>
    <t>HDMI_TX_AVDD1V8</t>
  </si>
  <si>
    <t>AVSS1_VSS11</t>
  </si>
  <si>
    <t>AVSS1_VSS12</t>
  </si>
  <si>
    <t>1H</t>
  </si>
  <si>
    <t>DDRPHY_A14/DDR4_WEN/A14/LPDDR4_CSN0_B/DDR3_ODT0/LPDDR3_CSN3</t>
  </si>
  <si>
    <t>DDRPHY_CKE/DDR4_CKE/LPDDR4_CKE1_B/DDR3_RASN/______</t>
  </si>
  <si>
    <t>VSS75</t>
  </si>
  <si>
    <t>DDR_VREFOUT</t>
  </si>
  <si>
    <t>GPU_DVDD_0</t>
  </si>
  <si>
    <t>VSS76</t>
  </si>
  <si>
    <t>VSS77</t>
  </si>
  <si>
    <t>LOGIC_DVDD_0</t>
  </si>
  <si>
    <t>LOGIC_DVDD_1</t>
  </si>
  <si>
    <t>VSS78</t>
  </si>
  <si>
    <t>TVSS</t>
  </si>
  <si>
    <t>PMU_LOGIC_DVDD</t>
  </si>
  <si>
    <t>PMU_PLL_AVDD0V9</t>
  </si>
  <si>
    <t>PMU_PLL_AVDD1V8</t>
  </si>
  <si>
    <t>VSS79</t>
  </si>
  <si>
    <t>1J</t>
  </si>
  <si>
    <t>VSS80</t>
  </si>
  <si>
    <t>DNP12</t>
  </si>
  <si>
    <t>VCCIO4</t>
  </si>
  <si>
    <t>VSS81</t>
  </si>
  <si>
    <t>GPU_DVDD_1</t>
  </si>
  <si>
    <t>GPU_DVDD_2</t>
  </si>
  <si>
    <t>VSS82</t>
  </si>
  <si>
    <t>VSS83</t>
  </si>
  <si>
    <t>LOGIC_DVDD_2</t>
  </si>
  <si>
    <t>LOGIC_DVDD_3</t>
  </si>
  <si>
    <t>PMUPLL_AVSS2</t>
  </si>
  <si>
    <t>NPOR</t>
  </si>
  <si>
    <t>PMUIO_VCC3V3</t>
  </si>
  <si>
    <t>REF_CLK_OUT_M0/GPIO0_A1_d</t>
  </si>
  <si>
    <t>VSS84</t>
  </si>
  <si>
    <t>1K</t>
  </si>
  <si>
    <t>VSS85</t>
  </si>
  <si>
    <t>DDR_PLL_AVDD1V8</t>
  </si>
  <si>
    <t>VSS86</t>
  </si>
  <si>
    <t>VSS87</t>
  </si>
  <si>
    <t>VSS88</t>
  </si>
  <si>
    <t>VSS89</t>
  </si>
  <si>
    <t>VSS90</t>
  </si>
  <si>
    <t>VSS91</t>
  </si>
  <si>
    <t>LOGIC_DVDD_4</t>
  </si>
  <si>
    <t>VSS92</t>
  </si>
  <si>
    <t>VDAC_AVSS</t>
  </si>
  <si>
    <t>VDAC_IREF</t>
  </si>
  <si>
    <t>VDAC_AVDD1V8</t>
  </si>
  <si>
    <t>ACODEC_AVDD1V8</t>
  </si>
  <si>
    <t>VSS93</t>
  </si>
  <si>
    <t>1L</t>
  </si>
  <si>
    <t>PWR_CTRL1/SPI0_CSN0/GPIO4_B6_u</t>
  </si>
  <si>
    <t>VSS94</t>
  </si>
  <si>
    <t>VSS95</t>
  </si>
  <si>
    <t>CPU_DVDD_0</t>
  </si>
  <si>
    <t>CPU_DVDD_1</t>
  </si>
  <si>
    <t>VSS96</t>
  </si>
  <si>
    <t>VSS97</t>
  </si>
  <si>
    <t>VSS98</t>
  </si>
  <si>
    <t>LOGIC_DVDD_5</t>
  </si>
  <si>
    <t>VSS99</t>
  </si>
  <si>
    <t>VSS100</t>
  </si>
  <si>
    <t>ACODEC_AVSS</t>
  </si>
  <si>
    <t>VSS101</t>
  </si>
  <si>
    <t>VSS102</t>
  </si>
  <si>
    <t>VSS103</t>
  </si>
  <si>
    <t>1M</t>
  </si>
  <si>
    <t>I2S1_LRCK/UART1_TX_M0/GPIO4_A6_d</t>
  </si>
  <si>
    <t>I2S1_MCLK/UART1_CTSN/PDM_CLK1/GPIO4_A4_d</t>
  </si>
  <si>
    <t>CPU_DVDD_2</t>
  </si>
  <si>
    <t>CPU_DVDD_3</t>
  </si>
  <si>
    <t>CPU_DVDD_4</t>
  </si>
  <si>
    <t>VSS104</t>
  </si>
  <si>
    <t>VSS105</t>
  </si>
  <si>
    <t>I2S0_SDO_M1/SPI1_MISO/GPIO1_C0_d</t>
  </si>
  <si>
    <t>VSS106</t>
  </si>
  <si>
    <t>VSS107</t>
  </si>
  <si>
    <t>VSS108</t>
  </si>
  <si>
    <t>ACODEC_VCM</t>
  </si>
  <si>
    <t>VCCIO3</t>
  </si>
  <si>
    <t>VSS109</t>
  </si>
  <si>
    <t>VSS110</t>
  </si>
  <si>
    <t>1N</t>
  </si>
  <si>
    <t>PWM0_M0/I2C0_SDA_M0/GPU_AVS/GPIO4_C3_d</t>
  </si>
  <si>
    <t>I2S1_SDO2/UART3_TX_M0/PDM_SDI1/GPIO4_B1_d</t>
  </si>
  <si>
    <t>I2S1_SDO3/SPI0_MOSI/PDM_SDI0/GPIO4_B2_d</t>
  </si>
  <si>
    <t>SPI1_CSN1/PWM7_M1/GPIO1_C2_d</t>
  </si>
  <si>
    <t>I2S0_MCLK_M1/GPIO1_B4_d</t>
  </si>
  <si>
    <t>VCCIO0</t>
  </si>
  <si>
    <t>SPI1_CSN0/GPIO1_C1_u</t>
  </si>
  <si>
    <t>I2S0_LRCK_M1/SPI1_CLK/GPIO1_B6_d</t>
  </si>
  <si>
    <t>AVSS2_VSS2</t>
  </si>
  <si>
    <t>AVSS2_VSS3</t>
  </si>
  <si>
    <t>SARADC_AVDD1V8</t>
  </si>
  <si>
    <t>VSS111</t>
  </si>
  <si>
    <t>VSS112</t>
  </si>
  <si>
    <t>VSS113</t>
  </si>
  <si>
    <t>VDAC_IOUTN</t>
  </si>
  <si>
    <t>1P</t>
  </si>
  <si>
    <t>PWM2_M0/UART1_TX_M1/I2C1_SCL_M1/GPIO4_C5_d</t>
  </si>
  <si>
    <t>I2S1_SCLK/UART1_RTSN/GPIO4_A5_d</t>
  </si>
  <si>
    <t>I2S1_SDO0/UART1_RX_M0/GPIO4_A7_d</t>
  </si>
  <si>
    <t>UART2_RTSN_M1/I2C5_SCL_M0/UART7_TX_M1/GPIO1_B2_d</t>
  </si>
  <si>
    <t>DNP14</t>
  </si>
  <si>
    <t>UART2_CTSN_M1/I2C5_SDA_M0/UART7_RX_M1/GPIO1_B3_d</t>
  </si>
  <si>
    <t>UART2_RX_M1/UART7_CTSN_M1/GPIO1_B0_d</t>
  </si>
  <si>
    <t>VCCIO1</t>
  </si>
  <si>
    <t>SARADC_IN3</t>
  </si>
  <si>
    <t>AVSS2_VSS4</t>
  </si>
  <si>
    <t>PCIE20_USB30_AVDD0V9</t>
  </si>
  <si>
    <t>PCIE20_USB30_AVDD1V8</t>
  </si>
  <si>
    <t>VSS114</t>
  </si>
  <si>
    <t>VSS115</t>
  </si>
  <si>
    <t>VSS116</t>
  </si>
  <si>
    <t>1R</t>
  </si>
  <si>
    <t>SDIO0_D3/UART5_TX_M0/SCR_RSTN_M0/PWM1_M1/GPIO1_A3_d</t>
  </si>
  <si>
    <t>I2S1_SDO1/UART3_RX_M0/GPIO4_B0_d</t>
  </si>
  <si>
    <t>VSS117</t>
  </si>
  <si>
    <t>VSS118</t>
  </si>
  <si>
    <t>EMMC_D7/UART5_CTSN_M1/I2C5_SDA_M1/GPIO1_D3_u</t>
  </si>
  <si>
    <t>UART2_TX_M1/UART7_RTSN_M1/GPIO1_B1_d</t>
  </si>
  <si>
    <t>SDIO0_PWREN/PWM2_M1/GPIO1_A7_d</t>
  </si>
  <si>
    <t>I2S0_SCLK_M1/GPIO1_B5_d</t>
  </si>
  <si>
    <t>SARADC_IN2</t>
  </si>
  <si>
    <t>AVSS2_VSS5</t>
  </si>
  <si>
    <t>AVSS2_VSS6</t>
  </si>
  <si>
    <t>AVSS2_VSS7</t>
  </si>
  <si>
    <t>VSS119</t>
  </si>
  <si>
    <t>VSS120</t>
  </si>
  <si>
    <t>SDIO1_PWREN/TSI0_CLKIN/UART7_TX_M0/I2C6_SCL_M0/GPIO3_B2_d</t>
  </si>
  <si>
    <t>Bull Ball Assign
13.5x13.3  0.6_0.65pitch  401ball</t>
  </si>
  <si>
    <t>Pin 
Number</t>
  </si>
  <si>
    <t>Pin Name</t>
  </si>
  <si>
    <t xml:space="preserve">Power
Domain </t>
  </si>
  <si>
    <t>Support
Voltage</t>
  </si>
  <si>
    <t>Pin type</t>
  </si>
  <si>
    <t>Default Pin type</t>
  </si>
  <si>
    <t>Pull
Resistor,Normal</t>
  </si>
  <si>
    <t>Support 
Drive
strength</t>
  </si>
  <si>
    <t>Default 
IO Driver strength</t>
  </si>
  <si>
    <t>Support
Schmitt
trigger</t>
  </si>
  <si>
    <t>Support
Interruptable</t>
  </si>
  <si>
    <t>Function Description</t>
  </si>
  <si>
    <t>Function 0</t>
  </si>
  <si>
    <t>Function 1</t>
  </si>
  <si>
    <t>Function 2</t>
  </si>
  <si>
    <t>Function 3</t>
  </si>
  <si>
    <t>Function 4</t>
  </si>
  <si>
    <t>Function 5</t>
  </si>
  <si>
    <t>Function 6</t>
  </si>
  <si>
    <t>Function 7</t>
  </si>
  <si>
    <t>Part A</t>
  </si>
  <si>
    <t>DDRPHY</t>
  </si>
  <si>
    <t>DDR4</t>
  </si>
  <si>
    <t>LPDDR4</t>
  </si>
  <si>
    <t>DDR3</t>
  </si>
  <si>
    <t>LPDDR3</t>
  </si>
  <si>
    <t>C4</t>
  </si>
  <si>
    <r>
      <rPr>
        <sz val="11"/>
        <color theme="1"/>
        <rFont val="等线"/>
        <charset val="134"/>
        <scheme val="minor"/>
      </rPr>
      <t>D</t>
    </r>
    <r>
      <rPr>
        <sz val="11"/>
        <color theme="1"/>
        <rFont val="等线"/>
        <charset val="134"/>
        <scheme val="minor"/>
      </rPr>
      <t>DRPHY</t>
    </r>
  </si>
  <si>
    <t>--</t>
  </si>
  <si>
    <r>
      <rPr>
        <sz val="11"/>
        <color theme="1"/>
        <rFont val="等线"/>
        <charset val="134"/>
        <scheme val="minor"/>
      </rPr>
      <t>T</t>
    </r>
    <r>
      <rPr>
        <sz val="11"/>
        <color theme="1"/>
        <rFont val="等线"/>
        <charset val="134"/>
        <scheme val="minor"/>
      </rPr>
      <t>BD</t>
    </r>
  </si>
  <si>
    <t>DDRPHY_A_DQ0</t>
  </si>
  <si>
    <t>DDR4_DQL6_A</t>
  </si>
  <si>
    <t>LPDDR4_DQ0_A</t>
  </si>
  <si>
    <t>DDR3_D4</t>
  </si>
  <si>
    <t>LPDDR3_D0</t>
  </si>
  <si>
    <t>B5</t>
  </si>
  <si>
    <t>DDRPHY_A_DQ1</t>
  </si>
  <si>
    <t>DDR4_DQL2_A</t>
  </si>
  <si>
    <t>LPDDR4_DQ1_A</t>
  </si>
  <si>
    <t>DDR3_D0</t>
  </si>
  <si>
    <t>LPDDR3_D1</t>
  </si>
  <si>
    <t>B8</t>
  </si>
  <si>
    <t>DDRPHY_A_DQ2</t>
  </si>
  <si>
    <t>DDR4_DQL0_A</t>
  </si>
  <si>
    <t>LPDDR4_DQ2_A</t>
  </si>
  <si>
    <t>DDR3_D2</t>
  </si>
  <si>
    <t>LPDDR3_D2</t>
  </si>
  <si>
    <t>A8</t>
  </si>
  <si>
    <t>DDRPHY_A_DQ3</t>
  </si>
  <si>
    <t>DDR4_DQL1_A</t>
  </si>
  <si>
    <t>LPDDR4_DQ3_A</t>
  </si>
  <si>
    <t>DDR3_D1</t>
  </si>
  <si>
    <t>LPDDR3_D3</t>
  </si>
  <si>
    <t>B9</t>
  </si>
  <si>
    <t>DDRPHY_A_DQ4</t>
  </si>
  <si>
    <t>DDR4_DQL4_A</t>
  </si>
  <si>
    <t>LPDDR4_DQ4_A</t>
  </si>
  <si>
    <t>DDR3_D6</t>
  </si>
  <si>
    <t>LPDDR3_D4</t>
  </si>
  <si>
    <t>1B9</t>
  </si>
  <si>
    <t>DDRPHY_A_DQ5</t>
  </si>
  <si>
    <t>DDR4_DQL5_A</t>
  </si>
  <si>
    <t>LPDDR4_DQ5_A</t>
  </si>
  <si>
    <t>DDR3_D7</t>
  </si>
  <si>
    <t>LPDDR3_D5</t>
  </si>
  <si>
    <t>C13</t>
  </si>
  <si>
    <t>DDRPHY_A_DQ6</t>
  </si>
  <si>
    <t>DDR4_DQL7_A</t>
  </si>
  <si>
    <t>LPDDR4_DQ6_A</t>
  </si>
  <si>
    <t>DDR3_D5</t>
  </si>
  <si>
    <t>LPDDR3_D6</t>
  </si>
  <si>
    <t>1A8</t>
  </si>
  <si>
    <t>DDRPHY_A_DQ7</t>
  </si>
  <si>
    <t>DDR4_DQL3_A</t>
  </si>
  <si>
    <t>LPDDR4_DQ7_A</t>
  </si>
  <si>
    <t>DDR3_D3</t>
  </si>
  <si>
    <t>LPDDR3_D7</t>
  </si>
  <si>
    <t>C3</t>
  </si>
  <si>
    <t>DDRPHY_A_DM0</t>
  </si>
  <si>
    <t>DDR4_DML_A</t>
  </si>
  <si>
    <t>LPDDR4_DM0_A</t>
  </si>
  <si>
    <t>DDR3_DM0</t>
  </si>
  <si>
    <t>LPDDR3_DM0</t>
  </si>
  <si>
    <t>A6</t>
  </si>
  <si>
    <t>DDRPHY_A_DQS0</t>
  </si>
  <si>
    <t>DDR4_DQSL_P_A</t>
  </si>
  <si>
    <t>LPDDR4_DQS0P_A</t>
  </si>
  <si>
    <t>DDR3_DQS0P</t>
  </si>
  <si>
    <t>LPDDR3_DQS0P</t>
  </si>
  <si>
    <t>B6</t>
  </si>
  <si>
    <t>DDRPHY_A_DQSB0</t>
  </si>
  <si>
    <t>DDR4_DQSL_N_A</t>
  </si>
  <si>
    <t>LPDDR4_DQS0N_A</t>
  </si>
  <si>
    <t>DDR3_DQS0N</t>
  </si>
  <si>
    <t>LPDDR3_DQS0N</t>
  </si>
  <si>
    <t>C1</t>
  </si>
  <si>
    <t>DDRPHY_A_DQ8</t>
  </si>
  <si>
    <t>DDR4_DQU1_A</t>
  </si>
  <si>
    <t>LPDDR4_DQ8_A</t>
  </si>
  <si>
    <t>DDR3_D12</t>
  </si>
  <si>
    <t>LPDDR3_D19</t>
  </si>
  <si>
    <t>C2</t>
  </si>
  <si>
    <t>DDRPHY_A_DQ9</t>
  </si>
  <si>
    <t>DDR4_DQU5_A</t>
  </si>
  <si>
    <t>LPDDR4_DQ9_A</t>
  </si>
  <si>
    <t>DDR3_D14</t>
  </si>
  <si>
    <t>LPDDR3_D16</t>
  </si>
  <si>
    <t>C8</t>
  </si>
  <si>
    <t>DDRPHY_A_DQ10</t>
  </si>
  <si>
    <t>DDR4_DQU0_A</t>
  </si>
  <si>
    <t>LPDDR4_DQ10_A</t>
  </si>
  <si>
    <t>DDR3_D15</t>
  </si>
  <si>
    <t>LPDDR3_D21</t>
  </si>
  <si>
    <t>1A5</t>
  </si>
  <si>
    <t>DDRPHY_A_DQ11</t>
  </si>
  <si>
    <t>DDR4_DQU2_A</t>
  </si>
  <si>
    <t>LPDDR4_DQ11_A</t>
  </si>
  <si>
    <t>DDR3_D9</t>
  </si>
  <si>
    <t>LPDDR3_D17</t>
  </si>
  <si>
    <t>D2</t>
  </si>
  <si>
    <t>DDRPHY_A_DQ12</t>
  </si>
  <si>
    <t>DDR4_DQU7_A</t>
  </si>
  <si>
    <t>LPDDR4_DQ12_A</t>
  </si>
  <si>
    <t>DDR3_D10</t>
  </si>
  <si>
    <t>LPDDR3_D20</t>
  </si>
  <si>
    <t>B3</t>
  </si>
  <si>
    <t>DDRPHY_A_DQ13</t>
  </si>
  <si>
    <t>DDR4_DQU3_A</t>
  </si>
  <si>
    <t>LPDDR4_DQ13_A</t>
  </si>
  <si>
    <t>DDR3_D8</t>
  </si>
  <si>
    <t>LPDDR3_D23</t>
  </si>
  <si>
    <t>1A7</t>
  </si>
  <si>
    <t>DDRPHY_A_DQ14</t>
  </si>
  <si>
    <t>DDR4_DQU4_A</t>
  </si>
  <si>
    <t>LPDDR4_DQ14_A</t>
  </si>
  <si>
    <t>DDR3_D13</t>
  </si>
  <si>
    <t>LPDDR3_D22</t>
  </si>
  <si>
    <t>C11</t>
  </si>
  <si>
    <t>DDRPHY_A_DQ15</t>
  </si>
  <si>
    <t>DDR4_DQU6_A</t>
  </si>
  <si>
    <t>LPDDR4_DQ15_A</t>
  </si>
  <si>
    <t>DDR3_D11</t>
  </si>
  <si>
    <t>LPDDR3_D18</t>
  </si>
  <si>
    <t>B1</t>
  </si>
  <si>
    <t>DDRPHY_A_DM1</t>
  </si>
  <si>
    <t>DDR4_DMU_A</t>
  </si>
  <si>
    <t>LPDDR4_DM1_A</t>
  </si>
  <si>
    <t>DDR3_DM1</t>
  </si>
  <si>
    <t>LPDDR3_DM2</t>
  </si>
  <si>
    <t>B2</t>
  </si>
  <si>
    <t>DDRPHY_A_DQS1</t>
  </si>
  <si>
    <t>DDR4_DQSU_P_A</t>
  </si>
  <si>
    <t>LPDDR4_DQS1P_A</t>
  </si>
  <si>
    <t>DDR3_DQS1P</t>
  </si>
  <si>
    <t>LPDDR3_DQS2P</t>
  </si>
  <si>
    <t>A2</t>
  </si>
  <si>
    <t>DDRPHY_A_DQSB1</t>
  </si>
  <si>
    <t>DDR4_DQSU_N_A</t>
  </si>
  <si>
    <t>LPDDR4_DQS1N_A</t>
  </si>
  <si>
    <t>DDR3_DQS1N</t>
  </si>
  <si>
    <t>LPDDR3_DQS2N</t>
  </si>
  <si>
    <t>A14</t>
  </si>
  <si>
    <t>DDRPHY_B_DQ0</t>
  </si>
  <si>
    <t>DDR4_DQU4_B</t>
  </si>
  <si>
    <t>LPDDR4_DQ0_B</t>
  </si>
  <si>
    <t>DDR3_D29</t>
  </si>
  <si>
    <t>LPDDR3_D14</t>
  </si>
  <si>
    <t>B13</t>
  </si>
  <si>
    <t>DDRPHY_B_DQ1</t>
  </si>
  <si>
    <t>DDR4_DQU0_B</t>
  </si>
  <si>
    <t>LPDDR4_DQ1_B</t>
  </si>
  <si>
    <t>DDR3_D31</t>
  </si>
  <si>
    <t>LPDDR3_D12</t>
  </si>
  <si>
    <t>B11</t>
  </si>
  <si>
    <t>DDRPHY_B_DQ2</t>
  </si>
  <si>
    <t>DDR4_DQU1_B</t>
  </si>
  <si>
    <t>LPDDR4_DQ2_B</t>
  </si>
  <si>
    <t>DDR3_D28</t>
  </si>
  <si>
    <t>LPDDR3_D13</t>
  </si>
  <si>
    <t>A10</t>
  </si>
  <si>
    <t>DDRPHY_B_DQ3</t>
  </si>
  <si>
    <t>DDR4_DQU5_B</t>
  </si>
  <si>
    <t>LPDDR4_DQ3_B</t>
  </si>
  <si>
    <t>DDR3_D30</t>
  </si>
  <si>
    <t>LPDDR3_D8</t>
  </si>
  <si>
    <t>B10</t>
  </si>
  <si>
    <t>DDRPHY_B_DQ4</t>
  </si>
  <si>
    <t>DDR4_DQU7_B</t>
  </si>
  <si>
    <t>LPDDR4_DQ4_B</t>
  </si>
  <si>
    <t>DDR3_D26</t>
  </si>
  <si>
    <t>LPDDR3_D9</t>
  </si>
  <si>
    <t>1B11</t>
  </si>
  <si>
    <t>DDRPHY_B_DQ5</t>
  </si>
  <si>
    <t>DDR4_DQU3_B</t>
  </si>
  <si>
    <t>LPDDR4_DQ5_B</t>
  </si>
  <si>
    <t>DDR3_D24</t>
  </si>
  <si>
    <t>LPDDR3_D15</t>
  </si>
  <si>
    <t>B15</t>
  </si>
  <si>
    <t>DDRPHY_B_DQ6</t>
  </si>
  <si>
    <t>DDR4_DQU6_B</t>
  </si>
  <si>
    <t>LPDDR4_DQ6_B</t>
  </si>
  <si>
    <t>DDR3_D27</t>
  </si>
  <si>
    <t>LPDDR3_D10</t>
  </si>
  <si>
    <t>1B10</t>
  </si>
  <si>
    <t>DDRPHY_B_DQ7</t>
  </si>
  <si>
    <t>DDR4_DQU2_B</t>
  </si>
  <si>
    <t>LPDDR4_DQ7_B</t>
  </si>
  <si>
    <t>DDR3_D25</t>
  </si>
  <si>
    <t>LPDDR3_D11</t>
  </si>
  <si>
    <t>A15</t>
  </si>
  <si>
    <t>DDRPHY_B_DM0</t>
  </si>
  <si>
    <t>DDR4_DMU_B</t>
  </si>
  <si>
    <t>LPDDR4_DM0_B</t>
  </si>
  <si>
    <t>DDR3_DM3</t>
  </si>
  <si>
    <t>LPDDR3_DM1</t>
  </si>
  <si>
    <t>B12</t>
  </si>
  <si>
    <t>DDRPHY_B_DQS0</t>
  </si>
  <si>
    <t>DDR4_DQSU_P_B</t>
  </si>
  <si>
    <t>LPDDR4_DQS0P_B</t>
  </si>
  <si>
    <t>DDR3_DQS3P</t>
  </si>
  <si>
    <t>LPDDR3_DQS1P</t>
  </si>
  <si>
    <t>A12</t>
  </si>
  <si>
    <t>DDRPHY_B_DQSB0</t>
  </si>
  <si>
    <t>DDR4_DQSU_N_B</t>
  </si>
  <si>
    <t>LPDDR4_DQS0N_B</t>
  </si>
  <si>
    <t>DDR3_DQS3N</t>
  </si>
  <si>
    <t>LPDDR3_DQS1N</t>
  </si>
  <si>
    <t>B18</t>
  </si>
  <si>
    <t>DDRPHY_B_DQ8</t>
  </si>
  <si>
    <t>DDR4_DQL1_B</t>
  </si>
  <si>
    <t>LPDDR4_DQ8_B</t>
  </si>
  <si>
    <t>DDR3_D17</t>
  </si>
  <si>
    <t>LPDDR3_D27</t>
  </si>
  <si>
    <t>1A13</t>
  </si>
  <si>
    <t>DDRPHY_B_DQ9</t>
  </si>
  <si>
    <t>DDR4_DQL3_B</t>
  </si>
  <si>
    <t>LPDDR4_DQ9_B</t>
  </si>
  <si>
    <t>DDR3_D19</t>
  </si>
  <si>
    <t>LPDDR3_D26</t>
  </si>
  <si>
    <t>B20</t>
  </si>
  <si>
    <t>DDRPHY_B_DQ10</t>
  </si>
  <si>
    <t>DDR4_DQL4_B</t>
  </si>
  <si>
    <t>LPDDR4_DQ10_B</t>
  </si>
  <si>
    <t>DDR3_D18</t>
  </si>
  <si>
    <t>LPDDR3_D30</t>
  </si>
  <si>
    <t>A20</t>
  </si>
  <si>
    <t>DDRPHY_B_DQ11</t>
  </si>
  <si>
    <t>DDR4_DQL6_B</t>
  </si>
  <si>
    <t>LPDDR4_DQ11_B</t>
  </si>
  <si>
    <t>DDR3_D22</t>
  </si>
  <si>
    <t>LPDDR3_D31</t>
  </si>
  <si>
    <t>B19</t>
  </si>
  <si>
    <t>DDRPHY_B_DQ12</t>
  </si>
  <si>
    <t>DDR4_DQL0_B</t>
  </si>
  <si>
    <t>LPDDR4_DQ12_B</t>
  </si>
  <si>
    <t>DDR3_D16</t>
  </si>
  <si>
    <t>LPDDR3_D28</t>
  </si>
  <si>
    <t>B16</t>
  </si>
  <si>
    <t>DDRPHY_B_DQ13</t>
  </si>
  <si>
    <t>DDR4_DQL2_B</t>
  </si>
  <si>
    <t>LPDDR4_DQ13_B</t>
  </si>
  <si>
    <t>DDR3_D20</t>
  </si>
  <si>
    <t>LPDDR3_D24</t>
  </si>
  <si>
    <t>1A11</t>
  </si>
  <si>
    <t>DDRPHY_B_DQ14</t>
  </si>
  <si>
    <t>DDR4_DQL7_B</t>
  </si>
  <si>
    <t>LPDDR4_DQ14_B</t>
  </si>
  <si>
    <t>DDR3_D21</t>
  </si>
  <si>
    <t>LPDDR3_D25</t>
  </si>
  <si>
    <t>C16</t>
  </si>
  <si>
    <t>DDRPHY_B_DQ15</t>
  </si>
  <si>
    <t>DDR4_DQL5_B</t>
  </si>
  <si>
    <t>LPDDR4_DQ15_B</t>
  </si>
  <si>
    <t>DDR3_D23</t>
  </si>
  <si>
    <t>LPDDR3_D29</t>
  </si>
  <si>
    <t>C18</t>
  </si>
  <si>
    <t>DDRPHY_B_DM1</t>
  </si>
  <si>
    <t>DDR4_DML_B</t>
  </si>
  <si>
    <t>LPDDR4_DM1_B</t>
  </si>
  <si>
    <t>DDR3_DM2</t>
  </si>
  <si>
    <t>LPDDR3_DM3</t>
  </si>
  <si>
    <t>B17</t>
  </si>
  <si>
    <t>DDRPHY_B_DQS1</t>
  </si>
  <si>
    <t>DDR4_DQSL_P_B</t>
  </si>
  <si>
    <t>LPDDR4_DQS1P_B</t>
  </si>
  <si>
    <t>DDR3_DQS2P</t>
  </si>
  <si>
    <t>LPDDR3_DQS3P</t>
  </si>
  <si>
    <t>A17</t>
  </si>
  <si>
    <t>DDRPHY_B_DQSB1</t>
  </si>
  <si>
    <t>DDR4_DQSL_N_B</t>
  </si>
  <si>
    <t>LPDDR4_DQS1N_B</t>
  </si>
  <si>
    <t>DDR3_DQS2N</t>
  </si>
  <si>
    <t>LPDDR3_DQS3N</t>
  </si>
  <si>
    <t>1E1</t>
  </si>
  <si>
    <t>DDRPHY_A0</t>
  </si>
  <si>
    <t>DDR4_A0</t>
  </si>
  <si>
    <t>LPDDR4_ODT1_CA_B</t>
  </si>
  <si>
    <t>DDR3_A9</t>
  </si>
  <si>
    <t>LPDDR3_ODT2</t>
  </si>
  <si>
    <t>J2</t>
  </si>
  <si>
    <t>DDRPHY_A1</t>
  </si>
  <si>
    <t>DDR4_A1</t>
  </si>
  <si>
    <t>LPDDR4_CKE1_A</t>
  </si>
  <si>
    <t>DDR3_A14</t>
  </si>
  <si>
    <t>------</t>
  </si>
  <si>
    <t>1F1</t>
  </si>
  <si>
    <t>DDRPHY_A2</t>
  </si>
  <si>
    <t>DDR4_A2</t>
  </si>
  <si>
    <t>LPDDR4_ODT0_CA_B</t>
  </si>
  <si>
    <t>DDR3_A13</t>
  </si>
  <si>
    <t>LPDDR3_ODT3</t>
  </si>
  <si>
    <t>K3</t>
  </si>
  <si>
    <t>DDRPHY_A3</t>
  </si>
  <si>
    <t>DDR4_A3</t>
  </si>
  <si>
    <t>LPDDR4_CKE0_A</t>
  </si>
  <si>
    <t>DDR3_A1</t>
  </si>
  <si>
    <t>L1</t>
  </si>
  <si>
    <t>DDRPHY_A4</t>
  </si>
  <si>
    <t>DDR4_A4</t>
  </si>
  <si>
    <t>LPDDR4_A0_B</t>
  </si>
  <si>
    <t>DDR3_A2</t>
  </si>
  <si>
    <t>LPDDR3_A5</t>
  </si>
  <si>
    <t>C5</t>
  </si>
  <si>
    <t>DDRPHY_A5</t>
  </si>
  <si>
    <t>DDR4_A5</t>
  </si>
  <si>
    <t>LPDDR4_A1_A</t>
  </si>
  <si>
    <t>DDR3_A4</t>
  </si>
  <si>
    <t>1G2</t>
  </si>
  <si>
    <t>DDRPHY_A6</t>
  </si>
  <si>
    <t>DDR4_A6</t>
  </si>
  <si>
    <t>LPDDR4_CS1N_B</t>
  </si>
  <si>
    <t>DDR3_A3</t>
  </si>
  <si>
    <t>LPDDR3_CSN2</t>
  </si>
  <si>
    <t>1C2</t>
  </si>
  <si>
    <t>DDRPHY_A7</t>
  </si>
  <si>
    <t>DDR4_A7</t>
  </si>
  <si>
    <t>LPDDR4_A4_A</t>
  </si>
  <si>
    <t>DDR3_A6</t>
  </si>
  <si>
    <t>M2</t>
  </si>
  <si>
    <t>DDRPHY_A8</t>
  </si>
  <si>
    <t>DDR4_A8</t>
  </si>
  <si>
    <t>LPDDR4_A4_B</t>
  </si>
  <si>
    <t>DDR3_A5</t>
  </si>
  <si>
    <t>LPDDR3_A6</t>
  </si>
  <si>
    <t>G1</t>
  </si>
  <si>
    <t>DDRPHY_A9</t>
  </si>
  <si>
    <t>DDR4_A9</t>
  </si>
  <si>
    <t>LPDDR4_CLKP_A</t>
  </si>
  <si>
    <t>DDR3_A11</t>
  </si>
  <si>
    <t>LPDDR3_A2</t>
  </si>
  <si>
    <t>L3</t>
  </si>
  <si>
    <t>DDRPHY_A10</t>
  </si>
  <si>
    <t>DDR4_A10</t>
  </si>
  <si>
    <t>LPDDR4_A1_B</t>
  </si>
  <si>
    <t>DDR3_A0</t>
  </si>
  <si>
    <t>M3</t>
  </si>
  <si>
    <t>DDRPHY_A11</t>
  </si>
  <si>
    <t>DDR4_A11</t>
  </si>
  <si>
    <t>LPDDR4_A5_B</t>
  </si>
  <si>
    <t>DDR3_A7</t>
  </si>
  <si>
    <t>LPDDR3_A7</t>
  </si>
  <si>
    <t>E1</t>
  </si>
  <si>
    <t>DDRPHY_A12</t>
  </si>
  <si>
    <t>DDR4_A12</t>
  </si>
  <si>
    <t>LPDDR4_A2_A</t>
  </si>
  <si>
    <t>DDR3_A10</t>
  </si>
  <si>
    <t>LPDDR3_A4</t>
  </si>
  <si>
    <t>G2</t>
  </si>
  <si>
    <t>DDRPHY_A13</t>
  </si>
  <si>
    <t>DDR4_A13</t>
  </si>
  <si>
    <t>LPDDR4_CLKN_A</t>
  </si>
  <si>
    <t>DDR3_A8</t>
  </si>
  <si>
    <t>LPDDR3_A3</t>
  </si>
  <si>
    <t>1H1</t>
  </si>
  <si>
    <t>DDRPHY_A14</t>
  </si>
  <si>
    <t>DDR4_WEN/A14</t>
  </si>
  <si>
    <t>LPDDR4_CS0N_B</t>
  </si>
  <si>
    <t>DDR3_ODT0</t>
  </si>
  <si>
    <t>LPDDR3_CSN3</t>
  </si>
  <si>
    <t>E2</t>
  </si>
  <si>
    <t>DDRPHY_A15</t>
  </si>
  <si>
    <t>DDR4_CASN/A15</t>
  </si>
  <si>
    <t>LPDDR4_A3_A</t>
  </si>
  <si>
    <t>DDR3_BA1</t>
  </si>
  <si>
    <t>LPDDR3_A0</t>
  </si>
  <si>
    <t>1A3</t>
  </si>
  <si>
    <t>DDRPHY_A16</t>
  </si>
  <si>
    <t>DDR4_RASN/A16</t>
  </si>
  <si>
    <t>LPDDR4_A0_A</t>
  </si>
  <si>
    <t>DDR3_CKE0</t>
  </si>
  <si>
    <t>N3</t>
  </si>
  <si>
    <t>DDRPHY_ACTN</t>
  </si>
  <si>
    <t>DDR4_ACTN</t>
  </si>
  <si>
    <t>LPDDR4_A2_B</t>
  </si>
  <si>
    <t>DDR3_CSN0</t>
  </si>
  <si>
    <t>LPDDR3_A9</t>
  </si>
  <si>
    <t>1G1</t>
  </si>
  <si>
    <t>DDRPHY_BA0</t>
  </si>
  <si>
    <t>DDR4_BA0</t>
  </si>
  <si>
    <t>LPDDR4_CKE0_B</t>
  </si>
  <si>
    <t>DDR3_BA2</t>
  </si>
  <si>
    <t>LPDDR3_CKE0</t>
  </si>
  <si>
    <t>F2</t>
  </si>
  <si>
    <t>DDRPHY_BA1</t>
  </si>
  <si>
    <t>DDR4_BA1</t>
  </si>
  <si>
    <t>LPDDR4_A5_A</t>
  </si>
  <si>
    <t>DDR3_A12</t>
  </si>
  <si>
    <t>LPDDR3_A1</t>
  </si>
  <si>
    <t>N2</t>
  </si>
  <si>
    <t>DDRPHY_BG0</t>
  </si>
  <si>
    <t>DDR4_BG0</t>
  </si>
  <si>
    <t>LPDDR4_A3_B</t>
  </si>
  <si>
    <t>DDR3_BA0</t>
  </si>
  <si>
    <t>LPDDR3_A8</t>
  </si>
  <si>
    <t>1B3</t>
  </si>
  <si>
    <t>DDRPHY_BG1</t>
  </si>
  <si>
    <t>DDR4_BG1</t>
  </si>
  <si>
    <t>DDR33_A15</t>
  </si>
  <si>
    <t>1H2</t>
  </si>
  <si>
    <t>DDRPHY_CKE</t>
  </si>
  <si>
    <t>DDR4_CKE</t>
  </si>
  <si>
    <t>LPDDR4_CKE1_B</t>
  </si>
  <si>
    <t>DDR3_RASN</t>
  </si>
  <si>
    <t>H1</t>
  </si>
  <si>
    <t>DDRPHY_CK</t>
  </si>
  <si>
    <t>DDR4_CLKP</t>
  </si>
  <si>
    <t>LPDDR4_CLKP_B</t>
  </si>
  <si>
    <t>DDR3_CLKP</t>
  </si>
  <si>
    <t>LPDDR3_CLKP</t>
  </si>
  <si>
    <t>H2</t>
  </si>
  <si>
    <t>DDRPHY_CKB</t>
  </si>
  <si>
    <t>DDR4_CLKN</t>
  </si>
  <si>
    <t>LPDDR4_CLKN_B</t>
  </si>
  <si>
    <t>DDR3_CLKN</t>
  </si>
  <si>
    <t>LPDDR3_CLKN</t>
  </si>
  <si>
    <t>F3</t>
  </si>
  <si>
    <t>DDRPHY_CSB0</t>
  </si>
  <si>
    <t>DDR4_CSN0</t>
  </si>
  <si>
    <t>LPDDR4_CS1N_A</t>
  </si>
  <si>
    <t>DDR3_CASN</t>
  </si>
  <si>
    <t>LPDDR3_CSN1</t>
  </si>
  <si>
    <t>1A2</t>
  </si>
  <si>
    <t>DDRPHY_CSB1</t>
  </si>
  <si>
    <t>DDR4_CSN1</t>
  </si>
  <si>
    <t>LPDDR4_CS0N_A</t>
  </si>
  <si>
    <t>DDR3_CSN1</t>
  </si>
  <si>
    <t>LPDDR3_CSN0</t>
  </si>
  <si>
    <t>1E2</t>
  </si>
  <si>
    <t>DDRPHY_ODT0</t>
  </si>
  <si>
    <t>DDR4_ODT0</t>
  </si>
  <si>
    <t>LPDDR4_ODT1_CA_A</t>
  </si>
  <si>
    <t>DDR3_WEN</t>
  </si>
  <si>
    <t>LPDDR3_ODT0</t>
  </si>
  <si>
    <t>1B2</t>
  </si>
  <si>
    <t>DDRPHY_ODT1</t>
  </si>
  <si>
    <t>DDR4_ODT1</t>
  </si>
  <si>
    <t>LPDDR4_ODT0_CA_A</t>
  </si>
  <si>
    <t>DDR33_ODT1</t>
  </si>
  <si>
    <t>LPDDR3_ODT1</t>
  </si>
  <si>
    <t>P1</t>
  </si>
  <si>
    <t>DDRPHY_RESETN</t>
  </si>
  <si>
    <t>DDR4_RESETN</t>
  </si>
  <si>
    <t>LPDDR4_RESETN</t>
  </si>
  <si>
    <t>DDR3_RESETN</t>
  </si>
  <si>
    <t>1C3</t>
  </si>
  <si>
    <t>DDRPHY_RZQ</t>
  </si>
  <si>
    <t>LPDDR_RZQ</t>
  </si>
  <si>
    <t>1K2</t>
  </si>
  <si>
    <t>DDRPHY_PLLVCCA</t>
  </si>
  <si>
    <t>1H4</t>
  </si>
  <si>
    <t>DDRPHY_RAM_VREF</t>
  </si>
  <si>
    <t>1F5</t>
  </si>
  <si>
    <r>
      <rPr>
        <sz val="11"/>
        <color theme="1"/>
        <rFont val="等线"/>
        <charset val="134"/>
        <scheme val="minor"/>
      </rPr>
      <t>D</t>
    </r>
    <r>
      <rPr>
        <sz val="11"/>
        <color theme="1"/>
        <rFont val="等线"/>
        <charset val="134"/>
        <scheme val="minor"/>
      </rPr>
      <t>DRPHY_VDDQL</t>
    </r>
  </si>
  <si>
    <t>0.6/1.1/1.2/1.35/1.5V</t>
  </si>
  <si>
    <t>1E5</t>
  </si>
  <si>
    <t>1D6</t>
  </si>
  <si>
    <t>1D7</t>
  </si>
  <si>
    <t>1D8</t>
  </si>
  <si>
    <t>1F4</t>
  </si>
  <si>
    <r>
      <rPr>
        <sz val="11"/>
        <color theme="1"/>
        <rFont val="等线"/>
        <charset val="134"/>
        <scheme val="minor"/>
      </rPr>
      <t>DDRPHY_VDDQ</t>
    </r>
    <r>
      <rPr>
        <sz val="11"/>
        <color theme="1"/>
        <rFont val="等线"/>
        <charset val="134"/>
        <scheme val="minor"/>
      </rPr>
      <t>Q</t>
    </r>
  </si>
  <si>
    <t>1.1/1.2/1.35/1.5V</t>
  </si>
  <si>
    <t>1E4</t>
  </si>
  <si>
    <t>1D4</t>
  </si>
  <si>
    <t>1C6</t>
  </si>
  <si>
    <t>1C7</t>
  </si>
  <si>
    <t>1C8</t>
  </si>
  <si>
    <t>1C4</t>
  </si>
  <si>
    <t>DDR_AVSS</t>
  </si>
  <si>
    <t>Part B</t>
  </si>
  <si>
    <t xml:space="preserve">OSC/PMU_PLL/PMUIO </t>
  </si>
  <si>
    <t>T20</t>
  </si>
  <si>
    <r>
      <rPr>
        <sz val="11"/>
        <color theme="1"/>
        <rFont val="Verdana"/>
        <charset val="134"/>
      </rPr>
      <t>C</t>
    </r>
    <r>
      <rPr>
        <sz val="11"/>
        <color theme="1"/>
        <rFont val="等线"/>
        <charset val="134"/>
        <scheme val="minor"/>
      </rPr>
      <t>O</t>
    </r>
  </si>
  <si>
    <t>T21</t>
  </si>
  <si>
    <t>1J12</t>
  </si>
  <si>
    <r>
      <rPr>
        <sz val="11"/>
        <color theme="1"/>
        <rFont val="等线"/>
        <charset val="134"/>
        <scheme val="minor"/>
      </rPr>
      <t>P</t>
    </r>
    <r>
      <rPr>
        <sz val="11"/>
        <color theme="1"/>
        <rFont val="等线"/>
        <charset val="134"/>
        <scheme val="minor"/>
      </rPr>
      <t>MUIO</t>
    </r>
  </si>
  <si>
    <t>R21</t>
  </si>
  <si>
    <t>16K~43K,26K</t>
  </si>
  <si>
    <t>Level0,1,2,3,4,5</t>
  </si>
  <si>
    <t>Level0</t>
  </si>
  <si>
    <t>√</t>
  </si>
  <si>
    <t>GPIO0_A0</t>
  </si>
  <si>
    <t>1J14</t>
  </si>
  <si>
    <t>GPIO0_A1</t>
  </si>
  <si>
    <t>REF_CLK_OUT_M0</t>
  </si>
  <si>
    <t>R22</t>
  </si>
  <si>
    <t>od</t>
  </si>
  <si>
    <t>TBD</t>
  </si>
  <si>
    <t>HDMI_TX_HPD_5V0</t>
  </si>
  <si>
    <t>P21</t>
  </si>
  <si>
    <t>HDMI_TX_CEC_3V3</t>
  </si>
  <si>
    <t>P22</t>
  </si>
  <si>
    <t>HDMI_TX_SCL_5V0</t>
  </si>
  <si>
    <t>P20</t>
  </si>
  <si>
    <t>HDMI_TX_SDA_5V0</t>
  </si>
  <si>
    <t>1H11</t>
  </si>
  <si>
    <t>1J13</t>
  </si>
  <si>
    <r>
      <rPr>
        <sz val="11"/>
        <color theme="1"/>
        <rFont val="等线"/>
        <charset val="134"/>
        <scheme val="minor"/>
      </rPr>
      <t>3</t>
    </r>
    <r>
      <rPr>
        <sz val="11"/>
        <color theme="1"/>
        <rFont val="等线"/>
        <charset val="134"/>
        <scheme val="minor"/>
      </rPr>
      <t>.3V</t>
    </r>
  </si>
  <si>
    <t>1H13</t>
  </si>
  <si>
    <r>
      <rPr>
        <sz val="11"/>
        <color theme="1"/>
        <rFont val="等线"/>
        <charset val="134"/>
        <scheme val="minor"/>
      </rPr>
      <t>0</t>
    </r>
    <r>
      <rPr>
        <sz val="11"/>
        <color theme="1"/>
        <rFont val="等线"/>
        <charset val="134"/>
        <scheme val="minor"/>
      </rPr>
      <t>.9V</t>
    </r>
  </si>
  <si>
    <t>1H14</t>
  </si>
  <si>
    <r>
      <rPr>
        <sz val="11"/>
        <color theme="1"/>
        <rFont val="等线"/>
        <charset val="134"/>
        <scheme val="minor"/>
      </rPr>
      <t>1</t>
    </r>
    <r>
      <rPr>
        <sz val="11"/>
        <color theme="1"/>
        <rFont val="等线"/>
        <charset val="134"/>
        <scheme val="minor"/>
      </rPr>
      <t>.8V</t>
    </r>
  </si>
  <si>
    <r>
      <rPr>
        <sz val="11"/>
        <color theme="1"/>
        <rFont val="等线"/>
        <charset val="134"/>
        <scheme val="minor"/>
      </rPr>
      <t>1</t>
    </r>
    <r>
      <rPr>
        <sz val="11"/>
        <color theme="1"/>
        <rFont val="等线"/>
        <charset val="134"/>
        <scheme val="minor"/>
      </rPr>
      <t>D10</t>
    </r>
  </si>
  <si>
    <r>
      <rPr>
        <sz val="11"/>
        <color theme="1"/>
        <rFont val="等线"/>
        <charset val="134"/>
        <scheme val="minor"/>
      </rPr>
      <t>PMUPLL_AVSS</t>
    </r>
    <r>
      <rPr>
        <sz val="11"/>
        <color theme="1"/>
        <rFont val="等线"/>
        <charset val="134"/>
        <scheme val="minor"/>
      </rPr>
      <t>1</t>
    </r>
  </si>
  <si>
    <r>
      <rPr>
        <sz val="11"/>
        <color theme="1"/>
        <rFont val="等线"/>
        <charset val="134"/>
        <scheme val="minor"/>
      </rPr>
      <t>1</t>
    </r>
    <r>
      <rPr>
        <sz val="11"/>
        <color theme="1"/>
        <rFont val="等线"/>
        <charset val="134"/>
        <scheme val="minor"/>
      </rPr>
      <t>J11</t>
    </r>
  </si>
  <si>
    <t>1H12</t>
  </si>
  <si>
    <t>0.9V</t>
  </si>
  <si>
    <t>Part C</t>
  </si>
  <si>
    <t>SARADC/OTP</t>
  </si>
  <si>
    <t>AA10</t>
  </si>
  <si>
    <r>
      <rPr>
        <sz val="11"/>
        <color theme="1"/>
        <rFont val="等线"/>
        <charset val="134"/>
        <scheme val="minor"/>
      </rPr>
      <t>S</t>
    </r>
    <r>
      <rPr>
        <sz val="11"/>
        <color theme="1"/>
        <rFont val="等线"/>
        <charset val="134"/>
        <scheme val="minor"/>
      </rPr>
      <t>ARADC_AVDD1V8</t>
    </r>
  </si>
  <si>
    <t>AB10</t>
  </si>
  <si>
    <t>1R9</t>
  </si>
  <si>
    <t>1P9</t>
  </si>
  <si>
    <t>1N11</t>
  </si>
  <si>
    <t>1E13</t>
  </si>
  <si>
    <t>Part D</t>
  </si>
  <si>
    <t>VCCIO0 Domain</t>
  </si>
  <si>
    <t>AB2</t>
  </si>
  <si>
    <r>
      <rPr>
        <sz val="11"/>
        <color theme="1"/>
        <rFont val="等线"/>
        <charset val="134"/>
        <scheme val="minor"/>
      </rPr>
      <t>V</t>
    </r>
    <r>
      <rPr>
        <sz val="11"/>
        <color theme="1"/>
        <rFont val="等线"/>
        <charset val="134"/>
        <scheme val="minor"/>
      </rPr>
      <t>CCIO0</t>
    </r>
  </si>
  <si>
    <t>Level1</t>
  </si>
  <si>
    <t>GPIO1_A0</t>
  </si>
  <si>
    <t>SDIO0_D0</t>
  </si>
  <si>
    <t>I2C3_SCL_M0</t>
  </si>
  <si>
    <t>SCR_DETN_M0</t>
  </si>
  <si>
    <t>PCIE_CLKREQN_M1</t>
  </si>
  <si>
    <t>Y3</t>
  </si>
  <si>
    <t>GPIO1_A1</t>
  </si>
  <si>
    <t>SDIO0_D1</t>
  </si>
  <si>
    <t>I2C3_SDA_M0</t>
  </si>
  <si>
    <t>SCR_DATA_M0</t>
  </si>
  <si>
    <t>PCIE_WAKEN_M1</t>
  </si>
  <si>
    <t>Y4</t>
  </si>
  <si>
    <t>GPIO1_A2</t>
  </si>
  <si>
    <t>SDIO0_D2</t>
  </si>
  <si>
    <t>UART5_RX_M0</t>
  </si>
  <si>
    <t>SCR_CLK_M0</t>
  </si>
  <si>
    <t>PCIE_PERSTN_M1</t>
  </si>
  <si>
    <t>PWM0_M1</t>
  </si>
  <si>
    <t>1R1</t>
  </si>
  <si>
    <t>GPIO1_A3</t>
  </si>
  <si>
    <t>SDIO0_D3</t>
  </si>
  <si>
    <t>UART5_TX_M0</t>
  </si>
  <si>
    <t>SCR_RSTN_M0</t>
  </si>
  <si>
    <t>PWM1_M1</t>
  </si>
  <si>
    <t>AB3</t>
  </si>
  <si>
    <t>GPIO1_A4</t>
  </si>
  <si>
    <t>SDIO0_CMD</t>
  </si>
  <si>
    <t>PWM4_M1</t>
  </si>
  <si>
    <t>HSM_CLK_OUT_M1</t>
  </si>
  <si>
    <t>AA3</t>
  </si>
  <si>
    <t>GPIO1_A5</t>
  </si>
  <si>
    <t>SDIO0_CLK</t>
  </si>
  <si>
    <t>UART5_RTSN_M0</t>
  </si>
  <si>
    <t>I2C2_SCL_M1</t>
  </si>
  <si>
    <t>AA2</t>
  </si>
  <si>
    <t>GPIO1_A6</t>
  </si>
  <si>
    <t>SDIO0_DETN</t>
  </si>
  <si>
    <t>UART5_CTSN_M0</t>
  </si>
  <si>
    <t>I2C2_SDA_M1</t>
  </si>
  <si>
    <t>1R7</t>
  </si>
  <si>
    <t>GPIO1_A7</t>
  </si>
  <si>
    <t>SDIO0_PWREN</t>
  </si>
  <si>
    <t>PWM2_M1</t>
  </si>
  <si>
    <t>1P7</t>
  </si>
  <si>
    <t>GPIO1_B0</t>
  </si>
  <si>
    <t>UART2_RX_M1</t>
  </si>
  <si>
    <t>UART7_CTSN_M1</t>
  </si>
  <si>
    <t>1R6</t>
  </si>
  <si>
    <t>GPIO1_B1</t>
  </si>
  <si>
    <t>UART2_TX_M1</t>
  </si>
  <si>
    <t>UART7_RTSN_M1</t>
  </si>
  <si>
    <t>1P4</t>
  </si>
  <si>
    <t>GPIO1_B2</t>
  </si>
  <si>
    <t>UART2_RTSN_M1</t>
  </si>
  <si>
    <t>I2C5_SCL_M0</t>
  </si>
  <si>
    <t>UART7_TX_M1</t>
  </si>
  <si>
    <t>1P6</t>
  </si>
  <si>
    <t>GPIO1_B3</t>
  </si>
  <si>
    <t>UART2_CTSN_M1</t>
  </si>
  <si>
    <t>I2C5_SDA_M0</t>
  </si>
  <si>
    <t>UART7_RX_M1</t>
  </si>
  <si>
    <t>1N5</t>
  </si>
  <si>
    <t>GPIO1_B4</t>
  </si>
  <si>
    <t>I2S0_MCLK_M1</t>
  </si>
  <si>
    <t>1R8</t>
  </si>
  <si>
    <t>GPIO1_B5</t>
  </si>
  <si>
    <t>I2S0_SCLK_M1</t>
  </si>
  <si>
    <t>1N8</t>
  </si>
  <si>
    <t>GPIO1_B6</t>
  </si>
  <si>
    <t>I2S0_LRCK_M1</t>
  </si>
  <si>
    <t>SPI1_CLK</t>
  </si>
  <si>
    <t>Y10</t>
  </si>
  <si>
    <t>GPIO1_B7</t>
  </si>
  <si>
    <t>I2S0_SDI_M1</t>
  </si>
  <si>
    <t>SPI1_MOSI</t>
  </si>
  <si>
    <t>1M8</t>
  </si>
  <si>
    <t>GPIO1_C0</t>
  </si>
  <si>
    <t>I2S0_SDO_M1</t>
  </si>
  <si>
    <t>SPI1_MISO</t>
  </si>
  <si>
    <t>1N7</t>
  </si>
  <si>
    <t>GPIO1_C1</t>
  </si>
  <si>
    <t>SPI1_CSN0</t>
  </si>
  <si>
    <t>1N4</t>
  </si>
  <si>
    <t>GPIO1_C2</t>
  </si>
  <si>
    <t>SPI1_CSN1</t>
  </si>
  <si>
    <t>PWM7_M1</t>
  </si>
  <si>
    <t>Y5</t>
  </si>
  <si>
    <t>GPIO1_C3</t>
  </si>
  <si>
    <t>CLK_32K_OUT_M1</t>
  </si>
  <si>
    <t>SPDIF_TX_M1</t>
  </si>
  <si>
    <t>PWM6_M1</t>
  </si>
  <si>
    <t>1N6</t>
  </si>
  <si>
    <r>
      <rPr>
        <sz val="11"/>
        <color theme="1"/>
        <rFont val="等线"/>
        <charset val="134"/>
        <scheme val="minor"/>
      </rPr>
      <t>VCCIO0</t>
    </r>
    <r>
      <rPr>
        <sz val="11"/>
        <color theme="1"/>
        <rFont val="等线"/>
        <charset val="134"/>
        <scheme val="minor"/>
      </rPr>
      <t>_VCC</t>
    </r>
  </si>
  <si>
    <r>
      <rPr>
        <sz val="11"/>
        <color theme="1"/>
        <rFont val="等线"/>
        <charset val="134"/>
        <scheme val="minor"/>
      </rPr>
      <t>1</t>
    </r>
    <r>
      <rPr>
        <sz val="11"/>
        <color theme="1"/>
        <rFont val="等线"/>
        <charset val="134"/>
        <scheme val="minor"/>
      </rPr>
      <t>.8V/3.3V</t>
    </r>
  </si>
  <si>
    <r>
      <rPr>
        <sz val="11"/>
        <color theme="1"/>
        <rFont val="等线"/>
        <charset val="134"/>
        <scheme val="minor"/>
      </rPr>
      <t>V</t>
    </r>
    <r>
      <rPr>
        <sz val="11"/>
        <color theme="1"/>
        <rFont val="等线"/>
        <charset val="134"/>
        <scheme val="minor"/>
      </rPr>
      <t>CCIO0_VCC</t>
    </r>
  </si>
  <si>
    <t>Part E</t>
  </si>
  <si>
    <t>VCCIO1 Domain</t>
  </si>
  <si>
    <t>Y7</t>
  </si>
  <si>
    <r>
      <rPr>
        <sz val="11"/>
        <color theme="1"/>
        <rFont val="等线"/>
        <charset val="134"/>
        <scheme val="minor"/>
      </rPr>
      <t>VCCIO</t>
    </r>
    <r>
      <rPr>
        <sz val="11"/>
        <color theme="1"/>
        <rFont val="等线"/>
        <charset val="134"/>
        <scheme val="minor"/>
      </rPr>
      <t>1</t>
    </r>
  </si>
  <si>
    <t>Level2</t>
  </si>
  <si>
    <t>GPIO1_C4</t>
  </si>
  <si>
    <t>EMMC_D0</t>
  </si>
  <si>
    <t>FSPI_D0</t>
  </si>
  <si>
    <t>AA8</t>
  </si>
  <si>
    <t>GPIO1_C5</t>
  </si>
  <si>
    <t>EMMC_D1</t>
  </si>
  <si>
    <t>FSPI_D1</t>
  </si>
  <si>
    <t>Y8</t>
  </si>
  <si>
    <t>GPIO1_C6</t>
  </si>
  <si>
    <t>EMMC_D2</t>
  </si>
  <si>
    <t>FSPI_D2</t>
  </si>
  <si>
    <t>AB7</t>
  </si>
  <si>
    <t>GPIO1_C7</t>
  </si>
  <si>
    <t>EMMC_D3</t>
  </si>
  <si>
    <t>FSPI_D3</t>
  </si>
  <si>
    <t>AA7</t>
  </si>
  <si>
    <t>GPIO1_D0</t>
  </si>
  <si>
    <t>EMMC_D4</t>
  </si>
  <si>
    <t>FSPI_CSN0</t>
  </si>
  <si>
    <t>Y6</t>
  </si>
  <si>
    <t>GPIO1_D1</t>
  </si>
  <si>
    <t>EMMC_D5</t>
  </si>
  <si>
    <t>FSPI_CSN1</t>
  </si>
  <si>
    <t>Y9</t>
  </si>
  <si>
    <t>GPIO1_D2</t>
  </si>
  <si>
    <t>EMMC_D6</t>
  </si>
  <si>
    <t>UART5_RTSN_M1</t>
  </si>
  <si>
    <t>I2C5_SCL_M1</t>
  </si>
  <si>
    <t>1R5</t>
  </si>
  <si>
    <t>GPIO1_D3</t>
  </si>
  <si>
    <t>EMMC_D7</t>
  </si>
  <si>
    <t>UART5_CTSN_M1</t>
  </si>
  <si>
    <t>I2C5_SDA_M1</t>
  </si>
  <si>
    <t>AA6</t>
  </si>
  <si>
    <t>GPIO1_D4</t>
  </si>
  <si>
    <t>EMMC_CMD</t>
  </si>
  <si>
    <t>UART5_RX_M1</t>
  </si>
  <si>
    <t>I2C6_SCL_M1</t>
  </si>
  <si>
    <t>AB5</t>
  </si>
  <si>
    <t>Level3</t>
  </si>
  <si>
    <t>GPIO1_D5</t>
  </si>
  <si>
    <t>EMMC_CLK</t>
  </si>
  <si>
    <t>FSPI_CLK</t>
  </si>
  <si>
    <t>AB6</t>
  </si>
  <si>
    <t>GPIO1_D7</t>
  </si>
  <si>
    <t>EMMC_STRB</t>
  </si>
  <si>
    <t>UART5_TX_M1</t>
  </si>
  <si>
    <t>I2C6_SDA_M1</t>
  </si>
  <si>
    <t>1P8</t>
  </si>
  <si>
    <r>
      <rPr>
        <sz val="11"/>
        <color theme="1"/>
        <rFont val="等线"/>
        <charset val="134"/>
        <scheme val="minor"/>
      </rPr>
      <t>VCCIO1</t>
    </r>
    <r>
      <rPr>
        <sz val="11"/>
        <color theme="1"/>
        <rFont val="等线"/>
        <charset val="134"/>
        <scheme val="minor"/>
      </rPr>
      <t>_VCC</t>
    </r>
  </si>
  <si>
    <r>
      <rPr>
        <sz val="11"/>
        <color theme="1"/>
        <rFont val="等线"/>
        <charset val="134"/>
        <scheme val="minor"/>
      </rPr>
      <t>V</t>
    </r>
    <r>
      <rPr>
        <sz val="11"/>
        <color theme="1"/>
        <rFont val="等线"/>
        <charset val="134"/>
        <scheme val="minor"/>
      </rPr>
      <t>CCIO1_VCC</t>
    </r>
  </si>
  <si>
    <t>Part F</t>
  </si>
  <si>
    <t>VCCIO2 Domain</t>
  </si>
  <si>
    <t>C21</t>
  </si>
  <si>
    <r>
      <rPr>
        <sz val="11"/>
        <color theme="1"/>
        <rFont val="等线"/>
        <charset val="134"/>
        <scheme val="minor"/>
      </rPr>
      <t>V</t>
    </r>
    <r>
      <rPr>
        <sz val="11"/>
        <color theme="1"/>
        <rFont val="等线"/>
        <charset val="134"/>
        <scheme val="minor"/>
      </rPr>
      <t>CCIO2</t>
    </r>
  </si>
  <si>
    <t>GPIO2_A0</t>
  </si>
  <si>
    <t>SDMMC_D0</t>
  </si>
  <si>
    <t>UART0_RX_M1</t>
  </si>
  <si>
    <t>UART4_RTSN</t>
  </si>
  <si>
    <t>I2C4_SCL</t>
  </si>
  <si>
    <t>C22</t>
  </si>
  <si>
    <t>GPIO2_A1</t>
  </si>
  <si>
    <t>SDMMC_D1</t>
  </si>
  <si>
    <t>UART0_TX_M1</t>
  </si>
  <si>
    <t>UART4_CTSN</t>
  </si>
  <si>
    <t>I2C4_SDA</t>
  </si>
  <si>
    <t>A21</t>
  </si>
  <si>
    <t>GPIO2_A2</t>
  </si>
  <si>
    <t>SDMMC_D2</t>
  </si>
  <si>
    <t>JTAG_CPU_TCK_M0</t>
  </si>
  <si>
    <t>UART4_RX</t>
  </si>
  <si>
    <t>HSM_CLK_OUT_M0</t>
  </si>
  <si>
    <t>B21</t>
  </si>
  <si>
    <t>GPIO2_A3</t>
  </si>
  <si>
    <t>SDMMC_D3</t>
  </si>
  <si>
    <t>JTAG_CPU_TMS_M0</t>
  </si>
  <si>
    <t>UART4_TX</t>
  </si>
  <si>
    <t>SCR_DATA_M1</t>
  </si>
  <si>
    <t>C20</t>
  </si>
  <si>
    <t>GPIO2_A4</t>
  </si>
  <si>
    <t>SDMMC_CMD</t>
  </si>
  <si>
    <t>JTAG_MCU_TCK_M0</t>
  </si>
  <si>
    <t>PWM3_M1</t>
  </si>
  <si>
    <t>SCR_RSTN_M1</t>
  </si>
  <si>
    <t>FEPHY_LED_DPX_M1</t>
  </si>
  <si>
    <t>B22</t>
  </si>
  <si>
    <t>GPIO2_A5</t>
  </si>
  <si>
    <t>SDMMC_CLK</t>
  </si>
  <si>
    <t>JTAG_MCU_TMS_M0</t>
  </si>
  <si>
    <t>SCR_CLK_M1</t>
  </si>
  <si>
    <t>I2C7_SCL</t>
  </si>
  <si>
    <t>FEPHY_LED_SPD_M1</t>
  </si>
  <si>
    <t>TEST_CLK_OUT</t>
  </si>
  <si>
    <t>D21</t>
  </si>
  <si>
    <t>GPIO2_A6</t>
  </si>
  <si>
    <t>SDMMC_DETN</t>
  </si>
  <si>
    <t>SCR_DETN_M1</t>
  </si>
  <si>
    <t>I2C7_SDA</t>
  </si>
  <si>
    <t>FEPHY_LED_LINK_M1</t>
  </si>
  <si>
    <t>1B14</t>
  </si>
  <si>
    <r>
      <rPr>
        <sz val="11"/>
        <color theme="1"/>
        <rFont val="等线"/>
        <charset val="134"/>
        <scheme val="minor"/>
      </rPr>
      <t>VCCIO2</t>
    </r>
    <r>
      <rPr>
        <sz val="11"/>
        <color theme="1"/>
        <rFont val="等线"/>
        <charset val="134"/>
        <scheme val="minor"/>
      </rPr>
      <t>_VCC</t>
    </r>
  </si>
  <si>
    <r>
      <rPr>
        <sz val="11"/>
        <color theme="1"/>
        <rFont val="等线"/>
        <charset val="134"/>
        <scheme val="minor"/>
      </rPr>
      <t>V</t>
    </r>
    <r>
      <rPr>
        <sz val="11"/>
        <color theme="1"/>
        <rFont val="等线"/>
        <charset val="134"/>
        <scheme val="minor"/>
      </rPr>
      <t>CCIO2_VCC</t>
    </r>
  </si>
  <si>
    <t>Part G</t>
  </si>
  <si>
    <t>VCCIO3 Domain</t>
  </si>
  <si>
    <t>AA19</t>
  </si>
  <si>
    <r>
      <rPr>
        <sz val="11"/>
        <color theme="1"/>
        <rFont val="等线"/>
        <charset val="134"/>
        <scheme val="minor"/>
      </rPr>
      <t>VCCIO</t>
    </r>
    <r>
      <rPr>
        <sz val="11"/>
        <color theme="1"/>
        <rFont val="等线"/>
        <charset val="134"/>
        <scheme val="minor"/>
      </rPr>
      <t>3</t>
    </r>
  </si>
  <si>
    <t>GPIO3_A0</t>
  </si>
  <si>
    <t>UART2_RX_M0</t>
  </si>
  <si>
    <t>RGMII1_TXD1</t>
  </si>
  <si>
    <t>TSI0_D7</t>
  </si>
  <si>
    <t>Y18</t>
  </si>
  <si>
    <t>GPIO3_A1</t>
  </si>
  <si>
    <t>UART2_TX_M0</t>
  </si>
  <si>
    <t>RGMII1_TXD0</t>
  </si>
  <si>
    <t>TSI0_D6</t>
  </si>
  <si>
    <t>Y17</t>
  </si>
  <si>
    <t>GPIO3_A2</t>
  </si>
  <si>
    <t>UART2_RTSN_M0</t>
  </si>
  <si>
    <t>RGMII1_RXD1</t>
  </si>
  <si>
    <t>TSI0_D5</t>
  </si>
  <si>
    <t>AA18</t>
  </si>
  <si>
    <t>GPIO3_A3</t>
  </si>
  <si>
    <t>UART2_CTSN_M0</t>
  </si>
  <si>
    <t>RGMII1_RXD0</t>
  </si>
  <si>
    <t>TSI0_D4</t>
  </si>
  <si>
    <t>AA22</t>
  </si>
  <si>
    <t>GPIO3_A4</t>
  </si>
  <si>
    <t>SDIO1_CLK</t>
  </si>
  <si>
    <t>RGMII1_TXCLK</t>
  </si>
  <si>
    <t>TSI1_D0</t>
  </si>
  <si>
    <t>UART6_CTSN</t>
  </si>
  <si>
    <t>Y20</t>
  </si>
  <si>
    <t>GPIO3_A5</t>
  </si>
  <si>
    <t>SDIO1_CMD</t>
  </si>
  <si>
    <t>RGMII1_RXCLK</t>
  </si>
  <si>
    <t>TSI1_CLKIN</t>
  </si>
  <si>
    <t>UART6_RTSN</t>
  </si>
  <si>
    <t>AB21</t>
  </si>
  <si>
    <t>GPIO3_A6</t>
  </si>
  <si>
    <t>SDIO1_D0</t>
  </si>
  <si>
    <t>RGMII1_RXD3</t>
  </si>
  <si>
    <t>TSI1_VALID</t>
  </si>
  <si>
    <t>UART6_TX_M0</t>
  </si>
  <si>
    <t>PCIE_CLKREQN_M0</t>
  </si>
  <si>
    <t>AA20</t>
  </si>
  <si>
    <t>GPIO3_A7</t>
  </si>
  <si>
    <t>SDIO1_D1</t>
  </si>
  <si>
    <t>RGMII1_RXD2</t>
  </si>
  <si>
    <t>TSI1_SYNC</t>
  </si>
  <si>
    <t>UART6_RX_M0</t>
  </si>
  <si>
    <t>PCIE_WAKEN_M0</t>
  </si>
  <si>
    <t>Y19</t>
  </si>
  <si>
    <t>GPIO3_B0</t>
  </si>
  <si>
    <t>SDIO1_D2</t>
  </si>
  <si>
    <t>RGMII1_TXD3</t>
  </si>
  <si>
    <t>UART7_CTSN_M0</t>
  </si>
  <si>
    <t>PCIE_PERSTN_M0</t>
  </si>
  <si>
    <t>AA21</t>
  </si>
  <si>
    <t>GPIO3_B1</t>
  </si>
  <si>
    <t>SDIO1_D3</t>
  </si>
  <si>
    <t>RGMII1_TXD2</t>
  </si>
  <si>
    <t>TSI0_D0</t>
  </si>
  <si>
    <t>UART7_RTSN_M0</t>
  </si>
  <si>
    <t>1R15</t>
  </si>
  <si>
    <t>GPIO3_B2</t>
  </si>
  <si>
    <t>SDIO1_PWREN</t>
  </si>
  <si>
    <t>TSI0_CLKIN</t>
  </si>
  <si>
    <t>UART7_TX_M0</t>
  </si>
  <si>
    <t>I2C6_SCL_M0</t>
  </si>
  <si>
    <t>Y21</t>
  </si>
  <si>
    <t>GPIO3_B3</t>
  </si>
  <si>
    <t>SDIO1_DETN</t>
  </si>
  <si>
    <t>TSI0_VALID</t>
  </si>
  <si>
    <t>UART7_RX_M0</t>
  </si>
  <si>
    <t>I2C6_SDA_M0</t>
  </si>
  <si>
    <t>Y16</t>
  </si>
  <si>
    <t>GPIO3_B4</t>
  </si>
  <si>
    <t>I2S0_MCLK_M0</t>
  </si>
  <si>
    <t>RGMII1_CLK</t>
  </si>
  <si>
    <t>TSI0_SYNC</t>
  </si>
  <si>
    <t>AB17</t>
  </si>
  <si>
    <t>GPIO3_B5</t>
  </si>
  <si>
    <t>I2S0_SCLK_M0</t>
  </si>
  <si>
    <t>ETH_CLK_25M_OUT</t>
  </si>
  <si>
    <t>TSI0_D1</t>
  </si>
  <si>
    <t>AA17</t>
  </si>
  <si>
    <t>GPIO3_B6</t>
  </si>
  <si>
    <t>I2S0_LRCK_M0</t>
  </si>
  <si>
    <t>RGMII1_MDC</t>
  </si>
  <si>
    <t>TSI0_D2</t>
  </si>
  <si>
    <t>AA16</t>
  </si>
  <si>
    <t>GPIO3_B7</t>
  </si>
  <si>
    <t>I2S0_SDI_M0</t>
  </si>
  <si>
    <t>RGMII1_MDIO</t>
  </si>
  <si>
    <t>TSI0_D3</t>
  </si>
  <si>
    <t>AB16</t>
  </si>
  <si>
    <t>GPIO3_C0</t>
  </si>
  <si>
    <t>I2S0_SDO_M0</t>
  </si>
  <si>
    <t>RGMII1_TXEN</t>
  </si>
  <si>
    <t>TSI0_FAIL</t>
  </si>
  <si>
    <t>AA15</t>
  </si>
  <si>
    <t>GPIO3_C1</t>
  </si>
  <si>
    <t>PWM6_M2</t>
  </si>
  <si>
    <t>RGMII1_TXER</t>
  </si>
  <si>
    <t>UART6_TX_M1</t>
  </si>
  <si>
    <t>I2C3_SCL_M1</t>
  </si>
  <si>
    <t>AB19</t>
  </si>
  <si>
    <t>GPIO3_C2</t>
  </si>
  <si>
    <t>RGMII1_RXDV_CRS</t>
  </si>
  <si>
    <t>AB20</t>
  </si>
  <si>
    <t>GPIO3_C3</t>
  </si>
  <si>
    <t>PWM5_M1</t>
  </si>
  <si>
    <t>SPDIF_TX_M2</t>
  </si>
  <si>
    <t>CLK_32K_OUT_M0</t>
  </si>
  <si>
    <t>UART6_RX_M1</t>
  </si>
  <si>
    <t>I2C3_SDA_M1</t>
  </si>
  <si>
    <t>REF_CLK_OUT_M1</t>
  </si>
  <si>
    <t>1M13</t>
  </si>
  <si>
    <r>
      <rPr>
        <sz val="11"/>
        <color theme="1"/>
        <rFont val="等线"/>
        <charset val="134"/>
        <scheme val="minor"/>
      </rPr>
      <t>VCCIO3</t>
    </r>
    <r>
      <rPr>
        <sz val="11"/>
        <color theme="1"/>
        <rFont val="等线"/>
        <charset val="134"/>
        <scheme val="minor"/>
      </rPr>
      <t>_VCC</t>
    </r>
  </si>
  <si>
    <r>
      <rPr>
        <sz val="11"/>
        <color theme="1"/>
        <rFont val="等线"/>
        <charset val="134"/>
        <scheme val="minor"/>
      </rPr>
      <t>V</t>
    </r>
    <r>
      <rPr>
        <sz val="11"/>
        <color theme="1"/>
        <rFont val="等线"/>
        <charset val="134"/>
        <scheme val="minor"/>
      </rPr>
      <t>CCIO3_VCC</t>
    </r>
  </si>
  <si>
    <t>Part H</t>
  </si>
  <si>
    <t>VCCIO4 Domain</t>
  </si>
  <si>
    <t>R3</t>
  </si>
  <si>
    <r>
      <rPr>
        <sz val="11"/>
        <color theme="1"/>
        <rFont val="等线"/>
        <charset val="134"/>
        <scheme val="minor"/>
      </rPr>
      <t>VCCIO</t>
    </r>
    <r>
      <rPr>
        <sz val="11"/>
        <color theme="1"/>
        <rFont val="等线"/>
        <charset val="134"/>
        <scheme val="minor"/>
      </rPr>
      <t>4</t>
    </r>
  </si>
  <si>
    <t>GPIO4_A0</t>
  </si>
  <si>
    <t>SPDIF_TX_M0</t>
  </si>
  <si>
    <t>I2C0_SDA_M1</t>
  </si>
  <si>
    <t>PMU_DEBUG</t>
  </si>
  <si>
    <t>R1</t>
  </si>
  <si>
    <t>GPIO4_A1</t>
  </si>
  <si>
    <t>SDMMC0_PWREN</t>
  </si>
  <si>
    <t>I2C0_SCL_M1</t>
  </si>
  <si>
    <t>U2</t>
  </si>
  <si>
    <t>GPIO4_A2</t>
  </si>
  <si>
    <t>I2S1_SDI3</t>
  </si>
  <si>
    <t>I2C1_SDA_M0</t>
  </si>
  <si>
    <t>UART3_RTSN</t>
  </si>
  <si>
    <t>U3</t>
  </si>
  <si>
    <t>GPIO4_A3</t>
  </si>
  <si>
    <t>I2S1_SDI2</t>
  </si>
  <si>
    <t>I2C1_SCL_M0</t>
  </si>
  <si>
    <t>UART3_CTSN</t>
  </si>
  <si>
    <t>1M2</t>
  </si>
  <si>
    <t>GPIO4_A4</t>
  </si>
  <si>
    <t>I2S1_MCLK</t>
  </si>
  <si>
    <t>UART1_CTSN</t>
  </si>
  <si>
    <t>PDM_CLK1</t>
  </si>
  <si>
    <t>1P2</t>
  </si>
  <si>
    <t>GPIO4_A5</t>
  </si>
  <si>
    <t>I2S1_SCLK</t>
  </si>
  <si>
    <t>UART1_RTSN</t>
  </si>
  <si>
    <t>1M1</t>
  </si>
  <si>
    <t>GPIO4_A6</t>
  </si>
  <si>
    <t>I2S1_LRCK</t>
  </si>
  <si>
    <t>UART1_TX_M0</t>
  </si>
  <si>
    <t>1P3</t>
  </si>
  <si>
    <t>GPIO4_A7</t>
  </si>
  <si>
    <t>I2S1_SDO0</t>
  </si>
  <si>
    <t>UART1_RX_M0</t>
  </si>
  <si>
    <t>1R2</t>
  </si>
  <si>
    <t>GPIO4_B0</t>
  </si>
  <si>
    <t>I2S1_SDO1</t>
  </si>
  <si>
    <t>UART3_RX_M0</t>
  </si>
  <si>
    <t>1N2</t>
  </si>
  <si>
    <t>GPIO4_B1</t>
  </si>
  <si>
    <t>I2S1_SDO2</t>
  </si>
  <si>
    <t>UART3_TX_M0</t>
  </si>
  <si>
    <t>PDM_SDI1</t>
  </si>
  <si>
    <t>1N3</t>
  </si>
  <si>
    <t>GPIO4_B2</t>
  </si>
  <si>
    <t>I2S1_SDO3</t>
  </si>
  <si>
    <t>SPI0_MOSI</t>
  </si>
  <si>
    <t>PDM_SDI0</t>
  </si>
  <si>
    <t>W3</t>
  </si>
  <si>
    <t>GPIO4_B3</t>
  </si>
  <si>
    <t>I2S1_SDI1</t>
  </si>
  <si>
    <t>SPI0_MISO</t>
  </si>
  <si>
    <t>PDM_SDI2</t>
  </si>
  <si>
    <t>R2</t>
  </si>
  <si>
    <t>GPIO4_B4</t>
  </si>
  <si>
    <t>I2S1_SDI0</t>
  </si>
  <si>
    <t>SPI0_CLK</t>
  </si>
  <si>
    <t>Y1</t>
  </si>
  <si>
    <t>GPIO4_B5</t>
  </si>
  <si>
    <t>FEPHY_LED_DPX_M0</t>
  </si>
  <si>
    <t>PDM_CLK0</t>
  </si>
  <si>
    <t>1L1</t>
  </si>
  <si>
    <t>GPIO4_B6</t>
  </si>
  <si>
    <t>PWR_CTRL1</t>
  </si>
  <si>
    <t>SPI0_CSN0</t>
  </si>
  <si>
    <t>V3</t>
  </si>
  <si>
    <t>GPIO4_B7</t>
  </si>
  <si>
    <t>PWM4_M0</t>
  </si>
  <si>
    <t>FEPHY_LED_SPD_M0</t>
  </si>
  <si>
    <t>UART3_RX_M1</t>
  </si>
  <si>
    <t>Y2</t>
  </si>
  <si>
    <t>GPIO4_C0</t>
  </si>
  <si>
    <t>PWM5_M0</t>
  </si>
  <si>
    <t>FEPHY_LED_LINK_M0</t>
  </si>
  <si>
    <t>UART3_TX_M1</t>
  </si>
  <si>
    <t>W2</t>
  </si>
  <si>
    <t>GPIO4_C1</t>
  </si>
  <si>
    <t>PWM6_M0</t>
  </si>
  <si>
    <t>SPI0_CSN1</t>
  </si>
  <si>
    <t>PDM_SDI3</t>
  </si>
  <si>
    <t>P3</t>
  </si>
  <si>
    <t>GPIO4_C2</t>
  </si>
  <si>
    <t>PWM7_M0</t>
  </si>
  <si>
    <t>PWR_CTRL0</t>
  </si>
  <si>
    <t>1N1</t>
  </si>
  <si>
    <t>GPIO4_C3</t>
  </si>
  <si>
    <t>PWM0_M0</t>
  </si>
  <si>
    <t>I2C0_SDA_M0</t>
  </si>
  <si>
    <t>GPU_AVS</t>
  </si>
  <si>
    <t>V1</t>
  </si>
  <si>
    <t>GPIO4_C4</t>
  </si>
  <si>
    <t>PWM1_M0</t>
  </si>
  <si>
    <t>I2C0_SCL_M0</t>
  </si>
  <si>
    <t>ARM_AVS</t>
  </si>
  <si>
    <t>1P1</t>
  </si>
  <si>
    <t>GPIO4_C5</t>
  </si>
  <si>
    <t>PWM2_M0</t>
  </si>
  <si>
    <t>UART1_TX_M1</t>
  </si>
  <si>
    <t>I2C1_SCL_M1</t>
  </si>
  <si>
    <t>AA1</t>
  </si>
  <si>
    <t>GPIO4_C6</t>
  </si>
  <si>
    <t>PWM3_M0</t>
  </si>
  <si>
    <t>UART1_RX_M1</t>
  </si>
  <si>
    <t>I2C1_SDA_M1</t>
  </si>
  <si>
    <t>T3</t>
  </si>
  <si>
    <t>GPIO4_C7</t>
  </si>
  <si>
    <t>UART0_RX_M0</t>
  </si>
  <si>
    <t>JTAG_CPU_TMS_M1</t>
  </si>
  <si>
    <t>JTAG_MCU_TMS_M1</t>
  </si>
  <si>
    <t>T2</t>
  </si>
  <si>
    <t>GPIO4_D0</t>
  </si>
  <si>
    <t>UART0_TX_M0</t>
  </si>
  <si>
    <t>JTAG_CPU_TCK_M1</t>
  </si>
  <si>
    <t>JTAG_MCU_TCK_M1</t>
  </si>
  <si>
    <t>1J3</t>
  </si>
  <si>
    <r>
      <rPr>
        <sz val="11"/>
        <color theme="1"/>
        <rFont val="等线"/>
        <charset val="134"/>
        <scheme val="minor"/>
      </rPr>
      <t>VCCIO4</t>
    </r>
    <r>
      <rPr>
        <sz val="11"/>
        <color theme="1"/>
        <rFont val="等线"/>
        <charset val="134"/>
        <scheme val="minor"/>
      </rPr>
      <t>_VCC</t>
    </r>
  </si>
  <si>
    <r>
      <rPr>
        <sz val="11"/>
        <color theme="1"/>
        <rFont val="等线"/>
        <charset val="134"/>
        <scheme val="minor"/>
      </rPr>
      <t>V</t>
    </r>
    <r>
      <rPr>
        <sz val="11"/>
        <color theme="1"/>
        <rFont val="等线"/>
        <charset val="134"/>
        <scheme val="minor"/>
      </rPr>
      <t>CCIO4_VCC</t>
    </r>
  </si>
  <si>
    <t>Part I</t>
  </si>
  <si>
    <t>USB3.0 OTG0/USB2.0 HOST1</t>
  </si>
  <si>
    <t>E22</t>
  </si>
  <si>
    <t>USB3.0 OTG0/HOST1
_HS/FS/LS</t>
  </si>
  <si>
    <t>E21</t>
  </si>
  <si>
    <t>1D14</t>
  </si>
  <si>
    <t>D20</t>
  </si>
  <si>
    <t>F20</t>
  </si>
  <si>
    <t>E20</t>
  </si>
  <si>
    <t>1D11</t>
  </si>
  <si>
    <t>1D12</t>
  </si>
  <si>
    <t>1D13</t>
  </si>
  <si>
    <t>Part J</t>
  </si>
  <si>
    <t>USB3.0 OTG0/PCIE2.0</t>
  </si>
  <si>
    <t>AA14</t>
  </si>
  <si>
    <r>
      <rPr>
        <sz val="11"/>
        <color theme="1"/>
        <rFont val="等线"/>
        <charset val="134"/>
        <scheme val="minor"/>
      </rPr>
      <t>PCIE20/</t>
    </r>
    <r>
      <rPr>
        <sz val="11"/>
        <color theme="1"/>
        <rFont val="等线"/>
        <charset val="134"/>
        <scheme val="minor"/>
      </rPr>
      <t xml:space="preserve">USB3.0 OTG0
</t>
    </r>
    <r>
      <rPr>
        <sz val="11"/>
        <color theme="1"/>
        <rFont val="等线"/>
        <charset val="134"/>
        <scheme val="minor"/>
      </rPr>
      <t>_</t>
    </r>
    <r>
      <rPr>
        <sz val="11"/>
        <color theme="1"/>
        <rFont val="等线"/>
        <charset val="134"/>
        <scheme val="minor"/>
      </rPr>
      <t>HS/FS/LS</t>
    </r>
  </si>
  <si>
    <t>AB14</t>
  </si>
  <si>
    <t>Y13</t>
  </si>
  <si>
    <t>AA13</t>
  </si>
  <si>
    <t>AA11</t>
  </si>
  <si>
    <t>Y11</t>
  </si>
  <si>
    <t>1P11</t>
  </si>
  <si>
    <t>1P12</t>
  </si>
  <si>
    <t>Part K</t>
  </si>
  <si>
    <t>FEPHY</t>
  </si>
  <si>
    <t>G20</t>
  </si>
  <si>
    <r>
      <rPr>
        <sz val="11"/>
        <color theme="1"/>
        <rFont val="等线"/>
        <charset val="134"/>
        <scheme val="minor"/>
      </rPr>
      <t>F</t>
    </r>
    <r>
      <rPr>
        <sz val="11"/>
        <color theme="1"/>
        <rFont val="等线"/>
        <charset val="134"/>
        <scheme val="minor"/>
      </rPr>
      <t>EPHY</t>
    </r>
  </si>
  <si>
    <t>G21</t>
  </si>
  <si>
    <t>H21</t>
  </si>
  <si>
    <t>H22</t>
  </si>
  <si>
    <t>1E10</t>
  </si>
  <si>
    <t>1E11</t>
  </si>
  <si>
    <t>1E12</t>
  </si>
  <si>
    <t>1E14</t>
  </si>
  <si>
    <t>Part L</t>
  </si>
  <si>
    <t>HDMI2.0 PHY</t>
  </si>
  <si>
    <t>N21</t>
  </si>
  <si>
    <r>
      <rPr>
        <sz val="11"/>
        <color theme="1"/>
        <rFont val="等线"/>
        <charset val="134"/>
        <scheme val="minor"/>
      </rPr>
      <t>H</t>
    </r>
    <r>
      <rPr>
        <sz val="11"/>
        <color theme="1"/>
        <rFont val="等线"/>
        <charset val="134"/>
        <scheme val="minor"/>
      </rPr>
      <t>DMI_TX</t>
    </r>
  </si>
  <si>
    <t>N20</t>
  </si>
  <si>
    <t>M20</t>
  </si>
  <si>
    <t>L20</t>
  </si>
  <si>
    <t>K20</t>
  </si>
  <si>
    <t>K21</t>
  </si>
  <si>
    <t>J21</t>
  </si>
  <si>
    <t>J22</t>
  </si>
  <si>
    <t>1G11</t>
  </si>
  <si>
    <t>1G12</t>
  </si>
  <si>
    <t>1G13</t>
  </si>
  <si>
    <t>Part M</t>
  </si>
  <si>
    <t>ACODEC/VDAC</t>
  </si>
  <si>
    <t>V22</t>
  </si>
  <si>
    <t>W22</t>
  </si>
  <si>
    <t>1M12</t>
  </si>
  <si>
    <t>U20</t>
  </si>
  <si>
    <t>1N15</t>
  </si>
  <si>
    <t>1K12</t>
  </si>
  <si>
    <t>1K14</t>
  </si>
  <si>
    <t>1L12</t>
  </si>
  <si>
    <t>1K13</t>
  </si>
  <si>
    <t>1K11</t>
  </si>
  <si>
    <t>Part N</t>
  </si>
  <si>
    <t>CPU/GPU/Logic Power</t>
  </si>
  <si>
    <t>1L4</t>
  </si>
  <si>
    <r>
      <rPr>
        <sz val="11"/>
        <color theme="1"/>
        <rFont val="等线"/>
        <charset val="134"/>
        <scheme val="minor"/>
      </rPr>
      <t>C</t>
    </r>
    <r>
      <rPr>
        <sz val="11"/>
        <color theme="1"/>
        <rFont val="等线"/>
        <charset val="134"/>
        <scheme val="minor"/>
      </rPr>
      <t>PU_DVDD</t>
    </r>
  </si>
  <si>
    <t>Min:TBD
Default:0.9V
Max:TBD</t>
  </si>
  <si>
    <t>1L5</t>
  </si>
  <si>
    <t>1M3</t>
  </si>
  <si>
    <t>1M4</t>
  </si>
  <si>
    <t>1M5</t>
  </si>
  <si>
    <t>1H5</t>
  </si>
  <si>
    <r>
      <rPr>
        <sz val="11"/>
        <color theme="1"/>
        <rFont val="等线"/>
        <charset val="134"/>
        <scheme val="minor"/>
      </rPr>
      <t>G</t>
    </r>
    <r>
      <rPr>
        <sz val="11"/>
        <color theme="1"/>
        <rFont val="等线"/>
        <charset val="134"/>
        <scheme val="minor"/>
      </rPr>
      <t>PU_DVDD</t>
    </r>
  </si>
  <si>
    <t>1J5</t>
  </si>
  <si>
    <t>1J6</t>
  </si>
  <si>
    <t>1H8</t>
  </si>
  <si>
    <r>
      <rPr>
        <sz val="11"/>
        <color theme="1"/>
        <rFont val="等线"/>
        <charset val="134"/>
        <scheme val="minor"/>
      </rPr>
      <t>L</t>
    </r>
    <r>
      <rPr>
        <sz val="11"/>
        <color theme="1"/>
        <rFont val="等线"/>
        <charset val="134"/>
        <scheme val="minor"/>
      </rPr>
      <t>OGIC_DVDD</t>
    </r>
  </si>
  <si>
    <t>1H9</t>
  </si>
  <si>
    <t>1J9</t>
  </si>
  <si>
    <t>1J10</t>
  </si>
  <si>
    <t>1K9</t>
  </si>
  <si>
    <t>1L9</t>
  </si>
  <si>
    <t>Part O</t>
  </si>
  <si>
    <t>VSS</t>
  </si>
  <si>
    <t>A1</t>
  </si>
  <si>
    <t>A3</t>
  </si>
  <si>
    <t>A7</t>
  </si>
  <si>
    <t>A19</t>
  </si>
  <si>
    <t>A22</t>
  </si>
  <si>
    <t>B4</t>
  </si>
  <si>
    <t>B7</t>
  </si>
  <si>
    <t>B14</t>
  </si>
  <si>
    <t>C7</t>
  </si>
  <si>
    <t>C14</t>
  </si>
  <si>
    <t>C15</t>
  </si>
  <si>
    <t>C19</t>
  </si>
  <si>
    <t>D3</t>
  </si>
  <si>
    <t>D22</t>
  </si>
  <si>
    <t>E3</t>
  </si>
  <si>
    <t>G3</t>
  </si>
  <si>
    <t>H3</t>
  </si>
  <si>
    <t>J1</t>
  </si>
  <si>
    <t>K2</t>
  </si>
  <si>
    <t>L2</t>
  </si>
  <si>
    <t>P2</t>
  </si>
  <si>
    <t>R20</t>
  </si>
  <si>
    <t>U21</t>
  </si>
  <si>
    <t>V20</t>
  </si>
  <si>
    <t>V21</t>
  </si>
  <si>
    <t>W20</t>
  </si>
  <si>
    <t>W21</t>
  </si>
  <si>
    <t>AA5</t>
  </si>
  <si>
    <t>AB1</t>
  </si>
  <si>
    <t>AB22</t>
  </si>
  <si>
    <t>1A1</t>
  </si>
  <si>
    <t>1A4</t>
  </si>
  <si>
    <t>1A10</t>
  </si>
  <si>
    <t>1A14</t>
  </si>
  <si>
    <t>1B1</t>
  </si>
  <si>
    <t>1B4</t>
  </si>
  <si>
    <t>1B5</t>
  </si>
  <si>
    <t>1B6</t>
  </si>
  <si>
    <t>1B7</t>
  </si>
  <si>
    <t>1B8</t>
  </si>
  <si>
    <t>1B12</t>
  </si>
  <si>
    <t>Part P</t>
  </si>
  <si>
    <t>1B13</t>
  </si>
  <si>
    <t>1B15</t>
  </si>
  <si>
    <t>1C5</t>
  </si>
  <si>
    <t>1C9</t>
  </si>
  <si>
    <t>1C10</t>
  </si>
  <si>
    <t>1C11</t>
  </si>
  <si>
    <t>1C12</t>
  </si>
  <si>
    <t>1C13</t>
  </si>
  <si>
    <t>1C14</t>
  </si>
  <si>
    <t>1C15</t>
  </si>
  <si>
    <t>1D1</t>
  </si>
  <si>
    <t>1D2</t>
  </si>
  <si>
    <t>1D3</t>
  </si>
  <si>
    <t>1D9</t>
  </si>
  <si>
    <t>1E3</t>
  </si>
  <si>
    <t>1E6</t>
  </si>
  <si>
    <t>1E7</t>
  </si>
  <si>
    <t>1E8</t>
  </si>
  <si>
    <t>1E9</t>
  </si>
  <si>
    <t>1F2</t>
  </si>
  <si>
    <t>1F3</t>
  </si>
  <si>
    <t>1F6</t>
  </si>
  <si>
    <t>1F7</t>
  </si>
  <si>
    <t>1F8</t>
  </si>
  <si>
    <t>1F9</t>
  </si>
  <si>
    <t>1F10</t>
  </si>
  <si>
    <t>1G3</t>
  </si>
  <si>
    <t>1G4</t>
  </si>
  <si>
    <t>1G5</t>
  </si>
  <si>
    <t>1G6</t>
  </si>
  <si>
    <t>1G7</t>
  </si>
  <si>
    <t>1G8</t>
  </si>
  <si>
    <t>1G9</t>
  </si>
  <si>
    <t>1G10</t>
  </si>
  <si>
    <t>1H3</t>
  </si>
  <si>
    <t>1H6</t>
  </si>
  <si>
    <t>1H7</t>
  </si>
  <si>
    <t>1H10</t>
  </si>
  <si>
    <t>1H15</t>
  </si>
  <si>
    <t>1J1</t>
  </si>
  <si>
    <t>1J4</t>
  </si>
  <si>
    <t>1J7</t>
  </si>
  <si>
    <t>1J8</t>
  </si>
  <si>
    <t>Part Q</t>
  </si>
  <si>
    <t>VSS/AVSS</t>
  </si>
  <si>
    <t>1J15</t>
  </si>
  <si>
    <t>1K1</t>
  </si>
  <si>
    <t>1K3</t>
  </si>
  <si>
    <t>1K4</t>
  </si>
  <si>
    <t>1K5</t>
  </si>
  <si>
    <t>1K6</t>
  </si>
  <si>
    <t>1K7</t>
  </si>
  <si>
    <t>1K8</t>
  </si>
  <si>
    <t>1K10</t>
  </si>
  <si>
    <t>1K15</t>
  </si>
  <si>
    <t>1L2</t>
  </si>
  <si>
    <t>1L3</t>
  </si>
  <si>
    <t>1L6</t>
  </si>
  <si>
    <t>1L7</t>
  </si>
  <si>
    <t>1L8</t>
  </si>
  <si>
    <t>1L10</t>
  </si>
  <si>
    <t>1L11</t>
  </si>
  <si>
    <t>1L13</t>
  </si>
  <si>
    <t>1L14</t>
  </si>
  <si>
    <t>1L15</t>
  </si>
  <si>
    <t>1M6</t>
  </si>
  <si>
    <t>1M7</t>
  </si>
  <si>
    <t>1M9</t>
  </si>
  <si>
    <t>1M10</t>
  </si>
  <si>
    <t>1M11</t>
  </si>
  <si>
    <t>1M14</t>
  </si>
  <si>
    <t>1M15</t>
  </si>
  <si>
    <t>1N12</t>
  </si>
  <si>
    <t>1N13</t>
  </si>
  <si>
    <t>1N14</t>
  </si>
  <si>
    <t>1P13</t>
  </si>
  <si>
    <t>1P14</t>
  </si>
  <si>
    <t>1P15</t>
  </si>
  <si>
    <t>1R3</t>
  </si>
  <si>
    <t>1R4</t>
  </si>
  <si>
    <t>1R13</t>
  </si>
  <si>
    <t>1R14</t>
  </si>
  <si>
    <t>Y15</t>
  </si>
  <si>
    <t>AVSS</t>
  </si>
  <si>
    <t>AA12</t>
  </si>
  <si>
    <t>1N9</t>
  </si>
  <si>
    <t>1N10</t>
  </si>
  <si>
    <t>1P10</t>
  </si>
  <si>
    <t>1R10</t>
  </si>
  <si>
    <t>1R11</t>
  </si>
  <si>
    <t>1R12</t>
  </si>
  <si>
    <t>H20</t>
  </si>
  <si>
    <t>J20</t>
  </si>
  <si>
    <t>M21</t>
  </si>
  <si>
    <t>M22</t>
  </si>
  <si>
    <t>1D15</t>
  </si>
  <si>
    <t>1E15</t>
  </si>
  <si>
    <t>1F11</t>
  </si>
  <si>
    <t>1F12</t>
  </si>
  <si>
    <t>1F13</t>
  </si>
  <si>
    <t>1F14</t>
  </si>
  <si>
    <t>1F15</t>
  </si>
  <si>
    <t>1G14</t>
  </si>
  <si>
    <t>1G15</t>
  </si>
  <si>
    <t>END</t>
  </si>
  <si>
    <t>Pin Number</t>
  </si>
  <si>
    <t>Function Number</t>
  </si>
  <si>
    <t>Signal Name</t>
  </si>
  <si>
    <t>Direction</t>
  </si>
  <si>
    <t xml:space="preserve">DDR4 DQL6 of Channel A </t>
  </si>
  <si>
    <t xml:space="preserve">LPDDR4 data0 of Channel A </t>
  </si>
  <si>
    <t>DDR3 data4</t>
  </si>
  <si>
    <t>LPDDR3 data0</t>
  </si>
  <si>
    <t xml:space="preserve">DDR4 DQL2 of Channel A </t>
  </si>
  <si>
    <t xml:space="preserve">LPDDR4 data1 of Channel A </t>
  </si>
  <si>
    <t>DDR3 data0</t>
  </si>
  <si>
    <t>LPDDR3 data1</t>
  </si>
  <si>
    <t xml:space="preserve">DDR4 DQL0 of Channel A </t>
  </si>
  <si>
    <t xml:space="preserve">LPDDR4 data2 of Channel A </t>
  </si>
  <si>
    <t>DDR3 data2</t>
  </si>
  <si>
    <t>LPDDR3 data2</t>
  </si>
  <si>
    <t xml:space="preserve">DDR4 DQL1 of Channel A </t>
  </si>
  <si>
    <t xml:space="preserve">LPDDR4 data3 of Channel A </t>
  </si>
  <si>
    <t>DDR3 data1</t>
  </si>
  <si>
    <t>LPDDR3 data3</t>
  </si>
  <si>
    <t xml:space="preserve">DDR4 DQL4 of Channel A </t>
  </si>
  <si>
    <t xml:space="preserve">LPDDR4 data4 of Channel A </t>
  </si>
  <si>
    <t>DDR3 data6</t>
  </si>
  <si>
    <t>LPDDR3 data4</t>
  </si>
  <si>
    <t xml:space="preserve">DDR4 DQL5 of Channel A </t>
  </si>
  <si>
    <t xml:space="preserve">LPDDR4 data5 of Channel A </t>
  </si>
  <si>
    <t>DDR3 data7</t>
  </si>
  <si>
    <t>LPDDR3 data5</t>
  </si>
  <si>
    <t xml:space="preserve">DDR4 DQL7 of Channel A </t>
  </si>
  <si>
    <t xml:space="preserve">LPDDR4 data6 of Channel A </t>
  </si>
  <si>
    <t>DDR3 data5</t>
  </si>
  <si>
    <t>LPDDR3 data6</t>
  </si>
  <si>
    <t xml:space="preserve">DDR4 DQL3 of Channel A </t>
  </si>
  <si>
    <t xml:space="preserve">LPDDR4 data7 of Channel A </t>
  </si>
  <si>
    <t>DDR3 data3</t>
  </si>
  <si>
    <t>LPDDR3 data7</t>
  </si>
  <si>
    <t xml:space="preserve">DDR4 Data Mask/Data Bus Inversion L of Channel A </t>
  </si>
  <si>
    <t xml:space="preserve">LPDDR4 Data Mask/Data Bus Inversion 0 of Channel A </t>
  </si>
  <si>
    <t>DDR3 Data Mask0</t>
  </si>
  <si>
    <t>LPDDR3 Data Mask0</t>
  </si>
  <si>
    <t xml:space="preserve">DDR4 Data Strobes Positive L of Channel A </t>
  </si>
  <si>
    <t xml:space="preserve">LPDDR4 Data Strobes Positive 0 of Channel A </t>
  </si>
  <si>
    <t>DDR3 Data Strobes Positive 0</t>
  </si>
  <si>
    <t>LPDDR3 Data Strobes Positive 0</t>
  </si>
  <si>
    <t xml:space="preserve">DDR4 Data Strobes Negative L of Channel A </t>
  </si>
  <si>
    <t xml:space="preserve">LPDDR4 Data Strobes Negative 0 of Channel A </t>
  </si>
  <si>
    <t>DDR3 Data Strobes Negative 0</t>
  </si>
  <si>
    <t>LPDDR3 Data Strobes Negative 0</t>
  </si>
  <si>
    <t xml:space="preserve">DDR4 DQU1 of Channel A </t>
  </si>
  <si>
    <t xml:space="preserve">LPDDR4 data8 of Channel A </t>
  </si>
  <si>
    <t>DDR3 data12</t>
  </si>
  <si>
    <t>LPDDR3 data19</t>
  </si>
  <si>
    <t xml:space="preserve">DDR4 DQU5 of Channel A </t>
  </si>
  <si>
    <t xml:space="preserve">LPDDR4 data9 of Channel A </t>
  </si>
  <si>
    <t>DDR3 data14</t>
  </si>
  <si>
    <t>LPDDR3 data16</t>
  </si>
  <si>
    <t xml:space="preserve">DDR4 DQU0 of Channel A </t>
  </si>
  <si>
    <t xml:space="preserve">LPDDR4 data10 of Channel A </t>
  </si>
  <si>
    <t>DDR3 data15</t>
  </si>
  <si>
    <t>LPDDR3 data21</t>
  </si>
  <si>
    <t xml:space="preserve">DDR4 DQU2 of Channel A </t>
  </si>
  <si>
    <t xml:space="preserve">LPDDR4 data11 of Channel A </t>
  </si>
  <si>
    <t>DDR3 data9</t>
  </si>
  <si>
    <t>LPDDR3 data17</t>
  </si>
  <si>
    <t xml:space="preserve">DDR4 DQU7 of Channel A </t>
  </si>
  <si>
    <t xml:space="preserve">LPDDR4 data12 of Channel A </t>
  </si>
  <si>
    <t>DDR3 data10</t>
  </si>
  <si>
    <t>LPDDR3 data20</t>
  </si>
  <si>
    <t xml:space="preserve">DDR4 DQU3 of Channel A </t>
  </si>
  <si>
    <t xml:space="preserve">LPDDR4 data13 of Channel A </t>
  </si>
  <si>
    <t>DDR3 data8</t>
  </si>
  <si>
    <t>LPDDR3 data23</t>
  </si>
  <si>
    <t xml:space="preserve">DDR4 DQU4 of Channel A </t>
  </si>
  <si>
    <t xml:space="preserve">LPDDR4 data14 of Channel A </t>
  </si>
  <si>
    <t>DDR3 data13</t>
  </si>
  <si>
    <t>LPDDR3 data22</t>
  </si>
  <si>
    <t xml:space="preserve">DDR4 DQU6 of Channel A </t>
  </si>
  <si>
    <t xml:space="preserve">LPDDR4 data15 of Channel A </t>
  </si>
  <si>
    <t>DDR3 data11</t>
  </si>
  <si>
    <t>LPDDR3 data18</t>
  </si>
  <si>
    <t xml:space="preserve">DDR4 Data Mask/Data Bus Inversion U of Channel A </t>
  </si>
  <si>
    <t xml:space="preserve">LPDDR4 Data Mask/Data Bus Inversion 1 of Channel A </t>
  </si>
  <si>
    <t>DDR3 Data Mask1</t>
  </si>
  <si>
    <t>LPDDR3 Data Mask2</t>
  </si>
  <si>
    <t xml:space="preserve">DDR4 Data Strobes Positive U of Channel A </t>
  </si>
  <si>
    <t xml:space="preserve">LPDDR4 Data Strobes Positive 1 of Channel A </t>
  </si>
  <si>
    <t>DDR3 Data Strobes Positive 1</t>
  </si>
  <si>
    <t>LPDDR3 Data Strobes Positive 2</t>
  </si>
  <si>
    <t xml:space="preserve">DDR4 Data Strobes Negative U of Channel A </t>
  </si>
  <si>
    <t xml:space="preserve">LPDDR4 Data Strobes Negative 1 of Channel A </t>
  </si>
  <si>
    <t>DDR3 Data Strobes Negative 1</t>
  </si>
  <si>
    <t>LPDDR3 Data Strobes Negative 2</t>
  </si>
  <si>
    <t xml:space="preserve">DDR4 DQU4 of Channel B </t>
  </si>
  <si>
    <t>LPDDR4 data0 of Channel B</t>
  </si>
  <si>
    <t>DDR3 data29</t>
  </si>
  <si>
    <t>LPDDR3 data14</t>
  </si>
  <si>
    <t>DDR4 DQU0 of Channel B</t>
  </si>
  <si>
    <t>LPDDR4 data1 of Channel B</t>
  </si>
  <si>
    <t>DDR3 data31</t>
  </si>
  <si>
    <t>LPDDR3 data12</t>
  </si>
  <si>
    <t>DDR4 DQU1 of Channel B</t>
  </si>
  <si>
    <t>LPDDR4 data2 of Channel B</t>
  </si>
  <si>
    <t>DDR3 data28</t>
  </si>
  <si>
    <t>LPDDR3 data13</t>
  </si>
  <si>
    <t>DDR4 DQU5 of Channel B</t>
  </si>
  <si>
    <t>LPDDR4 data3 of Channel B</t>
  </si>
  <si>
    <t>DDR3 data30</t>
  </si>
  <si>
    <t>LPDDR3 data8</t>
  </si>
  <si>
    <t>DDR4 DQU7 of Channel B</t>
  </si>
  <si>
    <t>LPDDR4 data4 of Channel B</t>
  </si>
  <si>
    <t>DDR3 data26</t>
  </si>
  <si>
    <t>LPDDR3 data9</t>
  </si>
  <si>
    <t xml:space="preserve">DDR4 DQU3 of Channel B </t>
  </si>
  <si>
    <t xml:space="preserve">LPDDR4 data5 of Channel B </t>
  </si>
  <si>
    <t>DDR3 data24</t>
  </si>
  <si>
    <t>LPDDR3 data15</t>
  </si>
  <si>
    <t xml:space="preserve">DDR4 DQU6 of Channel B </t>
  </si>
  <si>
    <t xml:space="preserve">LPDDR4 data6 of Channel B </t>
  </si>
  <si>
    <t>DDR3 data27</t>
  </si>
  <si>
    <t>LPDDR3 data10</t>
  </si>
  <si>
    <t xml:space="preserve">DDR4 DQU2 of Channel B </t>
  </si>
  <si>
    <t xml:space="preserve">LPDDR4 data7 of Channel B </t>
  </si>
  <si>
    <t>DDR3 data25</t>
  </si>
  <si>
    <t>LPDDR3 data11</t>
  </si>
  <si>
    <t xml:space="preserve">DDR4 Data Mask/Data Bus Inversion U of Channel B </t>
  </si>
  <si>
    <t xml:space="preserve">LPDDR4 Data Mask/Data Bus Inversion 0 of Channel B </t>
  </si>
  <si>
    <t>DDR3 Data Mask3</t>
  </si>
  <si>
    <t>LPDDR3 Data Mask1</t>
  </si>
  <si>
    <t xml:space="preserve">DDR4 Data Strobes Positive U of Channel B </t>
  </si>
  <si>
    <t xml:space="preserve">LPDDR4 Data Strobes Positive 0 of Channel B </t>
  </si>
  <si>
    <t>DDR3 Data Strobes Positive 3</t>
  </si>
  <si>
    <t>LPDDR3 Data Strobes Positive 1</t>
  </si>
  <si>
    <t xml:space="preserve">DDR4 Data Strobes Negative U of Channel B </t>
  </si>
  <si>
    <t xml:space="preserve">LPDDR4 Data Strobes Negative 0 of Channel B </t>
  </si>
  <si>
    <t>DDR3 Data Strobes Negative 3</t>
  </si>
  <si>
    <t>LPDDR3 Data Strobes Negative 1</t>
  </si>
  <si>
    <t xml:space="preserve">DDR4 DQL1 of Channel B </t>
  </si>
  <si>
    <t xml:space="preserve">LPDDR4 data8 of Channel B </t>
  </si>
  <si>
    <t>DDR3 data17</t>
  </si>
  <si>
    <t>LPDDR3 data27</t>
  </si>
  <si>
    <t xml:space="preserve">DDR4 DQL3 of Channel B </t>
  </si>
  <si>
    <t xml:space="preserve">LPDDR4 data9 of Channel B </t>
  </si>
  <si>
    <t>DDR3 data19</t>
  </si>
  <si>
    <t>LPDDR3 data26</t>
  </si>
  <si>
    <t xml:space="preserve">DDR4 DQL4 of Channel B </t>
  </si>
  <si>
    <t xml:space="preserve">LPDDR4 data10 of Channel B </t>
  </si>
  <si>
    <t>DDR3 data18</t>
  </si>
  <si>
    <t>LPDDR3 data30</t>
  </si>
  <si>
    <t xml:space="preserve">DDR4 DQL6 of Channel B </t>
  </si>
  <si>
    <t xml:space="preserve">LPDDR4 data11 of Channel B </t>
  </si>
  <si>
    <t>DDR3 data22</t>
  </si>
  <si>
    <t>LPDDR3 data31</t>
  </si>
  <si>
    <t xml:space="preserve">DDR4 DQL0 of Channel B </t>
  </si>
  <si>
    <t xml:space="preserve">LPDDR4 data12 of Channel B </t>
  </si>
  <si>
    <t>DDR3 data16</t>
  </si>
  <si>
    <t>LPDDR3 data28</t>
  </si>
  <si>
    <t xml:space="preserve">DDR4 DQL2 of Channel B </t>
  </si>
  <si>
    <t xml:space="preserve">LPDDR4 data13 of Channel B </t>
  </si>
  <si>
    <t>DDR3 data20</t>
  </si>
  <si>
    <t>LPDDR3 data24</t>
  </si>
  <si>
    <t xml:space="preserve">DDR4 DQL7 of Channel B </t>
  </si>
  <si>
    <t xml:space="preserve">LPDDR4 data14 of Channel B </t>
  </si>
  <si>
    <t>DDR3 data21</t>
  </si>
  <si>
    <t>LPDDR3 data25</t>
  </si>
  <si>
    <t xml:space="preserve">DDR4 DQL5 of Channel B </t>
  </si>
  <si>
    <t xml:space="preserve">LPDDR4 data15 of Channel B </t>
  </si>
  <si>
    <t>DDR3 data23</t>
  </si>
  <si>
    <t>LPDDR3 data29</t>
  </si>
  <si>
    <t xml:space="preserve">DDR4 Data Mask/Data Bus Inversion L of Channel B </t>
  </si>
  <si>
    <t xml:space="preserve">LPDDR4 Data Mask/Data Bus Inversion 1 of Channel B </t>
  </si>
  <si>
    <t>DDR3 Data Mask2</t>
  </si>
  <si>
    <t>LPDDR3 Data Mask3</t>
  </si>
  <si>
    <t xml:space="preserve">DDR4 Data Strobes Positive L of Channel B </t>
  </si>
  <si>
    <t xml:space="preserve">LPDDR4 Data Strobes Positive 1 of Channel B </t>
  </si>
  <si>
    <t>DDR3 Data Strobes Positive 2</t>
  </si>
  <si>
    <t>LPDDR3 Data Strobes Positive 3</t>
  </si>
  <si>
    <t xml:space="preserve">DDR4 Data Strobes Negative L of Channel B </t>
  </si>
  <si>
    <t xml:space="preserve">LPDDR4 Data Strobes Negative 1 of Channel B </t>
  </si>
  <si>
    <t>DDR3 Data Strobes Negative 2</t>
  </si>
  <si>
    <t>LPDDR3 Data Strobes Negative 3</t>
  </si>
  <si>
    <t>DDR4 Address 0</t>
  </si>
  <si>
    <t>LPDDR4 Address ODT Control 1 of Channel B</t>
  </si>
  <si>
    <t>DDR3 Address 9</t>
  </si>
  <si>
    <t>LPDDR3 On Die Termination 2</t>
  </si>
  <si>
    <t>DDR4 Address 1</t>
  </si>
  <si>
    <t>LPDDR4 Clock enable 1 of Channel A</t>
  </si>
  <si>
    <t>DDR3 Address 14</t>
  </si>
  <si>
    <t>DDR4 Address 2</t>
  </si>
  <si>
    <t>LPDDR4 Address ODT Control 0 of Channel B</t>
  </si>
  <si>
    <t>DDR3 Address 13</t>
  </si>
  <si>
    <t>LPDDR3 On Die Termination 3</t>
  </si>
  <si>
    <t>DDR4 Address 3</t>
  </si>
  <si>
    <t>LPDDR4 Clock enable 0 of Channel A</t>
  </si>
  <si>
    <t>DDR3 Address 1</t>
  </si>
  <si>
    <t>DDR4 Address 4</t>
  </si>
  <si>
    <t>LPDDR4 Address 0 of Channel B</t>
  </si>
  <si>
    <t>DDR3 Address 2</t>
  </si>
  <si>
    <t>LPDDR3 Address 5</t>
  </si>
  <si>
    <t>DDR4 Address 5</t>
  </si>
  <si>
    <t>LPDDR4 Address 1 of Channel A</t>
  </si>
  <si>
    <t>DDR3 Address 4</t>
  </si>
  <si>
    <t>DDR4 Address 6</t>
  </si>
  <si>
    <t>LPDDR4 Chip Select 1 of Channel B</t>
  </si>
  <si>
    <t>DDR3 Address 3</t>
  </si>
  <si>
    <t>LPDDR3 Chip Select 2</t>
  </si>
  <si>
    <t>DDR4 Address 7</t>
  </si>
  <si>
    <t>LPDDR4 Address 4 of Channel A</t>
  </si>
  <si>
    <t>DDR3 Address 6</t>
  </si>
  <si>
    <t>DDR4 Address 8</t>
  </si>
  <si>
    <t>LPDDR4 Address 4 of Channel B</t>
  </si>
  <si>
    <t>DDR3 Address 5</t>
  </si>
  <si>
    <t>LPDDR3 Address 6</t>
  </si>
  <si>
    <t>DDR4 Address 9</t>
  </si>
  <si>
    <t>LPDDR4 Clock Positive of Channel A</t>
  </si>
  <si>
    <t>DDR3 Address 11</t>
  </si>
  <si>
    <t>LPDDR3 Address 2</t>
  </si>
  <si>
    <t>DDR4 Address 10</t>
  </si>
  <si>
    <t>LPDDR4 Address 1 of Channel B</t>
  </si>
  <si>
    <t>DDR3 Address 0</t>
  </si>
  <si>
    <t>DDR4 Address 11</t>
  </si>
  <si>
    <t>LPDDR4 Address 5 of Channel B</t>
  </si>
  <si>
    <t>DDR3 Address 7</t>
  </si>
  <si>
    <t>LPDDR3 Address 7</t>
  </si>
  <si>
    <t>DDR4 Address 12</t>
  </si>
  <si>
    <t>LPDDR4 Address 2 of Channel A</t>
  </si>
  <si>
    <t>DDR3 Address 10</t>
  </si>
  <si>
    <t>LPDDR3 Address 4</t>
  </si>
  <si>
    <t>DDR4 Address 13</t>
  </si>
  <si>
    <t>LPDDR4 Clock Negative of Channel A</t>
  </si>
  <si>
    <t>DDR3 Address 8</t>
  </si>
  <si>
    <t>LPDDR3 Address 3</t>
  </si>
  <si>
    <t>DDR4 Address 14/Write enable</t>
  </si>
  <si>
    <t>LPDDR4 Chip Select 0 of Channel B</t>
  </si>
  <si>
    <t>DDR3 On Die Termination 0</t>
  </si>
  <si>
    <t>LPDDR3 Chip Select 3</t>
  </si>
  <si>
    <t xml:space="preserve">DDR4 Address 15/Columu address select </t>
  </si>
  <si>
    <t>LPDDR4 Address 3 of Channel A</t>
  </si>
  <si>
    <t>DDR3 Bank Address 1</t>
  </si>
  <si>
    <t>LPDDR3 Address 0</t>
  </si>
  <si>
    <t>DDR4 Address 16/Row address select</t>
  </si>
  <si>
    <t>LPDDR4 Address 0 of Channel A</t>
  </si>
  <si>
    <t>DDR3 Clock enable</t>
  </si>
  <si>
    <t>DDR4 Activation Command</t>
  </si>
  <si>
    <t>LPDDR4 Address 2 of Channel B</t>
  </si>
  <si>
    <t>DDR3 Chip Select 0</t>
  </si>
  <si>
    <t>LPDDR3 Address 9</t>
  </si>
  <si>
    <t>DDR4 Bank Address 0</t>
  </si>
  <si>
    <t>LPDDR4 Clock enable 0 of Channel B</t>
  </si>
  <si>
    <t>DDR3 Bank Address 2</t>
  </si>
  <si>
    <t>LPDDR3 Clock enable</t>
  </si>
  <si>
    <t>DDR4 Bank Address 1</t>
  </si>
  <si>
    <t>LPDDR4 Address 5 of Channel A</t>
  </si>
  <si>
    <t>DDR3 Address 12</t>
  </si>
  <si>
    <t>LPDDR3 Address 1</t>
  </si>
  <si>
    <t>DDR4 Bank Group 0</t>
  </si>
  <si>
    <t>LPDDR4 Address 3 of Channel B</t>
  </si>
  <si>
    <t>DDR3 Bank Address 0</t>
  </si>
  <si>
    <t>LPDDR3 Address 8</t>
  </si>
  <si>
    <t>DDR4 Bank Group 1</t>
  </si>
  <si>
    <t>DDR3_A15</t>
  </si>
  <si>
    <t>DDR3 Address 15</t>
  </si>
  <si>
    <t>DDR4 Clock enable</t>
  </si>
  <si>
    <t>LPDDR4 Clock enable 1 of Channel B</t>
  </si>
  <si>
    <t>DDR3 Row address select</t>
  </si>
  <si>
    <t>DDR4 Clock Positive</t>
  </si>
  <si>
    <t>LPDDR4 Clock Positive of Channel B</t>
  </si>
  <si>
    <t>DDR3 Clock Positive</t>
  </si>
  <si>
    <t>LPDDR3 Clock Positive</t>
  </si>
  <si>
    <t>DDR4 Clock Negative</t>
  </si>
  <si>
    <t>LPDDR4 Clock Negative of Channel B</t>
  </si>
  <si>
    <t>DDR3 Clock Negative</t>
  </si>
  <si>
    <t>LPDDR3 Clock Negative</t>
  </si>
  <si>
    <t>DDR4 Chip Select 0</t>
  </si>
  <si>
    <t>LPDDR4 Chip Select 1 of Channel A</t>
  </si>
  <si>
    <t xml:space="preserve">DDR3 Columu address select </t>
  </si>
  <si>
    <t>LPDDR3 Chip Select 1</t>
  </si>
  <si>
    <t>LPDDR4 Chip Select 0 of Channel A</t>
  </si>
  <si>
    <t>DDR3 Chip Select 1</t>
  </si>
  <si>
    <t>LPDDR3 Chip Select 0</t>
  </si>
  <si>
    <t>DDR4 On Die Termination 0</t>
  </si>
  <si>
    <t>LPDDR4 Address ODT Control 1 of Channel A</t>
  </si>
  <si>
    <t>DDR3 Write enable</t>
  </si>
  <si>
    <t>LPDDR3 On Die Termination 0</t>
  </si>
  <si>
    <t>DDR4 On Die Termination 1</t>
  </si>
  <si>
    <t>LPDDR4 Address ODT Control 0 of Channel A</t>
  </si>
  <si>
    <t>DDR3_ODT1</t>
  </si>
  <si>
    <t>DDR3 On Die Termination 1</t>
  </si>
  <si>
    <t>LPDDR3 On Die Termination 1</t>
  </si>
  <si>
    <t>DDR4 Reset</t>
  </si>
  <si>
    <t>LPDDR4 Reset</t>
  </si>
  <si>
    <t>DDR3 Reset</t>
  </si>
  <si>
    <t>ZQ Calibration Reference
For DDR4/DDR3/LPDDR3 mode,
a 120 ohm +/-1% tolerance external resistor must be connected between the DDR_RZQ pin and VSS pin.
For LPDDR4/LPDDR4x mode,
a 120 ohm +/-1% tolerance external resistor must be connected between the DDR_RZQ pin and DDRPHY_VDDQ pin</t>
  </si>
  <si>
    <t>DDR PHY PLL power supply</t>
  </si>
  <si>
    <t>DDR PHY output reference voltage for DRAM</t>
  </si>
  <si>
    <t>DDR PHY VDDQL power supply</t>
  </si>
  <si>
    <t>DDR PHY VDDQ power supply</t>
  </si>
  <si>
    <t>DDR PHY PLL power analog ground</t>
  </si>
  <si>
    <t>Oscillator 24MHz clock output</t>
  </si>
  <si>
    <t>Oscillator 24MHz clock input</t>
  </si>
  <si>
    <t>nPOR reference voltage input for System power</t>
  </si>
  <si>
    <t>GPIO</t>
  </si>
  <si>
    <t>REF Clock Output,iomux0 on PIN 1J14</t>
  </si>
  <si>
    <t>HDMI2.0  Hot Plug Detection interrupt with 5V tolerance</t>
  </si>
  <si>
    <t>HDMI2.0 TX CEC</t>
  </si>
  <si>
    <t>HDMI2.0 TX I2C bus Clock</t>
  </si>
  <si>
    <t>HDMI2.0 TX I2C bus Data/Address</t>
  </si>
  <si>
    <t>Test VSS</t>
  </si>
  <si>
    <t>PMUIO Domain power supply</t>
  </si>
  <si>
    <t>PMU PLL 0.9V Analog power supply</t>
  </si>
  <si>
    <t>PMU PLL 1.8V Analog power supply</t>
  </si>
  <si>
    <t>PMU PLL Analog ground</t>
  </si>
  <si>
    <t>PMU Logic power supply</t>
  </si>
  <si>
    <t>SAR ADC Channel 0 input,with Recovery</t>
  </si>
  <si>
    <t>SAR ADC Channel 1 input</t>
  </si>
  <si>
    <t>SAR ADC Channel 2 input</t>
  </si>
  <si>
    <t>SAR ADC Channel 3 input</t>
  </si>
  <si>
    <t>SAR ADC Analog power supply</t>
  </si>
  <si>
    <t>OTP power supply</t>
  </si>
  <si>
    <t>SDIO0 data 0</t>
  </si>
  <si>
    <t>Master I2C3 Bus Clock, iomux0 on Pin AB2</t>
  </si>
  <si>
    <t>The smart card Detect Input,iomux0 on PIN AB2</t>
  </si>
  <si>
    <t>PCIe20 Reference clock request, iomux1 on Pin AB2</t>
  </si>
  <si>
    <t>SDIO0 data 1</t>
  </si>
  <si>
    <t>Master I2C3 Bus Date/Adress ,iomux0 on PIN Y3</t>
  </si>
  <si>
    <t>The smart card Data,iomux0 on PIN Y3</t>
  </si>
  <si>
    <t>PCIe20 Wake Request,iomux1 on Pin R29</t>
  </si>
  <si>
    <t>SDIO0 data 2</t>
  </si>
  <si>
    <t>UART5 Receive Data ,iomux0 on PIN Y4</t>
  </si>
  <si>
    <t>The smart card CLK,iomux0 on PIN Y4</t>
  </si>
  <si>
    <t>PCIe20 Global reset,iomux1 on Pin Y4</t>
  </si>
  <si>
    <t>Pulse Width Modulation 0   input or output ,iomux1 on PIN Y4</t>
  </si>
  <si>
    <t>SDIO0 data 3</t>
  </si>
  <si>
    <t>UART5 Transmit Data ,iomux0 on PIN 1R1</t>
  </si>
  <si>
    <t>The smart card RESET,iomux0 on PIN 1R1</t>
  </si>
  <si>
    <t>Pulse Width Modulation 1   input or output,iomux1 on PIN 1R1</t>
  </si>
  <si>
    <t>SDIO0 Command</t>
  </si>
  <si>
    <t>Pulse Width Modulation 4   input or output,iomux1 on PIN AB3</t>
  </si>
  <si>
    <t>4.5MHz Clock of Hardware Securite Module ,iomux1 on PIN AB3</t>
  </si>
  <si>
    <t>SDIO0 Clock</t>
  </si>
  <si>
    <t>UART5 request to send ,iomux0 on PIN AA3</t>
  </si>
  <si>
    <t>Master I2C2 Bus Clock,iomux1 on PIN AA3</t>
  </si>
  <si>
    <t>SDIO0 Detect Input</t>
  </si>
  <si>
    <t>UART5 clear to send ,iomux0 on PIN AA2</t>
  </si>
  <si>
    <t>Master I2C2 Bus Date/Adress,iomux1 on PIN AA2</t>
  </si>
  <si>
    <t>SDIO0 Power enable</t>
  </si>
  <si>
    <t>Pulse Width Modulation 2   input or output,iomux1 on PIN 1R7</t>
  </si>
  <si>
    <t>UART2 Receive Data,iomux1 on PIN 1P7</t>
  </si>
  <si>
    <t>UART7 clear to send,iomux1 on PIN 1P7</t>
  </si>
  <si>
    <t>UART2 Transmit Data,iomux1 on PIN 1R6</t>
  </si>
  <si>
    <t>UART7 request to send,iomux1 on PIN 1R6</t>
  </si>
  <si>
    <t>UART2 request to send,iomux1 on PIN 1P4</t>
  </si>
  <si>
    <t>Master I2C5 Bus Clock ,iomux0 on PIN 1P4</t>
  </si>
  <si>
    <t>UART7 Transmit Data,iomux1 on PIN 1P4</t>
  </si>
  <si>
    <t>UART2 clear to send,iomux1 on PIN 1P6</t>
  </si>
  <si>
    <t>Master I2C5 Bus Date/Adress ,iomux0 on PIN 1P6</t>
  </si>
  <si>
    <t>UART7 Receive Data,iomux1 on PIN 1P6</t>
  </si>
  <si>
    <t>I2S0 Master clock,iomux1 on PIN 1N5</t>
  </si>
  <si>
    <t>I2S0 serial clock or BCLK(Default for Play and Record),iomux1 on PIN 1R8</t>
  </si>
  <si>
    <t>I2S0 Left/Right channel clock(Default for Play and Record),iomux1 on PIN 1N8</t>
  </si>
  <si>
    <t>SPI1 clock output</t>
  </si>
  <si>
    <t>I2S0 data 1 input,iomux1 on PIN Y10</t>
  </si>
  <si>
    <t>SPI1 Master output,Slave input</t>
  </si>
  <si>
    <t>I2S0 data 0 output,iomux1 on PIN 1M8</t>
  </si>
  <si>
    <t>SPI1 Master input,Slave output</t>
  </si>
  <si>
    <t>SPI1 Chip Select 0</t>
  </si>
  <si>
    <t>SPI1 Chip Select 1</t>
  </si>
  <si>
    <t>Pulse Width Modulation 7   input or output, iomux1 on PIN 1N4</t>
  </si>
  <si>
    <t>32.768K Clock Output,iomux1 on Y5</t>
  </si>
  <si>
    <t>SPDIF Transmit,iomux1 on Pin Y5</t>
  </si>
  <si>
    <t>Pulse Width Modulation 6   input or output, iomux1 on PIN Y5</t>
  </si>
  <si>
    <t>VCCIO0_VCC</t>
  </si>
  <si>
    <t>VCCIO0 Domain power supply,1.8V or 3.3V</t>
  </si>
  <si>
    <t>eMMC Date0</t>
  </si>
  <si>
    <t>NOR or Nand SPI Flash data 0</t>
  </si>
  <si>
    <t>eMMC Date1</t>
  </si>
  <si>
    <t>NOR or Nand SPI Flash data 1</t>
  </si>
  <si>
    <t>eMMC Date2</t>
  </si>
  <si>
    <t>NOR or Nand SPI Flash data 2</t>
  </si>
  <si>
    <t>eMMC Date3</t>
  </si>
  <si>
    <t>NOR or Nand SPI Flash data 3</t>
  </si>
  <si>
    <t>eMMC Date4</t>
  </si>
  <si>
    <t>NOR or NAND SPI Flash Chip Select 0</t>
  </si>
  <si>
    <t>eMMC Date5</t>
  </si>
  <si>
    <t>NOR or NAND SPI Flash Chip Select 1</t>
  </si>
  <si>
    <t>eMMC Date6</t>
  </si>
  <si>
    <t>UART5 request to send,iomux1 on PIN Y9</t>
  </si>
  <si>
    <t>Master I2C5 Bus Clock,iomux1 on PIN Y9</t>
  </si>
  <si>
    <t>eMMC Date7</t>
  </si>
  <si>
    <t>UART5 clear to send,iomux1 on PIN 1R5</t>
  </si>
  <si>
    <t>Master I2C5 Bus Date/Adress,iomux1 on PIN 1R5</t>
  </si>
  <si>
    <t>eMMC Command</t>
  </si>
  <si>
    <t>UART5 Receive Data,iomux1 on PIN AA6</t>
  </si>
  <si>
    <t>Master I2C6 Bus Clock,iomux1 on PIN AA6</t>
  </si>
  <si>
    <t>eMMC Clock out</t>
  </si>
  <si>
    <t>NOR or NAND SPI Flash Clock</t>
  </si>
  <si>
    <t>eMMC DATA STROBE</t>
  </si>
  <si>
    <t>UART5 Transmit Data,iomux1 on PIN AB6</t>
  </si>
  <si>
    <t>Master I2C6 Bus Date/Adress,iomux1 on PIN AB6</t>
  </si>
  <si>
    <t>VCCIO1_VCC</t>
  </si>
  <si>
    <t>VCCIO1 Domain power supply,1.8V or 3.3V</t>
  </si>
  <si>
    <t>SDMMC data 0</t>
  </si>
  <si>
    <t>UART0 Receive Data,iomux1 on PIN C21</t>
  </si>
  <si>
    <t>UART4 request to send</t>
  </si>
  <si>
    <t>Master I2C4 Bus Clock</t>
  </si>
  <si>
    <t>SDMMC data 1</t>
  </si>
  <si>
    <t>UART0 Transmit Data,iomux1 on PIN C22</t>
  </si>
  <si>
    <t>UART4 clear to send</t>
  </si>
  <si>
    <t>Master I2C4 Bus Date/Adress</t>
  </si>
  <si>
    <t>SDMMC data 2</t>
  </si>
  <si>
    <t>ARM JTAG CLK, iomux0 on PIN A21</t>
  </si>
  <si>
    <t>UART4 Receive Data</t>
  </si>
  <si>
    <t>4.5MHz Clock of Hardware Securite Module ,iomux0 on PIN A21</t>
  </si>
  <si>
    <t>SDMMC data 3</t>
  </si>
  <si>
    <t>ARM JTAG Mode Select, iomux0 on PIN B21</t>
  </si>
  <si>
    <t>UART4 Transmit Data</t>
  </si>
  <si>
    <t>The smart card Data,iomux1 on PIN B21 on PIN B21</t>
  </si>
  <si>
    <t>SDMMC Command</t>
  </si>
  <si>
    <t>MCU JTAG CLK, iomux0 on PIN C20</t>
  </si>
  <si>
    <t>Pulse Width Modulation 3   input or output, iomux1 on PIN C20</t>
  </si>
  <si>
    <t>The smart card RESET,iomux1 on PIN C20</t>
  </si>
  <si>
    <t>Duplex/Collisin LED,iomux1 on PIN C20</t>
  </si>
  <si>
    <t>SDMMC Clock</t>
  </si>
  <si>
    <t>MCU JTAG Mode Select, iomux0 on PIN B22</t>
  </si>
  <si>
    <t>The smart card CLK,iomux1 on PIN B22</t>
  </si>
  <si>
    <t>Master I2C7 Bus Clock</t>
  </si>
  <si>
    <t>Speed LED,iomux1 on PIN B22</t>
  </si>
  <si>
    <t>Test Pin Internal,Chip test used for RK internal</t>
  </si>
  <si>
    <t>SDMMC Detect Input</t>
  </si>
  <si>
    <t>The smart card Detect Input,iomux1 on PIN D21</t>
  </si>
  <si>
    <t>Master I2C7 Bus Date/Adress</t>
  </si>
  <si>
    <t>Link/Activity LED,iomux1 on PIN D21</t>
  </si>
  <si>
    <t>VCCIO2_VCC</t>
  </si>
  <si>
    <t>VCCIO2 Domain power supply,1.8V or 3.3V</t>
  </si>
  <si>
    <t>UART2 Receive Data ,iomux0 on PIN AA19</t>
  </si>
  <si>
    <t>RGMII1 transmit data 1</t>
  </si>
  <si>
    <t>TS package data bit7 of channel 0</t>
  </si>
  <si>
    <t>UART2 Transmit Data ,iomux0 on PIN Y18</t>
  </si>
  <si>
    <t>RGMII1 transmit data 0</t>
  </si>
  <si>
    <t>TS package data bit6 of channel 0</t>
  </si>
  <si>
    <t>UART2 request to send ,iomux0 on PIN Y17</t>
  </si>
  <si>
    <t>RGMII1 receive data 1</t>
  </si>
  <si>
    <t>TS package data bit5 of channel 0</t>
  </si>
  <si>
    <t>UART2 clear to send ,iomux0 on PIN AA18</t>
  </si>
  <si>
    <t>RGMII1 receive data 0</t>
  </si>
  <si>
    <t>TS package data bit4 of channel 0</t>
  </si>
  <si>
    <t>SDIO1 Clock</t>
  </si>
  <si>
    <t>RGMII1 transmit clock</t>
  </si>
  <si>
    <t>TS package data bit0 of channel 1</t>
  </si>
  <si>
    <t>UART6 clear to send</t>
  </si>
  <si>
    <t>SDIO1 Command</t>
  </si>
  <si>
    <t>RGMII1 receive clock</t>
  </si>
  <si>
    <t>TS package clock intput of channel 1</t>
  </si>
  <si>
    <t>UART6 request to send</t>
  </si>
  <si>
    <t>SDIO1 data 0</t>
  </si>
  <si>
    <t>RGMII1 receive data 3</t>
  </si>
  <si>
    <t>TS package indicate valid data of channel 1</t>
  </si>
  <si>
    <t>UART6 Transmit Data ,iomux0 on PIN AB21</t>
  </si>
  <si>
    <t>PCIe20 Reference clock request ,iomux0 on PIN AB21</t>
  </si>
  <si>
    <t>RGMII1 receive data 2</t>
  </si>
  <si>
    <t>TS package indicate the beginning of a transport Packet of channel 1</t>
  </si>
  <si>
    <t>UART6 request to send ,iomux0 on PIN AA20</t>
  </si>
  <si>
    <t>PCIe20 Wake Request ,iomux0 on PIN AA20</t>
  </si>
  <si>
    <t>RGMII1 transmit data 3</t>
  </si>
  <si>
    <t>UART7 clear to send ,iomux0 on PIN Y19</t>
  </si>
  <si>
    <t>PCIe20 Global reset,iomux0 on Pin Y19</t>
  </si>
  <si>
    <t>RGMII1 transmit data 2</t>
  </si>
  <si>
    <t>TS package data bit0 of channel 0</t>
  </si>
  <si>
    <t>UART7 request to send ,iomux0 on PIN AA21</t>
  </si>
  <si>
    <t>SDIO1 Power enable</t>
  </si>
  <si>
    <t>TS package clock intput of channel 0</t>
  </si>
  <si>
    <t>UART7 Transmit Data ,iomux0 on PIN 1R15</t>
  </si>
  <si>
    <t>Master I2C6 Bus Clock ,iomux0 on PIN 1R15</t>
  </si>
  <si>
    <t>SDIO1 Detect Input</t>
  </si>
  <si>
    <t>TS package indicate valid data of channel 0</t>
  </si>
  <si>
    <t>UART7 request to send ,iomux0 on PIN Y21</t>
  </si>
  <si>
    <t>Master I2C6 Bus Date/Adress ,iomux0 on PIN Y21</t>
  </si>
  <si>
    <t>I2S0 Master clock ,iomux0 on PIN Y16</t>
  </si>
  <si>
    <t>RGMII1 Master clock input or output</t>
  </si>
  <si>
    <t>TS package indicate the beginning of a transport Packet of channel 0</t>
  </si>
  <si>
    <t>I2S0 serial clock or BCLK(Default for Play and Record) ,iomux0 on PIN AB17</t>
  </si>
  <si>
    <t>CPU Output clock 25MHz for Ethernet PHY</t>
  </si>
  <si>
    <t>TS package data bit1 of channel 0</t>
  </si>
  <si>
    <t>I2S0 Left/Right channel clock(Default for Play and Record) ,iomux0 on PIN AA17</t>
  </si>
  <si>
    <t>RGMII1 management data clock</t>
  </si>
  <si>
    <t>TS package data bit2 of channel 0</t>
  </si>
  <si>
    <t>I2S0 data 1 input ,iomux0 on PIN AA16</t>
  </si>
  <si>
    <t>GAMC1 management data</t>
  </si>
  <si>
    <t>TS package data bit3 of channel 0</t>
  </si>
  <si>
    <t>I2S0 data 0 output ,iomux0 on PIN AB16</t>
  </si>
  <si>
    <t>RGMII0 transmit enable</t>
  </si>
  <si>
    <t>TS package indicate error data of channel 0</t>
  </si>
  <si>
    <t>Pulse Width Modulation 6   input or output, iomux2 on PIN AA15</t>
  </si>
  <si>
    <t>RGMII1 transmit error</t>
  </si>
  <si>
    <t>UART6 Transmit Data,iomux1 on PIN AA15</t>
  </si>
  <si>
    <t>Master I2C3 Bus Clock,iomux1 on PIN AA15</t>
  </si>
  <si>
    <t>RGMII1 receive data valid/carrier sense</t>
  </si>
  <si>
    <t>Pulse Width Modulation 5   input or output, iomux1 on PIN AB20</t>
  </si>
  <si>
    <t>SPDIF Transmit,iomux2 on Pin AB20</t>
  </si>
  <si>
    <t>32.768K Clock Output,iomux0 on AB20</t>
  </si>
  <si>
    <t>UART6 request to send,iomux1 on PIN AB20</t>
  </si>
  <si>
    <t>Master I2C3 Bus Date/Adress,iomux1 on PIN AB20</t>
  </si>
  <si>
    <t>REF Clock Output,iomux1 on PIN AB20</t>
  </si>
  <si>
    <t>VCCIO3_VCC</t>
  </si>
  <si>
    <t>VCCIO3 Domain power supply,1.8V or 3.3V</t>
  </si>
  <si>
    <t>SPDIF Transmit,iomux0 on Pin R3</t>
  </si>
  <si>
    <t>Master I2C0 Bus Date/Adress,iomux1 on PIN R3</t>
  </si>
  <si>
    <t>PMU Debug</t>
  </si>
  <si>
    <t>SDMMC Power enable</t>
  </si>
  <si>
    <t>Master I2C0 Bus Clock,iomux1 on PIN R1</t>
  </si>
  <si>
    <t>I2S1 data 3 input</t>
  </si>
  <si>
    <t>Master I2C1 Bus Date/Adress ,iomux0 on PIN U2</t>
  </si>
  <si>
    <t>UART3 request to send</t>
  </si>
  <si>
    <t>I2S1 data 2 input</t>
  </si>
  <si>
    <t>Master I2C1 Bus Clock ,iomux0 on PIN U3</t>
  </si>
  <si>
    <t>UART3 clear to send</t>
  </si>
  <si>
    <t>I2S1 Master clock</t>
  </si>
  <si>
    <t>UART1 clear to send</t>
  </si>
  <si>
    <t>PDM CLK 1 ouput</t>
  </si>
  <si>
    <t>I2S1 serial clock or BCLK(Default for Play and Record)</t>
  </si>
  <si>
    <t>UART1 request to send</t>
  </si>
  <si>
    <t>I2S1 Left/Right channel clock(Default for Play and Record)</t>
  </si>
  <si>
    <t>UART1 Transmit Data ,iomux0 on PIN 1M1</t>
  </si>
  <si>
    <t>I2S1 data 0 output</t>
  </si>
  <si>
    <t>UART1 Receive Data ,iomux0 on PIN 1P3</t>
  </si>
  <si>
    <t>I2S1 data 1 output</t>
  </si>
  <si>
    <t>UART3 Receive Data ,iomux0 on PIN 1R2</t>
  </si>
  <si>
    <t>I2S1 data 2 output</t>
  </si>
  <si>
    <t>UART3 Transmit Data ,iomux0 on PIN 1N2</t>
  </si>
  <si>
    <t>PDM data 1 input</t>
  </si>
  <si>
    <t>I2S1 data 3 output</t>
  </si>
  <si>
    <t>SPI0 Master output,Slave input</t>
  </si>
  <si>
    <t>PDM data 0 input</t>
  </si>
  <si>
    <t>I2S1 data 1 input</t>
  </si>
  <si>
    <t>SPI0 Master input,Slave output</t>
  </si>
  <si>
    <t>PDM data 2 input</t>
  </si>
  <si>
    <t>I2S1 data 0 input</t>
  </si>
  <si>
    <t>SPI0 clock output</t>
  </si>
  <si>
    <t>Duplex/Collisin LED,iomux0 on PIN Y1</t>
  </si>
  <si>
    <t>PDM CLK 0 ouput</t>
  </si>
  <si>
    <t>Power Sleep control output</t>
  </si>
  <si>
    <t>SPI0 Chip Select 0</t>
  </si>
  <si>
    <t>Pulse Width Modulation 4   input or output ,iomux0 on PIN V3</t>
  </si>
  <si>
    <t>Speed LED,iomux0 on PIN V3</t>
  </si>
  <si>
    <t>UART3 Receive Data,iomux1 on PIN V3</t>
  </si>
  <si>
    <t>Pulse Width Modulation 5   input or output ,iomux0 on PIN Y2</t>
  </si>
  <si>
    <t>Link/Activity LED,iomux0 on PIN Y2</t>
  </si>
  <si>
    <t>UART3 Transmit Data,iomux1 on PIN Y2</t>
  </si>
  <si>
    <t>Pulse Width Modulation 6   input or output ,iomux0 on PIN W2</t>
  </si>
  <si>
    <t>SPI0 Chip Select 1</t>
  </si>
  <si>
    <t>PDM data 3 input</t>
  </si>
  <si>
    <t>Pulse Width Modulation 7   input or output ,iomux0 on PIN P3</t>
  </si>
  <si>
    <t>Pulse Width Modulation 0   input or output ,iomux0 on PIN 1N1</t>
  </si>
  <si>
    <t>Master I2C0 Bus Date/Adress ,iomux0 on PIN 1N1</t>
  </si>
  <si>
    <t>GPU Power AVS control</t>
  </si>
  <si>
    <t>Pulse Width Modulation 1   input or output, iomux0 on PIN V1</t>
  </si>
  <si>
    <t>Master I2C0 Bus Clock ,iomux0 on PIN V1</t>
  </si>
  <si>
    <t>CPU Power AVS control</t>
  </si>
  <si>
    <t>Pulse Width Modulation 2   input or output ,iomux0 on PIN 1P1</t>
  </si>
  <si>
    <t>UART1 Transmit Data,iomux1 on PIN 1P1</t>
  </si>
  <si>
    <t>Master I2C1 Bus Clock,iomux1 on PIN 1P1</t>
  </si>
  <si>
    <t>Pulse Width Modulation 3   input or output ,iomux0 on PIN AA1</t>
  </si>
  <si>
    <t>UART1 Receive Data,iomux1 on PIN AA1</t>
  </si>
  <si>
    <t>Master I2C1 Bus Date/Adress,iomux1 on PIN AA1</t>
  </si>
  <si>
    <t>UART0 Receive Data ,iomux0 on PIN T3</t>
  </si>
  <si>
    <t>ARM JTAG Mode Select, iomux1 on PIN T3</t>
  </si>
  <si>
    <t>MCU JTAG Mode Select, iomux1 on PIN T3</t>
  </si>
  <si>
    <t>UART0 Transmit Data ,iomux0 on PIN T2</t>
  </si>
  <si>
    <t>ARM JTAG CLK, iomux1 on PIN T2</t>
  </si>
  <si>
    <t>MCU JTAG CLK, iomux1 on PIN T2</t>
  </si>
  <si>
    <t>VCCIO4_VCC</t>
  </si>
  <si>
    <t>VCCIO4 Domain power supply,1.8V or 3.3V</t>
  </si>
  <si>
    <t>USB OTG0 Data Minus</t>
  </si>
  <si>
    <t xml:space="preserve">USB OTG0 Data Plus </t>
  </si>
  <si>
    <t>USB OTG0 connected vbus power detect</t>
  </si>
  <si>
    <t>USB OTG0 ID detect</t>
  </si>
  <si>
    <t>USB HOST1 Data Minus</t>
  </si>
  <si>
    <t xml:space="preserve">USB HOST1 Data Plus </t>
  </si>
  <si>
    <t>USB2 0.9V Analog power supply</t>
  </si>
  <si>
    <t>USB2 1.8V Analog power supply</t>
  </si>
  <si>
    <t>USB2 3.3V Analog power supply</t>
  </si>
  <si>
    <t>PCIe2.0 differential clock Positive,Support input or output</t>
  </si>
  <si>
    <t>PCIe2.0 differential clock Negative,Support input or output</t>
  </si>
  <si>
    <t>USB30_OTG0_SSTXP</t>
  </si>
  <si>
    <t>USB3.0 OTG0 SuperSpeed transmit differential Positive</t>
  </si>
  <si>
    <t>PCIE20_TXDP</t>
  </si>
  <si>
    <t>PCIe2.0 transmit differential Positive</t>
  </si>
  <si>
    <t>USB30_OTG0_SSTXN</t>
  </si>
  <si>
    <t>USB3.0 OTG0 SuperSpeed transmit differential Negative</t>
  </si>
  <si>
    <t>PCIE20_TXDN</t>
  </si>
  <si>
    <t>PCIe2.0 transmit differential Negative</t>
  </si>
  <si>
    <t>USB30_OTG0_SSRXP</t>
  </si>
  <si>
    <t>USB3.0 OTG0 SuperSpeed receive differential Positive</t>
  </si>
  <si>
    <t>PCIE20_RXDP</t>
  </si>
  <si>
    <t>PCIe2.0 receive differential Positive</t>
  </si>
  <si>
    <t>USB30_OTG0_SSRXN</t>
  </si>
  <si>
    <t>USB3.0 OTG0 SuperSpeed receive differential Negative</t>
  </si>
  <si>
    <t>PCIE20_RXDN</t>
  </si>
  <si>
    <t>PCIe2.0 receive differential Negative</t>
  </si>
  <si>
    <t>PCIe2.0/USB30 0.9V Analog power supply</t>
  </si>
  <si>
    <t>PCIe2.0/USB30 1.8V Analog power supply</t>
  </si>
  <si>
    <t>10/100M ethernet differential pair of transmit output positive</t>
  </si>
  <si>
    <t>10/100M ethernet differential pair of transmit output negative</t>
  </si>
  <si>
    <t>10/100M ethernet differential pair of receive input positive</t>
  </si>
  <si>
    <t>10/100M ethernet differential pair of receive input negative</t>
  </si>
  <si>
    <t>FEPHY Reference resistor connection,Attach a 6.04Kohm 1% precision resistor to ground</t>
  </si>
  <si>
    <t>FEPHY 0.9V analog power supply</t>
  </si>
  <si>
    <t>FEPHY 1.8V analog power supply</t>
  </si>
  <si>
    <t>FEPHY 3.3V analog power supply</t>
  </si>
  <si>
    <t>HDMI2.0 transmit differential Clock Negative</t>
  </si>
  <si>
    <t>HDMI2.0 transmit differential Clock Positive</t>
  </si>
  <si>
    <t>HDMI2.0 transmit differential data lane 0 Negative</t>
  </si>
  <si>
    <t>HDMI2.0 transmit differential data lane 0 Positive</t>
  </si>
  <si>
    <t>HDMI2.0 transmit differential data lane 1 Negative</t>
  </si>
  <si>
    <t>HDMI2.0 transmit differential data lane 1 Positive</t>
  </si>
  <si>
    <t>HDMI2.0 transmit differential data lane 2 Negative</t>
  </si>
  <si>
    <t>HDMI2.0 transmit differential data lane 2 Positive</t>
  </si>
  <si>
    <t>HDMI2.0 Reference resistor connection,Attach a 1K ohm 1% precision resistor to ground</t>
  </si>
  <si>
    <t>HDMI2.0 0.9V Analog power supply</t>
  </si>
  <si>
    <t>HDMI2.0 1.8V Analog power supply</t>
  </si>
  <si>
    <t>Codec line output</t>
  </si>
  <si>
    <t>CODEC vref voltage,connected a 4.7uF capacitor to VSS.</t>
  </si>
  <si>
    <t>DAC positive output</t>
  </si>
  <si>
    <t>DAC negative output</t>
  </si>
  <si>
    <t>External reference resistor,connected a 1K  resistor to VSS.</t>
  </si>
  <si>
    <t>CODEC 1.8V analog power supply</t>
  </si>
  <si>
    <t>CODEC analog ground</t>
  </si>
  <si>
    <t>VDAC 1.8V analog power supply</t>
  </si>
  <si>
    <t>VDAC analog ground</t>
  </si>
  <si>
    <t>ARM core power supply</t>
  </si>
  <si>
    <t>GPU power supply</t>
  </si>
  <si>
    <t>Logic power supply</t>
  </si>
  <si>
    <t>Digital ground</t>
  </si>
  <si>
    <t>Analog ground</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</si>
</sst>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4809]dd/mm/yyyy;@"/>
  </numFmts>
  <fonts count="52">
    <font>
      <sz val="11"/>
      <color theme="1"/>
      <name val="等线"/>
      <charset val="134"/>
      <scheme val="minor"/>
    </font>
    <font>
      <sz val="11"/>
      <color theme="1"/>
      <name val="Verdana"/>
      <charset val="134"/>
    </font>
    <font>
      <b/>
      <sz val="11"/>
      <name val="Verdana"/>
      <charset val="134"/>
    </font>
    <font>
      <b/>
      <sz val="12"/>
      <name val="Verdana"/>
      <charset val="134"/>
    </font>
    <font>
      <sz val="11"/>
      <name val="Verdana"/>
      <charset val="134"/>
    </font>
    <font>
      <b/>
      <sz val="20"/>
      <name val="Verdana"/>
      <charset val="134"/>
    </font>
    <font>
      <sz val="20"/>
      <color theme="1"/>
      <name val="等线"/>
      <charset val="134"/>
      <scheme val="minor"/>
    </font>
    <font>
      <b/>
      <sz val="12"/>
      <color theme="1"/>
      <name val="等线"/>
      <charset val="134"/>
      <scheme val="minor"/>
    </font>
    <font>
      <sz val="11"/>
      <color theme="1"/>
      <name val="宋体"/>
      <charset val="134"/>
    </font>
    <font>
      <sz val="10"/>
      <name val="Verdana"/>
      <charset val="134"/>
    </font>
    <font>
      <b/>
      <sz val="36"/>
      <color theme="1"/>
      <name val="等线"/>
      <charset val="134"/>
      <scheme val="minor"/>
    </font>
    <font>
      <sz val="36"/>
      <color theme="1"/>
      <name val="等线"/>
      <charset val="134"/>
      <scheme val="minor"/>
    </font>
    <font>
      <sz val="36"/>
      <name val="Arial Unicode MS"/>
      <charset val="134"/>
    </font>
    <font>
      <sz val="16"/>
      <name val="Arial"/>
      <charset val="134"/>
    </font>
    <font>
      <b/>
      <sz val="36"/>
      <name val="Arial"/>
      <charset val="134"/>
    </font>
    <font>
      <sz val="14"/>
      <name val="Arial"/>
      <charset val="134"/>
    </font>
    <font>
      <sz val="36"/>
      <name val="Arial"/>
      <charset val="134"/>
    </font>
    <font>
      <b/>
      <sz val="14"/>
      <name val="Arial"/>
      <charset val="134"/>
    </font>
    <font>
      <i/>
      <sz val="14"/>
      <name val="Arial"/>
      <charset val="134"/>
    </font>
    <font>
      <sz val="16"/>
      <name val="Verdana"/>
      <charset val="134"/>
    </font>
    <font>
      <b/>
      <sz val="16"/>
      <color rgb="FF0071C5"/>
      <name val="微软雅黑"/>
      <charset val="134"/>
    </font>
    <font>
      <b/>
      <sz val="9"/>
      <color rgb="FF0071C5"/>
      <name val="微软雅黑"/>
      <charset val="134"/>
    </font>
    <font>
      <sz val="9"/>
      <name val="微软雅黑"/>
      <charset val="134"/>
    </font>
    <font>
      <sz val="9"/>
      <name val="Verdana"/>
      <charset val="134"/>
    </font>
    <font>
      <b/>
      <i/>
      <sz val="14"/>
      <color rgb="FF0066FF"/>
      <name val="Arial"/>
      <charset val="134"/>
    </font>
    <font>
      <b/>
      <i/>
      <sz val="12"/>
      <color indexed="10"/>
      <name val="微软雅黑"/>
      <charset val="134"/>
    </font>
    <font>
      <b/>
      <sz val="26"/>
      <color indexed="48"/>
      <name val="Arial"/>
      <charset val="134"/>
    </font>
    <font>
      <sz val="10"/>
      <name val="微软雅黑"/>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0"/>
      <name val="Arial"/>
      <charset val="134"/>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2"/>
      <name val="新細明體"/>
      <charset val="134"/>
    </font>
    <font>
      <b/>
      <sz val="11"/>
      <color rgb="FF00B0F0"/>
      <name val="Verdana"/>
      <charset val="134"/>
    </font>
    <font>
      <b/>
      <sz val="11"/>
      <color rgb="FFFFC000"/>
      <name val="Verdana"/>
      <charset val="134"/>
    </font>
    <font>
      <b/>
      <sz val="10"/>
      <name val="微软雅黑"/>
      <charset val="134"/>
    </font>
  </fonts>
  <fills count="38">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4" tint="0.799981688894314"/>
        <bgColor indexed="64"/>
      </patternFill>
    </fill>
    <fill>
      <patternFill patternType="solid">
        <fgColor rgb="FFFF0000"/>
        <bgColor indexed="64"/>
      </patternFill>
    </fill>
    <fill>
      <patternFill patternType="solid">
        <fgColor indexed="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dashed">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0" fillId="0" borderId="0" applyFont="0" applyFill="0" applyBorder="0" applyAlignment="0" applyProtection="0">
      <alignment vertical="center"/>
    </xf>
    <xf numFmtId="0" fontId="28" fillId="8" borderId="0" applyNumberFormat="0" applyBorder="0" applyAlignment="0" applyProtection="0">
      <alignment vertical="center"/>
    </xf>
    <xf numFmtId="0" fontId="29" fillId="9" borderId="2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10" borderId="0" applyNumberFormat="0" applyBorder="0" applyAlignment="0" applyProtection="0">
      <alignment vertical="center"/>
    </xf>
    <xf numFmtId="0" fontId="30" fillId="11" borderId="0" applyNumberFormat="0" applyBorder="0" applyAlignment="0" applyProtection="0">
      <alignment vertical="center"/>
    </xf>
    <xf numFmtId="43" fontId="0" fillId="0" borderId="0" applyFont="0" applyFill="0" applyBorder="0" applyAlignment="0" applyProtection="0">
      <alignment vertical="center"/>
    </xf>
    <xf numFmtId="0" fontId="31" fillId="12"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13" borderId="29" applyNumberFormat="0" applyFont="0" applyAlignment="0" applyProtection="0">
      <alignment vertical="center"/>
    </xf>
    <xf numFmtId="0" fontId="31" fillId="14"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30" applyNumberFormat="0" applyFill="0" applyAlignment="0" applyProtection="0">
      <alignment vertical="center"/>
    </xf>
    <xf numFmtId="0" fontId="39" fillId="0" borderId="30" applyNumberFormat="0" applyFill="0" applyAlignment="0" applyProtection="0">
      <alignment vertical="center"/>
    </xf>
    <xf numFmtId="176" fontId="40" fillId="0" borderId="0">
      <alignment vertical="center"/>
    </xf>
    <xf numFmtId="0" fontId="31" fillId="15" borderId="0" applyNumberFormat="0" applyBorder="0" applyAlignment="0" applyProtection="0">
      <alignment vertical="center"/>
    </xf>
    <xf numFmtId="0" fontId="34" fillId="0" borderId="31" applyNumberFormat="0" applyFill="0" applyAlignment="0" applyProtection="0">
      <alignment vertical="center"/>
    </xf>
    <xf numFmtId="0" fontId="31" fillId="16" borderId="0" applyNumberFormat="0" applyBorder="0" applyAlignment="0" applyProtection="0">
      <alignment vertical="center"/>
    </xf>
    <xf numFmtId="0" fontId="41" fillId="17" borderId="32" applyNumberFormat="0" applyAlignment="0" applyProtection="0">
      <alignment vertical="center"/>
    </xf>
    <xf numFmtId="0" fontId="42" fillId="17" borderId="28" applyNumberFormat="0" applyAlignment="0" applyProtection="0">
      <alignment vertical="center"/>
    </xf>
    <xf numFmtId="0" fontId="43" fillId="18" borderId="33" applyNumberFormat="0" applyAlignment="0" applyProtection="0">
      <alignment vertical="center"/>
    </xf>
    <xf numFmtId="0" fontId="28" fillId="19" borderId="0" applyNumberFormat="0" applyBorder="0" applyAlignment="0" applyProtection="0">
      <alignment vertical="center"/>
    </xf>
    <xf numFmtId="0" fontId="31" fillId="20" borderId="0" applyNumberFormat="0" applyBorder="0" applyAlignment="0" applyProtection="0">
      <alignment vertical="center"/>
    </xf>
    <xf numFmtId="0" fontId="44" fillId="0" borderId="34" applyNumberFormat="0" applyFill="0" applyAlignment="0" applyProtection="0">
      <alignment vertical="center"/>
    </xf>
    <xf numFmtId="0" fontId="45" fillId="0" borderId="35" applyNumberFormat="0" applyFill="0" applyAlignment="0" applyProtection="0">
      <alignment vertical="center"/>
    </xf>
    <xf numFmtId="0" fontId="46" fillId="21" borderId="0" applyNumberFormat="0" applyBorder="0" applyAlignment="0" applyProtection="0">
      <alignment vertical="center"/>
    </xf>
    <xf numFmtId="0" fontId="47" fillId="22" borderId="0" applyNumberFormat="0" applyBorder="0" applyAlignment="0" applyProtection="0">
      <alignment vertical="center"/>
    </xf>
    <xf numFmtId="0" fontId="28" fillId="23" borderId="0" applyNumberFormat="0" applyBorder="0" applyAlignment="0" applyProtection="0">
      <alignment vertical="center"/>
    </xf>
    <xf numFmtId="0" fontId="31" fillId="24" borderId="0" applyNumberFormat="0" applyBorder="0" applyAlignment="0" applyProtection="0">
      <alignment vertical="center"/>
    </xf>
    <xf numFmtId="0" fontId="28" fillId="5"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176" fontId="48" fillId="0" borderId="0"/>
    <xf numFmtId="0" fontId="31" fillId="32" borderId="0" applyNumberFormat="0" applyBorder="0" applyAlignment="0" applyProtection="0">
      <alignment vertical="center"/>
    </xf>
    <xf numFmtId="0" fontId="28"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28" fillId="36" borderId="0" applyNumberFormat="0" applyBorder="0" applyAlignment="0" applyProtection="0">
      <alignment vertical="center"/>
    </xf>
    <xf numFmtId="0" fontId="31" fillId="37" borderId="0" applyNumberFormat="0" applyBorder="0" applyAlignment="0" applyProtection="0">
      <alignment vertical="center"/>
    </xf>
    <xf numFmtId="176" fontId="0" fillId="0" borderId="0">
      <alignment vertical="center"/>
    </xf>
  </cellStyleXfs>
  <cellXfs count="146">
    <xf numFmtId="0" fontId="0" fillId="0" borderId="0" xfId="0"/>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2" fillId="2" borderId="1" xfId="0" applyNumberFormat="1" applyFont="1" applyFill="1" applyBorder="1" applyAlignment="1">
      <alignment horizontal="center" vertical="center" wrapText="1"/>
    </xf>
    <xf numFmtId="0" fontId="2" fillId="2" borderId="1" xfId="21" applyNumberFormat="1" applyFont="1" applyFill="1" applyBorder="1" applyAlignment="1">
      <alignment horizontal="left" vertical="center" wrapText="1"/>
    </xf>
    <xf numFmtId="0" fontId="3"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vertical="center" wrapText="1"/>
    </xf>
    <xf numFmtId="0" fontId="2" fillId="3" borderId="2" xfId="0" applyNumberFormat="1" applyFont="1" applyFill="1" applyBorder="1" applyAlignment="1">
      <alignment horizontal="left" vertical="center"/>
    </xf>
    <xf numFmtId="0" fontId="2" fillId="3" borderId="1" xfId="0" applyNumberFormat="1" applyFont="1" applyFill="1" applyBorder="1" applyAlignment="1">
      <alignment horizontal="center" vertical="center"/>
    </xf>
    <xf numFmtId="0" fontId="2" fillId="3" borderId="1" xfId="0" applyNumberFormat="1" applyFont="1" applyFill="1" applyBorder="1" applyAlignment="1">
      <alignment horizontal="left" vertical="center"/>
    </xf>
    <xf numFmtId="0" fontId="2" fillId="3"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xf>
    <xf numFmtId="0" fontId="1" fillId="0" borderId="2" xfId="0" applyFont="1" applyBorder="1" applyAlignment="1">
      <alignment horizontal="center" vertical="center"/>
    </xf>
    <xf numFmtId="0" fontId="1" fillId="0" borderId="2" xfId="0" applyFont="1" applyBorder="1" applyAlignment="1">
      <alignment horizontal="left" vertical="center"/>
    </xf>
    <xf numFmtId="0" fontId="1" fillId="4" borderId="3" xfId="0" applyNumberFormat="1" applyFont="1" applyFill="1" applyBorder="1" applyAlignment="1" applyProtection="1">
      <alignment horizontal="left" vertical="center"/>
    </xf>
    <xf numFmtId="0" fontId="0" fillId="0" borderId="4" xfId="0" applyBorder="1" applyAlignment="1">
      <alignment horizontal="center" vertical="center"/>
    </xf>
    <xf numFmtId="0" fontId="0" fillId="0" borderId="4"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center"/>
    </xf>
    <xf numFmtId="0" fontId="1" fillId="0" borderId="4" xfId="0" applyFont="1" applyBorder="1" applyAlignment="1">
      <alignment horizontal="center" vertical="center"/>
    </xf>
    <xf numFmtId="0" fontId="1" fillId="0" borderId="4" xfId="0" applyFont="1" applyBorder="1" applyAlignment="1">
      <alignment horizontal="left" vertical="center"/>
    </xf>
    <xf numFmtId="0" fontId="1" fillId="4" borderId="1" xfId="0" applyNumberFormat="1" applyFont="1" applyFill="1" applyBorder="1" applyAlignment="1" applyProtection="1">
      <alignment horizontal="left" vertical="center"/>
    </xf>
    <xf numFmtId="0" fontId="1" fillId="5" borderId="3" xfId="0" applyNumberFormat="1" applyFont="1" applyFill="1" applyBorder="1" applyAlignment="1" applyProtection="1">
      <alignment horizontal="left" vertical="center"/>
    </xf>
    <xf numFmtId="0" fontId="4" fillId="4" borderId="1" xfId="0" applyNumberFormat="1" applyFont="1" applyFill="1" applyBorder="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1" fillId="0" borderId="1" xfId="0" applyFont="1" applyBorder="1" applyAlignment="1">
      <alignment vertical="center"/>
    </xf>
    <xf numFmtId="0" fontId="4" fillId="4" borderId="3" xfId="0" applyNumberFormat="1" applyFont="1" applyFill="1" applyBorder="1" applyAlignment="1">
      <alignment vertical="center"/>
    </xf>
    <xf numFmtId="0" fontId="5" fillId="3" borderId="5" xfId="0" applyNumberFormat="1" applyFont="1" applyFill="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0" fillId="0" borderId="0" xfId="0" applyAlignment="1">
      <alignment horizontal="center"/>
    </xf>
    <xf numFmtId="0" fontId="0" fillId="0" borderId="0" xfId="0" applyAlignment="1">
      <alignment horizontal="left"/>
    </xf>
    <xf numFmtId="49" fontId="2" fillId="2" borderId="1" xfId="0" applyNumberFormat="1" applyFont="1" applyFill="1" applyBorder="1" applyAlignment="1">
      <alignment horizontal="center" vertical="center" wrapText="1"/>
    </xf>
    <xf numFmtId="49" fontId="2" fillId="2" borderId="1" xfId="21" applyNumberFormat="1" applyFont="1" applyFill="1" applyBorder="1" applyAlignment="1">
      <alignment horizontal="center" vertical="center" wrapText="1"/>
    </xf>
    <xf numFmtId="49" fontId="2" fillId="2" borderId="1" xfId="21" applyNumberFormat="1" applyFont="1" applyFill="1" applyBorder="1" applyAlignment="1">
      <alignment horizontal="left" vertical="center" wrapText="1"/>
    </xf>
    <xf numFmtId="0" fontId="7" fillId="3" borderId="1" xfId="0" applyFont="1" applyFill="1" applyBorder="1"/>
    <xf numFmtId="0" fontId="7" fillId="3" borderId="1" xfId="0" applyFont="1" applyFill="1" applyBorder="1" applyAlignment="1">
      <alignment horizontal="center"/>
    </xf>
    <xf numFmtId="0" fontId="7" fillId="3" borderId="1" xfId="0" applyFont="1" applyFill="1" applyBorder="1" applyAlignment="1">
      <alignment horizontal="left"/>
    </xf>
    <xf numFmtId="0" fontId="0" fillId="0" borderId="1" xfId="0" applyBorder="1"/>
    <xf numFmtId="0" fontId="0" fillId="0" borderId="1" xfId="0" applyFont="1" applyBorder="1" applyAlignment="1">
      <alignment horizontal="center" vertical="center"/>
    </xf>
    <xf numFmtId="0" fontId="0" fillId="0" borderId="1" xfId="0" applyFont="1" applyBorder="1" applyAlignment="1">
      <alignment horizontal="left"/>
    </xf>
    <xf numFmtId="0" fontId="0" fillId="0" borderId="1" xfId="0" applyFont="1" applyBorder="1"/>
    <xf numFmtId="49" fontId="3"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left" vertical="center" wrapText="1"/>
    </xf>
    <xf numFmtId="49" fontId="4" fillId="2" borderId="1" xfId="0" applyNumberFormat="1" applyFont="1" applyFill="1" applyBorder="1" applyAlignment="1">
      <alignment horizontal="center" vertical="center" wrapText="1"/>
    </xf>
    <xf numFmtId="0" fontId="0" fillId="0" borderId="1" xfId="0" applyBorder="1" applyAlignment="1">
      <alignment horizontal="left"/>
    </xf>
    <xf numFmtId="0" fontId="0" fillId="0" borderId="1" xfId="0" applyFont="1" applyBorder="1" applyAlignment="1">
      <alignment horizontal="center"/>
    </xf>
    <xf numFmtId="0" fontId="0" fillId="0" borderId="1" xfId="0" applyBorder="1" applyAlignment="1">
      <alignment horizontal="center"/>
    </xf>
    <xf numFmtId="0" fontId="8" fillId="0" borderId="1" xfId="0" applyFont="1" applyBorder="1" applyAlignment="1">
      <alignment horizontal="center"/>
    </xf>
    <xf numFmtId="0" fontId="9" fillId="4" borderId="1" xfId="0" applyFont="1" applyFill="1" applyBorder="1" applyAlignment="1">
      <alignment horizontal="left"/>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1" fillId="0" borderId="1" xfId="0" applyNumberFormat="1" applyFont="1" applyBorder="1" applyAlignment="1">
      <alignment horizontal="center"/>
    </xf>
    <xf numFmtId="0" fontId="1" fillId="0" borderId="1" xfId="0" applyNumberFormat="1" applyFont="1" applyBorder="1" applyAlignment="1">
      <alignment horizontal="left"/>
    </xf>
    <xf numFmtId="0" fontId="10" fillId="3" borderId="1" xfId="0" applyFont="1" applyFill="1" applyBorder="1" applyAlignment="1">
      <alignment horizontal="center"/>
    </xf>
    <xf numFmtId="0" fontId="11" fillId="0" borderId="1" xfId="0" applyFont="1" applyBorder="1" applyAlignment="1">
      <alignment horizontal="center"/>
    </xf>
    <xf numFmtId="0" fontId="12" fillId="0" borderId="0" xfId="0" applyFont="1" applyAlignment="1">
      <alignment horizontal="center" vertical="center"/>
    </xf>
    <xf numFmtId="0" fontId="13" fillId="6" borderId="1" xfId="44" applyNumberFormat="1" applyFont="1" applyFill="1" applyBorder="1" applyAlignment="1">
      <alignment horizontal="center" vertical="center" wrapText="1"/>
    </xf>
    <xf numFmtId="0" fontId="14" fillId="0" borderId="1" xfId="44" applyNumberFormat="1" applyFont="1" applyBorder="1" applyAlignment="1">
      <alignment horizontal="center" vertical="center" wrapText="1"/>
    </xf>
    <xf numFmtId="176" fontId="14" fillId="0" borderId="1" xfId="44" applyFont="1" applyBorder="1" applyAlignment="1">
      <alignment horizontal="center" vertical="center" wrapText="1"/>
    </xf>
    <xf numFmtId="0" fontId="15" fillId="4" borderId="1"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5" fillId="4" borderId="0" xfId="0" applyFont="1" applyFill="1" applyAlignment="1">
      <alignment wrapText="1"/>
    </xf>
    <xf numFmtId="0" fontId="15" fillId="4" borderId="0" xfId="0" applyFont="1" applyFill="1" applyAlignment="1">
      <alignment horizontal="center" vertical="center" wrapText="1"/>
    </xf>
    <xf numFmtId="0" fontId="15" fillId="4" borderId="1" xfId="0" applyFont="1" applyFill="1" applyBorder="1" applyAlignment="1">
      <alignment vertical="center" wrapText="1"/>
    </xf>
    <xf numFmtId="176" fontId="14" fillId="4" borderId="1" xfId="44" applyFont="1" applyFill="1" applyBorder="1" applyAlignment="1">
      <alignment horizontal="center" vertical="center" wrapText="1"/>
    </xf>
    <xf numFmtId="0" fontId="14" fillId="4" borderId="2" xfId="44" applyNumberFormat="1" applyFont="1" applyFill="1" applyBorder="1" applyAlignment="1">
      <alignment horizontal="center" vertical="center" wrapText="1"/>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17" fillId="4"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176" fontId="14" fillId="4" borderId="3" xfId="44" applyFont="1" applyFill="1" applyBorder="1" applyAlignment="1">
      <alignment horizontal="center" vertical="center" wrapText="1"/>
    </xf>
    <xf numFmtId="0" fontId="13" fillId="0" borderId="0" xfId="0" applyFont="1" applyAlignment="1">
      <alignment wrapText="1"/>
    </xf>
    <xf numFmtId="0" fontId="13" fillId="0" borderId="0" xfId="0" applyFont="1" applyAlignment="1">
      <alignment horizontal="center" vertical="center" wrapText="1"/>
    </xf>
    <xf numFmtId="0" fontId="16" fillId="0" borderId="7" xfId="0" applyFont="1" applyBorder="1" applyAlignment="1">
      <alignment horizontal="center" vertical="center" wrapText="1"/>
    </xf>
    <xf numFmtId="49" fontId="19" fillId="3" borderId="8" xfId="0" applyNumberFormat="1" applyFont="1" applyFill="1" applyBorder="1" applyAlignment="1">
      <alignment horizontal="left" vertical="center"/>
    </xf>
    <xf numFmtId="49" fontId="19" fillId="3" borderId="9" xfId="0" applyNumberFormat="1" applyFont="1" applyFill="1" applyBorder="1" applyAlignment="1">
      <alignment horizontal="left" vertical="center"/>
    </xf>
    <xf numFmtId="49" fontId="19" fillId="3" borderId="10" xfId="0" applyNumberFormat="1" applyFont="1" applyFill="1" applyBorder="1" applyAlignment="1">
      <alignment horizontal="left" vertical="center"/>
    </xf>
    <xf numFmtId="0" fontId="4" fillId="0" borderId="11" xfId="0" applyNumberFormat="1" applyFont="1" applyFill="1" applyBorder="1" applyAlignment="1">
      <alignment horizontal="left" vertical="center" wrapText="1"/>
    </xf>
    <xf numFmtId="0" fontId="4" fillId="0" borderId="12" xfId="0" applyNumberFormat="1" applyFont="1" applyFill="1" applyBorder="1" applyAlignment="1">
      <alignment horizontal="left" vertical="center"/>
    </xf>
    <xf numFmtId="0" fontId="4" fillId="0" borderId="13" xfId="0" applyNumberFormat="1" applyFont="1" applyFill="1" applyBorder="1" applyAlignment="1">
      <alignment horizontal="left" vertical="center"/>
    </xf>
    <xf numFmtId="49" fontId="19" fillId="3" borderId="14" xfId="0" applyNumberFormat="1" applyFont="1" applyFill="1" applyBorder="1" applyAlignment="1">
      <alignment horizontal="left" vertical="center"/>
    </xf>
    <xf numFmtId="49" fontId="19" fillId="3" borderId="15" xfId="0" applyNumberFormat="1" applyFont="1" applyFill="1" applyBorder="1" applyAlignment="1">
      <alignment horizontal="left" vertical="center"/>
    </xf>
    <xf numFmtId="49" fontId="19" fillId="3" borderId="16" xfId="0" applyNumberFormat="1" applyFont="1" applyFill="1" applyBorder="1" applyAlignment="1">
      <alignment horizontal="left" vertical="center"/>
    </xf>
    <xf numFmtId="0" fontId="2" fillId="4" borderId="17" xfId="51" applyNumberFormat="1" applyFont="1" applyFill="1" applyBorder="1" applyAlignment="1">
      <alignment horizontal="left" vertical="center"/>
    </xf>
    <xf numFmtId="0" fontId="2" fillId="4" borderId="1" xfId="51" applyNumberFormat="1" applyFont="1" applyFill="1" applyBorder="1" applyAlignment="1">
      <alignment horizontal="left" vertical="center"/>
    </xf>
    <xf numFmtId="0" fontId="2" fillId="4" borderId="18" xfId="51" applyNumberFormat="1" applyFont="1" applyFill="1" applyBorder="1" applyAlignment="1">
      <alignment horizontal="left" vertical="center"/>
    </xf>
    <xf numFmtId="0" fontId="4" fillId="4" borderId="17" xfId="51" applyNumberFormat="1" applyFont="1" applyFill="1" applyBorder="1" applyAlignment="1">
      <alignment horizontal="left" vertical="center"/>
    </xf>
    <xf numFmtId="0" fontId="4" fillId="4" borderId="1" xfId="51" applyNumberFormat="1" applyFont="1" applyFill="1" applyBorder="1" applyAlignment="1">
      <alignment horizontal="left" vertical="center"/>
    </xf>
    <xf numFmtId="0" fontId="4" fillId="4" borderId="18" xfId="51" applyNumberFormat="1" applyFont="1" applyFill="1" applyBorder="1" applyAlignment="1">
      <alignment horizontal="left" vertical="center"/>
    </xf>
    <xf numFmtId="0" fontId="4" fillId="4" borderId="19" xfId="51" applyNumberFormat="1" applyFont="1" applyFill="1" applyBorder="1" applyAlignment="1">
      <alignment horizontal="left" vertical="center"/>
    </xf>
    <xf numFmtId="0" fontId="4" fillId="4" borderId="2" xfId="51" applyNumberFormat="1" applyFont="1" applyFill="1" applyBorder="1" applyAlignment="1">
      <alignment horizontal="left" vertical="center"/>
    </xf>
    <xf numFmtId="0" fontId="4" fillId="4" borderId="20" xfId="51" applyNumberFormat="1" applyFont="1" applyFill="1" applyBorder="1" applyAlignment="1">
      <alignment horizontal="left" vertical="center"/>
    </xf>
    <xf numFmtId="0" fontId="4" fillId="4" borderId="19" xfId="51" applyNumberFormat="1" applyFont="1" applyFill="1" applyBorder="1" applyAlignment="1">
      <alignment horizontal="left" vertical="center" wrapText="1"/>
    </xf>
    <xf numFmtId="49" fontId="19" fillId="3" borderId="21" xfId="0" applyNumberFormat="1" applyFont="1" applyFill="1" applyBorder="1" applyAlignment="1">
      <alignment horizontal="left" vertical="center"/>
    </xf>
    <xf numFmtId="49" fontId="19" fillId="3" borderId="22" xfId="0" applyNumberFormat="1" applyFont="1" applyFill="1" applyBorder="1" applyAlignment="1">
      <alignment horizontal="left" vertical="center"/>
    </xf>
    <xf numFmtId="49" fontId="19" fillId="3" borderId="23" xfId="0" applyNumberFormat="1" applyFont="1" applyFill="1" applyBorder="1" applyAlignment="1">
      <alignment horizontal="left" vertical="center"/>
    </xf>
    <xf numFmtId="0" fontId="4" fillId="4" borderId="24" xfId="51" applyNumberFormat="1" applyFont="1" applyFill="1" applyBorder="1" applyAlignment="1">
      <alignment horizontal="left" vertical="center"/>
    </xf>
    <xf numFmtId="0" fontId="4" fillId="4" borderId="25" xfId="51" applyNumberFormat="1" applyFont="1" applyFill="1" applyBorder="1" applyAlignment="1">
      <alignment horizontal="left" vertical="center"/>
    </xf>
    <xf numFmtId="0" fontId="4" fillId="4" borderId="26" xfId="51" applyNumberFormat="1" applyFont="1" applyFill="1" applyBorder="1" applyAlignment="1">
      <alignment horizontal="left" vertical="center"/>
    </xf>
    <xf numFmtId="0" fontId="0" fillId="0" borderId="0" xfId="0" applyAlignment="1"/>
    <xf numFmtId="0" fontId="20" fillId="7" borderId="1" xfId="0" applyFont="1" applyFill="1" applyBorder="1" applyAlignment="1">
      <alignment horizontal="center" vertical="center"/>
    </xf>
    <xf numFmtId="0" fontId="21" fillId="7" borderId="5" xfId="0" applyFont="1" applyFill="1" applyBorder="1" applyAlignment="1">
      <alignment horizontal="center" vertical="center" wrapText="1"/>
    </xf>
    <xf numFmtId="0" fontId="21" fillId="7" borderId="1" xfId="0" applyFont="1" applyFill="1" applyBorder="1" applyAlignment="1">
      <alignment horizontal="center" vertical="center" wrapText="1"/>
    </xf>
    <xf numFmtId="2" fontId="22" fillId="7" borderId="5" xfId="0" applyNumberFormat="1" applyFont="1" applyFill="1" applyBorder="1" applyAlignment="1">
      <alignment horizontal="center" vertical="center" wrapText="1"/>
    </xf>
    <xf numFmtId="49" fontId="22" fillId="7" borderId="1" xfId="0" applyNumberFormat="1" applyFont="1" applyFill="1" applyBorder="1" applyAlignment="1">
      <alignment horizontal="left" vertical="center" wrapText="1"/>
    </xf>
    <xf numFmtId="49" fontId="22" fillId="7" borderId="1" xfId="0" applyNumberFormat="1" applyFont="1" applyFill="1" applyBorder="1" applyAlignment="1">
      <alignment horizontal="center" vertical="center" wrapText="1"/>
    </xf>
    <xf numFmtId="14" fontId="22" fillId="7" borderId="1" xfId="0" applyNumberFormat="1" applyFont="1" applyFill="1" applyBorder="1" applyAlignment="1">
      <alignment horizontal="center" vertical="center" wrapText="1"/>
    </xf>
    <xf numFmtId="2" fontId="23" fillId="7" borderId="5" xfId="0" applyNumberFormat="1" applyFont="1" applyFill="1" applyBorder="1" applyAlignment="1">
      <alignment horizontal="center" vertical="center" wrapText="1"/>
    </xf>
    <xf numFmtId="49" fontId="23" fillId="7" borderId="1" xfId="0" applyNumberFormat="1" applyFont="1" applyFill="1" applyBorder="1" applyAlignment="1">
      <alignment horizontal="left" vertical="center" wrapText="1"/>
    </xf>
    <xf numFmtId="49" fontId="23" fillId="7" borderId="1" xfId="0" applyNumberFormat="1" applyFont="1" applyFill="1" applyBorder="1" applyAlignment="1">
      <alignment horizontal="center" vertical="center" wrapText="1"/>
    </xf>
    <xf numFmtId="14" fontId="23" fillId="7" borderId="1" xfId="0" applyNumberFormat="1" applyFont="1" applyFill="1" applyBorder="1" applyAlignment="1">
      <alignment horizontal="center" vertical="center" wrapText="1"/>
    </xf>
    <xf numFmtId="2" fontId="23" fillId="7" borderId="1" xfId="0" applyNumberFormat="1" applyFont="1" applyFill="1" applyBorder="1" applyAlignment="1">
      <alignment horizontal="center" vertical="center" wrapText="1"/>
    </xf>
    <xf numFmtId="0" fontId="24" fillId="7" borderId="1" xfId="0" applyFont="1" applyFill="1" applyBorder="1" applyAlignment="1">
      <alignment horizontal="center"/>
    </xf>
    <xf numFmtId="0" fontId="0" fillId="7" borderId="1" xfId="0" applyFill="1" applyBorder="1" applyAlignment="1"/>
    <xf numFmtId="0" fontId="0" fillId="7" borderId="1" xfId="0" applyFill="1" applyBorder="1" applyAlignment="1">
      <alignment horizontal="center"/>
    </xf>
    <xf numFmtId="0" fontId="25" fillId="7" borderId="1" xfId="0" applyFont="1" applyFill="1" applyBorder="1" applyAlignment="1">
      <alignment horizontal="center"/>
    </xf>
    <xf numFmtId="0" fontId="0" fillId="7" borderId="0" xfId="0" applyFill="1" applyAlignment="1" applyProtection="1"/>
    <xf numFmtId="0" fontId="26" fillId="7" borderId="0" xfId="0" applyFont="1" applyFill="1" applyAlignment="1" applyProtection="1"/>
    <xf numFmtId="0" fontId="0" fillId="7" borderId="0" xfId="0" applyFill="1" applyBorder="1" applyAlignment="1" applyProtection="1"/>
    <xf numFmtId="0" fontId="27" fillId="7" borderId="0" xfId="0" applyFont="1" applyFill="1" applyBorder="1" applyAlignment="1" applyProtection="1">
      <alignment horizontal="left" vertical="top" wrapText="1"/>
    </xf>
    <xf numFmtId="0" fontId="0" fillId="7" borderId="0" xfId="0" applyFill="1" applyBorder="1" applyAlignment="1" applyProtection="1">
      <alignment horizontal="left" vertical="top" wrapText="1"/>
    </xf>
    <xf numFmtId="0" fontId="0" fillId="7" borderId="0" xfId="0" applyFill="1" applyAlignment="1" applyProtection="1">
      <alignment horizontal="left" vertical="top" wrapText="1"/>
    </xf>
    <xf numFmtId="0" fontId="25" fillId="7" borderId="0" xfId="0" applyFont="1" applyFill="1" applyAlignment="1" applyProtection="1"/>
    <xf numFmtId="0" fontId="0" fillId="7" borderId="0" xfId="0" applyFill="1" applyAlignment="1"/>
    <xf numFmtId="0" fontId="26" fillId="7" borderId="0" xfId="0" applyFont="1" applyFill="1" applyAlignment="1"/>
    <xf numFmtId="0" fontId="0" fillId="7" borderId="27" xfId="0" applyFill="1" applyBorder="1" applyAlignment="1"/>
    <xf numFmtId="0" fontId="0" fillId="7" borderId="0" xfId="0" applyFill="1" applyBorder="1" applyAlignment="1"/>
    <xf numFmtId="0" fontId="24" fillId="7" borderId="0" xfId="0" applyFont="1" applyFill="1" applyAlignment="1">
      <alignment horizontal="left"/>
    </xf>
    <xf numFmtId="0" fontId="24" fillId="7" borderId="0" xfId="0" applyFont="1" applyFill="1" applyAlignment="1">
      <alignment horizontal="right"/>
    </xf>
    <xf numFmtId="0" fontId="25" fillId="7" borderId="0" xfId="0" applyFont="1" applyFill="1" applyAlignment="1"/>
    <xf numFmtId="0" fontId="0" fillId="0" borderId="1" xfId="0" applyFont="1" applyBorder="1" applyAlignment="1" quotePrefix="1">
      <alignment horizontal="left"/>
    </xf>
    <xf numFmtId="0" fontId="0" fillId="0" borderId="1" xfId="0" applyFont="1" applyBorder="1" quotePrefix="1"/>
    <xf numFmtId="0" fontId="1" fillId="0" borderId="1" xfId="0" applyFont="1" applyBorder="1" applyAlignment="1" quotePrefix="1">
      <alignment horizontal="center"/>
    </xf>
    <xf numFmtId="0" fontId="1" fillId="0" borderId="1" xfId="0" applyFont="1" applyBorder="1" applyAlignment="1" quotePrefix="1">
      <alignment horizontal="left"/>
    </xf>
    <xf numFmtId="0" fontId="1" fillId="0" borderId="1" xfId="0" applyFont="1" applyBorder="1" applyAlignment="1" quotePrefix="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常规 6 4"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常规 3 3" xfId="44"/>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74" xfId="51"/>
  </cellStyles>
  <dxfs count="11">
    <dxf>
      <font>
        <b val="0"/>
        <i val="0"/>
        <strike val="0"/>
        <u val="none"/>
        <sz val="10"/>
        <color rgb="FF9C0006"/>
      </font>
      <fill>
        <patternFill patternType="solid">
          <bgColor rgb="FFFFC7CE"/>
        </patternFill>
      </fill>
    </dxf>
    <dxf>
      <fill>
        <patternFill patternType="solid">
          <bgColor theme="9" tint="-0.249946592608417"/>
        </patternFill>
      </fill>
    </dxf>
    <dxf>
      <fill>
        <patternFill patternType="solid">
          <bgColor rgb="FF92D050"/>
        </patternFill>
      </fill>
    </dxf>
    <dxf>
      <fill>
        <patternFill patternType="solid">
          <bgColor rgb="FFFFFF00"/>
        </patternFill>
      </fill>
    </dxf>
    <dxf>
      <fill>
        <patternFill patternType="solid">
          <bgColor rgb="FF00B0F0"/>
        </patternFill>
      </fill>
    </dxf>
    <dxf>
      <fill>
        <patternFill patternType="solid">
          <bgColor rgb="FFFF0000"/>
        </patternFill>
      </fill>
    </dxf>
    <dxf>
      <fill>
        <patternFill patternType="solid">
          <bgColor rgb="FF7030A0"/>
        </patternFill>
      </fill>
    </dxf>
    <dxf>
      <fill>
        <patternFill patternType="solid">
          <bgColor theme="6" tint="-0.249946592608417"/>
        </patternFill>
      </fill>
    </dxf>
    <dxf>
      <fill>
        <patternFill patternType="solid">
          <bgColor theme="1"/>
        </patternFill>
      </fill>
    </dxf>
    <dxf>
      <fill>
        <patternFill patternType="solid">
          <bgColor rgb="FF0070C0"/>
        </patternFill>
      </fill>
    </dxf>
    <dxf>
      <fill>
        <patternFill patternType="solid">
          <bgColor theme="8" tint="0.79995117038483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276226</xdr:colOff>
      <xdr:row>0</xdr:row>
      <xdr:rowOff>47625</xdr:rowOff>
    </xdr:from>
    <xdr:to>
      <xdr:col>2</xdr:col>
      <xdr:colOff>276226</xdr:colOff>
      <xdr:row>3</xdr:row>
      <xdr:rowOff>31377</xdr:rowOff>
    </xdr:to>
    <xdr:pic>
      <xdr:nvPicPr>
        <xdr:cNvPr id="2" name="图片 2" descr="rId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3952875" y="47625"/>
          <a:ext cx="0" cy="5264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0</xdr:row>
      <xdr:rowOff>57150</xdr:rowOff>
    </xdr:from>
    <xdr:to>
      <xdr:col>2</xdr:col>
      <xdr:colOff>247650</xdr:colOff>
      <xdr:row>3</xdr:row>
      <xdr:rowOff>82924</xdr:rowOff>
    </xdr:to>
    <xdr:pic>
      <xdr:nvPicPr>
        <xdr:cNvPr id="3" name="图片 2" descr="rId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3924300" y="57150"/>
          <a:ext cx="0" cy="56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322008</xdr:colOff>
      <xdr:row>0</xdr:row>
      <xdr:rowOff>85725</xdr:rowOff>
    </xdr:from>
    <xdr:to>
      <xdr:col>3</xdr:col>
      <xdr:colOff>0</xdr:colOff>
      <xdr:row>3</xdr:row>
      <xdr:rowOff>111499</xdr:rowOff>
    </xdr:to>
    <xdr:pic>
      <xdr:nvPicPr>
        <xdr:cNvPr id="4" name="图片 3" descr="rId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3998595" y="85725"/>
          <a:ext cx="1840230" cy="56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C29"/>
  <sheetViews>
    <sheetView workbookViewId="0">
      <selection activeCell="C20" sqref="C20"/>
    </sheetView>
  </sheetViews>
  <sheetFormatPr defaultColWidth="0" defaultRowHeight="12.75" customHeight="1" zeroHeight="1" outlineLevelCol="2"/>
  <cols>
    <col min="1" max="2" width="24.125" style="115" customWidth="1"/>
    <col min="3" max="3" width="28.375" style="115" customWidth="1"/>
    <col min="4" max="4" width="15.75" style="115" hidden="1" customWidth="1"/>
    <col min="5" max="5" width="8" style="115" hidden="1" customWidth="1"/>
    <col min="6" max="16384" width="8" style="115" hidden="1"/>
  </cols>
  <sheetData>
    <row r="1" ht="14.25" spans="1:3">
      <c r="A1" s="139"/>
      <c r="B1" s="139"/>
      <c r="C1" s="139"/>
    </row>
    <row r="2" ht="14.25" spans="1:3">
      <c r="A2" s="139"/>
      <c r="B2" s="139"/>
      <c r="C2" s="139"/>
    </row>
    <row r="3" ht="14.25" spans="1:3">
      <c r="A3" s="139"/>
      <c r="B3" s="139"/>
      <c r="C3" s="139"/>
    </row>
    <row r="4" ht="14.25" spans="1:3">
      <c r="A4" s="139"/>
      <c r="B4" s="139"/>
      <c r="C4" s="139"/>
    </row>
    <row r="5" ht="24.75" customHeight="1" spans="1:3">
      <c r="A5" s="139"/>
      <c r="B5" s="139"/>
      <c r="C5" s="139"/>
    </row>
    <row r="6" ht="24.75" customHeight="1" spans="1:3">
      <c r="A6" s="139"/>
      <c r="B6" s="139"/>
      <c r="C6" s="139"/>
    </row>
    <row r="7" ht="24.75" customHeight="1" spans="1:3">
      <c r="A7" s="139"/>
      <c r="B7" s="139"/>
      <c r="C7" s="139"/>
    </row>
    <row r="8" ht="24.75" customHeight="1" spans="1:3">
      <c r="A8" s="139"/>
      <c r="B8" s="139"/>
      <c r="C8" s="139"/>
    </row>
    <row r="9" ht="24.75" customHeight="1" spans="1:3">
      <c r="A9" s="139"/>
      <c r="B9" s="139"/>
      <c r="C9" s="139"/>
    </row>
    <row r="10" ht="24.75" customHeight="1" spans="1:3">
      <c r="A10" s="139"/>
      <c r="B10" s="139"/>
      <c r="C10" s="139"/>
    </row>
    <row r="11" ht="33.75" spans="1:3">
      <c r="A11" s="140" t="s">
        <v>0</v>
      </c>
      <c r="B11" s="139"/>
      <c r="C11" s="139"/>
    </row>
    <row r="12" ht="33.75" spans="1:3">
      <c r="A12" s="140" t="s">
        <v>1</v>
      </c>
      <c r="B12" s="139"/>
      <c r="C12" s="139"/>
    </row>
    <row r="13" ht="19.5" customHeight="1" spans="1:3">
      <c r="A13" s="141"/>
      <c r="B13" s="141"/>
      <c r="C13" s="141"/>
    </row>
    <row r="14" ht="20.1" customHeight="1" spans="1:3">
      <c r="A14" s="139"/>
      <c r="B14" s="142"/>
      <c r="C14" s="142"/>
    </row>
    <row r="15" ht="18" spans="1:3">
      <c r="A15" s="143" t="s">
        <v>2</v>
      </c>
      <c r="B15" s="144"/>
      <c r="C15" s="139"/>
    </row>
    <row r="16" ht="18" spans="1:3">
      <c r="A16" s="143" t="s">
        <v>3</v>
      </c>
      <c r="B16" s="144"/>
      <c r="C16" s="139"/>
    </row>
    <row r="17" ht="18" spans="1:3">
      <c r="A17" s="143" t="s">
        <v>4</v>
      </c>
      <c r="B17" s="139"/>
      <c r="C17" s="139"/>
    </row>
    <row r="18" ht="20.1" customHeight="1" spans="1:3">
      <c r="A18" s="139"/>
      <c r="B18" s="139"/>
      <c r="C18" s="139"/>
    </row>
    <row r="19" ht="18.75" customHeight="1" spans="1:3">
      <c r="A19" s="139"/>
      <c r="B19" s="139"/>
      <c r="C19" s="139"/>
    </row>
    <row r="20" ht="18.75" customHeight="1" spans="1:3">
      <c r="A20" s="139"/>
      <c r="B20" s="139"/>
      <c r="C20" s="139"/>
    </row>
    <row r="21" ht="18.75" customHeight="1" spans="1:3">
      <c r="A21" s="139"/>
      <c r="B21" s="139"/>
      <c r="C21" s="139"/>
    </row>
    <row r="22" ht="18.75" customHeight="1" spans="1:3">
      <c r="A22" s="139"/>
      <c r="B22" s="139"/>
      <c r="C22" s="139"/>
    </row>
    <row r="23" ht="18.75" customHeight="1" spans="1:3">
      <c r="A23" s="139"/>
      <c r="B23" s="139"/>
      <c r="C23" s="139"/>
    </row>
    <row r="24" ht="18.75" customHeight="1" spans="1:3">
      <c r="A24" s="139"/>
      <c r="B24" s="139"/>
      <c r="C24" s="139"/>
    </row>
    <row r="25" ht="18.75" customHeight="1" spans="1:3">
      <c r="A25" s="139"/>
      <c r="B25" s="139"/>
      <c r="C25" s="139"/>
    </row>
    <row r="26" ht="18.75" customHeight="1" spans="1:3">
      <c r="A26" s="139"/>
      <c r="B26" s="139"/>
      <c r="C26" s="139"/>
    </row>
    <row r="27" ht="18.75" customHeight="1" spans="1:3">
      <c r="A27" s="139"/>
      <c r="B27" s="139"/>
      <c r="C27" s="139"/>
    </row>
    <row r="28" ht="18" spans="1:3">
      <c r="A28" s="145" t="s">
        <v>5</v>
      </c>
      <c r="B28" s="139"/>
      <c r="C28" s="139"/>
    </row>
    <row r="29" ht="18.75" customHeight="1" spans="1:3">
      <c r="A29" s="139"/>
      <c r="B29" s="139"/>
      <c r="C29" s="139"/>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C29"/>
  <sheetViews>
    <sheetView workbookViewId="0">
      <selection activeCell="A14" sqref="A14:C26"/>
    </sheetView>
  </sheetViews>
  <sheetFormatPr defaultColWidth="0" defaultRowHeight="14.25" customHeight="1" zeroHeight="1" outlineLevelCol="2"/>
  <cols>
    <col min="1" max="2" width="24.125" style="115" customWidth="1"/>
    <col min="3" max="3" width="28.375" style="115" customWidth="1"/>
    <col min="4" max="4" width="15.75" style="115" hidden="1" customWidth="1"/>
    <col min="5" max="5" width="8" style="115" hidden="1" customWidth="1"/>
    <col min="6" max="16384" width="8" style="115" hidden="1"/>
  </cols>
  <sheetData>
    <row r="1" spans="1:3">
      <c r="A1" s="132"/>
      <c r="B1" s="132"/>
      <c r="C1" s="132"/>
    </row>
    <row r="2" spans="1:3">
      <c r="A2" s="132"/>
      <c r="B2" s="132"/>
      <c r="C2" s="132"/>
    </row>
    <row r="3" spans="1:3">
      <c r="A3" s="132"/>
      <c r="B3" s="132"/>
      <c r="C3" s="132"/>
    </row>
    <row r="4" spans="1:3">
      <c r="A4" s="132"/>
      <c r="B4" s="132"/>
      <c r="C4" s="132"/>
    </row>
    <row r="5" ht="24.75" customHeight="1" spans="1:3">
      <c r="A5" s="132"/>
      <c r="B5" s="132"/>
      <c r="C5" s="132"/>
    </row>
    <row r="6" ht="24.75" customHeight="1" spans="1:3">
      <c r="A6" s="132"/>
      <c r="B6" s="132"/>
      <c r="C6" s="132"/>
    </row>
    <row r="7" ht="24.75" customHeight="1" spans="1:3">
      <c r="A7" s="132"/>
      <c r="B7" s="132"/>
      <c r="C7" s="132"/>
    </row>
    <row r="8" ht="24.75" customHeight="1" spans="1:3">
      <c r="A8" s="132"/>
      <c r="B8" s="132"/>
      <c r="C8" s="132"/>
    </row>
    <row r="9" ht="24.75" customHeight="1" spans="1:3">
      <c r="A9" s="132"/>
      <c r="B9" s="132"/>
      <c r="C9" s="132"/>
    </row>
    <row r="10" ht="24.75" customHeight="1" spans="1:3">
      <c r="A10" s="132"/>
      <c r="B10" s="132"/>
      <c r="C10" s="132"/>
    </row>
    <row r="11" ht="24.75" customHeight="1" spans="1:3">
      <c r="A11" s="132"/>
      <c r="B11" s="132"/>
      <c r="C11" s="132"/>
    </row>
    <row r="12" ht="33.75" spans="1:3">
      <c r="A12" s="133"/>
      <c r="B12" s="132"/>
      <c r="C12" s="132"/>
    </row>
    <row r="13" ht="20.1" customHeight="1" spans="1:3">
      <c r="A13" s="134"/>
      <c r="B13" s="134"/>
      <c r="C13" s="134"/>
    </row>
    <row r="14" ht="20.1" customHeight="1" spans="1:3">
      <c r="A14" s="135" t="s">
        <v>6</v>
      </c>
      <c r="B14" s="136"/>
      <c r="C14" s="136"/>
    </row>
    <row r="15" ht="20.1" customHeight="1" spans="1:3">
      <c r="A15" s="137"/>
      <c r="B15" s="137"/>
      <c r="C15" s="137"/>
    </row>
    <row r="16" ht="20.1" customHeight="1" spans="1:3">
      <c r="A16" s="137"/>
      <c r="B16" s="137"/>
      <c r="C16" s="137"/>
    </row>
    <row r="17" ht="20.1" customHeight="1" spans="1:3">
      <c r="A17" s="137"/>
      <c r="B17" s="137"/>
      <c r="C17" s="137"/>
    </row>
    <row r="18" ht="20.1" customHeight="1" spans="1:3">
      <c r="A18" s="137"/>
      <c r="B18" s="137"/>
      <c r="C18" s="137"/>
    </row>
    <row r="19" ht="18.75" customHeight="1" spans="1:3">
      <c r="A19" s="137"/>
      <c r="B19" s="137"/>
      <c r="C19" s="137"/>
    </row>
    <row r="20" ht="18.75" customHeight="1" spans="1:3">
      <c r="A20" s="137"/>
      <c r="B20" s="137"/>
      <c r="C20" s="137"/>
    </row>
    <row r="21" ht="18.75" customHeight="1" spans="1:3">
      <c r="A21" s="137"/>
      <c r="B21" s="137"/>
      <c r="C21" s="137"/>
    </row>
    <row r="22" ht="18.75" customHeight="1" spans="1:3">
      <c r="A22" s="137"/>
      <c r="B22" s="137"/>
      <c r="C22" s="137"/>
    </row>
    <row r="23" ht="18.75" customHeight="1" spans="1:3">
      <c r="A23" s="137"/>
      <c r="B23" s="137"/>
      <c r="C23" s="137"/>
    </row>
    <row r="24" ht="18.75" customHeight="1" spans="1:3">
      <c r="A24" s="137"/>
      <c r="B24" s="137"/>
      <c r="C24" s="137"/>
    </row>
    <row r="25" ht="18.75" customHeight="1" spans="1:3">
      <c r="A25" s="137"/>
      <c r="B25" s="137"/>
      <c r="C25" s="137"/>
    </row>
    <row r="26" ht="18.75" customHeight="1" spans="1:3">
      <c r="A26" s="137"/>
      <c r="B26" s="137"/>
      <c r="C26" s="137"/>
    </row>
    <row r="27" ht="18.75" customHeight="1" spans="1:3">
      <c r="A27" s="132"/>
      <c r="B27" s="132"/>
      <c r="C27" s="132"/>
    </row>
    <row r="28" ht="18" spans="1:3">
      <c r="A28" s="138"/>
      <c r="B28" s="132"/>
      <c r="C28" s="132"/>
    </row>
    <row r="29" ht="18.75" customHeight="1" spans="1:3">
      <c r="A29" s="132"/>
      <c r="B29" s="132"/>
      <c r="C29" s="132"/>
    </row>
  </sheetData>
  <mergeCells count="1">
    <mergeCell ref="A14:C26"/>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D29"/>
  <sheetViews>
    <sheetView workbookViewId="0">
      <selection activeCell="C29" sqref="C29"/>
    </sheetView>
  </sheetViews>
  <sheetFormatPr defaultColWidth="0" defaultRowHeight="14.25" zeroHeight="1" outlineLevelCol="3"/>
  <cols>
    <col min="1" max="1" width="8" style="45" customWidth="1"/>
    <col min="2" max="2" width="53" style="115" customWidth="1"/>
    <col min="3" max="3" width="9.125" style="45" customWidth="1"/>
    <col min="4" max="4" width="12.5" style="45" customWidth="1"/>
    <col min="5" max="5" width="15.75" style="115" hidden="1" customWidth="1"/>
    <col min="6" max="6" width="8" style="115" hidden="1" customWidth="1"/>
    <col min="7" max="16384" width="8" style="115" hidden="1"/>
  </cols>
  <sheetData>
    <row r="1" ht="15" customHeight="1" spans="1:4">
      <c r="A1" s="116" t="s">
        <v>7</v>
      </c>
      <c r="B1" s="116"/>
      <c r="C1" s="116"/>
      <c r="D1" s="116"/>
    </row>
    <row r="2" customHeight="1" spans="1:4">
      <c r="A2" s="116"/>
      <c r="B2" s="116"/>
      <c r="C2" s="116"/>
      <c r="D2" s="116"/>
    </row>
    <row r="3" spans="1:4">
      <c r="A3" s="117" t="s">
        <v>8</v>
      </c>
      <c r="B3" s="118" t="s">
        <v>9</v>
      </c>
      <c r="C3" s="118" t="s">
        <v>10</v>
      </c>
      <c r="D3" s="118" t="s">
        <v>11</v>
      </c>
    </row>
    <row r="4" spans="1:4">
      <c r="A4" s="119" t="s">
        <v>12</v>
      </c>
      <c r="B4" s="120" t="s">
        <v>13</v>
      </c>
      <c r="C4" s="121" t="s">
        <v>14</v>
      </c>
      <c r="D4" s="122" t="s">
        <v>15</v>
      </c>
    </row>
    <row r="5" ht="34.5" customHeight="1" spans="1:4">
      <c r="A5" s="119"/>
      <c r="B5" s="120"/>
      <c r="C5" s="121"/>
      <c r="D5" s="122"/>
    </row>
    <row r="6" ht="33" customHeight="1" spans="1:4">
      <c r="A6" s="119"/>
      <c r="B6" s="120"/>
      <c r="C6" s="121"/>
      <c r="D6" s="122"/>
    </row>
    <row r="7" ht="40.5" customHeight="1" spans="1:4">
      <c r="A7" s="119"/>
      <c r="B7" s="120"/>
      <c r="C7" s="121"/>
      <c r="D7" s="122"/>
    </row>
    <row r="8" ht="36.75" customHeight="1" spans="1:4">
      <c r="A8" s="119"/>
      <c r="B8" s="120"/>
      <c r="C8" s="121"/>
      <c r="D8" s="122"/>
    </row>
    <row r="9" ht="24.75" customHeight="1" spans="1:4">
      <c r="A9" s="119"/>
      <c r="B9" s="120"/>
      <c r="C9" s="121"/>
      <c r="D9" s="122"/>
    </row>
    <row r="10" ht="24.75" customHeight="1" spans="1:4">
      <c r="A10" s="119"/>
      <c r="B10" s="120"/>
      <c r="C10" s="121"/>
      <c r="D10" s="122"/>
    </row>
    <row r="11" ht="24.75" customHeight="1" spans="1:4">
      <c r="A11" s="119"/>
      <c r="B11" s="120"/>
      <c r="C11" s="121"/>
      <c r="D11" s="122"/>
    </row>
    <row r="12" ht="24.75" customHeight="1" spans="1:4">
      <c r="A12" s="123"/>
      <c r="B12" s="124"/>
      <c r="C12" s="125"/>
      <c r="D12" s="126"/>
    </row>
    <row r="13" ht="20.1" customHeight="1" spans="1:4">
      <c r="A13" s="123"/>
      <c r="B13" s="124"/>
      <c r="C13" s="125"/>
      <c r="D13" s="126"/>
    </row>
    <row r="14" ht="20.1" customHeight="1" spans="1:4">
      <c r="A14" s="123"/>
      <c r="B14" s="124"/>
      <c r="C14" s="125"/>
      <c r="D14" s="126"/>
    </row>
    <row r="15" ht="20.1" customHeight="1" spans="1:4">
      <c r="A15" s="123"/>
      <c r="B15" s="124"/>
      <c r="C15" s="125"/>
      <c r="D15" s="126"/>
    </row>
    <row r="16" ht="20.1" customHeight="1" spans="1:4">
      <c r="A16" s="127"/>
      <c r="B16" s="124"/>
      <c r="C16" s="125"/>
      <c r="D16" s="126"/>
    </row>
    <row r="17" ht="18" spans="1:4">
      <c r="A17" s="128"/>
      <c r="B17" s="129"/>
      <c r="C17" s="130"/>
      <c r="D17" s="130"/>
    </row>
    <row r="18" ht="20.1" customHeight="1" spans="1:4">
      <c r="A18" s="130"/>
      <c r="B18" s="129"/>
      <c r="C18" s="130"/>
      <c r="D18" s="130"/>
    </row>
    <row r="19" ht="18.75" customHeight="1" spans="1:4">
      <c r="A19" s="130"/>
      <c r="B19" s="129"/>
      <c r="C19" s="130"/>
      <c r="D19" s="130"/>
    </row>
    <row r="20" ht="18.75" customHeight="1" spans="1:4">
      <c r="A20" s="130"/>
      <c r="B20" s="129"/>
      <c r="C20" s="130"/>
      <c r="D20" s="130"/>
    </row>
    <row r="21" ht="18.75" customHeight="1" spans="1:4">
      <c r="A21" s="130"/>
      <c r="B21" s="129"/>
      <c r="C21" s="130"/>
      <c r="D21" s="130"/>
    </row>
    <row r="22" ht="18.75" customHeight="1" spans="1:4">
      <c r="A22" s="130"/>
      <c r="B22" s="129"/>
      <c r="C22" s="130"/>
      <c r="D22" s="130"/>
    </row>
    <row r="23" ht="18.75" customHeight="1" spans="1:4">
      <c r="A23" s="130"/>
      <c r="B23" s="129"/>
      <c r="C23" s="130"/>
      <c r="D23" s="130"/>
    </row>
    <row r="24" ht="18.75" customHeight="1" spans="1:4">
      <c r="A24" s="130"/>
      <c r="B24" s="129"/>
      <c r="C24" s="130"/>
      <c r="D24" s="130"/>
    </row>
    <row r="25" ht="18.75" customHeight="1" spans="1:4">
      <c r="A25" s="130"/>
      <c r="B25" s="129"/>
      <c r="C25" s="130"/>
      <c r="D25" s="130"/>
    </row>
    <row r="26" ht="18.75" customHeight="1" spans="1:4">
      <c r="A26" s="130"/>
      <c r="B26" s="129"/>
      <c r="C26" s="130"/>
      <c r="D26" s="130"/>
    </row>
    <row r="27" ht="18.75" customHeight="1" spans="1:4">
      <c r="A27" s="130"/>
      <c r="B27" s="129"/>
      <c r="C27" s="130"/>
      <c r="D27" s="130"/>
    </row>
    <row r="28" ht="18" spans="1:4">
      <c r="A28" s="131"/>
      <c r="B28" s="129"/>
      <c r="C28" s="130"/>
      <c r="D28" s="130"/>
    </row>
    <row r="29" ht="18.75" customHeight="1" spans="1:4">
      <c r="A29" s="130"/>
      <c r="B29" s="129"/>
      <c r="C29" s="130"/>
      <c r="D29" s="130"/>
    </row>
  </sheetData>
  <mergeCells count="1">
    <mergeCell ref="A1:D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B1:E32"/>
  <sheetViews>
    <sheetView topLeftCell="A10" workbookViewId="0">
      <selection activeCell="E48" sqref="E48"/>
    </sheetView>
  </sheetViews>
  <sheetFormatPr defaultColWidth="9" defaultRowHeight="14.25" outlineLevelCol="4"/>
  <cols>
    <col min="1" max="1" width="1" customWidth="1"/>
    <col min="2" max="2" width="9.375" customWidth="1"/>
    <col min="5" max="5" width="91.125" customWidth="1"/>
  </cols>
  <sheetData>
    <row r="1" ht="15"/>
    <row r="2" ht="20.25" spans="2:5">
      <c r="B2" s="90" t="s">
        <v>16</v>
      </c>
      <c r="C2" s="91"/>
      <c r="D2" s="91"/>
      <c r="E2" s="92"/>
    </row>
    <row r="3" ht="15" spans="2:5">
      <c r="B3" s="93" t="s">
        <v>17</v>
      </c>
      <c r="C3" s="94"/>
      <c r="D3" s="94"/>
      <c r="E3" s="95"/>
    </row>
    <row r="4" ht="19.5" spans="2:5">
      <c r="B4" s="96" t="s">
        <v>18</v>
      </c>
      <c r="C4" s="97"/>
      <c r="D4" s="97"/>
      <c r="E4" s="98"/>
    </row>
    <row r="5" ht="30" customHeight="1" spans="2:5">
      <c r="B5" s="99" t="s">
        <v>19</v>
      </c>
      <c r="C5" s="100" t="s">
        <v>9</v>
      </c>
      <c r="D5" s="100"/>
      <c r="E5" s="101"/>
    </row>
    <row r="6" spans="2:5">
      <c r="B6" s="102" t="s">
        <v>20</v>
      </c>
      <c r="C6" s="103" t="s">
        <v>21</v>
      </c>
      <c r="D6" s="103"/>
      <c r="E6" s="104"/>
    </row>
    <row r="7" spans="2:5">
      <c r="B7" s="102" t="s">
        <v>22</v>
      </c>
      <c r="C7" s="103" t="s">
        <v>23</v>
      </c>
      <c r="D7" s="103"/>
      <c r="E7" s="104"/>
    </row>
    <row r="8" spans="2:5">
      <c r="B8" s="102" t="s">
        <v>24</v>
      </c>
      <c r="C8" s="103" t="s">
        <v>25</v>
      </c>
      <c r="D8" s="103"/>
      <c r="E8" s="104"/>
    </row>
    <row r="9" spans="2:5">
      <c r="B9" s="102" t="s">
        <v>26</v>
      </c>
      <c r="C9" s="103" t="s">
        <v>27</v>
      </c>
      <c r="D9" s="103"/>
      <c r="E9" s="104"/>
    </row>
    <row r="10" spans="2:5">
      <c r="B10" s="102" t="s">
        <v>28</v>
      </c>
      <c r="C10" s="103" t="s">
        <v>29</v>
      </c>
      <c r="D10" s="103"/>
      <c r="E10" s="104"/>
    </row>
    <row r="11" spans="2:5">
      <c r="B11" s="102" t="s">
        <v>30</v>
      </c>
      <c r="C11" s="103" t="s">
        <v>31</v>
      </c>
      <c r="D11" s="103"/>
      <c r="E11" s="104"/>
    </row>
    <row r="12" spans="2:5">
      <c r="B12" s="102" t="s">
        <v>32</v>
      </c>
      <c r="C12" s="103" t="s">
        <v>33</v>
      </c>
      <c r="D12" s="103"/>
      <c r="E12" s="104"/>
    </row>
    <row r="13" spans="2:5">
      <c r="B13" s="102" t="s">
        <v>34</v>
      </c>
      <c r="C13" s="103" t="s">
        <v>35</v>
      </c>
      <c r="D13" s="103"/>
      <c r="E13" s="104"/>
    </row>
    <row r="14" spans="2:5">
      <c r="B14" s="102" t="s">
        <v>36</v>
      </c>
      <c r="C14" s="103" t="s">
        <v>37</v>
      </c>
      <c r="D14" s="103"/>
      <c r="E14" s="104"/>
    </row>
    <row r="15" spans="2:5">
      <c r="B15" s="102" t="s">
        <v>38</v>
      </c>
      <c r="C15" s="103" t="s">
        <v>39</v>
      </c>
      <c r="D15" s="103"/>
      <c r="E15" s="104"/>
    </row>
    <row r="16" spans="2:5">
      <c r="B16" s="102" t="s">
        <v>40</v>
      </c>
      <c r="C16" s="103" t="s">
        <v>41</v>
      </c>
      <c r="D16" s="103"/>
      <c r="E16" s="104"/>
    </row>
    <row r="17" spans="2:5">
      <c r="B17" s="102" t="s">
        <v>42</v>
      </c>
      <c r="C17" s="103" t="s">
        <v>43</v>
      </c>
      <c r="D17" s="103"/>
      <c r="E17" s="104"/>
    </row>
    <row r="18" spans="2:5">
      <c r="B18" s="102" t="s">
        <v>44</v>
      </c>
      <c r="C18" s="103" t="s">
        <v>45</v>
      </c>
      <c r="D18" s="103"/>
      <c r="E18" s="104"/>
    </row>
    <row r="19" spans="2:5">
      <c r="B19" s="102" t="s">
        <v>46</v>
      </c>
      <c r="C19" s="103" t="s">
        <v>47</v>
      </c>
      <c r="D19" s="103"/>
      <c r="E19" s="104"/>
    </row>
    <row r="20" spans="2:5">
      <c r="B20" s="102" t="s">
        <v>48</v>
      </c>
      <c r="C20" s="103" t="s">
        <v>49</v>
      </c>
      <c r="D20" s="103"/>
      <c r="E20" s="104"/>
    </row>
    <row r="21" spans="2:5">
      <c r="B21" s="105" t="s">
        <v>50</v>
      </c>
      <c r="C21" s="106" t="s">
        <v>51</v>
      </c>
      <c r="D21" s="106"/>
      <c r="E21" s="107"/>
    </row>
    <row r="22" ht="28.5" spans="2:5">
      <c r="B22" s="108" t="s">
        <v>52</v>
      </c>
      <c r="C22" s="106" t="s">
        <v>53</v>
      </c>
      <c r="D22" s="106"/>
      <c r="E22" s="107"/>
    </row>
    <row r="23" spans="2:5">
      <c r="B23" s="105" t="s">
        <v>54</v>
      </c>
      <c r="C23" s="106" t="s">
        <v>55</v>
      </c>
      <c r="D23" s="106"/>
      <c r="E23" s="107"/>
    </row>
    <row r="24" spans="2:5">
      <c r="B24" s="105" t="s">
        <v>56</v>
      </c>
      <c r="C24" s="106" t="s">
        <v>57</v>
      </c>
      <c r="D24" s="106"/>
      <c r="E24" s="107"/>
    </row>
    <row r="25" ht="15" spans="2:5">
      <c r="B25" s="105" t="s">
        <v>58</v>
      </c>
      <c r="C25" s="106" t="s">
        <v>59</v>
      </c>
      <c r="D25" s="106"/>
      <c r="E25" s="107"/>
    </row>
    <row r="26" ht="19.5" spans="2:5">
      <c r="B26" s="109" t="s">
        <v>60</v>
      </c>
      <c r="C26" s="110"/>
      <c r="D26" s="110"/>
      <c r="E26" s="111"/>
    </row>
    <row r="27" spans="2:5">
      <c r="B27" s="102" t="s">
        <v>61</v>
      </c>
      <c r="C27" s="103" t="s">
        <v>62</v>
      </c>
      <c r="D27" s="103"/>
      <c r="E27" s="104"/>
    </row>
    <row r="28" spans="2:5">
      <c r="B28" s="102" t="s">
        <v>63</v>
      </c>
      <c r="C28" s="103" t="s">
        <v>64</v>
      </c>
      <c r="D28" s="103"/>
      <c r="E28" s="104"/>
    </row>
    <row r="29" spans="2:5">
      <c r="B29" s="102" t="s">
        <v>65</v>
      </c>
      <c r="C29" s="103" t="s">
        <v>66</v>
      </c>
      <c r="D29" s="103"/>
      <c r="E29" s="104"/>
    </row>
    <row r="30" spans="2:5">
      <c r="B30" s="102" t="s">
        <v>67</v>
      </c>
      <c r="C30" s="103" t="s">
        <v>68</v>
      </c>
      <c r="D30" s="103"/>
      <c r="E30" s="104"/>
    </row>
    <row r="31" spans="2:5">
      <c r="B31" s="102" t="s">
        <v>69</v>
      </c>
      <c r="C31" s="103" t="s">
        <v>70</v>
      </c>
      <c r="D31" s="103"/>
      <c r="E31" s="104"/>
    </row>
    <row r="32" ht="15" spans="2:5">
      <c r="B32" s="112" t="s">
        <v>71</v>
      </c>
      <c r="C32" s="113" t="s">
        <v>72</v>
      </c>
      <c r="D32" s="113"/>
      <c r="E32" s="114"/>
    </row>
  </sheetData>
  <mergeCells count="31">
    <mergeCell ref="B2:E2"/>
    <mergeCell ref="B3:E3"/>
    <mergeCell ref="B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B26:E26"/>
    <mergeCell ref="C27:E27"/>
    <mergeCell ref="C28:E28"/>
    <mergeCell ref="C29:E29"/>
    <mergeCell ref="C30:E30"/>
    <mergeCell ref="C31:E31"/>
    <mergeCell ref="C32:E3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7"/>
  </sheetPr>
  <dimension ref="A1:X40"/>
  <sheetViews>
    <sheetView zoomScale="25" zoomScaleNormal="25" workbookViewId="0">
      <selection activeCell="T26" sqref="T26"/>
    </sheetView>
  </sheetViews>
  <sheetFormatPr defaultColWidth="15.625" defaultRowHeight="108" customHeight="1"/>
  <cols>
    <col min="1" max="16384" width="15.625" style="71"/>
  </cols>
  <sheetData>
    <row r="1" customHeight="1" spans="1:24">
      <c r="A1" s="72">
        <f>453-COUNTIF(B2:X39,"DNP*")</f>
        <v>401</v>
      </c>
      <c r="B1" s="73">
        <v>1</v>
      </c>
      <c r="C1" s="73">
        <v>2</v>
      </c>
      <c r="D1" s="73">
        <v>3</v>
      </c>
      <c r="E1" s="73">
        <v>4</v>
      </c>
      <c r="F1" s="73">
        <v>5</v>
      </c>
      <c r="G1" s="73">
        <v>6</v>
      </c>
      <c r="H1" s="73">
        <v>7</v>
      </c>
      <c r="I1" s="73">
        <v>8</v>
      </c>
      <c r="J1" s="73">
        <v>9</v>
      </c>
      <c r="K1" s="73">
        <v>10</v>
      </c>
      <c r="L1" s="73">
        <v>11</v>
      </c>
      <c r="M1" s="73">
        <v>12</v>
      </c>
      <c r="N1" s="73">
        <v>13</v>
      </c>
      <c r="O1" s="73">
        <v>14</v>
      </c>
      <c r="P1" s="73">
        <v>15</v>
      </c>
      <c r="Q1" s="73">
        <v>16</v>
      </c>
      <c r="R1" s="73">
        <v>17</v>
      </c>
      <c r="S1" s="73">
        <v>18</v>
      </c>
      <c r="T1" s="73">
        <v>19</v>
      </c>
      <c r="U1" s="73">
        <v>20</v>
      </c>
      <c r="V1" s="73">
        <v>21</v>
      </c>
      <c r="W1" s="73">
        <v>22</v>
      </c>
      <c r="X1" s="72">
        <f>COUNTIF(B2:X39,"*VSS*")-5</f>
        <v>143</v>
      </c>
    </row>
    <row r="2" customHeight="1" spans="1:24">
      <c r="A2" s="74" t="s">
        <v>32</v>
      </c>
      <c r="B2" s="75" t="s">
        <v>73</v>
      </c>
      <c r="C2" s="75" t="s">
        <v>74</v>
      </c>
      <c r="D2" s="75" t="s">
        <v>75</v>
      </c>
      <c r="E2" s="75" t="s">
        <v>76</v>
      </c>
      <c r="F2" s="75" t="s">
        <v>77</v>
      </c>
      <c r="G2" s="75" t="s">
        <v>78</v>
      </c>
      <c r="H2" s="75" t="s">
        <v>79</v>
      </c>
      <c r="I2" s="75" t="s">
        <v>80</v>
      </c>
      <c r="J2" s="75" t="s">
        <v>81</v>
      </c>
      <c r="K2" s="75" t="s">
        <v>82</v>
      </c>
      <c r="L2" s="75" t="s">
        <v>83</v>
      </c>
      <c r="M2" s="75" t="s">
        <v>84</v>
      </c>
      <c r="N2" s="75" t="s">
        <v>85</v>
      </c>
      <c r="O2" s="75" t="s">
        <v>86</v>
      </c>
      <c r="P2" s="75" t="s">
        <v>87</v>
      </c>
      <c r="Q2" s="75" t="s">
        <v>88</v>
      </c>
      <c r="R2" s="75" t="s">
        <v>89</v>
      </c>
      <c r="S2" s="75" t="s">
        <v>90</v>
      </c>
      <c r="T2" s="75" t="s">
        <v>91</v>
      </c>
      <c r="U2" s="75" t="s">
        <v>92</v>
      </c>
      <c r="V2" s="75" t="s">
        <v>93</v>
      </c>
      <c r="W2" s="75" t="s">
        <v>94</v>
      </c>
      <c r="X2" s="80" t="s">
        <v>32</v>
      </c>
    </row>
    <row r="3" customHeight="1" spans="1:24">
      <c r="A3" s="74" t="s">
        <v>30</v>
      </c>
      <c r="B3" s="75" t="s">
        <v>95</v>
      </c>
      <c r="C3" s="75" t="s">
        <v>96</v>
      </c>
      <c r="D3" s="75" t="s">
        <v>97</v>
      </c>
      <c r="E3" s="75" t="s">
        <v>98</v>
      </c>
      <c r="F3" s="75" t="s">
        <v>99</v>
      </c>
      <c r="G3" s="75" t="s">
        <v>100</v>
      </c>
      <c r="H3" s="75" t="s">
        <v>101</v>
      </c>
      <c r="I3" s="75" t="s">
        <v>102</v>
      </c>
      <c r="J3" s="75" t="s">
        <v>103</v>
      </c>
      <c r="K3" s="75" t="s">
        <v>104</v>
      </c>
      <c r="L3" s="75" t="s">
        <v>105</v>
      </c>
      <c r="M3" s="75" t="s">
        <v>106</v>
      </c>
      <c r="N3" s="75" t="s">
        <v>107</v>
      </c>
      <c r="O3" s="75" t="s">
        <v>108</v>
      </c>
      <c r="P3" s="75" t="s">
        <v>109</v>
      </c>
      <c r="Q3" s="75" t="s">
        <v>110</v>
      </c>
      <c r="R3" s="75" t="s">
        <v>111</v>
      </c>
      <c r="S3" s="75" t="s">
        <v>112</v>
      </c>
      <c r="T3" s="75" t="s">
        <v>113</v>
      </c>
      <c r="U3" s="75" t="s">
        <v>114</v>
      </c>
      <c r="V3" s="75" t="s">
        <v>115</v>
      </c>
      <c r="W3" s="75" t="s">
        <v>116</v>
      </c>
      <c r="X3" s="80" t="s">
        <v>30</v>
      </c>
    </row>
    <row r="4" customHeight="1" spans="1:24">
      <c r="A4" s="74" t="s">
        <v>117</v>
      </c>
      <c r="B4" s="75" t="s">
        <v>118</v>
      </c>
      <c r="C4" s="75" t="s">
        <v>119</v>
      </c>
      <c r="D4" s="75" t="s">
        <v>120</v>
      </c>
      <c r="E4" s="75" t="s">
        <v>121</v>
      </c>
      <c r="F4" s="75" t="s">
        <v>122</v>
      </c>
      <c r="G4" s="75" t="s">
        <v>123</v>
      </c>
      <c r="H4" s="75" t="s">
        <v>124</v>
      </c>
      <c r="I4" s="75" t="s">
        <v>125</v>
      </c>
      <c r="J4" s="75" t="s">
        <v>126</v>
      </c>
      <c r="K4" s="75" t="s">
        <v>127</v>
      </c>
      <c r="L4" s="75" t="s">
        <v>128</v>
      </c>
      <c r="M4" s="75" t="s">
        <v>129</v>
      </c>
      <c r="N4" s="75" t="s">
        <v>130</v>
      </c>
      <c r="O4" s="75" t="s">
        <v>131</v>
      </c>
      <c r="P4" s="75" t="s">
        <v>132</v>
      </c>
      <c r="Q4" s="75" t="s">
        <v>133</v>
      </c>
      <c r="R4" s="75" t="s">
        <v>134</v>
      </c>
      <c r="S4" s="75" t="s">
        <v>135</v>
      </c>
      <c r="T4" s="75" t="s">
        <v>136</v>
      </c>
      <c r="U4" s="75" t="s">
        <v>137</v>
      </c>
      <c r="V4" s="75" t="s">
        <v>138</v>
      </c>
      <c r="W4" s="75" t="s">
        <v>139</v>
      </c>
      <c r="X4" s="80" t="s">
        <v>117</v>
      </c>
    </row>
    <row r="5" customHeight="1" spans="1:24">
      <c r="A5" s="74" t="s">
        <v>140</v>
      </c>
      <c r="B5" s="76" t="s">
        <v>141</v>
      </c>
      <c r="C5" s="76" t="s">
        <v>142</v>
      </c>
      <c r="D5" s="75" t="s">
        <v>143</v>
      </c>
      <c r="E5" s="77"/>
      <c r="F5" s="77"/>
      <c r="G5" s="77"/>
      <c r="H5" s="78"/>
      <c r="I5" s="78"/>
      <c r="J5" s="78"/>
      <c r="K5" s="78"/>
      <c r="L5" s="77"/>
      <c r="M5" s="77"/>
      <c r="N5" s="78"/>
      <c r="O5" s="78"/>
      <c r="P5" s="78"/>
      <c r="Q5" s="78"/>
      <c r="R5" s="78"/>
      <c r="S5" s="78"/>
      <c r="T5" s="78"/>
      <c r="U5" s="75" t="s">
        <v>144</v>
      </c>
      <c r="V5" s="76" t="s">
        <v>145</v>
      </c>
      <c r="W5" s="76" t="s">
        <v>146</v>
      </c>
      <c r="X5" s="86" t="s">
        <v>140</v>
      </c>
    </row>
    <row r="6" customHeight="1" spans="1:24">
      <c r="A6" s="74" t="s">
        <v>147</v>
      </c>
      <c r="B6" s="75" t="s">
        <v>148</v>
      </c>
      <c r="C6" s="75" t="s">
        <v>149</v>
      </c>
      <c r="D6" s="75" t="s">
        <v>150</v>
      </c>
      <c r="E6" s="77"/>
      <c r="F6" s="77"/>
      <c r="G6" s="77"/>
      <c r="H6" s="77"/>
      <c r="I6" s="78"/>
      <c r="J6" s="77"/>
      <c r="K6" s="78"/>
      <c r="L6" s="78"/>
      <c r="M6" s="77"/>
      <c r="N6" s="77"/>
      <c r="O6" s="77"/>
      <c r="P6" s="77"/>
      <c r="Q6" s="77"/>
      <c r="R6" s="77"/>
      <c r="S6" s="77"/>
      <c r="T6" s="78"/>
      <c r="U6" s="75" t="s">
        <v>151</v>
      </c>
      <c r="V6" s="75" t="s">
        <v>152</v>
      </c>
      <c r="W6" s="75" t="s">
        <v>153</v>
      </c>
      <c r="X6" s="80" t="s">
        <v>147</v>
      </c>
    </row>
    <row r="7" customHeight="1" spans="1:24">
      <c r="A7" s="74" t="s">
        <v>154</v>
      </c>
      <c r="B7" s="75" t="s">
        <v>155</v>
      </c>
      <c r="C7" s="75" t="s">
        <v>156</v>
      </c>
      <c r="D7" s="75" t="s">
        <v>157</v>
      </c>
      <c r="E7" s="77"/>
      <c r="F7" s="77"/>
      <c r="G7" s="77"/>
      <c r="H7" s="78"/>
      <c r="I7" s="78"/>
      <c r="J7" s="77"/>
      <c r="K7" s="77"/>
      <c r="L7" s="78"/>
      <c r="M7" s="77"/>
      <c r="N7" s="77"/>
      <c r="O7" s="77"/>
      <c r="P7" s="78"/>
      <c r="Q7" s="77"/>
      <c r="R7" s="77"/>
      <c r="S7" s="77"/>
      <c r="T7" s="78"/>
      <c r="U7" s="75" t="s">
        <v>158</v>
      </c>
      <c r="V7" s="75" t="s">
        <v>159</v>
      </c>
      <c r="W7" s="75" t="s">
        <v>160</v>
      </c>
      <c r="X7" s="80" t="s">
        <v>154</v>
      </c>
    </row>
    <row r="8" customHeight="1" spans="1:24">
      <c r="A8" s="74" t="s">
        <v>48</v>
      </c>
      <c r="B8" s="75" t="s">
        <v>161</v>
      </c>
      <c r="C8" s="75" t="s">
        <v>162</v>
      </c>
      <c r="D8" s="75" t="s">
        <v>163</v>
      </c>
      <c r="E8" s="78"/>
      <c r="F8" s="77"/>
      <c r="G8" s="77"/>
      <c r="H8" s="77"/>
      <c r="I8" s="77"/>
      <c r="J8" s="77"/>
      <c r="K8" s="78"/>
      <c r="L8" s="78"/>
      <c r="M8" s="77"/>
      <c r="N8" s="77"/>
      <c r="O8" s="77"/>
      <c r="P8" s="78"/>
      <c r="Q8" s="77"/>
      <c r="R8" s="77"/>
      <c r="S8" s="77"/>
      <c r="T8" s="77"/>
      <c r="U8" s="75" t="s">
        <v>164</v>
      </c>
      <c r="V8" s="75" t="s">
        <v>165</v>
      </c>
      <c r="W8" s="75" t="s">
        <v>166</v>
      </c>
      <c r="X8" s="80" t="s">
        <v>48</v>
      </c>
    </row>
    <row r="9" customHeight="1" spans="1:24">
      <c r="A9" s="74" t="s">
        <v>167</v>
      </c>
      <c r="B9" s="75" t="s">
        <v>168</v>
      </c>
      <c r="C9" s="75" t="s">
        <v>169</v>
      </c>
      <c r="D9" s="75" t="s">
        <v>170</v>
      </c>
      <c r="E9" s="77"/>
      <c r="F9" s="78"/>
      <c r="G9" s="78"/>
      <c r="H9" s="78"/>
      <c r="I9" s="77"/>
      <c r="J9" s="77"/>
      <c r="K9" s="77"/>
      <c r="L9" s="77"/>
      <c r="M9" s="77"/>
      <c r="N9" s="78"/>
      <c r="O9" s="78"/>
      <c r="P9" s="78"/>
      <c r="Q9" s="77"/>
      <c r="R9" s="77"/>
      <c r="S9" s="77"/>
      <c r="T9" s="78"/>
      <c r="U9" s="75" t="s">
        <v>171</v>
      </c>
      <c r="V9" s="75" t="s">
        <v>172</v>
      </c>
      <c r="W9" s="75" t="s">
        <v>173</v>
      </c>
      <c r="X9" s="80" t="s">
        <v>167</v>
      </c>
    </row>
    <row r="10" customHeight="1" spans="1:24">
      <c r="A10" s="74" t="s">
        <v>174</v>
      </c>
      <c r="B10" s="75" t="s">
        <v>175</v>
      </c>
      <c r="C10" s="75" t="s">
        <v>176</v>
      </c>
      <c r="D10" s="75" t="s">
        <v>177</v>
      </c>
      <c r="E10" s="77"/>
      <c r="F10" s="77"/>
      <c r="G10" s="77"/>
      <c r="H10" s="77"/>
      <c r="I10" s="77"/>
      <c r="J10" s="77"/>
      <c r="K10" s="77"/>
      <c r="L10" s="78"/>
      <c r="M10" s="77"/>
      <c r="N10" s="77"/>
      <c r="O10" s="77"/>
      <c r="P10" s="77"/>
      <c r="Q10" s="77"/>
      <c r="R10" s="77"/>
      <c r="S10" s="77"/>
      <c r="T10" s="78"/>
      <c r="U10" s="75" t="s">
        <v>178</v>
      </c>
      <c r="V10" s="75" t="s">
        <v>179</v>
      </c>
      <c r="W10" s="75" t="s">
        <v>180</v>
      </c>
      <c r="X10" s="80" t="s">
        <v>174</v>
      </c>
    </row>
    <row r="11" customHeight="1" spans="1:24">
      <c r="A11" s="74" t="s">
        <v>181</v>
      </c>
      <c r="B11" s="75" t="s">
        <v>182</v>
      </c>
      <c r="C11" s="75" t="s">
        <v>183</v>
      </c>
      <c r="D11" s="75" t="s">
        <v>184</v>
      </c>
      <c r="E11" s="78"/>
      <c r="F11" s="77"/>
      <c r="G11" s="77"/>
      <c r="H11" s="77"/>
      <c r="I11" s="77"/>
      <c r="J11" s="77"/>
      <c r="K11" s="77"/>
      <c r="L11" s="78"/>
      <c r="M11" s="78"/>
      <c r="N11" s="77"/>
      <c r="O11" s="77"/>
      <c r="P11" s="78"/>
      <c r="Q11" s="77"/>
      <c r="R11" s="77"/>
      <c r="S11" s="77"/>
      <c r="T11" s="78"/>
      <c r="U11" s="75" t="s">
        <v>185</v>
      </c>
      <c r="V11" s="75" t="s">
        <v>186</v>
      </c>
      <c r="W11" s="75" t="s">
        <v>187</v>
      </c>
      <c r="X11" s="80" t="s">
        <v>181</v>
      </c>
    </row>
    <row r="12" customHeight="1" spans="1:24">
      <c r="A12" s="74" t="s">
        <v>188</v>
      </c>
      <c r="B12" s="75" t="s">
        <v>189</v>
      </c>
      <c r="C12" s="75" t="s">
        <v>190</v>
      </c>
      <c r="D12" s="75" t="s">
        <v>191</v>
      </c>
      <c r="E12" s="77"/>
      <c r="F12" s="77"/>
      <c r="G12" s="77"/>
      <c r="H12" s="77"/>
      <c r="I12" s="77"/>
      <c r="J12" s="77"/>
      <c r="K12" s="77"/>
      <c r="L12" s="77"/>
      <c r="M12" s="77"/>
      <c r="N12" s="77"/>
      <c r="O12" s="78"/>
      <c r="P12" s="78"/>
      <c r="Q12" s="77"/>
      <c r="R12" s="77"/>
      <c r="S12" s="77"/>
      <c r="T12" s="78"/>
      <c r="U12" s="75" t="s">
        <v>192</v>
      </c>
      <c r="V12" s="75" t="s">
        <v>193</v>
      </c>
      <c r="W12" s="75" t="s">
        <v>194</v>
      </c>
      <c r="X12" s="80" t="s">
        <v>188</v>
      </c>
    </row>
    <row r="13" customHeight="1" spans="1:24">
      <c r="A13" s="74" t="s">
        <v>195</v>
      </c>
      <c r="B13" s="75" t="s">
        <v>196</v>
      </c>
      <c r="C13" s="75" t="s">
        <v>197</v>
      </c>
      <c r="D13" s="75" t="s">
        <v>198</v>
      </c>
      <c r="E13" s="77"/>
      <c r="F13" s="77"/>
      <c r="G13" s="77"/>
      <c r="H13" s="77"/>
      <c r="I13" s="77"/>
      <c r="J13" s="77"/>
      <c r="K13" s="77"/>
      <c r="L13" s="77"/>
      <c r="M13" s="77"/>
      <c r="N13" s="77"/>
      <c r="O13" s="77"/>
      <c r="P13" s="78"/>
      <c r="Q13" s="77"/>
      <c r="R13" s="77"/>
      <c r="S13" s="77"/>
      <c r="T13" s="78"/>
      <c r="U13" s="75" t="s">
        <v>199</v>
      </c>
      <c r="V13" s="75" t="s">
        <v>200</v>
      </c>
      <c r="W13" s="75" t="s">
        <v>201</v>
      </c>
      <c r="X13" s="80" t="s">
        <v>195</v>
      </c>
    </row>
    <row r="14" customHeight="1" spans="1:24">
      <c r="A14" s="74" t="s">
        <v>202</v>
      </c>
      <c r="B14" s="75" t="s">
        <v>203</v>
      </c>
      <c r="C14" s="75" t="s">
        <v>204</v>
      </c>
      <c r="D14" s="75" t="s">
        <v>205</v>
      </c>
      <c r="E14" s="78"/>
      <c r="F14" s="77"/>
      <c r="G14" s="77"/>
      <c r="H14" s="77"/>
      <c r="I14" s="77"/>
      <c r="J14" s="77"/>
      <c r="K14" s="77"/>
      <c r="L14" s="77"/>
      <c r="M14" s="77"/>
      <c r="N14" s="78"/>
      <c r="O14" s="77"/>
      <c r="P14" s="77"/>
      <c r="Q14" s="77"/>
      <c r="R14" s="77"/>
      <c r="S14" s="77"/>
      <c r="T14" s="77"/>
      <c r="U14" s="75" t="s">
        <v>206</v>
      </c>
      <c r="V14" s="75" t="s">
        <v>207</v>
      </c>
      <c r="W14" s="75" t="s">
        <v>208</v>
      </c>
      <c r="X14" s="80" t="s">
        <v>202</v>
      </c>
    </row>
    <row r="15" customHeight="1" spans="1:24">
      <c r="A15" s="74" t="s">
        <v>209</v>
      </c>
      <c r="B15" s="75" t="s">
        <v>210</v>
      </c>
      <c r="C15" s="75" t="s">
        <v>211</v>
      </c>
      <c r="D15" s="75" t="s">
        <v>212</v>
      </c>
      <c r="E15" s="78"/>
      <c r="F15" s="77"/>
      <c r="G15" s="77"/>
      <c r="H15" s="77"/>
      <c r="I15" s="77"/>
      <c r="J15" s="77"/>
      <c r="K15" s="77"/>
      <c r="L15" s="77"/>
      <c r="M15" s="77"/>
      <c r="N15" s="77"/>
      <c r="O15" s="77"/>
      <c r="P15" s="77"/>
      <c r="Q15" s="77"/>
      <c r="R15" s="77"/>
      <c r="S15" s="77"/>
      <c r="T15" s="78"/>
      <c r="U15" s="75" t="s">
        <v>213</v>
      </c>
      <c r="V15" s="75" t="s">
        <v>214</v>
      </c>
      <c r="W15" s="75" t="s">
        <v>215</v>
      </c>
      <c r="X15" s="80" t="s">
        <v>209</v>
      </c>
    </row>
    <row r="16" customHeight="1" spans="1:24">
      <c r="A16" s="74" t="s">
        <v>216</v>
      </c>
      <c r="B16" s="79" t="s">
        <v>217</v>
      </c>
      <c r="C16" s="79" t="s">
        <v>218</v>
      </c>
      <c r="D16" s="79" t="s">
        <v>219</v>
      </c>
      <c r="E16" s="78"/>
      <c r="F16" s="77"/>
      <c r="G16" s="77"/>
      <c r="H16" s="77"/>
      <c r="I16" s="77"/>
      <c r="J16" s="77"/>
      <c r="K16" s="77"/>
      <c r="L16" s="77"/>
      <c r="M16" s="77"/>
      <c r="N16" s="77"/>
      <c r="O16" s="77"/>
      <c r="P16" s="78"/>
      <c r="Q16" s="78"/>
      <c r="R16" s="78"/>
      <c r="S16" s="77"/>
      <c r="T16" s="77"/>
      <c r="U16" s="75" t="s">
        <v>220</v>
      </c>
      <c r="V16" s="75" t="s">
        <v>221</v>
      </c>
      <c r="W16" s="75" t="s">
        <v>222</v>
      </c>
      <c r="X16" s="80" t="s">
        <v>216</v>
      </c>
    </row>
    <row r="17" customHeight="1" spans="1:24">
      <c r="A17" s="74" t="s">
        <v>223</v>
      </c>
      <c r="B17" s="75" t="s">
        <v>224</v>
      </c>
      <c r="C17" s="79" t="s">
        <v>225</v>
      </c>
      <c r="D17" s="79" t="s">
        <v>226</v>
      </c>
      <c r="E17" s="78"/>
      <c r="F17" s="77"/>
      <c r="G17" s="77"/>
      <c r="H17" s="77"/>
      <c r="I17" s="77"/>
      <c r="J17" s="77"/>
      <c r="K17" s="77"/>
      <c r="L17" s="77"/>
      <c r="M17" s="77"/>
      <c r="N17" s="77"/>
      <c r="O17" s="77"/>
      <c r="P17" s="78"/>
      <c r="Q17" s="78"/>
      <c r="R17" s="77"/>
      <c r="T17" s="78"/>
      <c r="U17" s="75" t="s">
        <v>227</v>
      </c>
      <c r="V17" s="75" t="s">
        <v>228</v>
      </c>
      <c r="W17" s="75" t="s">
        <v>229</v>
      </c>
      <c r="X17" s="80" t="s">
        <v>223</v>
      </c>
    </row>
    <row r="18" customHeight="1" spans="1:24">
      <c r="A18" s="74" t="s">
        <v>230</v>
      </c>
      <c r="B18" s="75" t="s">
        <v>231</v>
      </c>
      <c r="C18" s="79" t="s">
        <v>232</v>
      </c>
      <c r="D18" s="79" t="s">
        <v>233</v>
      </c>
      <c r="E18" s="78"/>
      <c r="F18" s="77"/>
      <c r="G18" s="77"/>
      <c r="H18" s="77"/>
      <c r="I18" s="77"/>
      <c r="J18" s="77"/>
      <c r="K18" s="77"/>
      <c r="L18" s="77"/>
      <c r="M18" s="77"/>
      <c r="N18" s="77"/>
      <c r="O18" s="77"/>
      <c r="P18" s="78"/>
      <c r="Q18" s="78"/>
      <c r="R18" s="77"/>
      <c r="S18" s="77"/>
      <c r="T18" s="78"/>
      <c r="U18" s="75" t="s">
        <v>234</v>
      </c>
      <c r="V18" s="75" t="s">
        <v>235</v>
      </c>
      <c r="W18" s="75" t="s">
        <v>236</v>
      </c>
      <c r="X18" s="80" t="s">
        <v>230</v>
      </c>
    </row>
    <row r="19" customHeight="1" spans="1:24">
      <c r="A19" s="74" t="s">
        <v>237</v>
      </c>
      <c r="B19" s="79" t="s">
        <v>238</v>
      </c>
      <c r="C19" s="75" t="s">
        <v>239</v>
      </c>
      <c r="D19" s="79" t="s">
        <v>240</v>
      </c>
      <c r="E19" s="78"/>
      <c r="F19" s="77"/>
      <c r="G19" s="77"/>
      <c r="H19" s="77"/>
      <c r="I19" s="77"/>
      <c r="J19" s="78"/>
      <c r="K19" s="77"/>
      <c r="L19" s="77"/>
      <c r="M19" s="78"/>
      <c r="N19" s="78"/>
      <c r="O19" s="78"/>
      <c r="P19" s="78"/>
      <c r="Q19" s="78"/>
      <c r="R19" s="78"/>
      <c r="S19" s="77"/>
      <c r="T19" s="78"/>
      <c r="U19" s="75" t="s">
        <v>241</v>
      </c>
      <c r="V19" s="75" t="s">
        <v>242</v>
      </c>
      <c r="W19" s="75" t="s">
        <v>243</v>
      </c>
      <c r="X19" s="80" t="s">
        <v>237</v>
      </c>
    </row>
    <row r="20" customHeight="1" spans="1:24">
      <c r="A20" s="74" t="s">
        <v>244</v>
      </c>
      <c r="B20" s="75" t="s">
        <v>245</v>
      </c>
      <c r="C20" s="79" t="s">
        <v>246</v>
      </c>
      <c r="D20" s="79" t="s">
        <v>247</v>
      </c>
      <c r="E20" s="77"/>
      <c r="F20" s="78"/>
      <c r="G20" s="77"/>
      <c r="H20" s="77"/>
      <c r="I20" s="77"/>
      <c r="J20" s="77"/>
      <c r="K20" s="77"/>
      <c r="L20" s="77"/>
      <c r="M20" s="78"/>
      <c r="N20" s="77"/>
      <c r="O20" s="77"/>
      <c r="P20" s="78"/>
      <c r="Q20" s="78"/>
      <c r="R20" s="78"/>
      <c r="S20" s="78"/>
      <c r="T20" s="77"/>
      <c r="U20" s="79" t="s">
        <v>248</v>
      </c>
      <c r="V20" s="79" t="s">
        <v>249</v>
      </c>
      <c r="W20" s="75" t="s">
        <v>250</v>
      </c>
      <c r="X20" s="80" t="s">
        <v>244</v>
      </c>
    </row>
    <row r="21" customHeight="1" spans="1:24">
      <c r="A21" s="74" t="s">
        <v>251</v>
      </c>
      <c r="B21" s="79" t="s">
        <v>252</v>
      </c>
      <c r="C21" s="79" t="s">
        <v>253</v>
      </c>
      <c r="D21" s="79" t="s">
        <v>254</v>
      </c>
      <c r="E21" s="79" t="s">
        <v>255</v>
      </c>
      <c r="F21" s="79" t="s">
        <v>256</v>
      </c>
      <c r="G21" s="75" t="s">
        <v>257</v>
      </c>
      <c r="H21" s="75" t="s">
        <v>258</v>
      </c>
      <c r="I21" s="75" t="s">
        <v>259</v>
      </c>
      <c r="J21" s="75" t="s">
        <v>260</v>
      </c>
      <c r="K21" s="75" t="s">
        <v>261</v>
      </c>
      <c r="L21" s="75" t="s">
        <v>262</v>
      </c>
      <c r="M21" s="75" t="s">
        <v>263</v>
      </c>
      <c r="N21" s="75" t="s">
        <v>264</v>
      </c>
      <c r="O21" s="75" t="s">
        <v>265</v>
      </c>
      <c r="P21" s="79" t="s">
        <v>266</v>
      </c>
      <c r="Q21" s="79" t="s">
        <v>267</v>
      </c>
      <c r="R21" s="79" t="s">
        <v>268</v>
      </c>
      <c r="S21" s="79" t="s">
        <v>269</v>
      </c>
      <c r="T21" s="75" t="s">
        <v>270</v>
      </c>
      <c r="U21" s="79" t="s">
        <v>271</v>
      </c>
      <c r="V21" s="79" t="s">
        <v>272</v>
      </c>
      <c r="W21" s="75" t="s">
        <v>273</v>
      </c>
      <c r="X21" s="80" t="s">
        <v>251</v>
      </c>
    </row>
    <row r="22" customHeight="1" spans="1:24">
      <c r="A22" s="74" t="s">
        <v>274</v>
      </c>
      <c r="B22" s="79" t="s">
        <v>275</v>
      </c>
      <c r="C22" s="79" t="s">
        <v>276</v>
      </c>
      <c r="D22" s="79" t="s">
        <v>277</v>
      </c>
      <c r="E22" s="75" t="s">
        <v>278</v>
      </c>
      <c r="F22" s="75" t="s">
        <v>279</v>
      </c>
      <c r="G22" s="75" t="s">
        <v>280</v>
      </c>
      <c r="H22" s="75" t="s">
        <v>281</v>
      </c>
      <c r="I22" s="75" t="s">
        <v>282</v>
      </c>
      <c r="J22" s="75" t="s">
        <v>283</v>
      </c>
      <c r="K22" s="75" t="s">
        <v>284</v>
      </c>
      <c r="L22" s="75" t="s">
        <v>285</v>
      </c>
      <c r="M22" s="75" t="s">
        <v>286</v>
      </c>
      <c r="N22" s="75" t="s">
        <v>287</v>
      </c>
      <c r="O22" s="75" t="s">
        <v>288</v>
      </c>
      <c r="P22" s="79" t="s">
        <v>289</v>
      </c>
      <c r="Q22" s="75" t="s">
        <v>290</v>
      </c>
      <c r="R22" s="79" t="s">
        <v>291</v>
      </c>
      <c r="S22" s="79" t="s">
        <v>292</v>
      </c>
      <c r="T22" s="79" t="s">
        <v>293</v>
      </c>
      <c r="U22" s="79" t="s">
        <v>294</v>
      </c>
      <c r="V22" s="79" t="s">
        <v>295</v>
      </c>
      <c r="W22" s="79" t="s">
        <v>296</v>
      </c>
      <c r="X22" s="80" t="s">
        <v>274</v>
      </c>
    </row>
    <row r="23" customHeight="1" spans="1:24">
      <c r="A23" s="74" t="s">
        <v>297</v>
      </c>
      <c r="B23" s="75" t="s">
        <v>298</v>
      </c>
      <c r="C23" s="79" t="s">
        <v>299</v>
      </c>
      <c r="D23" s="79" t="s">
        <v>300</v>
      </c>
      <c r="E23" s="75" t="s">
        <v>301</v>
      </c>
      <c r="F23" s="75" t="s">
        <v>302</v>
      </c>
      <c r="G23" s="75" t="s">
        <v>303</v>
      </c>
      <c r="H23" s="75" t="s">
        <v>304</v>
      </c>
      <c r="I23" s="75" t="s">
        <v>305</v>
      </c>
      <c r="J23" s="75" t="s">
        <v>306</v>
      </c>
      <c r="K23" s="75" t="s">
        <v>307</v>
      </c>
      <c r="L23" s="75" t="s">
        <v>308</v>
      </c>
      <c r="M23" s="75" t="s">
        <v>309</v>
      </c>
      <c r="N23" s="75" t="s">
        <v>310</v>
      </c>
      <c r="O23" s="75" t="s">
        <v>311</v>
      </c>
      <c r="P23" s="75" t="s">
        <v>312</v>
      </c>
      <c r="Q23" s="79" t="s">
        <v>313</v>
      </c>
      <c r="R23" s="75" t="s">
        <v>314</v>
      </c>
      <c r="S23" s="75" t="s">
        <v>315</v>
      </c>
      <c r="T23" s="79" t="s">
        <v>316</v>
      </c>
      <c r="U23" s="79" t="s">
        <v>317</v>
      </c>
      <c r="V23" s="79" t="s">
        <v>318</v>
      </c>
      <c r="W23" s="75" t="s">
        <v>319</v>
      </c>
      <c r="X23" s="80" t="s">
        <v>297</v>
      </c>
    </row>
    <row r="24" customHeight="1" spans="1:24">
      <c r="A24" s="80" t="s">
        <v>320</v>
      </c>
      <c r="B24" s="75" t="s">
        <v>321</v>
      </c>
      <c r="C24" s="75" t="s">
        <v>322</v>
      </c>
      <c r="D24" s="75" t="s">
        <v>323</v>
      </c>
      <c r="E24" s="75" t="s">
        <v>324</v>
      </c>
      <c r="F24" s="75" t="s">
        <v>325</v>
      </c>
      <c r="G24" s="75" t="s">
        <v>326</v>
      </c>
      <c r="H24" s="75" t="s">
        <v>327</v>
      </c>
      <c r="I24" s="75" t="s">
        <v>328</v>
      </c>
      <c r="J24" s="75" t="s">
        <v>329</v>
      </c>
      <c r="K24" s="75" t="s">
        <v>330</v>
      </c>
      <c r="L24" s="75" t="s">
        <v>331</v>
      </c>
      <c r="M24" s="75" t="s">
        <v>332</v>
      </c>
      <c r="N24" s="75" t="s">
        <v>333</v>
      </c>
      <c r="O24" s="75" t="s">
        <v>334</v>
      </c>
      <c r="P24" s="75" t="s">
        <v>335</v>
      </c>
      <c r="Q24" s="80" t="s">
        <v>320</v>
      </c>
      <c r="R24" s="87"/>
      <c r="S24" s="87"/>
      <c r="T24" s="87"/>
      <c r="U24" s="87"/>
      <c r="V24" s="87"/>
      <c r="W24" s="88"/>
      <c r="X24" s="87"/>
    </row>
    <row r="25" customHeight="1" spans="1:24">
      <c r="A25" s="80" t="s">
        <v>336</v>
      </c>
      <c r="B25" s="75" t="s">
        <v>337</v>
      </c>
      <c r="C25" s="75" t="s">
        <v>338</v>
      </c>
      <c r="D25" s="75" t="s">
        <v>339</v>
      </c>
      <c r="E25" s="75" t="s">
        <v>340</v>
      </c>
      <c r="F25" s="75" t="s">
        <v>341</v>
      </c>
      <c r="G25" s="75" t="s">
        <v>342</v>
      </c>
      <c r="H25" s="75" t="s">
        <v>343</v>
      </c>
      <c r="I25" s="75" t="s">
        <v>344</v>
      </c>
      <c r="J25" s="75" t="s">
        <v>345</v>
      </c>
      <c r="K25" s="75" t="s">
        <v>346</v>
      </c>
      <c r="L25" s="75" t="s">
        <v>347</v>
      </c>
      <c r="M25" s="75" t="s">
        <v>348</v>
      </c>
      <c r="N25" s="75" t="s">
        <v>349</v>
      </c>
      <c r="O25" s="75" t="s">
        <v>350</v>
      </c>
      <c r="P25" s="75" t="s">
        <v>351</v>
      </c>
      <c r="Q25" s="80" t="s">
        <v>336</v>
      </c>
      <c r="R25" s="87"/>
      <c r="S25" s="87"/>
      <c r="T25" s="87"/>
      <c r="U25" s="87"/>
      <c r="V25" s="87"/>
      <c r="W25" s="87"/>
      <c r="X25" s="87"/>
    </row>
    <row r="26" customHeight="1" spans="1:24">
      <c r="A26" s="80" t="s">
        <v>352</v>
      </c>
      <c r="B26" s="75" t="s">
        <v>353</v>
      </c>
      <c r="C26" s="75" t="s">
        <v>354</v>
      </c>
      <c r="D26" s="75" t="s">
        <v>355</v>
      </c>
      <c r="E26" s="75" t="s">
        <v>356</v>
      </c>
      <c r="F26" s="75" t="s">
        <v>357</v>
      </c>
      <c r="G26" s="75" t="s">
        <v>358</v>
      </c>
      <c r="H26" s="75" t="s">
        <v>359</v>
      </c>
      <c r="I26" s="75" t="s">
        <v>360</v>
      </c>
      <c r="J26" s="75" t="s">
        <v>361</v>
      </c>
      <c r="K26" s="75" t="s">
        <v>362</v>
      </c>
      <c r="L26" s="75" t="s">
        <v>363</v>
      </c>
      <c r="M26" s="75" t="s">
        <v>364</v>
      </c>
      <c r="N26" s="75" t="s">
        <v>365</v>
      </c>
      <c r="O26" s="75" t="s">
        <v>366</v>
      </c>
      <c r="P26" s="75" t="s">
        <v>367</v>
      </c>
      <c r="Q26" s="80" t="s">
        <v>352</v>
      </c>
      <c r="R26" s="87"/>
      <c r="V26" s="87"/>
      <c r="W26" s="87"/>
      <c r="X26" s="87"/>
    </row>
    <row r="27" customHeight="1" spans="1:24">
      <c r="A27" s="80" t="s">
        <v>368</v>
      </c>
      <c r="B27" s="75" t="s">
        <v>369</v>
      </c>
      <c r="C27" s="75" t="s">
        <v>370</v>
      </c>
      <c r="D27" s="75" t="s">
        <v>371</v>
      </c>
      <c r="E27" s="75" t="s">
        <v>372</v>
      </c>
      <c r="F27" s="75" t="s">
        <v>373</v>
      </c>
      <c r="G27" s="75" t="s">
        <v>374</v>
      </c>
      <c r="H27" s="75" t="s">
        <v>375</v>
      </c>
      <c r="I27" s="75" t="s">
        <v>376</v>
      </c>
      <c r="J27" s="75" t="s">
        <v>377</v>
      </c>
      <c r="K27" s="75" t="s">
        <v>378</v>
      </c>
      <c r="L27" s="75" t="s">
        <v>379</v>
      </c>
      <c r="M27" s="75" t="s">
        <v>380</v>
      </c>
      <c r="N27" s="75" t="s">
        <v>381</v>
      </c>
      <c r="O27" s="75" t="s">
        <v>382</v>
      </c>
      <c r="P27" s="75" t="s">
        <v>383</v>
      </c>
      <c r="Q27" s="80" t="s">
        <v>368</v>
      </c>
      <c r="R27" s="87"/>
      <c r="W27" s="87"/>
      <c r="X27" s="87"/>
    </row>
    <row r="28" customHeight="1" spans="1:24">
      <c r="A28" s="80" t="s">
        <v>384</v>
      </c>
      <c r="B28" s="75" t="s">
        <v>385</v>
      </c>
      <c r="C28" s="75" t="s">
        <v>386</v>
      </c>
      <c r="D28" s="75" t="s">
        <v>387</v>
      </c>
      <c r="E28" s="75" t="s">
        <v>388</v>
      </c>
      <c r="F28" s="75" t="s">
        <v>389</v>
      </c>
      <c r="G28" s="75" t="s">
        <v>390</v>
      </c>
      <c r="H28" s="75" t="s">
        <v>391</v>
      </c>
      <c r="I28" s="75" t="s">
        <v>392</v>
      </c>
      <c r="J28" s="75" t="s">
        <v>393</v>
      </c>
      <c r="K28" s="75" t="s">
        <v>394</v>
      </c>
      <c r="L28" s="75" t="s">
        <v>395</v>
      </c>
      <c r="M28" s="75" t="s">
        <v>396</v>
      </c>
      <c r="N28" s="84" t="s">
        <v>397</v>
      </c>
      <c r="O28" s="84" t="s">
        <v>398</v>
      </c>
      <c r="P28" s="75" t="s">
        <v>399</v>
      </c>
      <c r="Q28" s="80" t="s">
        <v>384</v>
      </c>
      <c r="R28" s="87"/>
      <c r="S28" s="87"/>
      <c r="W28" s="88"/>
      <c r="X28" s="87"/>
    </row>
    <row r="29" customHeight="1" spans="1:24">
      <c r="A29" s="80" t="s">
        <v>400</v>
      </c>
      <c r="B29" s="75" t="s">
        <v>401</v>
      </c>
      <c r="C29" s="75" t="s">
        <v>402</v>
      </c>
      <c r="D29" s="75" t="s">
        <v>403</v>
      </c>
      <c r="E29" s="75" t="s">
        <v>404</v>
      </c>
      <c r="F29" s="75" t="s">
        <v>405</v>
      </c>
      <c r="G29" s="75" t="s">
        <v>406</v>
      </c>
      <c r="H29" s="75" t="s">
        <v>407</v>
      </c>
      <c r="I29" s="75" t="s">
        <v>408</v>
      </c>
      <c r="J29" s="75" t="s">
        <v>409</v>
      </c>
      <c r="K29" s="75" t="s">
        <v>410</v>
      </c>
      <c r="L29" s="75" t="s">
        <v>411</v>
      </c>
      <c r="M29" s="75" t="s">
        <v>412</v>
      </c>
      <c r="N29" s="75" t="s">
        <v>413</v>
      </c>
      <c r="O29" s="75" t="s">
        <v>414</v>
      </c>
      <c r="P29" s="75" t="s">
        <v>415</v>
      </c>
      <c r="Q29" s="80" t="s">
        <v>400</v>
      </c>
      <c r="R29" s="87"/>
      <c r="S29" s="87"/>
      <c r="T29" s="87"/>
      <c r="U29" s="87"/>
      <c r="V29" s="87"/>
      <c r="W29" s="87"/>
      <c r="X29" s="87"/>
    </row>
    <row r="30" customHeight="1" spans="1:24">
      <c r="A30" s="80" t="s">
        <v>416</v>
      </c>
      <c r="B30" s="75" t="s">
        <v>417</v>
      </c>
      <c r="C30" s="75" t="s">
        <v>418</v>
      </c>
      <c r="D30" s="75" t="s">
        <v>419</v>
      </c>
      <c r="E30" s="75" t="s">
        <v>420</v>
      </c>
      <c r="F30" s="75" t="s">
        <v>421</v>
      </c>
      <c r="G30" s="75" t="s">
        <v>422</v>
      </c>
      <c r="H30" s="75" t="s">
        <v>423</v>
      </c>
      <c r="I30" s="75" t="s">
        <v>424</v>
      </c>
      <c r="J30" s="75" t="s">
        <v>425</v>
      </c>
      <c r="K30" s="75" t="s">
        <v>426</v>
      </c>
      <c r="L30" s="75" t="s">
        <v>427</v>
      </c>
      <c r="M30" s="75" t="s">
        <v>428</v>
      </c>
      <c r="N30" s="84" t="s">
        <v>429</v>
      </c>
      <c r="O30" s="84" t="s">
        <v>430</v>
      </c>
      <c r="P30" s="75" t="s">
        <v>431</v>
      </c>
      <c r="Q30" s="80" t="s">
        <v>416</v>
      </c>
      <c r="R30" s="87"/>
      <c r="S30" s="87"/>
      <c r="T30" s="87"/>
      <c r="U30" s="87"/>
      <c r="V30" s="87"/>
      <c r="W30" s="87"/>
      <c r="X30" s="87"/>
    </row>
    <row r="31" customHeight="1" spans="1:24">
      <c r="A31" s="80" t="s">
        <v>432</v>
      </c>
      <c r="B31" s="75" t="s">
        <v>433</v>
      </c>
      <c r="C31" s="75" t="s">
        <v>434</v>
      </c>
      <c r="D31" s="75" t="s">
        <v>435</v>
      </c>
      <c r="E31" s="75" t="s">
        <v>436</v>
      </c>
      <c r="F31" s="75" t="s">
        <v>437</v>
      </c>
      <c r="G31" s="75" t="s">
        <v>438</v>
      </c>
      <c r="H31" s="75" t="s">
        <v>439</v>
      </c>
      <c r="I31" s="75" t="s">
        <v>440</v>
      </c>
      <c r="J31" s="75" t="s">
        <v>441</v>
      </c>
      <c r="K31" s="75" t="s">
        <v>442</v>
      </c>
      <c r="L31" s="75" t="s">
        <v>443</v>
      </c>
      <c r="M31" s="75" t="s">
        <v>444</v>
      </c>
      <c r="N31" s="75" t="s">
        <v>445</v>
      </c>
      <c r="O31" s="75" t="s">
        <v>446</v>
      </c>
      <c r="P31" s="75" t="s">
        <v>447</v>
      </c>
      <c r="Q31" s="80" t="s">
        <v>432</v>
      </c>
      <c r="R31" s="87"/>
      <c r="T31" s="87"/>
      <c r="U31" s="87"/>
      <c r="V31" s="87"/>
      <c r="W31" s="87"/>
      <c r="X31" s="87"/>
    </row>
    <row r="32" customHeight="1" spans="1:24">
      <c r="A32" s="80" t="s">
        <v>448</v>
      </c>
      <c r="B32" s="75" t="s">
        <v>449</v>
      </c>
      <c r="C32" s="75" t="s">
        <v>450</v>
      </c>
      <c r="D32" s="75" t="s">
        <v>451</v>
      </c>
      <c r="E32" s="75" t="s">
        <v>452</v>
      </c>
      <c r="F32" s="75" t="s">
        <v>453</v>
      </c>
      <c r="G32" s="75" t="s">
        <v>454</v>
      </c>
      <c r="H32" s="75" t="s">
        <v>455</v>
      </c>
      <c r="I32" s="75" t="s">
        <v>456</v>
      </c>
      <c r="J32" s="75" t="s">
        <v>457</v>
      </c>
      <c r="K32" s="75" t="s">
        <v>458</v>
      </c>
      <c r="L32" s="75" t="s">
        <v>459</v>
      </c>
      <c r="M32" s="75" t="s">
        <v>460</v>
      </c>
      <c r="N32" s="75" t="s">
        <v>461</v>
      </c>
      <c r="O32" s="75" t="s">
        <v>462</v>
      </c>
      <c r="P32" s="75" t="s">
        <v>463</v>
      </c>
      <c r="Q32" s="80" t="s">
        <v>448</v>
      </c>
      <c r="R32" s="87"/>
      <c r="S32" s="87"/>
      <c r="T32" s="87"/>
      <c r="U32" s="87"/>
      <c r="V32" s="87"/>
      <c r="W32" s="87"/>
      <c r="X32" s="87"/>
    </row>
    <row r="33" customHeight="1" spans="1:24">
      <c r="A33" s="80" t="s">
        <v>464</v>
      </c>
      <c r="B33" s="75" t="s">
        <v>465</v>
      </c>
      <c r="C33" s="75" t="s">
        <v>466</v>
      </c>
      <c r="D33" s="75" t="s">
        <v>467</v>
      </c>
      <c r="E33" s="75" t="s">
        <v>468</v>
      </c>
      <c r="F33" s="75" t="s">
        <v>469</v>
      </c>
      <c r="G33" s="75" t="s">
        <v>470</v>
      </c>
      <c r="H33" s="75" t="s">
        <v>471</v>
      </c>
      <c r="I33" s="75" t="s">
        <v>472</v>
      </c>
      <c r="J33" s="75" t="s">
        <v>473</v>
      </c>
      <c r="K33" s="75" t="s">
        <v>474</v>
      </c>
      <c r="L33" s="75" t="s">
        <v>475</v>
      </c>
      <c r="M33" s="75" t="s">
        <v>476</v>
      </c>
      <c r="N33" s="75" t="s">
        <v>477</v>
      </c>
      <c r="O33" s="75" t="s">
        <v>478</v>
      </c>
      <c r="P33" s="75" t="s">
        <v>479</v>
      </c>
      <c r="Q33" s="80" t="s">
        <v>464</v>
      </c>
      <c r="R33" s="87"/>
      <c r="S33" s="87"/>
      <c r="T33" s="87"/>
      <c r="U33" s="87"/>
      <c r="V33" s="87"/>
      <c r="W33" s="87"/>
      <c r="X33" s="87"/>
    </row>
    <row r="34" customHeight="1" spans="1:24">
      <c r="A34" s="80" t="s">
        <v>480</v>
      </c>
      <c r="B34" s="75" t="s">
        <v>481</v>
      </c>
      <c r="C34" s="75" t="s">
        <v>482</v>
      </c>
      <c r="D34" s="75" t="s">
        <v>483</v>
      </c>
      <c r="E34" s="75" t="s">
        <v>484</v>
      </c>
      <c r="F34" s="75" t="s">
        <v>485</v>
      </c>
      <c r="G34" s="75" t="s">
        <v>486</v>
      </c>
      <c r="H34" s="75" t="s">
        <v>487</v>
      </c>
      <c r="I34" s="75" t="s">
        <v>488</v>
      </c>
      <c r="J34" s="75" t="s">
        <v>489</v>
      </c>
      <c r="K34" s="85" t="s">
        <v>490</v>
      </c>
      <c r="L34" s="85" t="s">
        <v>491</v>
      </c>
      <c r="M34" s="75" t="s">
        <v>492</v>
      </c>
      <c r="N34" s="75" t="s">
        <v>493</v>
      </c>
      <c r="O34" s="75" t="s">
        <v>494</v>
      </c>
      <c r="P34" s="75" t="s">
        <v>495</v>
      </c>
      <c r="Q34" s="80" t="s">
        <v>480</v>
      </c>
      <c r="R34" s="87"/>
      <c r="S34" s="87"/>
      <c r="T34" s="87"/>
      <c r="U34" s="87"/>
      <c r="V34" s="87"/>
      <c r="W34" s="87"/>
      <c r="X34" s="87"/>
    </row>
    <row r="35" customHeight="1" spans="1:24">
      <c r="A35" s="80" t="s">
        <v>496</v>
      </c>
      <c r="B35" s="79" t="s">
        <v>497</v>
      </c>
      <c r="C35" s="79" t="s">
        <v>498</v>
      </c>
      <c r="D35" s="79" t="s">
        <v>499</v>
      </c>
      <c r="E35" s="79" t="s">
        <v>500</v>
      </c>
      <c r="F35" s="75" t="s">
        <v>501</v>
      </c>
      <c r="G35" s="79" t="s">
        <v>502</v>
      </c>
      <c r="H35" s="79" t="s">
        <v>503</v>
      </c>
      <c r="I35" s="75" t="s">
        <v>504</v>
      </c>
      <c r="J35" s="75" t="s">
        <v>505</v>
      </c>
      <c r="K35" s="75" t="s">
        <v>506</v>
      </c>
      <c r="L35" s="75" t="s">
        <v>507</v>
      </c>
      <c r="M35" s="75" t="s">
        <v>508</v>
      </c>
      <c r="N35" s="75" t="s">
        <v>509</v>
      </c>
      <c r="O35" s="75" t="s">
        <v>510</v>
      </c>
      <c r="P35" s="75" t="s">
        <v>511</v>
      </c>
      <c r="Q35" s="80" t="s">
        <v>496</v>
      </c>
      <c r="R35" s="87"/>
      <c r="T35" s="87"/>
      <c r="U35" s="87"/>
      <c r="V35" s="87"/>
      <c r="W35" s="87"/>
      <c r="X35" s="87"/>
    </row>
    <row r="36" customHeight="1" spans="1:24">
      <c r="A36" s="80" t="s">
        <v>512</v>
      </c>
      <c r="B36" s="79" t="s">
        <v>513</v>
      </c>
      <c r="C36" s="75" t="s">
        <v>514</v>
      </c>
      <c r="D36" s="79" t="s">
        <v>515</v>
      </c>
      <c r="E36" s="79" t="s">
        <v>516</v>
      </c>
      <c r="F36" s="79" t="s">
        <v>517</v>
      </c>
      <c r="G36" s="79" t="s">
        <v>518</v>
      </c>
      <c r="H36" s="79" t="s">
        <v>519</v>
      </c>
      <c r="I36" s="79" t="s">
        <v>520</v>
      </c>
      <c r="J36" s="79" t="s">
        <v>521</v>
      </c>
      <c r="K36" s="79" t="s">
        <v>522</v>
      </c>
      <c r="L36" s="75" t="s">
        <v>523</v>
      </c>
      <c r="M36" s="79" t="s">
        <v>524</v>
      </c>
      <c r="N36" s="79" t="s">
        <v>525</v>
      </c>
      <c r="O36" s="79" t="s">
        <v>526</v>
      </c>
      <c r="P36" s="85" t="s">
        <v>527</v>
      </c>
      <c r="Q36" s="80" t="s">
        <v>512</v>
      </c>
      <c r="R36" s="87"/>
      <c r="S36" s="87"/>
      <c r="T36" s="87"/>
      <c r="U36" s="87"/>
      <c r="V36" s="87"/>
      <c r="W36" s="88"/>
      <c r="X36" s="87"/>
    </row>
    <row r="37" customHeight="1" spans="1:24">
      <c r="A37" s="80" t="s">
        <v>528</v>
      </c>
      <c r="B37" s="79" t="s">
        <v>529</v>
      </c>
      <c r="C37" s="75" t="s">
        <v>530</v>
      </c>
      <c r="D37" s="79" t="s">
        <v>531</v>
      </c>
      <c r="E37" s="79" t="s">
        <v>532</v>
      </c>
      <c r="F37" s="79" t="s">
        <v>533</v>
      </c>
      <c r="G37" s="79" t="s">
        <v>534</v>
      </c>
      <c r="H37" s="79" t="s">
        <v>535</v>
      </c>
      <c r="I37" s="79" t="s">
        <v>536</v>
      </c>
      <c r="J37" s="79" t="s">
        <v>537</v>
      </c>
      <c r="K37" s="79" t="s">
        <v>538</v>
      </c>
      <c r="L37" s="75" t="s">
        <v>539</v>
      </c>
      <c r="M37" s="75" t="s">
        <v>540</v>
      </c>
      <c r="N37" s="79" t="s">
        <v>541</v>
      </c>
      <c r="O37" s="79" t="s">
        <v>542</v>
      </c>
      <c r="P37" s="79" t="s">
        <v>543</v>
      </c>
      <c r="Q37" s="80" t="s">
        <v>528</v>
      </c>
      <c r="R37" s="87"/>
      <c r="S37" s="87"/>
      <c r="T37" s="88"/>
      <c r="U37" s="88"/>
      <c r="V37" s="88"/>
      <c r="W37" s="88"/>
      <c r="X37" s="87"/>
    </row>
    <row r="38" customHeight="1" spans="1:24">
      <c r="A38" s="80" t="s">
        <v>544</v>
      </c>
      <c r="B38" s="79" t="s">
        <v>545</v>
      </c>
      <c r="C38" s="75" t="s">
        <v>546</v>
      </c>
      <c r="D38" s="75" t="s">
        <v>547</v>
      </c>
      <c r="E38" s="75" t="s">
        <v>548</v>
      </c>
      <c r="F38" s="75" t="s">
        <v>549</v>
      </c>
      <c r="G38" s="75" t="s">
        <v>550</v>
      </c>
      <c r="H38" s="75" t="s">
        <v>551</v>
      </c>
      <c r="I38" s="75" t="s">
        <v>552</v>
      </c>
      <c r="J38" s="75" t="s">
        <v>553</v>
      </c>
      <c r="K38" s="79" t="s">
        <v>554</v>
      </c>
      <c r="L38" s="79" t="s">
        <v>555</v>
      </c>
      <c r="M38" s="79" t="s">
        <v>556</v>
      </c>
      <c r="N38" s="75" t="s">
        <v>557</v>
      </c>
      <c r="O38" s="75" t="s">
        <v>558</v>
      </c>
      <c r="P38" s="79" t="s">
        <v>559</v>
      </c>
      <c r="Q38" s="80" t="s">
        <v>544</v>
      </c>
      <c r="R38" s="87"/>
      <c r="S38" s="87"/>
      <c r="T38" s="88"/>
      <c r="U38" s="88"/>
      <c r="V38" s="88"/>
      <c r="W38" s="88"/>
      <c r="X38" s="87"/>
    </row>
    <row r="39" customHeight="1" spans="1:24">
      <c r="A39" s="81">
        <v>192</v>
      </c>
      <c r="B39" s="81">
        <v>1</v>
      </c>
      <c r="C39" s="81">
        <v>2</v>
      </c>
      <c r="D39" s="81">
        <v>3</v>
      </c>
      <c r="E39" s="81">
        <v>4</v>
      </c>
      <c r="F39" s="81">
        <v>5</v>
      </c>
      <c r="G39" s="81">
        <v>6</v>
      </c>
      <c r="H39" s="81">
        <v>7</v>
      </c>
      <c r="I39" s="81">
        <v>8</v>
      </c>
      <c r="J39" s="81">
        <v>9</v>
      </c>
      <c r="K39" s="81">
        <v>10</v>
      </c>
      <c r="L39" s="81">
        <v>11</v>
      </c>
      <c r="M39" s="81">
        <v>12</v>
      </c>
      <c r="N39" s="81">
        <v>13</v>
      </c>
      <c r="O39" s="81">
        <v>14</v>
      </c>
      <c r="P39" s="81">
        <v>15</v>
      </c>
      <c r="Q39" s="81">
        <v>16</v>
      </c>
      <c r="R39" s="87"/>
      <c r="S39" s="87"/>
      <c r="T39" s="87"/>
      <c r="U39" s="87"/>
      <c r="V39" s="87"/>
      <c r="W39" s="87"/>
      <c r="X39" s="87"/>
    </row>
    <row r="40" customHeight="1" spans="1:24">
      <c r="A40" s="82" t="s">
        <v>560</v>
      </c>
      <c r="B40" s="83"/>
      <c r="C40" s="83"/>
      <c r="D40" s="83"/>
      <c r="E40" s="83"/>
      <c r="F40" s="83"/>
      <c r="G40" s="83"/>
      <c r="H40" s="83"/>
      <c r="I40" s="83"/>
      <c r="J40" s="83"/>
      <c r="K40" s="83"/>
      <c r="L40" s="83"/>
      <c r="M40" s="83"/>
      <c r="N40" s="83"/>
      <c r="O40" s="83"/>
      <c r="P40" s="83"/>
      <c r="Q40" s="83"/>
      <c r="R40" s="83"/>
      <c r="S40" s="83"/>
      <c r="T40" s="83"/>
      <c r="U40" s="83"/>
      <c r="V40" s="83"/>
      <c r="W40" s="83"/>
      <c r="X40" s="89"/>
    </row>
  </sheetData>
  <mergeCells count="1">
    <mergeCell ref="A40:X40"/>
  </mergeCells>
  <conditionalFormatting sqref="Y1:GS40 A41:GS65536">
    <cfRule type="cellIs" dxfId="0" priority="71" operator="equal">
      <formula>2</formula>
    </cfRule>
  </conditionalFormatting>
  <conditionalFormatting sqref="$A41:$XFD1048576 Y1:XFD40">
    <cfRule type="containsText" dxfId="1" priority="37" operator="between" text="VSS">
      <formula>NOT(ISERROR(SEARCH("VSS",A1)))</formula>
    </cfRule>
    <cfRule type="containsText" dxfId="2" priority="33" operator="between" text="DDR_VDDQ">
      <formula>NOT(ISERROR(SEARCH("DDR_VDDQ",A1)))</formula>
    </cfRule>
    <cfRule type="containsText" dxfId="3" priority="34" operator="between" text="LOGIC_DVDD">
      <formula>NOT(ISERROR(SEARCH("LOGIC_DVDD",A1)))</formula>
    </cfRule>
    <cfRule type="containsText" dxfId="4" priority="35" operator="between" text="GPU_DVDD">
      <formula>NOT(ISERROR(SEARCH("GPU_DVDD",A1)))</formula>
    </cfRule>
    <cfRule type="containsText" dxfId="5" priority="36" operator="between" text="CPU_DVDD">
      <formula>NOT(ISERROR(SEARCH("CPU_DVDD",A1)))</formula>
    </cfRule>
  </conditionalFormatting>
  <conditionalFormatting sqref="A5:A7 U30:X30 A1:X4 S33:X33 A8:X16 A17:R17 T17:X17 T35:X35 E5:X7 A32:X32 T31:X31 A18:X25 V26:X26 W27:X28 A26:F28 G26:R27 G28:S28 A29:X29 A30:S30 A31:R31 A33:Q33 A34:X34 A35:R35 A36:X40">
    <cfRule type="containsText" dxfId="1" priority="14" operator="between" text="VDD_LOGIC">
      <formula>NOT(ISERROR(SEARCH("VDD_LOGIC",A1)))</formula>
    </cfRule>
    <cfRule type="containsText" dxfId="6" priority="15" operator="between" text="VDD_GPU">
      <formula>NOT(ISERROR(SEARCH("VDD_GPU",A1)))</formula>
    </cfRule>
    <cfRule type="containsText" dxfId="4" priority="16" operator="between" text="DDR_VDDQ">
      <formula>NOT(ISERROR(SEARCH("DDR_VDDQ",A1)))</formula>
    </cfRule>
    <cfRule type="containsText" dxfId="5" priority="17" operator="between" text="VDD_ARM">
      <formula>NOT(ISERROR(SEARCH("VDD_ARM",A1)))</formula>
    </cfRule>
    <cfRule type="containsText" dxfId="7" priority="18" operator="between" text="VSS">
      <formula>NOT(ISERROR(SEARCH("VSS",A1)))</formula>
    </cfRule>
  </conditionalFormatting>
  <conditionalFormatting sqref="P8 E5:X5 A5:A7 E6:E7 A1:X4 A9:X16 A17:R17 T17:X17 A18:X25 V26:X26 W27:X28 A26:F28 G26:R27 G28:S28 A29:X29 A30:S30 A31:R31 A35:R35 A36:X40">
    <cfRule type="containsText" dxfId="8" priority="13" operator="between" text="DNP">
      <formula>NOT(ISERROR(SEARCH("DNP",A1)))</formula>
    </cfRule>
  </conditionalFormatting>
  <conditionalFormatting sqref="A17:R17 T17:X17 T35:X35 T31:X31 A1:X16 A18:X25 V26:X26 W27:X28 A26:F28 G26:R27 G28:S28 A29:X30 A31:R31 A32:X34 A35:R35 A36:X40">
    <cfRule type="containsText" dxfId="1" priority="5" operator="between" text="VSS">
      <formula>NOT(ISERROR(SEARCH("VSS",A1)))</formula>
    </cfRule>
  </conditionalFormatting>
  <conditionalFormatting sqref="T31:X31 A1:X25 V26:X26 W27:X28 A26:F28 G26:R27 G28:S28 A29:X30 A31:R31 A32:X40">
    <cfRule type="containsText" dxfId="2" priority="1" operator="between" text="DDR_VDDQ">
      <formula>NOT(ISERROR(SEARCH("DDR_VDDQ",A1)))</formula>
    </cfRule>
    <cfRule type="containsText" dxfId="3" priority="2" operator="between" text="LOGIC_DVDD">
      <formula>NOT(ISERROR(SEARCH("LOGIC_DVDD",A1)))</formula>
    </cfRule>
    <cfRule type="containsText" dxfId="4" priority="3" operator="between" text="GPU_DVDD">
      <formula>NOT(ISERROR(SEARCH("GPU_DVDD",A1)))</formula>
    </cfRule>
    <cfRule type="containsText" dxfId="5" priority="4" operator="between" text="CPU_DVDD">
      <formula>NOT(ISERROR(SEARCH("CPU_DVDD",A1)))</formula>
    </cfRule>
  </conditionalFormatting>
  <conditionalFormatting sqref="G6:X7 A8:X8 U30:X30 T35:X35 G5:I5 E5:F7 T31:X31 A32:X34">
    <cfRule type="containsText" dxfId="8" priority="12" operator="between" text="DNP">
      <formula>NOT(ISERROR(SEARCH("DNP",A5)))</formula>
    </cfRule>
  </conditionalFormatting>
  <conditionalFormatting sqref="B5:D7">
    <cfRule type="containsText" dxfId="1" priority="7" operator="between" text="VDD_LOGIC">
      <formula>NOT(ISERROR(SEARCH("VDD_LOGIC",B5)))</formula>
    </cfRule>
    <cfRule type="containsText" dxfId="6" priority="8" operator="between" text="VDD_GPU">
      <formula>NOT(ISERROR(SEARCH("VDD_GPU",B5)))</formula>
    </cfRule>
    <cfRule type="containsText" dxfId="4" priority="9" operator="between" text="DDR_VDDQ">
      <formula>NOT(ISERROR(SEARCH("DDR_VDDQ",B5)))</formula>
    </cfRule>
    <cfRule type="containsText" dxfId="5" priority="10" operator="between" text="VDD_ARM">
      <formula>NOT(ISERROR(SEARCH("VDD_ARM",B5)))</formula>
    </cfRule>
    <cfRule type="containsText" dxfId="7" priority="11" operator="between" text="VSS">
      <formula>NOT(ISERROR(SEARCH("VSS",B5)))</formula>
    </cfRule>
    <cfRule type="containsText" dxfId="8" priority="6" operator="between" text="DNP">
      <formula>NOT(ISERROR(SEARCH("DNP",B5)))</formula>
    </cfRule>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T421"/>
  <sheetViews>
    <sheetView zoomScale="85" zoomScaleNormal="85" workbookViewId="0">
      <selection activeCell="B61" sqref="B61"/>
    </sheetView>
  </sheetViews>
  <sheetFormatPr defaultColWidth="9" defaultRowHeight="14.25"/>
  <cols>
    <col min="1" max="1" width="10.125" customWidth="1"/>
    <col min="2" max="2" width="78.5" customWidth="1"/>
    <col min="3" max="3" width="12.25" style="45" customWidth="1"/>
    <col min="4" max="4" width="19.375" style="46" customWidth="1"/>
    <col min="5" max="6" width="10.625" customWidth="1"/>
    <col min="7" max="7" width="7.5" customWidth="1"/>
    <col min="8" max="8" width="20.125" customWidth="1"/>
    <col min="9" max="9" width="19.75" customWidth="1"/>
    <col min="10" max="10" width="10.625" customWidth="1"/>
    <col min="11" max="11" width="10.125" customWidth="1"/>
    <col min="12" max="12" width="17.125" customWidth="1"/>
    <col min="13" max="13" width="23.5" style="46" customWidth="1"/>
    <col min="14" max="14" width="17.25" customWidth="1"/>
    <col min="15" max="15" width="19.75" customWidth="1"/>
    <col min="16" max="16" width="19.25" customWidth="1"/>
    <col min="17" max="17" width="18.375" customWidth="1"/>
    <col min="18" max="18" width="19.75" customWidth="1"/>
    <col min="19" max="19" width="17.25" customWidth="1"/>
    <col min="20" max="20" width="12.625" customWidth="1"/>
  </cols>
  <sheetData>
    <row r="1" ht="15" spans="1:20">
      <c r="A1" s="47" t="s">
        <v>561</v>
      </c>
      <c r="B1" s="48" t="s">
        <v>562</v>
      </c>
      <c r="C1" s="48" t="s">
        <v>563</v>
      </c>
      <c r="D1" s="49" t="s">
        <v>564</v>
      </c>
      <c r="E1" s="48" t="s">
        <v>565</v>
      </c>
      <c r="F1" s="48" t="s">
        <v>566</v>
      </c>
      <c r="G1" s="47" t="s">
        <v>56</v>
      </c>
      <c r="H1" s="47" t="s">
        <v>567</v>
      </c>
      <c r="I1" s="47" t="s">
        <v>568</v>
      </c>
      <c r="J1" s="47" t="s">
        <v>569</v>
      </c>
      <c r="K1" s="47" t="s">
        <v>570</v>
      </c>
      <c r="L1" s="47" t="s">
        <v>571</v>
      </c>
      <c r="M1" s="57" t="s">
        <v>572</v>
      </c>
      <c r="N1" s="57"/>
      <c r="O1" s="57"/>
      <c r="P1" s="57"/>
      <c r="Q1" s="57"/>
      <c r="R1" s="57"/>
      <c r="S1" s="57"/>
      <c r="T1" s="57"/>
    </row>
    <row r="2" spans="1:20">
      <c r="A2" s="47"/>
      <c r="B2" s="48"/>
      <c r="C2" s="48"/>
      <c r="D2" s="49"/>
      <c r="E2" s="48"/>
      <c r="F2" s="48"/>
      <c r="G2" s="47"/>
      <c r="H2" s="47"/>
      <c r="I2" s="47"/>
      <c r="J2" s="47"/>
      <c r="K2" s="47"/>
      <c r="L2" s="47"/>
      <c r="M2" s="58" t="s">
        <v>573</v>
      </c>
      <c r="N2" s="59" t="s">
        <v>574</v>
      </c>
      <c r="O2" s="59" t="s">
        <v>575</v>
      </c>
      <c r="P2" s="59" t="s">
        <v>576</v>
      </c>
      <c r="Q2" s="59" t="s">
        <v>577</v>
      </c>
      <c r="R2" s="59" t="s">
        <v>578</v>
      </c>
      <c r="S2" s="59" t="s">
        <v>579</v>
      </c>
      <c r="T2" s="59" t="s">
        <v>580</v>
      </c>
    </row>
    <row r="3" ht="15.75" spans="1:20">
      <c r="A3" s="50" t="s">
        <v>581</v>
      </c>
      <c r="B3" s="50" t="s">
        <v>582</v>
      </c>
      <c r="C3" s="51">
        <v>89</v>
      </c>
      <c r="D3" s="52"/>
      <c r="E3" s="50"/>
      <c r="F3" s="50"/>
      <c r="G3" s="50"/>
      <c r="H3" s="50"/>
      <c r="I3" s="50"/>
      <c r="J3" s="50"/>
      <c r="K3" s="50"/>
      <c r="L3" s="50"/>
      <c r="M3" s="52" t="s">
        <v>582</v>
      </c>
      <c r="N3" s="50" t="s">
        <v>583</v>
      </c>
      <c r="O3" s="50" t="s">
        <v>584</v>
      </c>
      <c r="P3" s="50" t="s">
        <v>585</v>
      </c>
      <c r="Q3" s="50" t="s">
        <v>586</v>
      </c>
      <c r="R3" s="50"/>
      <c r="S3" s="50"/>
      <c r="T3" s="50"/>
    </row>
    <row r="4" outlineLevel="1" spans="1:20">
      <c r="A4" s="53" t="s">
        <v>587</v>
      </c>
      <c r="B4" s="53" t="s">
        <v>121</v>
      </c>
      <c r="C4" s="54" t="s">
        <v>588</v>
      </c>
      <c r="D4" s="146" t="s">
        <v>589</v>
      </c>
      <c r="E4" s="19" t="s">
        <v>28</v>
      </c>
      <c r="F4" s="147" t="s">
        <v>589</v>
      </c>
      <c r="G4" s="147" t="s">
        <v>589</v>
      </c>
      <c r="H4" s="147" t="s">
        <v>589</v>
      </c>
      <c r="I4" s="56" t="s">
        <v>590</v>
      </c>
      <c r="J4" s="147" t="s">
        <v>589</v>
      </c>
      <c r="K4" s="147" t="s">
        <v>589</v>
      </c>
      <c r="L4" s="147" t="s">
        <v>589</v>
      </c>
      <c r="M4" s="60" t="s">
        <v>591</v>
      </c>
      <c r="N4" s="53" t="s">
        <v>592</v>
      </c>
      <c r="O4" s="53" t="s">
        <v>593</v>
      </c>
      <c r="P4" s="53" t="s">
        <v>594</v>
      </c>
      <c r="Q4" s="53" t="s">
        <v>595</v>
      </c>
      <c r="R4" s="53"/>
      <c r="S4" s="53"/>
      <c r="T4" s="53"/>
    </row>
    <row r="5" outlineLevel="1" spans="1:20">
      <c r="A5" s="53" t="s">
        <v>596</v>
      </c>
      <c r="B5" s="53" t="s">
        <v>99</v>
      </c>
      <c r="C5" s="22"/>
      <c r="D5" s="146" t="s">
        <v>589</v>
      </c>
      <c r="E5" s="19" t="s">
        <v>28</v>
      </c>
      <c r="F5" s="147" t="s">
        <v>589</v>
      </c>
      <c r="G5" s="147" t="s">
        <v>589</v>
      </c>
      <c r="H5" s="147" t="s">
        <v>589</v>
      </c>
      <c r="I5" s="56" t="s">
        <v>590</v>
      </c>
      <c r="J5" s="147" t="s">
        <v>589</v>
      </c>
      <c r="K5" s="147" t="s">
        <v>589</v>
      </c>
      <c r="L5" s="147" t="s">
        <v>589</v>
      </c>
      <c r="M5" s="60" t="s">
        <v>597</v>
      </c>
      <c r="N5" s="53" t="s">
        <v>598</v>
      </c>
      <c r="O5" s="53" t="s">
        <v>599</v>
      </c>
      <c r="P5" s="53" t="s">
        <v>600</v>
      </c>
      <c r="Q5" s="53" t="s">
        <v>601</v>
      </c>
      <c r="R5" s="53"/>
      <c r="S5" s="53"/>
      <c r="T5" s="53"/>
    </row>
    <row r="6" outlineLevel="1" spans="1:20">
      <c r="A6" s="53" t="s">
        <v>602</v>
      </c>
      <c r="B6" s="53" t="s">
        <v>102</v>
      </c>
      <c r="C6" s="22"/>
      <c r="D6" s="146" t="s">
        <v>589</v>
      </c>
      <c r="E6" s="19" t="s">
        <v>28</v>
      </c>
      <c r="F6" s="147" t="s">
        <v>589</v>
      </c>
      <c r="G6" s="147" t="s">
        <v>589</v>
      </c>
      <c r="H6" s="147" t="s">
        <v>589</v>
      </c>
      <c r="I6" s="56" t="s">
        <v>590</v>
      </c>
      <c r="J6" s="147" t="s">
        <v>589</v>
      </c>
      <c r="K6" s="147" t="s">
        <v>589</v>
      </c>
      <c r="L6" s="147" t="s">
        <v>589</v>
      </c>
      <c r="M6" s="60" t="s">
        <v>603</v>
      </c>
      <c r="N6" s="53" t="s">
        <v>604</v>
      </c>
      <c r="O6" s="53" t="s">
        <v>605</v>
      </c>
      <c r="P6" s="53" t="s">
        <v>606</v>
      </c>
      <c r="Q6" s="53" t="s">
        <v>607</v>
      </c>
      <c r="R6" s="53"/>
      <c r="S6" s="53"/>
      <c r="T6" s="53"/>
    </row>
    <row r="7" outlineLevel="1" spans="1:20">
      <c r="A7" s="53" t="s">
        <v>608</v>
      </c>
      <c r="B7" s="53" t="s">
        <v>80</v>
      </c>
      <c r="C7" s="22"/>
      <c r="D7" s="146" t="s">
        <v>589</v>
      </c>
      <c r="E7" s="19" t="s">
        <v>28</v>
      </c>
      <c r="F7" s="147" t="s">
        <v>589</v>
      </c>
      <c r="G7" s="147" t="s">
        <v>589</v>
      </c>
      <c r="H7" s="147" t="s">
        <v>589</v>
      </c>
      <c r="I7" s="56" t="s">
        <v>590</v>
      </c>
      <c r="J7" s="147" t="s">
        <v>589</v>
      </c>
      <c r="K7" s="147" t="s">
        <v>589</v>
      </c>
      <c r="L7" s="147" t="s">
        <v>589</v>
      </c>
      <c r="M7" s="60" t="s">
        <v>609</v>
      </c>
      <c r="N7" s="53" t="s">
        <v>610</v>
      </c>
      <c r="O7" s="53" t="s">
        <v>611</v>
      </c>
      <c r="P7" s="53" t="s">
        <v>612</v>
      </c>
      <c r="Q7" s="53" t="s">
        <v>613</v>
      </c>
      <c r="R7" s="53"/>
      <c r="S7" s="53"/>
      <c r="T7" s="53"/>
    </row>
    <row r="8" outlineLevel="1" spans="1:20">
      <c r="A8" s="53" t="s">
        <v>614</v>
      </c>
      <c r="B8" s="53" t="s">
        <v>103</v>
      </c>
      <c r="C8" s="22"/>
      <c r="D8" s="146" t="s">
        <v>589</v>
      </c>
      <c r="E8" s="19" t="s">
        <v>28</v>
      </c>
      <c r="F8" s="147" t="s">
        <v>589</v>
      </c>
      <c r="G8" s="147" t="s">
        <v>589</v>
      </c>
      <c r="H8" s="147" t="s">
        <v>589</v>
      </c>
      <c r="I8" s="56" t="s">
        <v>590</v>
      </c>
      <c r="J8" s="147" t="s">
        <v>589</v>
      </c>
      <c r="K8" s="147" t="s">
        <v>589</v>
      </c>
      <c r="L8" s="147" t="s">
        <v>589</v>
      </c>
      <c r="M8" s="60" t="s">
        <v>615</v>
      </c>
      <c r="N8" s="53" t="s">
        <v>616</v>
      </c>
      <c r="O8" s="53" t="s">
        <v>617</v>
      </c>
      <c r="P8" s="53" t="s">
        <v>618</v>
      </c>
      <c r="Q8" s="53" t="s">
        <v>619</v>
      </c>
      <c r="R8" s="53"/>
      <c r="S8" s="53"/>
      <c r="T8" s="53"/>
    </row>
    <row r="9" outlineLevel="1" spans="1:20">
      <c r="A9" s="53" t="s">
        <v>620</v>
      </c>
      <c r="B9" s="53" t="s">
        <v>345</v>
      </c>
      <c r="C9" s="22"/>
      <c r="D9" s="146" t="s">
        <v>589</v>
      </c>
      <c r="E9" s="19" t="s">
        <v>28</v>
      </c>
      <c r="F9" s="147" t="s">
        <v>589</v>
      </c>
      <c r="G9" s="147" t="s">
        <v>589</v>
      </c>
      <c r="H9" s="147" t="s">
        <v>589</v>
      </c>
      <c r="I9" s="56" t="s">
        <v>590</v>
      </c>
      <c r="J9" s="147" t="s">
        <v>589</v>
      </c>
      <c r="K9" s="147" t="s">
        <v>589</v>
      </c>
      <c r="L9" s="147" t="s">
        <v>589</v>
      </c>
      <c r="M9" s="60" t="s">
        <v>621</v>
      </c>
      <c r="N9" s="53" t="s">
        <v>622</v>
      </c>
      <c r="O9" s="53" t="s">
        <v>623</v>
      </c>
      <c r="P9" s="53" t="s">
        <v>624</v>
      </c>
      <c r="Q9" s="53" t="s">
        <v>625</v>
      </c>
      <c r="R9" s="53"/>
      <c r="S9" s="53"/>
      <c r="T9" s="53"/>
    </row>
    <row r="10" outlineLevel="1" spans="1:20">
      <c r="A10" s="53" t="s">
        <v>626</v>
      </c>
      <c r="B10" s="53" t="s">
        <v>130</v>
      </c>
      <c r="C10" s="22"/>
      <c r="D10" s="146" t="s">
        <v>589</v>
      </c>
      <c r="E10" s="19" t="s">
        <v>28</v>
      </c>
      <c r="F10" s="147" t="s">
        <v>589</v>
      </c>
      <c r="G10" s="147" t="s">
        <v>589</v>
      </c>
      <c r="H10" s="147" t="s">
        <v>589</v>
      </c>
      <c r="I10" s="56" t="s">
        <v>590</v>
      </c>
      <c r="J10" s="147" t="s">
        <v>589</v>
      </c>
      <c r="K10" s="147" t="s">
        <v>589</v>
      </c>
      <c r="L10" s="147" t="s">
        <v>589</v>
      </c>
      <c r="M10" s="60" t="s">
        <v>627</v>
      </c>
      <c r="N10" s="53" t="s">
        <v>628</v>
      </c>
      <c r="O10" s="53" t="s">
        <v>629</v>
      </c>
      <c r="P10" s="53" t="s">
        <v>630</v>
      </c>
      <c r="Q10" s="53" t="s">
        <v>631</v>
      </c>
      <c r="R10" s="53"/>
      <c r="S10" s="53"/>
      <c r="T10" s="53"/>
    </row>
    <row r="11" outlineLevel="1" spans="1:20">
      <c r="A11" s="53" t="s">
        <v>632</v>
      </c>
      <c r="B11" s="53" t="s">
        <v>328</v>
      </c>
      <c r="C11" s="22"/>
      <c r="D11" s="146" t="s">
        <v>589</v>
      </c>
      <c r="E11" s="19" t="s">
        <v>28</v>
      </c>
      <c r="F11" s="147" t="s">
        <v>589</v>
      </c>
      <c r="G11" s="147" t="s">
        <v>589</v>
      </c>
      <c r="H11" s="147" t="s">
        <v>589</v>
      </c>
      <c r="I11" s="56" t="s">
        <v>590</v>
      </c>
      <c r="J11" s="147" t="s">
        <v>589</v>
      </c>
      <c r="K11" s="147" t="s">
        <v>589</v>
      </c>
      <c r="L11" s="147" t="s">
        <v>589</v>
      </c>
      <c r="M11" s="60" t="s">
        <v>633</v>
      </c>
      <c r="N11" s="53" t="s">
        <v>634</v>
      </c>
      <c r="O11" s="53" t="s">
        <v>635</v>
      </c>
      <c r="P11" s="53" t="s">
        <v>636</v>
      </c>
      <c r="Q11" s="53" t="s">
        <v>637</v>
      </c>
      <c r="R11" s="53"/>
      <c r="S11" s="53"/>
      <c r="T11" s="53"/>
    </row>
    <row r="12" outlineLevel="1" spans="1:20">
      <c r="A12" s="53" t="s">
        <v>638</v>
      </c>
      <c r="B12" s="53" t="s">
        <v>120</v>
      </c>
      <c r="C12" s="22"/>
      <c r="D12" s="146" t="s">
        <v>589</v>
      </c>
      <c r="E12" s="19" t="s">
        <v>28</v>
      </c>
      <c r="F12" s="147" t="s">
        <v>589</v>
      </c>
      <c r="G12" s="147" t="s">
        <v>589</v>
      </c>
      <c r="H12" s="147" t="s">
        <v>589</v>
      </c>
      <c r="I12" s="56" t="s">
        <v>590</v>
      </c>
      <c r="J12" s="147" t="s">
        <v>589</v>
      </c>
      <c r="K12" s="147" t="s">
        <v>589</v>
      </c>
      <c r="L12" s="147" t="s">
        <v>589</v>
      </c>
      <c r="M12" s="60" t="s">
        <v>639</v>
      </c>
      <c r="N12" s="53" t="s">
        <v>640</v>
      </c>
      <c r="O12" s="53" t="s">
        <v>641</v>
      </c>
      <c r="P12" s="53" t="s">
        <v>642</v>
      </c>
      <c r="Q12" s="53" t="s">
        <v>643</v>
      </c>
      <c r="R12" s="53"/>
      <c r="S12" s="53"/>
      <c r="T12" s="53"/>
    </row>
    <row r="13" outlineLevel="1" spans="1:20">
      <c r="A13" s="53" t="s">
        <v>644</v>
      </c>
      <c r="B13" s="53" t="s">
        <v>78</v>
      </c>
      <c r="C13" s="22"/>
      <c r="D13" s="146" t="s">
        <v>589</v>
      </c>
      <c r="E13" s="19" t="s">
        <v>28</v>
      </c>
      <c r="F13" s="147" t="s">
        <v>589</v>
      </c>
      <c r="G13" s="147" t="s">
        <v>589</v>
      </c>
      <c r="H13" s="147" t="s">
        <v>589</v>
      </c>
      <c r="I13" s="56" t="s">
        <v>590</v>
      </c>
      <c r="J13" s="147" t="s">
        <v>589</v>
      </c>
      <c r="K13" s="147" t="s">
        <v>589</v>
      </c>
      <c r="L13" s="147" t="s">
        <v>589</v>
      </c>
      <c r="M13" s="60" t="s">
        <v>645</v>
      </c>
      <c r="N13" s="53" t="s">
        <v>646</v>
      </c>
      <c r="O13" s="53" t="s">
        <v>647</v>
      </c>
      <c r="P13" s="53" t="s">
        <v>648</v>
      </c>
      <c r="Q13" s="53" t="s">
        <v>649</v>
      </c>
      <c r="R13" s="53"/>
      <c r="S13" s="53"/>
      <c r="T13" s="53"/>
    </row>
    <row r="14" outlineLevel="1" spans="1:20">
      <c r="A14" s="53" t="s">
        <v>650</v>
      </c>
      <c r="B14" s="53" t="s">
        <v>100</v>
      </c>
      <c r="C14" s="22"/>
      <c r="D14" s="146" t="s">
        <v>589</v>
      </c>
      <c r="E14" s="19" t="s">
        <v>28</v>
      </c>
      <c r="F14" s="147" t="s">
        <v>589</v>
      </c>
      <c r="G14" s="147" t="s">
        <v>589</v>
      </c>
      <c r="H14" s="147" t="s">
        <v>589</v>
      </c>
      <c r="I14" s="56" t="s">
        <v>590</v>
      </c>
      <c r="J14" s="147" t="s">
        <v>589</v>
      </c>
      <c r="K14" s="147" t="s">
        <v>589</v>
      </c>
      <c r="L14" s="147" t="s">
        <v>589</v>
      </c>
      <c r="M14" s="60" t="s">
        <v>651</v>
      </c>
      <c r="N14" s="53" t="s">
        <v>652</v>
      </c>
      <c r="O14" s="53" t="s">
        <v>653</v>
      </c>
      <c r="P14" s="53" t="s">
        <v>654</v>
      </c>
      <c r="Q14" s="53" t="s">
        <v>655</v>
      </c>
      <c r="R14" s="53"/>
      <c r="S14" s="53"/>
      <c r="T14" s="53"/>
    </row>
    <row r="15" outlineLevel="1" spans="1:20">
      <c r="A15" s="53" t="s">
        <v>656</v>
      </c>
      <c r="B15" s="53" t="s">
        <v>118</v>
      </c>
      <c r="C15" s="22"/>
      <c r="D15" s="146" t="s">
        <v>589</v>
      </c>
      <c r="E15" s="19" t="s">
        <v>28</v>
      </c>
      <c r="F15" s="147" t="s">
        <v>589</v>
      </c>
      <c r="G15" s="147" t="s">
        <v>589</v>
      </c>
      <c r="H15" s="147" t="s">
        <v>589</v>
      </c>
      <c r="I15" s="56" t="s">
        <v>590</v>
      </c>
      <c r="J15" s="147" t="s">
        <v>589</v>
      </c>
      <c r="K15" s="147" t="s">
        <v>589</v>
      </c>
      <c r="L15" s="147" t="s">
        <v>589</v>
      </c>
      <c r="M15" s="60" t="s">
        <v>657</v>
      </c>
      <c r="N15" s="53" t="s">
        <v>658</v>
      </c>
      <c r="O15" s="53" t="s">
        <v>659</v>
      </c>
      <c r="P15" s="53" t="s">
        <v>660</v>
      </c>
      <c r="Q15" s="53" t="s">
        <v>661</v>
      </c>
      <c r="R15" s="53"/>
      <c r="S15" s="53"/>
      <c r="T15" s="53"/>
    </row>
    <row r="16" outlineLevel="1" spans="1:20">
      <c r="A16" s="53" t="s">
        <v>662</v>
      </c>
      <c r="B16" s="53" t="s">
        <v>119</v>
      </c>
      <c r="C16" s="22"/>
      <c r="D16" s="146" t="s">
        <v>589</v>
      </c>
      <c r="E16" s="19" t="s">
        <v>28</v>
      </c>
      <c r="F16" s="147" t="s">
        <v>589</v>
      </c>
      <c r="G16" s="147" t="s">
        <v>589</v>
      </c>
      <c r="H16" s="147" t="s">
        <v>589</v>
      </c>
      <c r="I16" s="56" t="s">
        <v>590</v>
      </c>
      <c r="J16" s="147" t="s">
        <v>589</v>
      </c>
      <c r="K16" s="147" t="s">
        <v>589</v>
      </c>
      <c r="L16" s="147" t="s">
        <v>589</v>
      </c>
      <c r="M16" s="60" t="s">
        <v>663</v>
      </c>
      <c r="N16" s="53" t="s">
        <v>664</v>
      </c>
      <c r="O16" s="53" t="s">
        <v>665</v>
      </c>
      <c r="P16" s="53" t="s">
        <v>666</v>
      </c>
      <c r="Q16" s="53" t="s">
        <v>667</v>
      </c>
      <c r="R16" s="53"/>
      <c r="S16" s="53"/>
      <c r="T16" s="53"/>
    </row>
    <row r="17" outlineLevel="1" spans="1:20">
      <c r="A17" s="53" t="s">
        <v>668</v>
      </c>
      <c r="B17" s="53" t="s">
        <v>125</v>
      </c>
      <c r="C17" s="22"/>
      <c r="D17" s="146" t="s">
        <v>589</v>
      </c>
      <c r="E17" s="19" t="s">
        <v>28</v>
      </c>
      <c r="F17" s="147" t="s">
        <v>589</v>
      </c>
      <c r="G17" s="147" t="s">
        <v>589</v>
      </c>
      <c r="H17" s="147" t="s">
        <v>589</v>
      </c>
      <c r="I17" s="56" t="s">
        <v>590</v>
      </c>
      <c r="J17" s="147" t="s">
        <v>589</v>
      </c>
      <c r="K17" s="147" t="s">
        <v>589</v>
      </c>
      <c r="L17" s="147" t="s">
        <v>589</v>
      </c>
      <c r="M17" s="60" t="s">
        <v>669</v>
      </c>
      <c r="N17" s="53" t="s">
        <v>670</v>
      </c>
      <c r="O17" s="53" t="s">
        <v>671</v>
      </c>
      <c r="P17" s="53" t="s">
        <v>672</v>
      </c>
      <c r="Q17" s="53" t="s">
        <v>673</v>
      </c>
      <c r="R17" s="53"/>
      <c r="S17" s="53"/>
      <c r="T17" s="53"/>
    </row>
    <row r="18" outlineLevel="1" spans="1:20">
      <c r="A18" s="53" t="s">
        <v>674</v>
      </c>
      <c r="B18" s="53" t="s">
        <v>325</v>
      </c>
      <c r="C18" s="22"/>
      <c r="D18" s="146" t="s">
        <v>589</v>
      </c>
      <c r="E18" s="19" t="s">
        <v>28</v>
      </c>
      <c r="F18" s="147" t="s">
        <v>589</v>
      </c>
      <c r="G18" s="147" t="s">
        <v>589</v>
      </c>
      <c r="H18" s="147" t="s">
        <v>589</v>
      </c>
      <c r="I18" s="56" t="s">
        <v>590</v>
      </c>
      <c r="J18" s="147" t="s">
        <v>589</v>
      </c>
      <c r="K18" s="147" t="s">
        <v>589</v>
      </c>
      <c r="L18" s="147" t="s">
        <v>589</v>
      </c>
      <c r="M18" s="60" t="s">
        <v>675</v>
      </c>
      <c r="N18" s="53" t="s">
        <v>676</v>
      </c>
      <c r="O18" s="53" t="s">
        <v>677</v>
      </c>
      <c r="P18" s="53" t="s">
        <v>678</v>
      </c>
      <c r="Q18" s="53" t="s">
        <v>679</v>
      </c>
      <c r="R18" s="53"/>
      <c r="S18" s="53"/>
      <c r="T18" s="53"/>
    </row>
    <row r="19" outlineLevel="1" spans="1:20">
      <c r="A19" s="53" t="s">
        <v>680</v>
      </c>
      <c r="B19" s="53" t="s">
        <v>142</v>
      </c>
      <c r="C19" s="22"/>
      <c r="D19" s="146" t="s">
        <v>589</v>
      </c>
      <c r="E19" s="19" t="s">
        <v>28</v>
      </c>
      <c r="F19" s="147" t="s">
        <v>589</v>
      </c>
      <c r="G19" s="147" t="s">
        <v>589</v>
      </c>
      <c r="H19" s="147" t="s">
        <v>589</v>
      </c>
      <c r="I19" s="56" t="s">
        <v>590</v>
      </c>
      <c r="J19" s="147" t="s">
        <v>589</v>
      </c>
      <c r="K19" s="147" t="s">
        <v>589</v>
      </c>
      <c r="L19" s="147" t="s">
        <v>589</v>
      </c>
      <c r="M19" s="60" t="s">
        <v>681</v>
      </c>
      <c r="N19" s="53" t="s">
        <v>682</v>
      </c>
      <c r="O19" s="53" t="s">
        <v>683</v>
      </c>
      <c r="P19" s="53" t="s">
        <v>684</v>
      </c>
      <c r="Q19" s="53" t="s">
        <v>685</v>
      </c>
      <c r="R19" s="53"/>
      <c r="S19" s="53"/>
      <c r="T19" s="53"/>
    </row>
    <row r="20" outlineLevel="1" spans="1:20">
      <c r="A20" s="53" t="s">
        <v>686</v>
      </c>
      <c r="B20" s="53" t="s">
        <v>97</v>
      </c>
      <c r="C20" s="22"/>
      <c r="D20" s="146" t="s">
        <v>589</v>
      </c>
      <c r="E20" s="19" t="s">
        <v>28</v>
      </c>
      <c r="F20" s="147" t="s">
        <v>589</v>
      </c>
      <c r="G20" s="147" t="s">
        <v>589</v>
      </c>
      <c r="H20" s="147" t="s">
        <v>589</v>
      </c>
      <c r="I20" s="56" t="s">
        <v>590</v>
      </c>
      <c r="J20" s="147" t="s">
        <v>589</v>
      </c>
      <c r="K20" s="147" t="s">
        <v>589</v>
      </c>
      <c r="L20" s="147" t="s">
        <v>589</v>
      </c>
      <c r="M20" s="60" t="s">
        <v>687</v>
      </c>
      <c r="N20" s="53" t="s">
        <v>688</v>
      </c>
      <c r="O20" s="53" t="s">
        <v>689</v>
      </c>
      <c r="P20" s="53" t="s">
        <v>690</v>
      </c>
      <c r="Q20" s="53" t="s">
        <v>691</v>
      </c>
      <c r="R20" s="53"/>
      <c r="S20" s="53"/>
      <c r="T20" s="53"/>
    </row>
    <row r="21" outlineLevel="1" spans="1:20">
      <c r="A21" s="53" t="s">
        <v>692</v>
      </c>
      <c r="B21" s="53" t="s">
        <v>327</v>
      </c>
      <c r="C21" s="22"/>
      <c r="D21" s="146" t="s">
        <v>589</v>
      </c>
      <c r="E21" s="19" t="s">
        <v>28</v>
      </c>
      <c r="F21" s="147" t="s">
        <v>589</v>
      </c>
      <c r="G21" s="147" t="s">
        <v>589</v>
      </c>
      <c r="H21" s="147" t="s">
        <v>589</v>
      </c>
      <c r="I21" s="56" t="s">
        <v>590</v>
      </c>
      <c r="J21" s="147" t="s">
        <v>589</v>
      </c>
      <c r="K21" s="147" t="s">
        <v>589</v>
      </c>
      <c r="L21" s="147" t="s">
        <v>589</v>
      </c>
      <c r="M21" s="60" t="s">
        <v>693</v>
      </c>
      <c r="N21" s="53" t="s">
        <v>694</v>
      </c>
      <c r="O21" s="53" t="s">
        <v>695</v>
      </c>
      <c r="P21" s="53" t="s">
        <v>696</v>
      </c>
      <c r="Q21" s="53" t="s">
        <v>697</v>
      </c>
      <c r="R21" s="53"/>
      <c r="S21" s="53"/>
      <c r="T21" s="53"/>
    </row>
    <row r="22" outlineLevel="1" spans="1:20">
      <c r="A22" s="53" t="s">
        <v>698</v>
      </c>
      <c r="B22" s="53" t="s">
        <v>128</v>
      </c>
      <c r="C22" s="22"/>
      <c r="D22" s="146" t="s">
        <v>589</v>
      </c>
      <c r="E22" s="19" t="s">
        <v>28</v>
      </c>
      <c r="F22" s="147" t="s">
        <v>589</v>
      </c>
      <c r="G22" s="147" t="s">
        <v>589</v>
      </c>
      <c r="H22" s="147" t="s">
        <v>589</v>
      </c>
      <c r="I22" s="56" t="s">
        <v>590</v>
      </c>
      <c r="J22" s="147" t="s">
        <v>589</v>
      </c>
      <c r="K22" s="147" t="s">
        <v>589</v>
      </c>
      <c r="L22" s="147" t="s">
        <v>589</v>
      </c>
      <c r="M22" s="60" t="s">
        <v>699</v>
      </c>
      <c r="N22" s="53" t="s">
        <v>700</v>
      </c>
      <c r="O22" s="53" t="s">
        <v>701</v>
      </c>
      <c r="P22" s="53" t="s">
        <v>702</v>
      </c>
      <c r="Q22" s="53" t="s">
        <v>703</v>
      </c>
      <c r="R22" s="53"/>
      <c r="S22" s="53"/>
      <c r="T22" s="53"/>
    </row>
    <row r="23" outlineLevel="1" spans="1:20">
      <c r="A23" s="53" t="s">
        <v>704</v>
      </c>
      <c r="B23" s="53" t="s">
        <v>95</v>
      </c>
      <c r="C23" s="22"/>
      <c r="D23" s="146" t="s">
        <v>589</v>
      </c>
      <c r="E23" s="19" t="s">
        <v>28</v>
      </c>
      <c r="F23" s="147" t="s">
        <v>589</v>
      </c>
      <c r="G23" s="147" t="s">
        <v>589</v>
      </c>
      <c r="H23" s="147" t="s">
        <v>589</v>
      </c>
      <c r="I23" s="56" t="s">
        <v>590</v>
      </c>
      <c r="J23" s="147" t="s">
        <v>589</v>
      </c>
      <c r="K23" s="147" t="s">
        <v>589</v>
      </c>
      <c r="L23" s="147" t="s">
        <v>589</v>
      </c>
      <c r="M23" s="60" t="s">
        <v>705</v>
      </c>
      <c r="N23" s="53" t="s">
        <v>706</v>
      </c>
      <c r="O23" s="53" t="s">
        <v>707</v>
      </c>
      <c r="P23" s="53" t="s">
        <v>708</v>
      </c>
      <c r="Q23" s="53" t="s">
        <v>709</v>
      </c>
      <c r="R23" s="53"/>
      <c r="S23" s="53"/>
      <c r="T23" s="53"/>
    </row>
    <row r="24" outlineLevel="1" spans="1:20">
      <c r="A24" s="53" t="s">
        <v>710</v>
      </c>
      <c r="B24" s="53" t="s">
        <v>96</v>
      </c>
      <c r="C24" s="22"/>
      <c r="D24" s="146" t="s">
        <v>589</v>
      </c>
      <c r="E24" s="19" t="s">
        <v>28</v>
      </c>
      <c r="F24" s="147" t="s">
        <v>589</v>
      </c>
      <c r="G24" s="147" t="s">
        <v>589</v>
      </c>
      <c r="H24" s="147" t="s">
        <v>589</v>
      </c>
      <c r="I24" s="56" t="s">
        <v>590</v>
      </c>
      <c r="J24" s="147" t="s">
        <v>589</v>
      </c>
      <c r="K24" s="147" t="s">
        <v>589</v>
      </c>
      <c r="L24" s="147" t="s">
        <v>589</v>
      </c>
      <c r="M24" s="60" t="s">
        <v>711</v>
      </c>
      <c r="N24" s="53" t="s">
        <v>712</v>
      </c>
      <c r="O24" s="53" t="s">
        <v>713</v>
      </c>
      <c r="P24" s="53" t="s">
        <v>714</v>
      </c>
      <c r="Q24" s="53" t="s">
        <v>715</v>
      </c>
      <c r="R24" s="53"/>
      <c r="S24" s="53"/>
      <c r="T24" s="53"/>
    </row>
    <row r="25" outlineLevel="1" spans="1:20">
      <c r="A25" s="53" t="s">
        <v>716</v>
      </c>
      <c r="B25" s="53" t="s">
        <v>74</v>
      </c>
      <c r="C25" s="22"/>
      <c r="D25" s="146" t="s">
        <v>589</v>
      </c>
      <c r="E25" s="19" t="s">
        <v>28</v>
      </c>
      <c r="F25" s="147" t="s">
        <v>589</v>
      </c>
      <c r="G25" s="147" t="s">
        <v>589</v>
      </c>
      <c r="H25" s="147" t="s">
        <v>589</v>
      </c>
      <c r="I25" s="56" t="s">
        <v>590</v>
      </c>
      <c r="J25" s="147" t="s">
        <v>589</v>
      </c>
      <c r="K25" s="147" t="s">
        <v>589</v>
      </c>
      <c r="L25" s="147" t="s">
        <v>589</v>
      </c>
      <c r="M25" s="60" t="s">
        <v>717</v>
      </c>
      <c r="N25" s="53" t="s">
        <v>718</v>
      </c>
      <c r="O25" s="53" t="s">
        <v>719</v>
      </c>
      <c r="P25" s="53" t="s">
        <v>720</v>
      </c>
      <c r="Q25" s="53" t="s">
        <v>721</v>
      </c>
      <c r="R25" s="53"/>
      <c r="S25" s="53"/>
      <c r="T25" s="53"/>
    </row>
    <row r="26" outlineLevel="1" spans="1:20">
      <c r="A26" s="53" t="s">
        <v>722</v>
      </c>
      <c r="B26" s="53" t="s">
        <v>86</v>
      </c>
      <c r="C26" s="22"/>
      <c r="D26" s="146" t="s">
        <v>589</v>
      </c>
      <c r="E26" s="19" t="s">
        <v>28</v>
      </c>
      <c r="F26" s="147" t="s">
        <v>589</v>
      </c>
      <c r="G26" s="147" t="s">
        <v>589</v>
      </c>
      <c r="H26" s="147" t="s">
        <v>589</v>
      </c>
      <c r="I26" s="56" t="s">
        <v>590</v>
      </c>
      <c r="J26" s="147" t="s">
        <v>589</v>
      </c>
      <c r="K26" s="147" t="s">
        <v>589</v>
      </c>
      <c r="L26" s="147" t="s">
        <v>589</v>
      </c>
      <c r="M26" s="60" t="s">
        <v>723</v>
      </c>
      <c r="N26" s="53" t="s">
        <v>724</v>
      </c>
      <c r="O26" s="53" t="s">
        <v>725</v>
      </c>
      <c r="P26" s="53" t="s">
        <v>726</v>
      </c>
      <c r="Q26" s="53" t="s">
        <v>727</v>
      </c>
      <c r="R26" s="53"/>
      <c r="S26" s="53"/>
      <c r="T26" s="53"/>
    </row>
    <row r="27" outlineLevel="1" spans="1:20">
      <c r="A27" s="53" t="s">
        <v>728</v>
      </c>
      <c r="B27" s="53" t="s">
        <v>107</v>
      </c>
      <c r="C27" s="22"/>
      <c r="D27" s="146" t="s">
        <v>589</v>
      </c>
      <c r="E27" s="19" t="s">
        <v>28</v>
      </c>
      <c r="F27" s="147" t="s">
        <v>589</v>
      </c>
      <c r="G27" s="147" t="s">
        <v>589</v>
      </c>
      <c r="H27" s="147" t="s">
        <v>589</v>
      </c>
      <c r="I27" s="56" t="s">
        <v>590</v>
      </c>
      <c r="J27" s="147" t="s">
        <v>589</v>
      </c>
      <c r="K27" s="147" t="s">
        <v>589</v>
      </c>
      <c r="L27" s="147" t="s">
        <v>589</v>
      </c>
      <c r="M27" s="60" t="s">
        <v>729</v>
      </c>
      <c r="N27" s="53" t="s">
        <v>730</v>
      </c>
      <c r="O27" s="53" t="s">
        <v>731</v>
      </c>
      <c r="P27" s="53" t="s">
        <v>732</v>
      </c>
      <c r="Q27" s="53" t="s">
        <v>733</v>
      </c>
      <c r="R27" s="53"/>
      <c r="S27" s="53"/>
      <c r="T27" s="53"/>
    </row>
    <row r="28" outlineLevel="1" spans="1:20">
      <c r="A28" s="53" t="s">
        <v>734</v>
      </c>
      <c r="B28" s="53" t="s">
        <v>105</v>
      </c>
      <c r="C28" s="22"/>
      <c r="D28" s="146" t="s">
        <v>589</v>
      </c>
      <c r="E28" s="19" t="s">
        <v>28</v>
      </c>
      <c r="F28" s="147" t="s">
        <v>589</v>
      </c>
      <c r="G28" s="147" t="s">
        <v>589</v>
      </c>
      <c r="H28" s="147" t="s">
        <v>589</v>
      </c>
      <c r="I28" s="56" t="s">
        <v>590</v>
      </c>
      <c r="J28" s="147" t="s">
        <v>589</v>
      </c>
      <c r="K28" s="147" t="s">
        <v>589</v>
      </c>
      <c r="L28" s="147" t="s">
        <v>589</v>
      </c>
      <c r="M28" s="60" t="s">
        <v>735</v>
      </c>
      <c r="N28" s="53" t="s">
        <v>736</v>
      </c>
      <c r="O28" s="53" t="s">
        <v>737</v>
      </c>
      <c r="P28" s="53" t="s">
        <v>738</v>
      </c>
      <c r="Q28" s="53" t="s">
        <v>739</v>
      </c>
      <c r="R28" s="53"/>
      <c r="S28" s="53"/>
      <c r="T28" s="53"/>
    </row>
    <row r="29" outlineLevel="1" spans="1:20">
      <c r="A29" s="53" t="s">
        <v>740</v>
      </c>
      <c r="B29" s="53" t="s">
        <v>82</v>
      </c>
      <c r="C29" s="22"/>
      <c r="D29" s="146" t="s">
        <v>589</v>
      </c>
      <c r="E29" s="19" t="s">
        <v>28</v>
      </c>
      <c r="F29" s="147" t="s">
        <v>589</v>
      </c>
      <c r="G29" s="147" t="s">
        <v>589</v>
      </c>
      <c r="H29" s="147" t="s">
        <v>589</v>
      </c>
      <c r="I29" s="56" t="s">
        <v>590</v>
      </c>
      <c r="J29" s="147" t="s">
        <v>589</v>
      </c>
      <c r="K29" s="147" t="s">
        <v>589</v>
      </c>
      <c r="L29" s="147" t="s">
        <v>589</v>
      </c>
      <c r="M29" s="60" t="s">
        <v>741</v>
      </c>
      <c r="N29" s="53" t="s">
        <v>742</v>
      </c>
      <c r="O29" s="53" t="s">
        <v>743</v>
      </c>
      <c r="P29" s="53" t="s">
        <v>744</v>
      </c>
      <c r="Q29" s="53" t="s">
        <v>745</v>
      </c>
      <c r="R29" s="53"/>
      <c r="S29" s="53"/>
      <c r="T29" s="53"/>
    </row>
    <row r="30" outlineLevel="1" spans="1:20">
      <c r="A30" s="53" t="s">
        <v>746</v>
      </c>
      <c r="B30" s="53" t="s">
        <v>104</v>
      </c>
      <c r="C30" s="22"/>
      <c r="D30" s="146" t="s">
        <v>589</v>
      </c>
      <c r="E30" s="19" t="s">
        <v>28</v>
      </c>
      <c r="F30" s="147" t="s">
        <v>589</v>
      </c>
      <c r="G30" s="147" t="s">
        <v>589</v>
      </c>
      <c r="H30" s="147" t="s">
        <v>589</v>
      </c>
      <c r="I30" s="56" t="s">
        <v>590</v>
      </c>
      <c r="J30" s="147" t="s">
        <v>589</v>
      </c>
      <c r="K30" s="147" t="s">
        <v>589</v>
      </c>
      <c r="L30" s="147" t="s">
        <v>589</v>
      </c>
      <c r="M30" s="60" t="s">
        <v>747</v>
      </c>
      <c r="N30" s="53" t="s">
        <v>748</v>
      </c>
      <c r="O30" s="53" t="s">
        <v>749</v>
      </c>
      <c r="P30" s="53" t="s">
        <v>750</v>
      </c>
      <c r="Q30" s="53" t="s">
        <v>751</v>
      </c>
      <c r="R30" s="53"/>
      <c r="S30" s="53"/>
      <c r="T30" s="53"/>
    </row>
    <row r="31" outlineLevel="1" spans="1:20">
      <c r="A31" s="53" t="s">
        <v>752</v>
      </c>
      <c r="B31" s="53" t="s">
        <v>347</v>
      </c>
      <c r="C31" s="22"/>
      <c r="D31" s="146" t="s">
        <v>589</v>
      </c>
      <c r="E31" s="19" t="s">
        <v>28</v>
      </c>
      <c r="F31" s="147" t="s">
        <v>589</v>
      </c>
      <c r="G31" s="147" t="s">
        <v>589</v>
      </c>
      <c r="H31" s="147" t="s">
        <v>589</v>
      </c>
      <c r="I31" s="56" t="s">
        <v>590</v>
      </c>
      <c r="J31" s="147" t="s">
        <v>589</v>
      </c>
      <c r="K31" s="147" t="s">
        <v>589</v>
      </c>
      <c r="L31" s="147" t="s">
        <v>589</v>
      </c>
      <c r="M31" s="60" t="s">
        <v>753</v>
      </c>
      <c r="N31" s="53" t="s">
        <v>754</v>
      </c>
      <c r="O31" s="53" t="s">
        <v>755</v>
      </c>
      <c r="P31" s="53" t="s">
        <v>756</v>
      </c>
      <c r="Q31" s="53" t="s">
        <v>757</v>
      </c>
      <c r="R31" s="53"/>
      <c r="S31" s="53"/>
      <c r="T31" s="53"/>
    </row>
    <row r="32" outlineLevel="1" spans="1:20">
      <c r="A32" s="53" t="s">
        <v>758</v>
      </c>
      <c r="B32" s="53" t="s">
        <v>109</v>
      </c>
      <c r="C32" s="22"/>
      <c r="D32" s="146" t="s">
        <v>589</v>
      </c>
      <c r="E32" s="19" t="s">
        <v>28</v>
      </c>
      <c r="F32" s="147" t="s">
        <v>589</v>
      </c>
      <c r="G32" s="147" t="s">
        <v>589</v>
      </c>
      <c r="H32" s="147" t="s">
        <v>589</v>
      </c>
      <c r="I32" s="56" t="s">
        <v>590</v>
      </c>
      <c r="J32" s="147" t="s">
        <v>589</v>
      </c>
      <c r="K32" s="147" t="s">
        <v>589</v>
      </c>
      <c r="L32" s="147" t="s">
        <v>589</v>
      </c>
      <c r="M32" s="60" t="s">
        <v>759</v>
      </c>
      <c r="N32" s="53" t="s">
        <v>760</v>
      </c>
      <c r="O32" s="53" t="s">
        <v>761</v>
      </c>
      <c r="P32" s="53" t="s">
        <v>762</v>
      </c>
      <c r="Q32" s="53" t="s">
        <v>763</v>
      </c>
      <c r="R32" s="53"/>
      <c r="S32" s="53"/>
      <c r="T32" s="53"/>
    </row>
    <row r="33" outlineLevel="1" spans="1:20">
      <c r="A33" s="53" t="s">
        <v>764</v>
      </c>
      <c r="B33" s="53" t="s">
        <v>346</v>
      </c>
      <c r="C33" s="22"/>
      <c r="D33" s="146" t="s">
        <v>589</v>
      </c>
      <c r="E33" s="19" t="s">
        <v>28</v>
      </c>
      <c r="F33" s="147" t="s">
        <v>589</v>
      </c>
      <c r="G33" s="147" t="s">
        <v>589</v>
      </c>
      <c r="H33" s="147" t="s">
        <v>589</v>
      </c>
      <c r="I33" s="56" t="s">
        <v>590</v>
      </c>
      <c r="J33" s="147" t="s">
        <v>589</v>
      </c>
      <c r="K33" s="147" t="s">
        <v>589</v>
      </c>
      <c r="L33" s="147" t="s">
        <v>589</v>
      </c>
      <c r="M33" s="60" t="s">
        <v>765</v>
      </c>
      <c r="N33" s="53" t="s">
        <v>766</v>
      </c>
      <c r="O33" s="53" t="s">
        <v>767</v>
      </c>
      <c r="P33" s="53" t="s">
        <v>768</v>
      </c>
      <c r="Q33" s="53" t="s">
        <v>769</v>
      </c>
      <c r="R33" s="53"/>
      <c r="S33" s="53"/>
      <c r="T33" s="53"/>
    </row>
    <row r="34" outlineLevel="1" spans="1:20">
      <c r="A34" s="53" t="s">
        <v>770</v>
      </c>
      <c r="B34" s="53" t="s">
        <v>87</v>
      </c>
      <c r="C34" s="22"/>
      <c r="D34" s="146" t="s">
        <v>589</v>
      </c>
      <c r="E34" s="19" t="s">
        <v>28</v>
      </c>
      <c r="F34" s="147" t="s">
        <v>589</v>
      </c>
      <c r="G34" s="147" t="s">
        <v>589</v>
      </c>
      <c r="H34" s="147" t="s">
        <v>589</v>
      </c>
      <c r="I34" s="56" t="s">
        <v>590</v>
      </c>
      <c r="J34" s="147" t="s">
        <v>589</v>
      </c>
      <c r="K34" s="147" t="s">
        <v>589</v>
      </c>
      <c r="L34" s="147" t="s">
        <v>589</v>
      </c>
      <c r="M34" s="60" t="s">
        <v>771</v>
      </c>
      <c r="N34" s="53" t="s">
        <v>772</v>
      </c>
      <c r="O34" s="53" t="s">
        <v>773</v>
      </c>
      <c r="P34" s="53" t="s">
        <v>774</v>
      </c>
      <c r="Q34" s="53" t="s">
        <v>775</v>
      </c>
      <c r="R34" s="53"/>
      <c r="S34" s="53"/>
      <c r="T34" s="53"/>
    </row>
    <row r="35" outlineLevel="1" spans="1:20">
      <c r="A35" s="53" t="s">
        <v>776</v>
      </c>
      <c r="B35" s="53" t="s">
        <v>106</v>
      </c>
      <c r="C35" s="22"/>
      <c r="D35" s="146" t="s">
        <v>589</v>
      </c>
      <c r="E35" s="19" t="s">
        <v>28</v>
      </c>
      <c r="F35" s="147" t="s">
        <v>589</v>
      </c>
      <c r="G35" s="147" t="s">
        <v>589</v>
      </c>
      <c r="H35" s="147" t="s">
        <v>589</v>
      </c>
      <c r="I35" s="56" t="s">
        <v>590</v>
      </c>
      <c r="J35" s="147" t="s">
        <v>589</v>
      </c>
      <c r="K35" s="147" t="s">
        <v>589</v>
      </c>
      <c r="L35" s="147" t="s">
        <v>589</v>
      </c>
      <c r="M35" s="60" t="s">
        <v>777</v>
      </c>
      <c r="N35" s="53" t="s">
        <v>778</v>
      </c>
      <c r="O35" s="53" t="s">
        <v>779</v>
      </c>
      <c r="P35" s="53" t="s">
        <v>780</v>
      </c>
      <c r="Q35" s="53" t="s">
        <v>781</v>
      </c>
      <c r="R35" s="53"/>
      <c r="S35" s="53"/>
      <c r="T35" s="53"/>
    </row>
    <row r="36" outlineLevel="1" spans="1:20">
      <c r="A36" s="53" t="s">
        <v>782</v>
      </c>
      <c r="B36" s="53" t="s">
        <v>84</v>
      </c>
      <c r="C36" s="22"/>
      <c r="D36" s="146" t="s">
        <v>589</v>
      </c>
      <c r="E36" s="19" t="s">
        <v>28</v>
      </c>
      <c r="F36" s="147" t="s">
        <v>589</v>
      </c>
      <c r="G36" s="147" t="s">
        <v>589</v>
      </c>
      <c r="H36" s="147" t="s">
        <v>589</v>
      </c>
      <c r="I36" s="56" t="s">
        <v>590</v>
      </c>
      <c r="J36" s="147" t="s">
        <v>589</v>
      </c>
      <c r="K36" s="147" t="s">
        <v>589</v>
      </c>
      <c r="L36" s="147" t="s">
        <v>589</v>
      </c>
      <c r="M36" s="60" t="s">
        <v>783</v>
      </c>
      <c r="N36" s="53" t="s">
        <v>784</v>
      </c>
      <c r="O36" s="53" t="s">
        <v>785</v>
      </c>
      <c r="P36" s="53" t="s">
        <v>786</v>
      </c>
      <c r="Q36" s="53" t="s">
        <v>787</v>
      </c>
      <c r="R36" s="53"/>
      <c r="S36" s="53"/>
      <c r="T36" s="53"/>
    </row>
    <row r="37" outlineLevel="1" spans="1:20">
      <c r="A37" s="53" t="s">
        <v>788</v>
      </c>
      <c r="B37" s="53" t="s">
        <v>112</v>
      </c>
      <c r="C37" s="22"/>
      <c r="D37" s="146" t="s">
        <v>589</v>
      </c>
      <c r="E37" s="19" t="s">
        <v>28</v>
      </c>
      <c r="F37" s="147" t="s">
        <v>589</v>
      </c>
      <c r="G37" s="147" t="s">
        <v>589</v>
      </c>
      <c r="H37" s="147" t="s">
        <v>589</v>
      </c>
      <c r="I37" s="56" t="s">
        <v>590</v>
      </c>
      <c r="J37" s="147" t="s">
        <v>589</v>
      </c>
      <c r="K37" s="147" t="s">
        <v>589</v>
      </c>
      <c r="L37" s="147" t="s">
        <v>589</v>
      </c>
      <c r="M37" s="60" t="s">
        <v>789</v>
      </c>
      <c r="N37" s="53" t="s">
        <v>790</v>
      </c>
      <c r="O37" s="53" t="s">
        <v>791</v>
      </c>
      <c r="P37" s="53" t="s">
        <v>792</v>
      </c>
      <c r="Q37" s="53" t="s">
        <v>793</v>
      </c>
      <c r="R37" s="53"/>
      <c r="S37" s="53"/>
      <c r="T37" s="53"/>
    </row>
    <row r="38" outlineLevel="1" spans="1:20">
      <c r="A38" s="53" t="s">
        <v>794</v>
      </c>
      <c r="B38" s="53" t="s">
        <v>333</v>
      </c>
      <c r="C38" s="22"/>
      <c r="D38" s="146" t="s">
        <v>589</v>
      </c>
      <c r="E38" s="19" t="s">
        <v>28</v>
      </c>
      <c r="F38" s="147" t="s">
        <v>589</v>
      </c>
      <c r="G38" s="147" t="s">
        <v>589</v>
      </c>
      <c r="H38" s="147" t="s">
        <v>589</v>
      </c>
      <c r="I38" s="56" t="s">
        <v>590</v>
      </c>
      <c r="J38" s="147" t="s">
        <v>589</v>
      </c>
      <c r="K38" s="147" t="s">
        <v>589</v>
      </c>
      <c r="L38" s="147" t="s">
        <v>589</v>
      </c>
      <c r="M38" s="60" t="s">
        <v>795</v>
      </c>
      <c r="N38" s="53" t="s">
        <v>796</v>
      </c>
      <c r="O38" s="53" t="s">
        <v>797</v>
      </c>
      <c r="P38" s="53" t="s">
        <v>798</v>
      </c>
      <c r="Q38" s="53" t="s">
        <v>799</v>
      </c>
      <c r="R38" s="53"/>
      <c r="S38" s="53"/>
      <c r="T38" s="53"/>
    </row>
    <row r="39" outlineLevel="1" spans="1:20">
      <c r="A39" s="53" t="s">
        <v>800</v>
      </c>
      <c r="B39" s="53" t="s">
        <v>114</v>
      </c>
      <c r="C39" s="22"/>
      <c r="D39" s="146" t="s">
        <v>589</v>
      </c>
      <c r="E39" s="19" t="s">
        <v>28</v>
      </c>
      <c r="F39" s="147" t="s">
        <v>589</v>
      </c>
      <c r="G39" s="147" t="s">
        <v>589</v>
      </c>
      <c r="H39" s="147" t="s">
        <v>589</v>
      </c>
      <c r="I39" s="56" t="s">
        <v>590</v>
      </c>
      <c r="J39" s="147" t="s">
        <v>589</v>
      </c>
      <c r="K39" s="147" t="s">
        <v>589</v>
      </c>
      <c r="L39" s="147" t="s">
        <v>589</v>
      </c>
      <c r="M39" s="60" t="s">
        <v>801</v>
      </c>
      <c r="N39" s="53" t="s">
        <v>802</v>
      </c>
      <c r="O39" s="53" t="s">
        <v>803</v>
      </c>
      <c r="P39" s="53" t="s">
        <v>804</v>
      </c>
      <c r="Q39" s="53" t="s">
        <v>805</v>
      </c>
      <c r="R39" s="53"/>
      <c r="S39" s="53"/>
      <c r="T39" s="53"/>
    </row>
    <row r="40" outlineLevel="1" spans="1:20">
      <c r="A40" s="53" t="s">
        <v>806</v>
      </c>
      <c r="B40" s="53" t="s">
        <v>92</v>
      </c>
      <c r="C40" s="22"/>
      <c r="D40" s="146" t="s">
        <v>589</v>
      </c>
      <c r="E40" s="19" t="s">
        <v>28</v>
      </c>
      <c r="F40" s="147" t="s">
        <v>589</v>
      </c>
      <c r="G40" s="147" t="s">
        <v>589</v>
      </c>
      <c r="H40" s="147" t="s">
        <v>589</v>
      </c>
      <c r="I40" s="56" t="s">
        <v>590</v>
      </c>
      <c r="J40" s="147" t="s">
        <v>589</v>
      </c>
      <c r="K40" s="147" t="s">
        <v>589</v>
      </c>
      <c r="L40" s="147" t="s">
        <v>589</v>
      </c>
      <c r="M40" s="60" t="s">
        <v>807</v>
      </c>
      <c r="N40" s="53" t="s">
        <v>808</v>
      </c>
      <c r="O40" s="53" t="s">
        <v>809</v>
      </c>
      <c r="P40" s="53" t="s">
        <v>810</v>
      </c>
      <c r="Q40" s="53" t="s">
        <v>811</v>
      </c>
      <c r="R40" s="53"/>
      <c r="S40" s="53"/>
      <c r="T40" s="53"/>
    </row>
    <row r="41" outlineLevel="1" spans="1:20">
      <c r="A41" s="53" t="s">
        <v>812</v>
      </c>
      <c r="B41" s="53" t="s">
        <v>113</v>
      </c>
      <c r="C41" s="22"/>
      <c r="D41" s="146" t="s">
        <v>589</v>
      </c>
      <c r="E41" s="19" t="s">
        <v>28</v>
      </c>
      <c r="F41" s="147" t="s">
        <v>589</v>
      </c>
      <c r="G41" s="147" t="s">
        <v>589</v>
      </c>
      <c r="H41" s="147" t="s">
        <v>589</v>
      </c>
      <c r="I41" s="56" t="s">
        <v>590</v>
      </c>
      <c r="J41" s="147" t="s">
        <v>589</v>
      </c>
      <c r="K41" s="147" t="s">
        <v>589</v>
      </c>
      <c r="L41" s="147" t="s">
        <v>589</v>
      </c>
      <c r="M41" s="60" t="s">
        <v>813</v>
      </c>
      <c r="N41" s="53" t="s">
        <v>814</v>
      </c>
      <c r="O41" s="53" t="s">
        <v>815</v>
      </c>
      <c r="P41" s="53" t="s">
        <v>816</v>
      </c>
      <c r="Q41" s="53" t="s">
        <v>817</v>
      </c>
      <c r="R41" s="53"/>
      <c r="S41" s="53"/>
      <c r="T41" s="53"/>
    </row>
    <row r="42" outlineLevel="1" spans="1:20">
      <c r="A42" s="53" t="s">
        <v>818</v>
      </c>
      <c r="B42" s="53" t="s">
        <v>110</v>
      </c>
      <c r="C42" s="22"/>
      <c r="D42" s="146" t="s">
        <v>589</v>
      </c>
      <c r="E42" s="19" t="s">
        <v>28</v>
      </c>
      <c r="F42" s="147" t="s">
        <v>589</v>
      </c>
      <c r="G42" s="147" t="s">
        <v>589</v>
      </c>
      <c r="H42" s="147" t="s">
        <v>589</v>
      </c>
      <c r="I42" s="56" t="s">
        <v>590</v>
      </c>
      <c r="J42" s="147" t="s">
        <v>589</v>
      </c>
      <c r="K42" s="147" t="s">
        <v>589</v>
      </c>
      <c r="L42" s="147" t="s">
        <v>589</v>
      </c>
      <c r="M42" s="60" t="s">
        <v>819</v>
      </c>
      <c r="N42" s="53" t="s">
        <v>820</v>
      </c>
      <c r="O42" s="53" t="s">
        <v>821</v>
      </c>
      <c r="P42" s="53" t="s">
        <v>822</v>
      </c>
      <c r="Q42" s="53" t="s">
        <v>823</v>
      </c>
      <c r="R42" s="53"/>
      <c r="S42" s="53"/>
      <c r="T42" s="53"/>
    </row>
    <row r="43" outlineLevel="1" spans="1:20">
      <c r="A43" s="53" t="s">
        <v>824</v>
      </c>
      <c r="B43" s="53" t="s">
        <v>331</v>
      </c>
      <c r="C43" s="22"/>
      <c r="D43" s="146" t="s">
        <v>589</v>
      </c>
      <c r="E43" s="19" t="s">
        <v>28</v>
      </c>
      <c r="F43" s="147" t="s">
        <v>589</v>
      </c>
      <c r="G43" s="147" t="s">
        <v>589</v>
      </c>
      <c r="H43" s="147" t="s">
        <v>589</v>
      </c>
      <c r="I43" s="56" t="s">
        <v>590</v>
      </c>
      <c r="J43" s="147" t="s">
        <v>589</v>
      </c>
      <c r="K43" s="147" t="s">
        <v>589</v>
      </c>
      <c r="L43" s="147" t="s">
        <v>589</v>
      </c>
      <c r="M43" s="60" t="s">
        <v>825</v>
      </c>
      <c r="N43" s="53" t="s">
        <v>826</v>
      </c>
      <c r="O43" s="53" t="s">
        <v>827</v>
      </c>
      <c r="P43" s="53" t="s">
        <v>828</v>
      </c>
      <c r="Q43" s="53" t="s">
        <v>829</v>
      </c>
      <c r="R43" s="53"/>
      <c r="S43" s="53"/>
      <c r="T43" s="53"/>
    </row>
    <row r="44" outlineLevel="1" spans="1:20">
      <c r="A44" s="53" t="s">
        <v>830</v>
      </c>
      <c r="B44" s="53" t="s">
        <v>133</v>
      </c>
      <c r="C44" s="22"/>
      <c r="D44" s="146" t="s">
        <v>589</v>
      </c>
      <c r="E44" s="19" t="s">
        <v>28</v>
      </c>
      <c r="F44" s="147" t="s">
        <v>589</v>
      </c>
      <c r="G44" s="147" t="s">
        <v>589</v>
      </c>
      <c r="H44" s="147" t="s">
        <v>589</v>
      </c>
      <c r="I44" s="56" t="s">
        <v>590</v>
      </c>
      <c r="J44" s="147" t="s">
        <v>589</v>
      </c>
      <c r="K44" s="147" t="s">
        <v>589</v>
      </c>
      <c r="L44" s="147" t="s">
        <v>589</v>
      </c>
      <c r="M44" s="60" t="s">
        <v>831</v>
      </c>
      <c r="N44" s="53" t="s">
        <v>832</v>
      </c>
      <c r="O44" s="53" t="s">
        <v>833</v>
      </c>
      <c r="P44" s="53" t="s">
        <v>834</v>
      </c>
      <c r="Q44" s="53" t="s">
        <v>835</v>
      </c>
      <c r="R44" s="53"/>
      <c r="S44" s="53"/>
      <c r="T44" s="53"/>
    </row>
    <row r="45" outlineLevel="1" spans="1:20">
      <c r="A45" s="53" t="s">
        <v>836</v>
      </c>
      <c r="B45" s="53" t="s">
        <v>135</v>
      </c>
      <c r="C45" s="22"/>
      <c r="D45" s="146" t="s">
        <v>589</v>
      </c>
      <c r="E45" s="19" t="s">
        <v>26</v>
      </c>
      <c r="F45" s="147" t="s">
        <v>589</v>
      </c>
      <c r="G45" s="147" t="s">
        <v>589</v>
      </c>
      <c r="H45" s="147" t="s">
        <v>589</v>
      </c>
      <c r="I45" s="56" t="s">
        <v>590</v>
      </c>
      <c r="J45" s="147" t="s">
        <v>589</v>
      </c>
      <c r="K45" s="147" t="s">
        <v>589</v>
      </c>
      <c r="L45" s="147" t="s">
        <v>589</v>
      </c>
      <c r="M45" s="60" t="s">
        <v>837</v>
      </c>
      <c r="N45" s="53" t="s">
        <v>838</v>
      </c>
      <c r="O45" s="53" t="s">
        <v>839</v>
      </c>
      <c r="P45" s="53" t="s">
        <v>840</v>
      </c>
      <c r="Q45" s="53" t="s">
        <v>841</v>
      </c>
      <c r="R45" s="53"/>
      <c r="S45" s="53"/>
      <c r="T45" s="53"/>
    </row>
    <row r="46" outlineLevel="1" spans="1:20">
      <c r="A46" s="53" t="s">
        <v>842</v>
      </c>
      <c r="B46" s="53" t="s">
        <v>111</v>
      </c>
      <c r="C46" s="22"/>
      <c r="D46" s="146" t="s">
        <v>589</v>
      </c>
      <c r="E46" s="19" t="s">
        <v>26</v>
      </c>
      <c r="F46" s="147" t="s">
        <v>589</v>
      </c>
      <c r="G46" s="147" t="s">
        <v>589</v>
      </c>
      <c r="H46" s="147" t="s">
        <v>589</v>
      </c>
      <c r="I46" s="56" t="s">
        <v>590</v>
      </c>
      <c r="J46" s="147" t="s">
        <v>589</v>
      </c>
      <c r="K46" s="147" t="s">
        <v>589</v>
      </c>
      <c r="L46" s="147" t="s">
        <v>589</v>
      </c>
      <c r="M46" s="60" t="s">
        <v>843</v>
      </c>
      <c r="N46" s="53" t="s">
        <v>844</v>
      </c>
      <c r="O46" s="53" t="s">
        <v>845</v>
      </c>
      <c r="P46" s="53" t="s">
        <v>846</v>
      </c>
      <c r="Q46" s="53" t="s">
        <v>847</v>
      </c>
      <c r="R46" s="53"/>
      <c r="S46" s="53"/>
      <c r="T46" s="53"/>
    </row>
    <row r="47" outlineLevel="1" spans="1:20">
      <c r="A47" s="53" t="s">
        <v>848</v>
      </c>
      <c r="B47" s="53" t="s">
        <v>89</v>
      </c>
      <c r="C47" s="22"/>
      <c r="D47" s="146" t="s">
        <v>589</v>
      </c>
      <c r="E47" s="19" t="s">
        <v>26</v>
      </c>
      <c r="F47" s="147" t="s">
        <v>589</v>
      </c>
      <c r="G47" s="147" t="s">
        <v>589</v>
      </c>
      <c r="H47" s="147" t="s">
        <v>589</v>
      </c>
      <c r="I47" s="56" t="s">
        <v>590</v>
      </c>
      <c r="J47" s="147" t="s">
        <v>589</v>
      </c>
      <c r="K47" s="147" t="s">
        <v>589</v>
      </c>
      <c r="L47" s="147" t="s">
        <v>589</v>
      </c>
      <c r="M47" s="60" t="s">
        <v>849</v>
      </c>
      <c r="N47" s="53" t="s">
        <v>850</v>
      </c>
      <c r="O47" s="53" t="s">
        <v>851</v>
      </c>
      <c r="P47" s="53" t="s">
        <v>852</v>
      </c>
      <c r="Q47" s="53" t="s">
        <v>853</v>
      </c>
      <c r="R47" s="53"/>
      <c r="S47" s="53"/>
      <c r="T47" s="53"/>
    </row>
    <row r="48" outlineLevel="1" spans="1:20">
      <c r="A48" s="53" t="s">
        <v>854</v>
      </c>
      <c r="B48" s="53" t="s">
        <v>385</v>
      </c>
      <c r="C48" s="22"/>
      <c r="D48" s="146" t="s">
        <v>589</v>
      </c>
      <c r="E48" s="19" t="s">
        <v>26</v>
      </c>
      <c r="F48" s="147" t="s">
        <v>589</v>
      </c>
      <c r="G48" s="147" t="s">
        <v>589</v>
      </c>
      <c r="H48" s="147" t="s">
        <v>589</v>
      </c>
      <c r="I48" s="56" t="s">
        <v>590</v>
      </c>
      <c r="J48" s="147" t="s">
        <v>589</v>
      </c>
      <c r="K48" s="147" t="s">
        <v>589</v>
      </c>
      <c r="L48" s="147" t="s">
        <v>589</v>
      </c>
      <c r="M48" s="60" t="s">
        <v>855</v>
      </c>
      <c r="N48" s="53" t="s">
        <v>856</v>
      </c>
      <c r="O48" s="53" t="s">
        <v>857</v>
      </c>
      <c r="P48" s="53" t="s">
        <v>858</v>
      </c>
      <c r="Q48" s="53" t="s">
        <v>859</v>
      </c>
      <c r="R48" s="53"/>
      <c r="S48" s="53"/>
      <c r="T48" s="53"/>
    </row>
    <row r="49" outlineLevel="1" spans="1:20">
      <c r="A49" s="53" t="s">
        <v>860</v>
      </c>
      <c r="B49" s="53" t="s">
        <v>176</v>
      </c>
      <c r="C49" s="22"/>
      <c r="D49" s="146" t="s">
        <v>589</v>
      </c>
      <c r="E49" s="19" t="s">
        <v>26</v>
      </c>
      <c r="F49" s="147" t="s">
        <v>589</v>
      </c>
      <c r="G49" s="147" t="s">
        <v>589</v>
      </c>
      <c r="H49" s="147" t="s">
        <v>589</v>
      </c>
      <c r="I49" s="56" t="s">
        <v>590</v>
      </c>
      <c r="J49" s="147" t="s">
        <v>589</v>
      </c>
      <c r="K49" s="147" t="s">
        <v>589</v>
      </c>
      <c r="L49" s="147" t="s">
        <v>589</v>
      </c>
      <c r="M49" s="60" t="s">
        <v>861</v>
      </c>
      <c r="N49" s="53" t="s">
        <v>862</v>
      </c>
      <c r="O49" s="53" t="s">
        <v>863</v>
      </c>
      <c r="P49" s="53" t="s">
        <v>864</v>
      </c>
      <c r="Q49" s="53" t="s">
        <v>865</v>
      </c>
      <c r="R49" s="53"/>
      <c r="S49" s="53"/>
      <c r="T49" s="53"/>
    </row>
    <row r="50" outlineLevel="1" spans="1:20">
      <c r="A50" s="53" t="s">
        <v>866</v>
      </c>
      <c r="B50" s="53" t="s">
        <v>401</v>
      </c>
      <c r="C50" s="22"/>
      <c r="D50" s="146" t="s">
        <v>589</v>
      </c>
      <c r="E50" s="19" t="s">
        <v>26</v>
      </c>
      <c r="F50" s="147" t="s">
        <v>589</v>
      </c>
      <c r="G50" s="147" t="s">
        <v>589</v>
      </c>
      <c r="H50" s="147" t="s">
        <v>589</v>
      </c>
      <c r="I50" s="56" t="s">
        <v>590</v>
      </c>
      <c r="J50" s="147" t="s">
        <v>589</v>
      </c>
      <c r="K50" s="147" t="s">
        <v>589</v>
      </c>
      <c r="L50" s="147" t="s">
        <v>589</v>
      </c>
      <c r="M50" s="60" t="s">
        <v>867</v>
      </c>
      <c r="N50" s="53" t="s">
        <v>868</v>
      </c>
      <c r="O50" s="53" t="s">
        <v>869</v>
      </c>
      <c r="P50" s="53" t="s">
        <v>870</v>
      </c>
      <c r="Q50" s="53" t="s">
        <v>871</v>
      </c>
      <c r="R50" s="53"/>
      <c r="S50" s="53"/>
      <c r="T50" s="53"/>
    </row>
    <row r="51" outlineLevel="1" spans="1:20">
      <c r="A51" s="53" t="s">
        <v>872</v>
      </c>
      <c r="B51" s="53" t="s">
        <v>184</v>
      </c>
      <c r="C51" s="22"/>
      <c r="D51" s="146" t="s">
        <v>589</v>
      </c>
      <c r="E51" s="19" t="s">
        <v>26</v>
      </c>
      <c r="F51" s="147" t="s">
        <v>589</v>
      </c>
      <c r="G51" s="147" t="s">
        <v>589</v>
      </c>
      <c r="H51" s="147" t="s">
        <v>589</v>
      </c>
      <c r="I51" s="56" t="s">
        <v>590</v>
      </c>
      <c r="J51" s="147" t="s">
        <v>589</v>
      </c>
      <c r="K51" s="147" t="s">
        <v>589</v>
      </c>
      <c r="L51" s="147" t="s">
        <v>589</v>
      </c>
      <c r="M51" s="60" t="s">
        <v>873</v>
      </c>
      <c r="N51" s="53" t="s">
        <v>874</v>
      </c>
      <c r="O51" s="53" t="s">
        <v>875</v>
      </c>
      <c r="P51" s="53" t="s">
        <v>876</v>
      </c>
      <c r="Q51" s="53" t="s">
        <v>865</v>
      </c>
      <c r="R51" s="53"/>
      <c r="S51" s="53"/>
      <c r="T51" s="53"/>
    </row>
    <row r="52" outlineLevel="1" spans="1:20">
      <c r="A52" s="53" t="s">
        <v>877</v>
      </c>
      <c r="B52" s="53" t="s">
        <v>189</v>
      </c>
      <c r="C52" s="22"/>
      <c r="D52" s="146" t="s">
        <v>589</v>
      </c>
      <c r="E52" s="19" t="s">
        <v>26</v>
      </c>
      <c r="F52" s="147" t="s">
        <v>589</v>
      </c>
      <c r="G52" s="147" t="s">
        <v>589</v>
      </c>
      <c r="H52" s="147" t="s">
        <v>589</v>
      </c>
      <c r="I52" s="56" t="s">
        <v>590</v>
      </c>
      <c r="J52" s="147" t="s">
        <v>589</v>
      </c>
      <c r="K52" s="147" t="s">
        <v>589</v>
      </c>
      <c r="L52" s="147" t="s">
        <v>589</v>
      </c>
      <c r="M52" s="60" t="s">
        <v>878</v>
      </c>
      <c r="N52" s="53" t="s">
        <v>879</v>
      </c>
      <c r="O52" s="53" t="s">
        <v>880</v>
      </c>
      <c r="P52" s="53" t="s">
        <v>881</v>
      </c>
      <c r="Q52" s="53" t="s">
        <v>882</v>
      </c>
      <c r="R52" s="53"/>
      <c r="S52" s="53"/>
      <c r="T52" s="53"/>
    </row>
    <row r="53" outlineLevel="1" spans="1:20">
      <c r="A53" s="53" t="s">
        <v>883</v>
      </c>
      <c r="B53" s="53" t="s">
        <v>122</v>
      </c>
      <c r="C53" s="22"/>
      <c r="D53" s="146" t="s">
        <v>589</v>
      </c>
      <c r="E53" s="19" t="s">
        <v>26</v>
      </c>
      <c r="F53" s="147" t="s">
        <v>589</v>
      </c>
      <c r="G53" s="147" t="s">
        <v>589</v>
      </c>
      <c r="H53" s="147" t="s">
        <v>589</v>
      </c>
      <c r="I53" s="56" t="s">
        <v>590</v>
      </c>
      <c r="J53" s="147" t="s">
        <v>589</v>
      </c>
      <c r="K53" s="147" t="s">
        <v>589</v>
      </c>
      <c r="L53" s="147" t="s">
        <v>589</v>
      </c>
      <c r="M53" s="60" t="s">
        <v>884</v>
      </c>
      <c r="N53" s="53" t="s">
        <v>885</v>
      </c>
      <c r="O53" s="53" t="s">
        <v>886</v>
      </c>
      <c r="P53" s="53" t="s">
        <v>887</v>
      </c>
      <c r="Q53" s="53" t="s">
        <v>865</v>
      </c>
      <c r="R53" s="53"/>
      <c r="S53" s="53"/>
      <c r="T53" s="53"/>
    </row>
    <row r="54" outlineLevel="1" spans="1:20">
      <c r="A54" s="53" t="s">
        <v>888</v>
      </c>
      <c r="B54" s="53" t="s">
        <v>418</v>
      </c>
      <c r="C54" s="22"/>
      <c r="D54" s="146" t="s">
        <v>589</v>
      </c>
      <c r="E54" s="19" t="s">
        <v>26</v>
      </c>
      <c r="F54" s="147" t="s">
        <v>589</v>
      </c>
      <c r="G54" s="147" t="s">
        <v>589</v>
      </c>
      <c r="H54" s="147" t="s">
        <v>589</v>
      </c>
      <c r="I54" s="56" t="s">
        <v>590</v>
      </c>
      <c r="J54" s="147" t="s">
        <v>589</v>
      </c>
      <c r="K54" s="147" t="s">
        <v>589</v>
      </c>
      <c r="L54" s="147" t="s">
        <v>589</v>
      </c>
      <c r="M54" s="60" t="s">
        <v>889</v>
      </c>
      <c r="N54" s="53" t="s">
        <v>890</v>
      </c>
      <c r="O54" s="53" t="s">
        <v>891</v>
      </c>
      <c r="P54" s="53" t="s">
        <v>892</v>
      </c>
      <c r="Q54" s="53" t="s">
        <v>893</v>
      </c>
      <c r="R54" s="53"/>
      <c r="S54" s="53"/>
      <c r="T54" s="53"/>
    </row>
    <row r="55" outlineLevel="1" spans="1:20">
      <c r="A55" s="53" t="s">
        <v>894</v>
      </c>
      <c r="B55" s="53" t="s">
        <v>354</v>
      </c>
      <c r="C55" s="22"/>
      <c r="D55" s="146" t="s">
        <v>589</v>
      </c>
      <c r="E55" s="19" t="s">
        <v>26</v>
      </c>
      <c r="F55" s="147" t="s">
        <v>589</v>
      </c>
      <c r="G55" s="147" t="s">
        <v>589</v>
      </c>
      <c r="H55" s="147" t="s">
        <v>589</v>
      </c>
      <c r="I55" s="56" t="s">
        <v>590</v>
      </c>
      <c r="J55" s="147" t="s">
        <v>589</v>
      </c>
      <c r="K55" s="147" t="s">
        <v>589</v>
      </c>
      <c r="L55" s="147" t="s">
        <v>589</v>
      </c>
      <c r="M55" s="60" t="s">
        <v>895</v>
      </c>
      <c r="N55" s="53" t="s">
        <v>896</v>
      </c>
      <c r="O55" s="53" t="s">
        <v>897</v>
      </c>
      <c r="P55" s="53" t="s">
        <v>898</v>
      </c>
      <c r="Q55" s="53" t="s">
        <v>865</v>
      </c>
      <c r="R55" s="53"/>
      <c r="S55" s="53"/>
      <c r="T55" s="53"/>
    </row>
    <row r="56" outlineLevel="1" spans="1:20">
      <c r="A56" s="53" t="s">
        <v>899</v>
      </c>
      <c r="B56" s="53" t="s">
        <v>197</v>
      </c>
      <c r="C56" s="22"/>
      <c r="D56" s="146" t="s">
        <v>589</v>
      </c>
      <c r="E56" s="19" t="s">
        <v>26</v>
      </c>
      <c r="F56" s="147" t="s">
        <v>589</v>
      </c>
      <c r="G56" s="147" t="s">
        <v>589</v>
      </c>
      <c r="H56" s="147" t="s">
        <v>589</v>
      </c>
      <c r="I56" s="56" t="s">
        <v>590</v>
      </c>
      <c r="J56" s="147" t="s">
        <v>589</v>
      </c>
      <c r="K56" s="147" t="s">
        <v>589</v>
      </c>
      <c r="L56" s="147" t="s">
        <v>589</v>
      </c>
      <c r="M56" s="60" t="s">
        <v>900</v>
      </c>
      <c r="N56" s="53" t="s">
        <v>901</v>
      </c>
      <c r="O56" s="53" t="s">
        <v>902</v>
      </c>
      <c r="P56" s="53" t="s">
        <v>903</v>
      </c>
      <c r="Q56" s="53" t="s">
        <v>904</v>
      </c>
      <c r="R56" s="53"/>
      <c r="S56" s="53"/>
      <c r="T56" s="53"/>
    </row>
    <row r="57" outlineLevel="1" spans="1:20">
      <c r="A57" s="53" t="s">
        <v>905</v>
      </c>
      <c r="B57" s="53" t="s">
        <v>161</v>
      </c>
      <c r="C57" s="22"/>
      <c r="D57" s="146" t="s">
        <v>589</v>
      </c>
      <c r="E57" s="19" t="s">
        <v>26</v>
      </c>
      <c r="F57" s="147" t="s">
        <v>589</v>
      </c>
      <c r="G57" s="147" t="s">
        <v>589</v>
      </c>
      <c r="H57" s="147" t="s">
        <v>589</v>
      </c>
      <c r="I57" s="56" t="s">
        <v>590</v>
      </c>
      <c r="J57" s="147" t="s">
        <v>589</v>
      </c>
      <c r="K57" s="147" t="s">
        <v>589</v>
      </c>
      <c r="L57" s="147" t="s">
        <v>589</v>
      </c>
      <c r="M57" s="60" t="s">
        <v>906</v>
      </c>
      <c r="N57" s="53" t="s">
        <v>907</v>
      </c>
      <c r="O57" s="53" t="s">
        <v>908</v>
      </c>
      <c r="P57" s="53" t="s">
        <v>909</v>
      </c>
      <c r="Q57" s="53" t="s">
        <v>910</v>
      </c>
      <c r="R57" s="53"/>
      <c r="S57" s="53"/>
      <c r="T57" s="53"/>
    </row>
    <row r="58" outlineLevel="1" spans="1:20">
      <c r="A58" s="53" t="s">
        <v>911</v>
      </c>
      <c r="B58" s="53" t="s">
        <v>191</v>
      </c>
      <c r="C58" s="22"/>
      <c r="D58" s="146" t="s">
        <v>589</v>
      </c>
      <c r="E58" s="19" t="s">
        <v>26</v>
      </c>
      <c r="F58" s="147" t="s">
        <v>589</v>
      </c>
      <c r="G58" s="147" t="s">
        <v>589</v>
      </c>
      <c r="H58" s="147" t="s">
        <v>589</v>
      </c>
      <c r="I58" s="56" t="s">
        <v>590</v>
      </c>
      <c r="J58" s="147" t="s">
        <v>589</v>
      </c>
      <c r="K58" s="147" t="s">
        <v>589</v>
      </c>
      <c r="L58" s="147" t="s">
        <v>589</v>
      </c>
      <c r="M58" s="60" t="s">
        <v>912</v>
      </c>
      <c r="N58" s="53" t="s">
        <v>913</v>
      </c>
      <c r="O58" s="53" t="s">
        <v>914</v>
      </c>
      <c r="P58" s="53" t="s">
        <v>915</v>
      </c>
      <c r="Q58" s="53" t="s">
        <v>865</v>
      </c>
      <c r="R58" s="53"/>
      <c r="S58" s="53"/>
      <c r="T58" s="53"/>
    </row>
    <row r="59" outlineLevel="1" spans="1:20">
      <c r="A59" s="53" t="s">
        <v>916</v>
      </c>
      <c r="B59" s="53" t="s">
        <v>198</v>
      </c>
      <c r="C59" s="22"/>
      <c r="D59" s="146" t="s">
        <v>589</v>
      </c>
      <c r="E59" s="19" t="s">
        <v>26</v>
      </c>
      <c r="F59" s="147" t="s">
        <v>589</v>
      </c>
      <c r="G59" s="147" t="s">
        <v>589</v>
      </c>
      <c r="H59" s="147" t="s">
        <v>589</v>
      </c>
      <c r="I59" s="56" t="s">
        <v>590</v>
      </c>
      <c r="J59" s="147" t="s">
        <v>589</v>
      </c>
      <c r="K59" s="147" t="s">
        <v>589</v>
      </c>
      <c r="L59" s="147" t="s">
        <v>589</v>
      </c>
      <c r="M59" s="60" t="s">
        <v>917</v>
      </c>
      <c r="N59" s="53" t="s">
        <v>918</v>
      </c>
      <c r="O59" s="53" t="s">
        <v>919</v>
      </c>
      <c r="P59" s="53" t="s">
        <v>920</v>
      </c>
      <c r="Q59" s="53" t="s">
        <v>921</v>
      </c>
      <c r="R59" s="53"/>
      <c r="S59" s="53"/>
      <c r="T59" s="53"/>
    </row>
    <row r="60" outlineLevel="1" spans="1:20">
      <c r="A60" s="53" t="s">
        <v>922</v>
      </c>
      <c r="B60" s="53" t="s">
        <v>148</v>
      </c>
      <c r="C60" s="22"/>
      <c r="D60" s="146" t="s">
        <v>589</v>
      </c>
      <c r="E60" s="19" t="s">
        <v>26</v>
      </c>
      <c r="F60" s="147" t="s">
        <v>589</v>
      </c>
      <c r="G60" s="147" t="s">
        <v>589</v>
      </c>
      <c r="H60" s="147" t="s">
        <v>589</v>
      </c>
      <c r="I60" s="56" t="s">
        <v>590</v>
      </c>
      <c r="J60" s="147" t="s">
        <v>589</v>
      </c>
      <c r="K60" s="147" t="s">
        <v>589</v>
      </c>
      <c r="L60" s="147" t="s">
        <v>589</v>
      </c>
      <c r="M60" s="60" t="s">
        <v>923</v>
      </c>
      <c r="N60" s="53" t="s">
        <v>924</v>
      </c>
      <c r="O60" s="53" t="s">
        <v>925</v>
      </c>
      <c r="P60" s="53" t="s">
        <v>926</v>
      </c>
      <c r="Q60" s="53" t="s">
        <v>927</v>
      </c>
      <c r="R60" s="53"/>
      <c r="S60" s="53"/>
      <c r="T60" s="53"/>
    </row>
    <row r="61" outlineLevel="1" spans="1:20">
      <c r="A61" s="53" t="s">
        <v>928</v>
      </c>
      <c r="B61" s="53" t="s">
        <v>162</v>
      </c>
      <c r="C61" s="22"/>
      <c r="D61" s="146" t="s">
        <v>589</v>
      </c>
      <c r="E61" s="19" t="s">
        <v>26</v>
      </c>
      <c r="F61" s="147" t="s">
        <v>589</v>
      </c>
      <c r="G61" s="147" t="s">
        <v>589</v>
      </c>
      <c r="H61" s="147" t="s">
        <v>589</v>
      </c>
      <c r="I61" s="56" t="s">
        <v>590</v>
      </c>
      <c r="J61" s="147" t="s">
        <v>589</v>
      </c>
      <c r="K61" s="147" t="s">
        <v>589</v>
      </c>
      <c r="L61" s="147" t="s">
        <v>589</v>
      </c>
      <c r="M61" s="60" t="s">
        <v>929</v>
      </c>
      <c r="N61" s="53" t="s">
        <v>930</v>
      </c>
      <c r="O61" s="53" t="s">
        <v>931</v>
      </c>
      <c r="P61" s="53" t="s">
        <v>932</v>
      </c>
      <c r="Q61" s="53" t="s">
        <v>933</v>
      </c>
      <c r="R61" s="53"/>
      <c r="S61" s="53"/>
      <c r="T61" s="53"/>
    </row>
    <row r="62" outlineLevel="1" spans="1:20">
      <c r="A62" s="53" t="s">
        <v>934</v>
      </c>
      <c r="B62" s="53" t="s">
        <v>433</v>
      </c>
      <c r="C62" s="22"/>
      <c r="D62" s="146" t="s">
        <v>589</v>
      </c>
      <c r="E62" s="19" t="s">
        <v>26</v>
      </c>
      <c r="F62" s="147" t="s">
        <v>589</v>
      </c>
      <c r="G62" s="147" t="s">
        <v>589</v>
      </c>
      <c r="H62" s="147" t="s">
        <v>589</v>
      </c>
      <c r="I62" s="56" t="s">
        <v>590</v>
      </c>
      <c r="J62" s="147" t="s">
        <v>589</v>
      </c>
      <c r="K62" s="147" t="s">
        <v>589</v>
      </c>
      <c r="L62" s="147" t="s">
        <v>589</v>
      </c>
      <c r="M62" s="60" t="s">
        <v>935</v>
      </c>
      <c r="N62" s="53" t="s">
        <v>936</v>
      </c>
      <c r="O62" s="53" t="s">
        <v>937</v>
      </c>
      <c r="P62" s="53" t="s">
        <v>938</v>
      </c>
      <c r="Q62" s="53" t="s">
        <v>939</v>
      </c>
      <c r="R62" s="53"/>
      <c r="S62" s="53"/>
      <c r="T62" s="53"/>
    </row>
    <row r="63" outlineLevel="1" spans="1:20">
      <c r="A63" s="53" t="s">
        <v>940</v>
      </c>
      <c r="B63" s="53" t="s">
        <v>149</v>
      </c>
      <c r="C63" s="22"/>
      <c r="D63" s="146" t="s">
        <v>589</v>
      </c>
      <c r="E63" s="19" t="s">
        <v>26</v>
      </c>
      <c r="F63" s="147" t="s">
        <v>589</v>
      </c>
      <c r="G63" s="147" t="s">
        <v>589</v>
      </c>
      <c r="H63" s="147" t="s">
        <v>589</v>
      </c>
      <c r="I63" s="56" t="s">
        <v>590</v>
      </c>
      <c r="J63" s="147" t="s">
        <v>589</v>
      </c>
      <c r="K63" s="147" t="s">
        <v>589</v>
      </c>
      <c r="L63" s="147" t="s">
        <v>589</v>
      </c>
      <c r="M63" s="60" t="s">
        <v>941</v>
      </c>
      <c r="N63" s="53" t="s">
        <v>942</v>
      </c>
      <c r="O63" s="53" t="s">
        <v>943</v>
      </c>
      <c r="P63" s="53" t="s">
        <v>944</v>
      </c>
      <c r="Q63" s="53" t="s">
        <v>945</v>
      </c>
      <c r="R63" s="53"/>
      <c r="S63" s="53"/>
      <c r="T63" s="53"/>
    </row>
    <row r="64" outlineLevel="1" spans="1:20">
      <c r="A64" s="53" t="s">
        <v>946</v>
      </c>
      <c r="B64" s="53" t="s">
        <v>323</v>
      </c>
      <c r="C64" s="22"/>
      <c r="D64" s="146" t="s">
        <v>589</v>
      </c>
      <c r="E64" s="19" t="s">
        <v>26</v>
      </c>
      <c r="F64" s="147" t="s">
        <v>589</v>
      </c>
      <c r="G64" s="147" t="s">
        <v>589</v>
      </c>
      <c r="H64" s="147" t="s">
        <v>589</v>
      </c>
      <c r="I64" s="56" t="s">
        <v>590</v>
      </c>
      <c r="J64" s="147" t="s">
        <v>589</v>
      </c>
      <c r="K64" s="147" t="s">
        <v>589</v>
      </c>
      <c r="L64" s="147" t="s">
        <v>589</v>
      </c>
      <c r="M64" s="60" t="s">
        <v>947</v>
      </c>
      <c r="N64" s="53" t="s">
        <v>948</v>
      </c>
      <c r="O64" s="53" t="s">
        <v>949</v>
      </c>
      <c r="P64" s="53" t="s">
        <v>950</v>
      </c>
      <c r="Q64" s="53" t="s">
        <v>865</v>
      </c>
      <c r="R64" s="53"/>
      <c r="S64" s="53"/>
      <c r="T64" s="53"/>
    </row>
    <row r="65" outlineLevel="1" spans="1:20">
      <c r="A65" s="53" t="s">
        <v>951</v>
      </c>
      <c r="B65" s="53" t="s">
        <v>205</v>
      </c>
      <c r="C65" s="22"/>
      <c r="D65" s="146" t="s">
        <v>589</v>
      </c>
      <c r="E65" s="19" t="s">
        <v>26</v>
      </c>
      <c r="F65" s="147" t="s">
        <v>589</v>
      </c>
      <c r="G65" s="147" t="s">
        <v>589</v>
      </c>
      <c r="H65" s="147" t="s">
        <v>589</v>
      </c>
      <c r="I65" s="56" t="s">
        <v>590</v>
      </c>
      <c r="J65" s="147" t="s">
        <v>589</v>
      </c>
      <c r="K65" s="147" t="s">
        <v>589</v>
      </c>
      <c r="L65" s="147" t="s">
        <v>589</v>
      </c>
      <c r="M65" s="60" t="s">
        <v>952</v>
      </c>
      <c r="N65" s="53" t="s">
        <v>953</v>
      </c>
      <c r="O65" s="53" t="s">
        <v>954</v>
      </c>
      <c r="P65" s="53" t="s">
        <v>955</v>
      </c>
      <c r="Q65" s="53" t="s">
        <v>956</v>
      </c>
      <c r="R65" s="53"/>
      <c r="S65" s="53"/>
      <c r="T65" s="53"/>
    </row>
    <row r="66" outlineLevel="1" spans="1:20">
      <c r="A66" s="53" t="s">
        <v>957</v>
      </c>
      <c r="B66" s="53" t="s">
        <v>417</v>
      </c>
      <c r="C66" s="22"/>
      <c r="D66" s="146" t="s">
        <v>589</v>
      </c>
      <c r="E66" s="19" t="s">
        <v>26</v>
      </c>
      <c r="F66" s="147" t="s">
        <v>589</v>
      </c>
      <c r="G66" s="147" t="s">
        <v>589</v>
      </c>
      <c r="H66" s="147" t="s">
        <v>589</v>
      </c>
      <c r="I66" s="56" t="s">
        <v>590</v>
      </c>
      <c r="J66" s="147" t="s">
        <v>589</v>
      </c>
      <c r="K66" s="147" t="s">
        <v>589</v>
      </c>
      <c r="L66" s="147" t="s">
        <v>589</v>
      </c>
      <c r="M66" s="60" t="s">
        <v>958</v>
      </c>
      <c r="N66" s="53" t="s">
        <v>959</v>
      </c>
      <c r="O66" s="53" t="s">
        <v>960</v>
      </c>
      <c r="P66" s="53" t="s">
        <v>961</v>
      </c>
      <c r="Q66" s="53" t="s">
        <v>962</v>
      </c>
      <c r="R66" s="53"/>
      <c r="S66" s="53"/>
      <c r="T66" s="53"/>
    </row>
    <row r="67" outlineLevel="1" spans="1:20">
      <c r="A67" s="53" t="s">
        <v>963</v>
      </c>
      <c r="B67" s="53" t="s">
        <v>156</v>
      </c>
      <c r="C67" s="22"/>
      <c r="D67" s="146" t="s">
        <v>589</v>
      </c>
      <c r="E67" s="19" t="s">
        <v>26</v>
      </c>
      <c r="F67" s="147" t="s">
        <v>589</v>
      </c>
      <c r="G67" s="147" t="s">
        <v>589</v>
      </c>
      <c r="H67" s="147" t="s">
        <v>589</v>
      </c>
      <c r="I67" s="56" t="s">
        <v>590</v>
      </c>
      <c r="J67" s="147" t="s">
        <v>589</v>
      </c>
      <c r="K67" s="147" t="s">
        <v>589</v>
      </c>
      <c r="L67" s="147" t="s">
        <v>589</v>
      </c>
      <c r="M67" s="60" t="s">
        <v>964</v>
      </c>
      <c r="N67" s="53" t="s">
        <v>965</v>
      </c>
      <c r="O67" s="53" t="s">
        <v>966</v>
      </c>
      <c r="P67" s="53" t="s">
        <v>967</v>
      </c>
      <c r="Q67" s="53" t="s">
        <v>968</v>
      </c>
      <c r="R67" s="53"/>
      <c r="S67" s="53"/>
      <c r="T67" s="53"/>
    </row>
    <row r="68" outlineLevel="1" spans="1:20">
      <c r="A68" s="53" t="s">
        <v>969</v>
      </c>
      <c r="B68" s="53" t="s">
        <v>204</v>
      </c>
      <c r="C68" s="22"/>
      <c r="D68" s="146" t="s">
        <v>589</v>
      </c>
      <c r="E68" s="19" t="s">
        <v>26</v>
      </c>
      <c r="F68" s="147" t="s">
        <v>589</v>
      </c>
      <c r="G68" s="147" t="s">
        <v>589</v>
      </c>
      <c r="H68" s="147" t="s">
        <v>589</v>
      </c>
      <c r="I68" s="56" t="s">
        <v>590</v>
      </c>
      <c r="J68" s="147" t="s">
        <v>589</v>
      </c>
      <c r="K68" s="147" t="s">
        <v>589</v>
      </c>
      <c r="L68" s="147" t="s">
        <v>589</v>
      </c>
      <c r="M68" s="60" t="s">
        <v>970</v>
      </c>
      <c r="N68" s="53" t="s">
        <v>971</v>
      </c>
      <c r="O68" s="53" t="s">
        <v>972</v>
      </c>
      <c r="P68" s="53" t="s">
        <v>973</v>
      </c>
      <c r="Q68" s="53" t="s">
        <v>974</v>
      </c>
      <c r="R68" s="53"/>
      <c r="S68" s="53"/>
      <c r="T68" s="53"/>
    </row>
    <row r="69" outlineLevel="1" spans="1:20">
      <c r="A69" s="53" t="s">
        <v>975</v>
      </c>
      <c r="B69" s="53" t="s">
        <v>339</v>
      </c>
      <c r="C69" s="22"/>
      <c r="D69" s="146" t="s">
        <v>589</v>
      </c>
      <c r="E69" s="19" t="s">
        <v>26</v>
      </c>
      <c r="F69" s="147" t="s">
        <v>589</v>
      </c>
      <c r="G69" s="147" t="s">
        <v>589</v>
      </c>
      <c r="H69" s="147" t="s">
        <v>589</v>
      </c>
      <c r="I69" s="56" t="s">
        <v>590</v>
      </c>
      <c r="J69" s="147" t="s">
        <v>589</v>
      </c>
      <c r="K69" s="147" t="s">
        <v>589</v>
      </c>
      <c r="L69" s="147" t="s">
        <v>589</v>
      </c>
      <c r="M69" s="60" t="s">
        <v>976</v>
      </c>
      <c r="N69" s="53" t="s">
        <v>977</v>
      </c>
      <c r="O69" s="53" t="s">
        <v>865</v>
      </c>
      <c r="P69" s="53" t="s">
        <v>978</v>
      </c>
      <c r="Q69" s="53" t="s">
        <v>865</v>
      </c>
      <c r="R69" s="53"/>
      <c r="S69" s="53"/>
      <c r="T69" s="53"/>
    </row>
    <row r="70" outlineLevel="1" spans="1:20">
      <c r="A70" s="53" t="s">
        <v>979</v>
      </c>
      <c r="B70" s="53" t="s">
        <v>434</v>
      </c>
      <c r="C70" s="22"/>
      <c r="D70" s="146" t="s">
        <v>589</v>
      </c>
      <c r="E70" s="19" t="s">
        <v>26</v>
      </c>
      <c r="F70" s="147" t="s">
        <v>589</v>
      </c>
      <c r="G70" s="147" t="s">
        <v>589</v>
      </c>
      <c r="H70" s="147" t="s">
        <v>589</v>
      </c>
      <c r="I70" s="56" t="s">
        <v>590</v>
      </c>
      <c r="J70" s="147" t="s">
        <v>589</v>
      </c>
      <c r="K70" s="147" t="s">
        <v>589</v>
      </c>
      <c r="L70" s="147" t="s">
        <v>589</v>
      </c>
      <c r="M70" s="60" t="s">
        <v>980</v>
      </c>
      <c r="N70" s="53" t="s">
        <v>981</v>
      </c>
      <c r="O70" s="53" t="s">
        <v>982</v>
      </c>
      <c r="P70" s="53" t="s">
        <v>983</v>
      </c>
      <c r="Q70" s="53" t="s">
        <v>865</v>
      </c>
      <c r="R70" s="53"/>
      <c r="S70" s="53"/>
      <c r="T70" s="53"/>
    </row>
    <row r="71" outlineLevel="1" spans="1:20">
      <c r="A71" s="53" t="s">
        <v>984</v>
      </c>
      <c r="B71" s="53" t="s">
        <v>168</v>
      </c>
      <c r="C71" s="22"/>
      <c r="D71" s="146" t="s">
        <v>589</v>
      </c>
      <c r="E71" s="19" t="s">
        <v>26</v>
      </c>
      <c r="F71" s="147" t="s">
        <v>589</v>
      </c>
      <c r="G71" s="147" t="s">
        <v>589</v>
      </c>
      <c r="H71" s="147" t="s">
        <v>589</v>
      </c>
      <c r="I71" s="56" t="s">
        <v>590</v>
      </c>
      <c r="J71" s="147" t="s">
        <v>589</v>
      </c>
      <c r="K71" s="147" t="s">
        <v>589</v>
      </c>
      <c r="L71" s="147" t="s">
        <v>589</v>
      </c>
      <c r="M71" s="60" t="s">
        <v>985</v>
      </c>
      <c r="N71" s="53" t="s">
        <v>986</v>
      </c>
      <c r="O71" s="53" t="s">
        <v>987</v>
      </c>
      <c r="P71" s="53" t="s">
        <v>988</v>
      </c>
      <c r="Q71" s="53" t="s">
        <v>989</v>
      </c>
      <c r="R71" s="53"/>
      <c r="S71" s="53"/>
      <c r="T71" s="53"/>
    </row>
    <row r="72" outlineLevel="1" spans="1:20">
      <c r="A72" s="53" t="s">
        <v>990</v>
      </c>
      <c r="B72" s="53" t="s">
        <v>169</v>
      </c>
      <c r="C72" s="22"/>
      <c r="D72" s="146" t="s">
        <v>589</v>
      </c>
      <c r="E72" s="19" t="s">
        <v>26</v>
      </c>
      <c r="F72" s="147" t="s">
        <v>589</v>
      </c>
      <c r="G72" s="147" t="s">
        <v>589</v>
      </c>
      <c r="H72" s="147" t="s">
        <v>589</v>
      </c>
      <c r="I72" s="56" t="s">
        <v>590</v>
      </c>
      <c r="J72" s="147" t="s">
        <v>589</v>
      </c>
      <c r="K72" s="147" t="s">
        <v>589</v>
      </c>
      <c r="L72" s="147" t="s">
        <v>589</v>
      </c>
      <c r="M72" s="60" t="s">
        <v>991</v>
      </c>
      <c r="N72" s="53" t="s">
        <v>992</v>
      </c>
      <c r="O72" s="53" t="s">
        <v>993</v>
      </c>
      <c r="P72" s="53" t="s">
        <v>994</v>
      </c>
      <c r="Q72" s="53" t="s">
        <v>995</v>
      </c>
      <c r="R72" s="53"/>
      <c r="S72" s="53"/>
      <c r="T72" s="53"/>
    </row>
    <row r="73" outlineLevel="1" spans="1:20">
      <c r="A73" s="53" t="s">
        <v>996</v>
      </c>
      <c r="B73" s="53" t="s">
        <v>157</v>
      </c>
      <c r="C73" s="22"/>
      <c r="D73" s="146" t="s">
        <v>589</v>
      </c>
      <c r="E73" s="19" t="s">
        <v>26</v>
      </c>
      <c r="F73" s="147" t="s">
        <v>589</v>
      </c>
      <c r="G73" s="147" t="s">
        <v>589</v>
      </c>
      <c r="H73" s="147" t="s">
        <v>589</v>
      </c>
      <c r="I73" s="56" t="s">
        <v>590</v>
      </c>
      <c r="J73" s="147" t="s">
        <v>589</v>
      </c>
      <c r="K73" s="147" t="s">
        <v>589</v>
      </c>
      <c r="L73" s="147" t="s">
        <v>589</v>
      </c>
      <c r="M73" s="60" t="s">
        <v>997</v>
      </c>
      <c r="N73" s="53" t="s">
        <v>998</v>
      </c>
      <c r="O73" s="53" t="s">
        <v>999</v>
      </c>
      <c r="P73" s="53" t="s">
        <v>1000</v>
      </c>
      <c r="Q73" s="53" t="s">
        <v>1001</v>
      </c>
      <c r="R73" s="53"/>
      <c r="S73" s="53"/>
      <c r="T73" s="53"/>
    </row>
    <row r="74" outlineLevel="1" spans="1:20">
      <c r="A74" s="53" t="s">
        <v>1002</v>
      </c>
      <c r="B74" s="53" t="s">
        <v>322</v>
      </c>
      <c r="C74" s="22"/>
      <c r="D74" s="146" t="s">
        <v>589</v>
      </c>
      <c r="E74" s="19" t="s">
        <v>26</v>
      </c>
      <c r="F74" s="147" t="s">
        <v>589</v>
      </c>
      <c r="G74" s="147" t="s">
        <v>589</v>
      </c>
      <c r="H74" s="147" t="s">
        <v>589</v>
      </c>
      <c r="I74" s="56" t="s">
        <v>590</v>
      </c>
      <c r="J74" s="147" t="s">
        <v>589</v>
      </c>
      <c r="K74" s="147" t="s">
        <v>589</v>
      </c>
      <c r="L74" s="147" t="s">
        <v>589</v>
      </c>
      <c r="M74" s="60" t="s">
        <v>1003</v>
      </c>
      <c r="N74" s="53" t="s">
        <v>1004</v>
      </c>
      <c r="O74" s="53" t="s">
        <v>1005</v>
      </c>
      <c r="P74" s="53" t="s">
        <v>1006</v>
      </c>
      <c r="Q74" s="53" t="s">
        <v>1007</v>
      </c>
      <c r="R74" s="53"/>
      <c r="S74" s="53"/>
      <c r="T74" s="53"/>
    </row>
    <row r="75" outlineLevel="1" spans="1:20">
      <c r="A75" s="53" t="s">
        <v>1008</v>
      </c>
      <c r="B75" s="53" t="s">
        <v>386</v>
      </c>
      <c r="C75" s="22"/>
      <c r="D75" s="146" t="s">
        <v>589</v>
      </c>
      <c r="E75" s="19" t="s">
        <v>26</v>
      </c>
      <c r="F75" s="147" t="s">
        <v>589</v>
      </c>
      <c r="G75" s="147" t="s">
        <v>589</v>
      </c>
      <c r="H75" s="147" t="s">
        <v>589</v>
      </c>
      <c r="I75" s="56" t="s">
        <v>590</v>
      </c>
      <c r="J75" s="147" t="s">
        <v>589</v>
      </c>
      <c r="K75" s="147" t="s">
        <v>589</v>
      </c>
      <c r="L75" s="147" t="s">
        <v>589</v>
      </c>
      <c r="M75" s="60" t="s">
        <v>1009</v>
      </c>
      <c r="N75" s="53" t="s">
        <v>1010</v>
      </c>
      <c r="O75" s="53" t="s">
        <v>1011</v>
      </c>
      <c r="P75" s="53" t="s">
        <v>1012</v>
      </c>
      <c r="Q75" s="53" t="s">
        <v>1013</v>
      </c>
      <c r="R75" s="53"/>
      <c r="S75" s="53"/>
      <c r="T75" s="53"/>
    </row>
    <row r="76" outlineLevel="1" spans="1:20">
      <c r="A76" s="53" t="s">
        <v>1014</v>
      </c>
      <c r="B76" s="53" t="s">
        <v>338</v>
      </c>
      <c r="C76" s="22"/>
      <c r="D76" s="146" t="s">
        <v>589</v>
      </c>
      <c r="E76" s="19" t="s">
        <v>26</v>
      </c>
      <c r="F76" s="147" t="s">
        <v>589</v>
      </c>
      <c r="G76" s="147" t="s">
        <v>589</v>
      </c>
      <c r="H76" s="147" t="s">
        <v>589</v>
      </c>
      <c r="I76" s="56" t="s">
        <v>590</v>
      </c>
      <c r="J76" s="147" t="s">
        <v>589</v>
      </c>
      <c r="K76" s="147" t="s">
        <v>589</v>
      </c>
      <c r="L76" s="147" t="s">
        <v>589</v>
      </c>
      <c r="M76" s="60" t="s">
        <v>1015</v>
      </c>
      <c r="N76" s="53" t="s">
        <v>1016</v>
      </c>
      <c r="O76" s="53" t="s">
        <v>1017</v>
      </c>
      <c r="P76" s="53" t="s">
        <v>1018</v>
      </c>
      <c r="Q76" s="53" t="s">
        <v>1019</v>
      </c>
      <c r="R76" s="53"/>
      <c r="S76" s="53"/>
      <c r="T76" s="53"/>
    </row>
    <row r="77" outlineLevel="1" spans="1:20">
      <c r="A77" s="53" t="s">
        <v>1020</v>
      </c>
      <c r="B77" s="53" t="s">
        <v>210</v>
      </c>
      <c r="C77" s="22"/>
      <c r="D77" s="146" t="s">
        <v>589</v>
      </c>
      <c r="E77" s="19" t="s">
        <v>26</v>
      </c>
      <c r="F77" s="147" t="s">
        <v>589</v>
      </c>
      <c r="G77" s="147" t="s">
        <v>589</v>
      </c>
      <c r="H77" s="147" t="s">
        <v>589</v>
      </c>
      <c r="I77" s="56" t="s">
        <v>590</v>
      </c>
      <c r="J77" s="147" t="s">
        <v>589</v>
      </c>
      <c r="K77" s="147" t="s">
        <v>589</v>
      </c>
      <c r="L77" s="147" t="s">
        <v>589</v>
      </c>
      <c r="M77" s="60" t="s">
        <v>1021</v>
      </c>
      <c r="N77" s="53" t="s">
        <v>1022</v>
      </c>
      <c r="O77" s="53" t="s">
        <v>1023</v>
      </c>
      <c r="P77" s="53" t="s">
        <v>1024</v>
      </c>
      <c r="Q77" s="53" t="s">
        <v>865</v>
      </c>
      <c r="R77" s="53"/>
      <c r="S77" s="53"/>
      <c r="T77" s="53"/>
    </row>
    <row r="78" outlineLevel="1" spans="1:20">
      <c r="A78" s="53" t="s">
        <v>1025</v>
      </c>
      <c r="B78" s="53" t="s">
        <v>355</v>
      </c>
      <c r="C78" s="22"/>
      <c r="D78" s="146" t="s">
        <v>589</v>
      </c>
      <c r="E78" s="19" t="s">
        <v>34</v>
      </c>
      <c r="F78" s="147" t="s">
        <v>589</v>
      </c>
      <c r="G78" s="147" t="s">
        <v>589</v>
      </c>
      <c r="H78" s="147" t="s">
        <v>589</v>
      </c>
      <c r="I78" s="56" t="s">
        <v>590</v>
      </c>
      <c r="J78" s="147" t="s">
        <v>589</v>
      </c>
      <c r="K78" s="147" t="s">
        <v>589</v>
      </c>
      <c r="L78" s="147" t="s">
        <v>589</v>
      </c>
      <c r="M78" s="60" t="s">
        <v>1026</v>
      </c>
      <c r="N78" s="53" t="s">
        <v>355</v>
      </c>
      <c r="O78" s="53" t="s">
        <v>355</v>
      </c>
      <c r="P78" s="53" t="s">
        <v>355</v>
      </c>
      <c r="Q78" s="53" t="s">
        <v>1027</v>
      </c>
      <c r="R78" s="53"/>
      <c r="S78" s="53"/>
      <c r="T78" s="53"/>
    </row>
    <row r="79" outlineLevel="1" spans="1:20">
      <c r="A79" s="53" t="s">
        <v>1028</v>
      </c>
      <c r="B79" s="53" t="s">
        <v>466</v>
      </c>
      <c r="C79" s="22"/>
      <c r="D79" s="146" t="s">
        <v>589</v>
      </c>
      <c r="E79" s="19" t="s">
        <v>44</v>
      </c>
      <c r="F79" s="147" t="s">
        <v>589</v>
      </c>
      <c r="G79" s="147" t="s">
        <v>589</v>
      </c>
      <c r="H79" s="147" t="s">
        <v>589</v>
      </c>
      <c r="I79" s="56" t="s">
        <v>590</v>
      </c>
      <c r="J79" s="147" t="s">
        <v>589</v>
      </c>
      <c r="K79" s="147" t="s">
        <v>589</v>
      </c>
      <c r="L79" s="147" t="s">
        <v>589</v>
      </c>
      <c r="M79" s="60" t="s">
        <v>1029</v>
      </c>
      <c r="N79" s="53"/>
      <c r="O79" s="53"/>
      <c r="P79" s="53"/>
      <c r="Q79" s="53"/>
      <c r="R79" s="53"/>
      <c r="S79" s="53"/>
      <c r="T79" s="53"/>
    </row>
    <row r="80" outlineLevel="1" spans="1:20">
      <c r="A80" s="53" t="s">
        <v>1030</v>
      </c>
      <c r="B80" s="53" t="s">
        <v>436</v>
      </c>
      <c r="C80" s="22"/>
      <c r="D80" s="146" t="s">
        <v>589</v>
      </c>
      <c r="E80" s="19" t="s">
        <v>42</v>
      </c>
      <c r="F80" s="147" t="s">
        <v>589</v>
      </c>
      <c r="G80" s="147" t="s">
        <v>589</v>
      </c>
      <c r="H80" s="147" t="s">
        <v>589</v>
      </c>
      <c r="I80" s="56" t="s">
        <v>590</v>
      </c>
      <c r="J80" s="147" t="s">
        <v>589</v>
      </c>
      <c r="K80" s="147" t="s">
        <v>589</v>
      </c>
      <c r="L80" s="147" t="s">
        <v>589</v>
      </c>
      <c r="M80" s="60" t="s">
        <v>1031</v>
      </c>
      <c r="N80" s="53"/>
      <c r="O80" s="53"/>
      <c r="P80" s="53"/>
      <c r="Q80" s="53"/>
      <c r="R80" s="53"/>
      <c r="S80" s="53"/>
      <c r="T80" s="53"/>
    </row>
    <row r="81" outlineLevel="1" spans="1:20">
      <c r="A81" s="53" t="s">
        <v>1032</v>
      </c>
      <c r="B81" s="53" t="s">
        <v>405</v>
      </c>
      <c r="C81" s="22" t="s">
        <v>1033</v>
      </c>
      <c r="D81" s="60" t="s">
        <v>1034</v>
      </c>
      <c r="E81" s="19" t="s">
        <v>40</v>
      </c>
      <c r="F81" s="19" t="s">
        <v>40</v>
      </c>
      <c r="G81" s="147" t="s">
        <v>589</v>
      </c>
      <c r="H81" s="147" t="s">
        <v>589</v>
      </c>
      <c r="I81" s="148" t="s">
        <v>589</v>
      </c>
      <c r="J81" s="147" t="s">
        <v>589</v>
      </c>
      <c r="K81" s="147" t="s">
        <v>589</v>
      </c>
      <c r="L81" s="147" t="s">
        <v>589</v>
      </c>
      <c r="M81" s="60" t="s">
        <v>405</v>
      </c>
      <c r="N81" s="53"/>
      <c r="O81" s="53"/>
      <c r="P81" s="53"/>
      <c r="Q81" s="53"/>
      <c r="R81" s="53"/>
      <c r="S81" s="53"/>
      <c r="T81" s="53"/>
    </row>
    <row r="82" outlineLevel="1" spans="1:20">
      <c r="A82" s="53" t="s">
        <v>1035</v>
      </c>
      <c r="B82" s="53" t="s">
        <v>389</v>
      </c>
      <c r="C82" s="22"/>
      <c r="D82" s="60" t="s">
        <v>1034</v>
      </c>
      <c r="E82" s="19" t="s">
        <v>40</v>
      </c>
      <c r="F82" s="19" t="s">
        <v>40</v>
      </c>
      <c r="G82" s="147" t="s">
        <v>589</v>
      </c>
      <c r="H82" s="147" t="s">
        <v>589</v>
      </c>
      <c r="I82" s="148" t="s">
        <v>589</v>
      </c>
      <c r="J82" s="147" t="s">
        <v>589</v>
      </c>
      <c r="K82" s="147" t="s">
        <v>589</v>
      </c>
      <c r="L82" s="147" t="s">
        <v>589</v>
      </c>
      <c r="M82" s="60" t="s">
        <v>389</v>
      </c>
      <c r="N82" s="53"/>
      <c r="O82" s="53"/>
      <c r="P82" s="53"/>
      <c r="Q82" s="53"/>
      <c r="R82" s="53"/>
      <c r="S82" s="53"/>
      <c r="T82" s="53"/>
    </row>
    <row r="83" outlineLevel="1" spans="1:20">
      <c r="A83" s="53" t="s">
        <v>1036</v>
      </c>
      <c r="B83" s="53" t="s">
        <v>374</v>
      </c>
      <c r="C83" s="22"/>
      <c r="D83" s="60" t="s">
        <v>1034</v>
      </c>
      <c r="E83" s="19" t="s">
        <v>40</v>
      </c>
      <c r="F83" s="19" t="s">
        <v>40</v>
      </c>
      <c r="G83" s="147" t="s">
        <v>589</v>
      </c>
      <c r="H83" s="147" t="s">
        <v>589</v>
      </c>
      <c r="I83" s="148" t="s">
        <v>589</v>
      </c>
      <c r="J83" s="147" t="s">
        <v>589</v>
      </c>
      <c r="K83" s="147" t="s">
        <v>589</v>
      </c>
      <c r="L83" s="147" t="s">
        <v>589</v>
      </c>
      <c r="M83" s="60" t="s">
        <v>374</v>
      </c>
      <c r="N83" s="53"/>
      <c r="O83" s="53"/>
      <c r="P83" s="53"/>
      <c r="Q83" s="53"/>
      <c r="R83" s="53"/>
      <c r="S83" s="53"/>
      <c r="T83" s="53"/>
    </row>
    <row r="84" outlineLevel="1" spans="1:20">
      <c r="A84" s="53" t="s">
        <v>1037</v>
      </c>
      <c r="B84" s="53" t="s">
        <v>375</v>
      </c>
      <c r="C84" s="22"/>
      <c r="D84" s="60" t="s">
        <v>1034</v>
      </c>
      <c r="E84" s="19" t="s">
        <v>40</v>
      </c>
      <c r="F84" s="19" t="s">
        <v>40</v>
      </c>
      <c r="G84" s="147" t="s">
        <v>589</v>
      </c>
      <c r="H84" s="147" t="s">
        <v>589</v>
      </c>
      <c r="I84" s="148" t="s">
        <v>589</v>
      </c>
      <c r="J84" s="147" t="s">
        <v>589</v>
      </c>
      <c r="K84" s="147" t="s">
        <v>589</v>
      </c>
      <c r="L84" s="147" t="s">
        <v>589</v>
      </c>
      <c r="M84" s="60" t="s">
        <v>375</v>
      </c>
      <c r="N84" s="53"/>
      <c r="O84" s="53"/>
      <c r="P84" s="53"/>
      <c r="Q84" s="53"/>
      <c r="R84" s="53"/>
      <c r="S84" s="53"/>
      <c r="T84" s="53"/>
    </row>
    <row r="85" outlineLevel="1" spans="1:20">
      <c r="A85" s="53" t="s">
        <v>1038</v>
      </c>
      <c r="B85" s="53" t="s">
        <v>376</v>
      </c>
      <c r="C85" s="22"/>
      <c r="D85" s="60" t="s">
        <v>1034</v>
      </c>
      <c r="E85" s="19" t="s">
        <v>40</v>
      </c>
      <c r="F85" s="19" t="s">
        <v>40</v>
      </c>
      <c r="G85" s="147" t="s">
        <v>589</v>
      </c>
      <c r="H85" s="147" t="s">
        <v>589</v>
      </c>
      <c r="I85" s="148" t="s">
        <v>589</v>
      </c>
      <c r="J85" s="147" t="s">
        <v>589</v>
      </c>
      <c r="K85" s="147" t="s">
        <v>589</v>
      </c>
      <c r="L85" s="147" t="s">
        <v>589</v>
      </c>
      <c r="M85" s="60" t="s">
        <v>376</v>
      </c>
      <c r="N85" s="53"/>
      <c r="O85" s="53"/>
      <c r="P85" s="53"/>
      <c r="Q85" s="53"/>
      <c r="R85" s="53"/>
      <c r="S85" s="53"/>
      <c r="T85" s="53"/>
    </row>
    <row r="86" outlineLevel="1" spans="1:20">
      <c r="A86" s="53" t="s">
        <v>1039</v>
      </c>
      <c r="B86" s="53" t="s">
        <v>404</v>
      </c>
      <c r="C86" s="22" t="s">
        <v>1040</v>
      </c>
      <c r="D86" s="60" t="s">
        <v>1041</v>
      </c>
      <c r="E86" s="19" t="s">
        <v>40</v>
      </c>
      <c r="F86" s="19" t="s">
        <v>40</v>
      </c>
      <c r="G86" s="147" t="s">
        <v>589</v>
      </c>
      <c r="H86" s="147" t="s">
        <v>589</v>
      </c>
      <c r="I86" s="148" t="s">
        <v>589</v>
      </c>
      <c r="J86" s="147" t="s">
        <v>589</v>
      </c>
      <c r="K86" s="147" t="s">
        <v>589</v>
      </c>
      <c r="L86" s="147" t="s">
        <v>589</v>
      </c>
      <c r="M86" s="60" t="s">
        <v>404</v>
      </c>
      <c r="N86" s="53"/>
      <c r="O86" s="53"/>
      <c r="P86" s="53"/>
      <c r="Q86" s="53"/>
      <c r="R86" s="53"/>
      <c r="S86" s="53"/>
      <c r="T86" s="53"/>
    </row>
    <row r="87" outlineLevel="1" spans="1:20">
      <c r="A87" s="53" t="s">
        <v>1042</v>
      </c>
      <c r="B87" s="53" t="s">
        <v>388</v>
      </c>
      <c r="C87" s="22"/>
      <c r="D87" s="60" t="s">
        <v>1041</v>
      </c>
      <c r="E87" s="19" t="s">
        <v>40</v>
      </c>
      <c r="F87" s="19" t="s">
        <v>40</v>
      </c>
      <c r="G87" s="147" t="s">
        <v>589</v>
      </c>
      <c r="H87" s="147" t="s">
        <v>589</v>
      </c>
      <c r="I87" s="148" t="s">
        <v>589</v>
      </c>
      <c r="J87" s="147" t="s">
        <v>589</v>
      </c>
      <c r="K87" s="147" t="s">
        <v>589</v>
      </c>
      <c r="L87" s="147" t="s">
        <v>589</v>
      </c>
      <c r="M87" s="60" t="s">
        <v>388</v>
      </c>
      <c r="N87" s="53"/>
      <c r="O87" s="53"/>
      <c r="P87" s="53"/>
      <c r="Q87" s="53"/>
      <c r="R87" s="53"/>
      <c r="S87" s="53"/>
      <c r="T87" s="53"/>
    </row>
    <row r="88" outlineLevel="1" spans="1:20">
      <c r="A88" s="53" t="s">
        <v>1043</v>
      </c>
      <c r="B88" s="53" t="s">
        <v>372</v>
      </c>
      <c r="C88" s="22"/>
      <c r="D88" s="60" t="s">
        <v>1041</v>
      </c>
      <c r="E88" s="19" t="s">
        <v>40</v>
      </c>
      <c r="F88" s="19" t="s">
        <v>40</v>
      </c>
      <c r="G88" s="147" t="s">
        <v>589</v>
      </c>
      <c r="H88" s="147" t="s">
        <v>589</v>
      </c>
      <c r="I88" s="148" t="s">
        <v>589</v>
      </c>
      <c r="J88" s="147" t="s">
        <v>589</v>
      </c>
      <c r="K88" s="147" t="s">
        <v>589</v>
      </c>
      <c r="L88" s="147" t="s">
        <v>589</v>
      </c>
      <c r="M88" s="60" t="s">
        <v>372</v>
      </c>
      <c r="N88" s="53"/>
      <c r="O88" s="53"/>
      <c r="P88" s="53"/>
      <c r="Q88" s="53"/>
      <c r="R88" s="53"/>
      <c r="S88" s="53"/>
      <c r="T88" s="53"/>
    </row>
    <row r="89" outlineLevel="1" spans="1:20">
      <c r="A89" s="53" t="s">
        <v>1044</v>
      </c>
      <c r="B89" s="53" t="s">
        <v>358</v>
      </c>
      <c r="C89" s="22"/>
      <c r="D89" s="60" t="s">
        <v>1041</v>
      </c>
      <c r="E89" s="19" t="s">
        <v>40</v>
      </c>
      <c r="F89" s="19" t="s">
        <v>40</v>
      </c>
      <c r="G89" s="147" t="s">
        <v>589</v>
      </c>
      <c r="H89" s="147" t="s">
        <v>589</v>
      </c>
      <c r="I89" s="148" t="s">
        <v>589</v>
      </c>
      <c r="J89" s="147" t="s">
        <v>589</v>
      </c>
      <c r="K89" s="147" t="s">
        <v>589</v>
      </c>
      <c r="L89" s="147" t="s">
        <v>589</v>
      </c>
      <c r="M89" s="60" t="s">
        <v>358</v>
      </c>
      <c r="N89" s="53"/>
      <c r="O89" s="53"/>
      <c r="P89" s="53"/>
      <c r="Q89" s="53"/>
      <c r="R89" s="53"/>
      <c r="S89" s="53"/>
      <c r="T89" s="53"/>
    </row>
    <row r="90" outlineLevel="1" spans="1:20">
      <c r="A90" s="53" t="s">
        <v>1045</v>
      </c>
      <c r="B90" s="53" t="s">
        <v>359</v>
      </c>
      <c r="C90" s="22"/>
      <c r="D90" s="60" t="s">
        <v>1041</v>
      </c>
      <c r="E90" s="19" t="s">
        <v>40</v>
      </c>
      <c r="F90" s="19" t="s">
        <v>40</v>
      </c>
      <c r="G90" s="147" t="s">
        <v>589</v>
      </c>
      <c r="H90" s="147" t="s">
        <v>589</v>
      </c>
      <c r="I90" s="148" t="s">
        <v>589</v>
      </c>
      <c r="J90" s="147" t="s">
        <v>589</v>
      </c>
      <c r="K90" s="147" t="s">
        <v>589</v>
      </c>
      <c r="L90" s="147" t="s">
        <v>589</v>
      </c>
      <c r="M90" s="60" t="s">
        <v>359</v>
      </c>
      <c r="N90" s="53"/>
      <c r="O90" s="53"/>
      <c r="P90" s="53"/>
      <c r="Q90" s="53"/>
      <c r="R90" s="53"/>
      <c r="S90" s="53"/>
      <c r="T90" s="53"/>
    </row>
    <row r="91" outlineLevel="1" spans="1:20">
      <c r="A91" s="53" t="s">
        <v>1046</v>
      </c>
      <c r="B91" s="53" t="s">
        <v>360</v>
      </c>
      <c r="C91" s="22"/>
      <c r="D91" s="60" t="s">
        <v>1041</v>
      </c>
      <c r="E91" s="19" t="s">
        <v>40</v>
      </c>
      <c r="F91" s="19" t="s">
        <v>40</v>
      </c>
      <c r="G91" s="147" t="s">
        <v>589</v>
      </c>
      <c r="H91" s="147" t="s">
        <v>589</v>
      </c>
      <c r="I91" s="148" t="s">
        <v>589</v>
      </c>
      <c r="J91" s="147" t="s">
        <v>589</v>
      </c>
      <c r="K91" s="147" t="s">
        <v>589</v>
      </c>
      <c r="L91" s="147" t="s">
        <v>589</v>
      </c>
      <c r="M91" s="60" t="s">
        <v>360</v>
      </c>
      <c r="N91" s="53"/>
      <c r="O91" s="53"/>
      <c r="P91" s="53"/>
      <c r="Q91" s="53"/>
      <c r="R91" s="53"/>
      <c r="S91" s="53"/>
      <c r="T91" s="53"/>
    </row>
    <row r="92" outlineLevel="1" spans="1:20">
      <c r="A92" s="53" t="s">
        <v>1047</v>
      </c>
      <c r="B92" s="53" t="s">
        <v>356</v>
      </c>
      <c r="C92" s="61"/>
      <c r="D92" s="146" t="s">
        <v>589</v>
      </c>
      <c r="E92" s="19" t="s">
        <v>50</v>
      </c>
      <c r="F92" s="19" t="s">
        <v>50</v>
      </c>
      <c r="G92" s="147" t="s">
        <v>589</v>
      </c>
      <c r="H92" s="147" t="s">
        <v>589</v>
      </c>
      <c r="I92" s="148" t="s">
        <v>589</v>
      </c>
      <c r="J92" s="147" t="s">
        <v>589</v>
      </c>
      <c r="K92" s="147" t="s">
        <v>589</v>
      </c>
      <c r="L92" s="147" t="s">
        <v>589</v>
      </c>
      <c r="M92" s="60" t="s">
        <v>1048</v>
      </c>
      <c r="N92" s="53"/>
      <c r="O92" s="53"/>
      <c r="P92" s="53"/>
      <c r="Q92" s="53"/>
      <c r="R92" s="53"/>
      <c r="S92" s="53"/>
      <c r="T92" s="53"/>
    </row>
    <row r="93" ht="15.75" spans="1:20">
      <c r="A93" s="50" t="s">
        <v>1049</v>
      </c>
      <c r="B93" s="50" t="s">
        <v>1050</v>
      </c>
      <c r="C93" s="51">
        <v>16</v>
      </c>
      <c r="D93" s="52"/>
      <c r="E93" s="50"/>
      <c r="F93" s="50"/>
      <c r="G93" s="50"/>
      <c r="H93" s="50"/>
      <c r="I93" s="50"/>
      <c r="J93" s="50"/>
      <c r="K93" s="50"/>
      <c r="L93" s="50"/>
      <c r="M93" s="52"/>
      <c r="N93" s="50"/>
      <c r="O93" s="50"/>
      <c r="P93" s="50"/>
      <c r="Q93" s="50"/>
      <c r="R93" s="50"/>
      <c r="S93" s="50"/>
      <c r="T93" s="50"/>
    </row>
    <row r="94" outlineLevel="1" spans="1:20">
      <c r="A94" s="53" t="s">
        <v>1051</v>
      </c>
      <c r="B94" s="53" t="s">
        <v>227</v>
      </c>
      <c r="C94" s="22" t="s">
        <v>446</v>
      </c>
      <c r="D94" s="149" t="s">
        <v>589</v>
      </c>
      <c r="E94" s="19" t="s">
        <v>1052</v>
      </c>
      <c r="F94" s="19" t="s">
        <v>1052</v>
      </c>
      <c r="G94" s="148" t="s">
        <v>589</v>
      </c>
      <c r="H94" s="148" t="s">
        <v>589</v>
      </c>
      <c r="I94" s="19" t="s">
        <v>589</v>
      </c>
      <c r="J94" s="19" t="s">
        <v>589</v>
      </c>
      <c r="K94" s="19" t="s">
        <v>589</v>
      </c>
      <c r="L94" s="19" t="s">
        <v>589</v>
      </c>
      <c r="M94" s="60" t="s">
        <v>227</v>
      </c>
      <c r="N94" s="53"/>
      <c r="O94" s="53"/>
      <c r="P94" s="53"/>
      <c r="Q94" s="53"/>
      <c r="R94" s="53"/>
      <c r="S94" s="53"/>
      <c r="T94" s="53"/>
    </row>
    <row r="95" outlineLevel="1" spans="1:20">
      <c r="A95" s="53" t="s">
        <v>1053</v>
      </c>
      <c r="B95" s="53" t="s">
        <v>228</v>
      </c>
      <c r="C95" s="22"/>
      <c r="D95" s="149" t="s">
        <v>589</v>
      </c>
      <c r="E95" s="19" t="s">
        <v>20</v>
      </c>
      <c r="F95" s="19" t="s">
        <v>20</v>
      </c>
      <c r="G95" s="148" t="s">
        <v>589</v>
      </c>
      <c r="H95" s="148" t="s">
        <v>589</v>
      </c>
      <c r="I95" s="19" t="s">
        <v>589</v>
      </c>
      <c r="J95" s="19" t="s">
        <v>589</v>
      </c>
      <c r="K95" s="19" t="s">
        <v>589</v>
      </c>
      <c r="L95" s="19" t="s">
        <v>589</v>
      </c>
      <c r="M95" s="60" t="s">
        <v>228</v>
      </c>
      <c r="N95" s="53"/>
      <c r="O95" s="53"/>
      <c r="P95" s="53"/>
      <c r="Q95" s="53"/>
      <c r="R95" s="53"/>
      <c r="S95" s="53"/>
      <c r="T95" s="53"/>
    </row>
    <row r="96" outlineLevel="1" spans="1:20">
      <c r="A96" s="53" t="s">
        <v>1054</v>
      </c>
      <c r="B96" s="53" t="s">
        <v>460</v>
      </c>
      <c r="C96" s="54" t="s">
        <v>1055</v>
      </c>
      <c r="D96" s="149" t="s">
        <v>589</v>
      </c>
      <c r="E96" s="19" t="s">
        <v>24</v>
      </c>
      <c r="F96" s="19" t="s">
        <v>24</v>
      </c>
      <c r="G96" s="19" t="s">
        <v>54</v>
      </c>
      <c r="H96" s="148" t="s">
        <v>589</v>
      </c>
      <c r="I96" s="19" t="s">
        <v>589</v>
      </c>
      <c r="J96" s="19" t="s">
        <v>589</v>
      </c>
      <c r="K96" s="19" t="s">
        <v>589</v>
      </c>
      <c r="L96" s="19" t="s">
        <v>589</v>
      </c>
      <c r="M96" s="60" t="s">
        <v>460</v>
      </c>
      <c r="N96" s="53"/>
      <c r="O96" s="53"/>
      <c r="P96" s="53"/>
      <c r="Q96" s="53"/>
      <c r="R96" s="53"/>
      <c r="S96" s="53"/>
      <c r="T96" s="53"/>
    </row>
    <row r="97" outlineLevel="1" spans="1:20">
      <c r="A97" s="53" t="s">
        <v>1056</v>
      </c>
      <c r="B97" s="53" t="s">
        <v>221</v>
      </c>
      <c r="C97" s="22"/>
      <c r="D97" s="149" t="s">
        <v>589</v>
      </c>
      <c r="E97" s="19" t="s">
        <v>28</v>
      </c>
      <c r="F97" s="19" t="s">
        <v>24</v>
      </c>
      <c r="G97" s="19" t="s">
        <v>56</v>
      </c>
      <c r="H97" s="19" t="s">
        <v>1057</v>
      </c>
      <c r="I97" s="19" t="s">
        <v>1058</v>
      </c>
      <c r="J97" s="19" t="s">
        <v>1059</v>
      </c>
      <c r="K97" s="63" t="s">
        <v>1060</v>
      </c>
      <c r="L97" s="63" t="s">
        <v>1060</v>
      </c>
      <c r="M97" s="55" t="s">
        <v>1061</v>
      </c>
      <c r="N97" s="53"/>
      <c r="O97" s="53"/>
      <c r="P97" s="53"/>
      <c r="Q97" s="53"/>
      <c r="R97" s="53"/>
      <c r="S97" s="53"/>
      <c r="T97" s="53"/>
    </row>
    <row r="98" outlineLevel="1" spans="1:20">
      <c r="A98" s="53" t="s">
        <v>1062</v>
      </c>
      <c r="B98" s="53" t="s">
        <v>462</v>
      </c>
      <c r="C98" s="22"/>
      <c r="D98" s="149" t="s">
        <v>589</v>
      </c>
      <c r="E98" s="19" t="s">
        <v>28</v>
      </c>
      <c r="F98" s="19" t="s">
        <v>24</v>
      </c>
      <c r="G98" s="19" t="s">
        <v>56</v>
      </c>
      <c r="H98" s="19" t="s">
        <v>1057</v>
      </c>
      <c r="I98" s="19" t="s">
        <v>1058</v>
      </c>
      <c r="J98" s="19" t="s">
        <v>1059</v>
      </c>
      <c r="K98" s="63" t="s">
        <v>1060</v>
      </c>
      <c r="L98" s="63" t="s">
        <v>1060</v>
      </c>
      <c r="M98" s="55" t="s">
        <v>1063</v>
      </c>
      <c r="N98" s="56" t="s">
        <v>1064</v>
      </c>
      <c r="O98" s="53"/>
      <c r="P98" s="53"/>
      <c r="Q98" s="53"/>
      <c r="R98" s="53"/>
      <c r="S98" s="53"/>
      <c r="T98" s="53"/>
    </row>
    <row r="99" outlineLevel="1" spans="1:20">
      <c r="A99" s="53" t="s">
        <v>1065</v>
      </c>
      <c r="B99" s="56" t="s">
        <v>222</v>
      </c>
      <c r="C99" s="22"/>
      <c r="D99" s="149" t="s">
        <v>589</v>
      </c>
      <c r="E99" s="19" t="s">
        <v>24</v>
      </c>
      <c r="F99" s="19" t="s">
        <v>24</v>
      </c>
      <c r="G99" s="19" t="s">
        <v>1066</v>
      </c>
      <c r="H99" s="19" t="s">
        <v>1067</v>
      </c>
      <c r="I99" s="19" t="s">
        <v>1067</v>
      </c>
      <c r="J99" s="19" t="s">
        <v>1067</v>
      </c>
      <c r="K99" s="148" t="s">
        <v>589</v>
      </c>
      <c r="L99" s="148" t="s">
        <v>589</v>
      </c>
      <c r="M99" s="55" t="s">
        <v>1068</v>
      </c>
      <c r="N99" s="53"/>
      <c r="O99" s="53"/>
      <c r="P99" s="53"/>
      <c r="Q99" s="53"/>
      <c r="R99" s="53"/>
      <c r="S99" s="53"/>
      <c r="T99" s="53"/>
    </row>
    <row r="100" outlineLevel="1" spans="1:20">
      <c r="A100" s="53" t="s">
        <v>1069</v>
      </c>
      <c r="B100" s="53" t="s">
        <v>214</v>
      </c>
      <c r="C100" s="22"/>
      <c r="D100" s="149" t="s">
        <v>589</v>
      </c>
      <c r="E100" s="19" t="s">
        <v>28</v>
      </c>
      <c r="F100" s="19" t="s">
        <v>24</v>
      </c>
      <c r="G100" s="19" t="s">
        <v>54</v>
      </c>
      <c r="H100" s="19" t="s">
        <v>1067</v>
      </c>
      <c r="I100" s="19" t="s">
        <v>1067</v>
      </c>
      <c r="J100" s="19" t="s">
        <v>1067</v>
      </c>
      <c r="K100" s="148" t="s">
        <v>589</v>
      </c>
      <c r="L100" s="148" t="s">
        <v>589</v>
      </c>
      <c r="M100" s="55" t="s">
        <v>1070</v>
      </c>
      <c r="N100" s="53"/>
      <c r="O100" s="53"/>
      <c r="P100" s="53"/>
      <c r="Q100" s="53"/>
      <c r="R100" s="53"/>
      <c r="S100" s="53"/>
      <c r="T100" s="53"/>
    </row>
    <row r="101" outlineLevel="1" spans="1:20">
      <c r="A101" s="53" t="s">
        <v>1071</v>
      </c>
      <c r="B101" s="53" t="s">
        <v>215</v>
      </c>
      <c r="C101" s="22"/>
      <c r="D101" s="149" t="s">
        <v>589</v>
      </c>
      <c r="E101" s="19" t="s">
        <v>26</v>
      </c>
      <c r="F101" s="19" t="s">
        <v>24</v>
      </c>
      <c r="G101" s="19" t="s">
        <v>1066</v>
      </c>
      <c r="H101" s="19" t="s">
        <v>1067</v>
      </c>
      <c r="I101" s="19" t="s">
        <v>1067</v>
      </c>
      <c r="J101" s="19" t="s">
        <v>1067</v>
      </c>
      <c r="K101" s="148" t="s">
        <v>589</v>
      </c>
      <c r="L101" s="148" t="s">
        <v>589</v>
      </c>
      <c r="M101" s="55" t="s">
        <v>1072</v>
      </c>
      <c r="N101" s="53"/>
      <c r="O101" s="53"/>
      <c r="P101" s="53"/>
      <c r="Q101" s="53"/>
      <c r="R101" s="53"/>
      <c r="S101" s="53"/>
      <c r="T101" s="53"/>
    </row>
    <row r="102" outlineLevel="1" spans="1:20">
      <c r="A102" s="53" t="s">
        <v>1073</v>
      </c>
      <c r="B102" s="53" t="s">
        <v>213</v>
      </c>
      <c r="C102" s="22"/>
      <c r="D102" s="149" t="s">
        <v>589</v>
      </c>
      <c r="E102" s="19" t="s">
        <v>28</v>
      </c>
      <c r="F102" s="19" t="s">
        <v>24</v>
      </c>
      <c r="G102" s="19" t="s">
        <v>1066</v>
      </c>
      <c r="H102" s="19" t="s">
        <v>1067</v>
      </c>
      <c r="I102" s="19" t="s">
        <v>1067</v>
      </c>
      <c r="J102" s="19" t="s">
        <v>1067</v>
      </c>
      <c r="K102" s="148" t="s">
        <v>589</v>
      </c>
      <c r="L102" s="148" t="s">
        <v>589</v>
      </c>
      <c r="M102" s="55" t="s">
        <v>1074</v>
      </c>
      <c r="N102" s="53"/>
      <c r="O102" s="53"/>
      <c r="P102" s="53"/>
      <c r="Q102" s="53"/>
      <c r="R102" s="53"/>
      <c r="S102" s="53"/>
      <c r="T102" s="53"/>
    </row>
    <row r="103" outlineLevel="1" spans="1:20">
      <c r="A103" s="53" t="s">
        <v>1075</v>
      </c>
      <c r="B103" s="53" t="s">
        <v>443</v>
      </c>
      <c r="C103" s="22"/>
      <c r="D103" s="149" t="s">
        <v>589</v>
      </c>
      <c r="E103" s="19" t="s">
        <v>24</v>
      </c>
      <c r="F103" s="19" t="s">
        <v>24</v>
      </c>
      <c r="G103" s="19" t="s">
        <v>56</v>
      </c>
      <c r="H103" s="19" t="s">
        <v>1067</v>
      </c>
      <c r="I103" s="19" t="s">
        <v>1067</v>
      </c>
      <c r="J103" s="19" t="s">
        <v>1067</v>
      </c>
      <c r="K103" s="63" t="s">
        <v>1060</v>
      </c>
      <c r="L103" s="63" t="s">
        <v>1060</v>
      </c>
      <c r="M103" s="60" t="s">
        <v>443</v>
      </c>
      <c r="N103" s="53"/>
      <c r="O103" s="53"/>
      <c r="P103" s="53"/>
      <c r="Q103" s="53"/>
      <c r="R103" s="53"/>
      <c r="S103" s="53"/>
      <c r="T103" s="53"/>
    </row>
    <row r="104" outlineLevel="1" spans="1:20">
      <c r="A104" s="53" t="s">
        <v>1076</v>
      </c>
      <c r="B104" s="53" t="s">
        <v>461</v>
      </c>
      <c r="C104" s="62" t="s">
        <v>461</v>
      </c>
      <c r="D104" s="55" t="s">
        <v>1077</v>
      </c>
      <c r="E104" s="19" t="s">
        <v>40</v>
      </c>
      <c r="F104" s="19" t="s">
        <v>40</v>
      </c>
      <c r="G104" s="148" t="s">
        <v>589</v>
      </c>
      <c r="H104" s="148" t="s">
        <v>589</v>
      </c>
      <c r="I104" s="148" t="s">
        <v>589</v>
      </c>
      <c r="J104" s="148" t="s">
        <v>589</v>
      </c>
      <c r="K104" s="148" t="s">
        <v>589</v>
      </c>
      <c r="L104" s="148" t="s">
        <v>589</v>
      </c>
      <c r="M104" s="60" t="s">
        <v>461</v>
      </c>
      <c r="N104" s="53"/>
      <c r="O104" s="53"/>
      <c r="P104" s="53"/>
      <c r="Q104" s="53"/>
      <c r="R104" s="53"/>
      <c r="S104" s="53"/>
      <c r="T104" s="53"/>
    </row>
    <row r="105" outlineLevel="1" spans="1:20">
      <c r="A105" s="53" t="s">
        <v>1078</v>
      </c>
      <c r="B105" s="53" t="s">
        <v>445</v>
      </c>
      <c r="C105" s="62" t="s">
        <v>445</v>
      </c>
      <c r="D105" s="55" t="s">
        <v>1079</v>
      </c>
      <c r="E105" s="19" t="s">
        <v>44</v>
      </c>
      <c r="F105" s="19" t="s">
        <v>44</v>
      </c>
      <c r="G105" s="148" t="s">
        <v>589</v>
      </c>
      <c r="H105" s="148" t="s">
        <v>589</v>
      </c>
      <c r="I105" s="148" t="s">
        <v>589</v>
      </c>
      <c r="J105" s="148" t="s">
        <v>589</v>
      </c>
      <c r="K105" s="148" t="s">
        <v>589</v>
      </c>
      <c r="L105" s="148" t="s">
        <v>589</v>
      </c>
      <c r="M105" s="60" t="s">
        <v>445</v>
      </c>
      <c r="N105" s="53"/>
      <c r="O105" s="53"/>
      <c r="P105" s="53"/>
      <c r="Q105" s="53"/>
      <c r="R105" s="53"/>
      <c r="S105" s="53"/>
      <c r="T105" s="53"/>
    </row>
    <row r="106" outlineLevel="1" spans="1:20">
      <c r="A106" s="53" t="s">
        <v>1080</v>
      </c>
      <c r="B106" s="53" t="s">
        <v>446</v>
      </c>
      <c r="C106" s="62" t="s">
        <v>446</v>
      </c>
      <c r="D106" s="55" t="s">
        <v>1081</v>
      </c>
      <c r="E106" s="19" t="s">
        <v>44</v>
      </c>
      <c r="F106" s="19" t="s">
        <v>44</v>
      </c>
      <c r="G106" s="148" t="s">
        <v>589</v>
      </c>
      <c r="H106" s="148" t="s">
        <v>589</v>
      </c>
      <c r="I106" s="148" t="s">
        <v>589</v>
      </c>
      <c r="J106" s="148" t="s">
        <v>589</v>
      </c>
      <c r="K106" s="148" t="s">
        <v>589</v>
      </c>
      <c r="L106" s="148" t="s">
        <v>589</v>
      </c>
      <c r="M106" s="60" t="s">
        <v>446</v>
      </c>
      <c r="N106" s="53"/>
      <c r="O106" s="53"/>
      <c r="P106" s="53"/>
      <c r="Q106" s="53"/>
      <c r="R106" s="53"/>
      <c r="S106" s="53"/>
      <c r="T106" s="53"/>
    </row>
    <row r="107" outlineLevel="1" spans="1:20">
      <c r="A107" s="56" t="s">
        <v>1082</v>
      </c>
      <c r="B107" s="56" t="s">
        <v>1083</v>
      </c>
      <c r="C107" s="61" t="s">
        <v>1083</v>
      </c>
      <c r="D107" s="149" t="s">
        <v>589</v>
      </c>
      <c r="E107" s="19" t="s">
        <v>50</v>
      </c>
      <c r="F107" s="19" t="s">
        <v>50</v>
      </c>
      <c r="G107" s="148" t="s">
        <v>589</v>
      </c>
      <c r="H107" s="148" t="s">
        <v>589</v>
      </c>
      <c r="I107" s="148" t="s">
        <v>589</v>
      </c>
      <c r="J107" s="148" t="s">
        <v>589</v>
      </c>
      <c r="K107" s="148" t="s">
        <v>589</v>
      </c>
      <c r="L107" s="148" t="s">
        <v>589</v>
      </c>
      <c r="M107" s="55" t="s">
        <v>1083</v>
      </c>
      <c r="N107" s="53"/>
      <c r="O107" s="53"/>
      <c r="P107" s="53"/>
      <c r="Q107" s="53"/>
      <c r="R107" s="53"/>
      <c r="S107" s="53"/>
      <c r="T107" s="53"/>
    </row>
    <row r="108" outlineLevel="1" spans="1:20">
      <c r="A108" s="56" t="s">
        <v>1084</v>
      </c>
      <c r="B108" s="56" t="s">
        <v>459</v>
      </c>
      <c r="C108" s="61" t="s">
        <v>459</v>
      </c>
      <c r="D108" s="149" t="s">
        <v>589</v>
      </c>
      <c r="E108" s="19" t="s">
        <v>50</v>
      </c>
      <c r="F108" s="19" t="s">
        <v>50</v>
      </c>
      <c r="G108" s="148" t="s">
        <v>589</v>
      </c>
      <c r="H108" s="148" t="s">
        <v>589</v>
      </c>
      <c r="I108" s="148" t="s">
        <v>589</v>
      </c>
      <c r="J108" s="148" t="s">
        <v>589</v>
      </c>
      <c r="K108" s="148" t="s">
        <v>589</v>
      </c>
      <c r="L108" s="148" t="s">
        <v>589</v>
      </c>
      <c r="M108" s="55" t="s">
        <v>459</v>
      </c>
      <c r="N108" s="53"/>
      <c r="O108" s="53"/>
      <c r="P108" s="53"/>
      <c r="Q108" s="53"/>
      <c r="R108" s="53"/>
      <c r="S108" s="53"/>
      <c r="T108" s="53"/>
    </row>
    <row r="109" outlineLevel="1" spans="1:20">
      <c r="A109" s="53" t="s">
        <v>1085</v>
      </c>
      <c r="B109" s="53" t="s">
        <v>444</v>
      </c>
      <c r="C109" s="62" t="s">
        <v>444</v>
      </c>
      <c r="D109" s="55" t="s">
        <v>1086</v>
      </c>
      <c r="E109" s="19" t="s">
        <v>40</v>
      </c>
      <c r="F109" s="19" t="s">
        <v>40</v>
      </c>
      <c r="G109" s="148" t="s">
        <v>589</v>
      </c>
      <c r="H109" s="148" t="s">
        <v>589</v>
      </c>
      <c r="I109" s="148" t="s">
        <v>589</v>
      </c>
      <c r="J109" s="148" t="s">
        <v>589</v>
      </c>
      <c r="K109" s="148" t="s">
        <v>589</v>
      </c>
      <c r="L109" s="148" t="s">
        <v>589</v>
      </c>
      <c r="M109" s="60" t="s">
        <v>444</v>
      </c>
      <c r="N109" s="53"/>
      <c r="O109" s="53"/>
      <c r="P109" s="53"/>
      <c r="Q109" s="53"/>
      <c r="R109" s="53"/>
      <c r="S109" s="53"/>
      <c r="T109" s="53"/>
    </row>
    <row r="110" ht="15.75" spans="1:20">
      <c r="A110" s="50" t="s">
        <v>1087</v>
      </c>
      <c r="B110" s="50" t="s">
        <v>1088</v>
      </c>
      <c r="C110" s="51">
        <v>6</v>
      </c>
      <c r="D110" s="52"/>
      <c r="E110" s="50"/>
      <c r="F110" s="50"/>
      <c r="G110" s="50"/>
      <c r="H110" s="50"/>
      <c r="I110" s="50"/>
      <c r="J110" s="50"/>
      <c r="K110" s="50"/>
      <c r="L110" s="50"/>
      <c r="M110" s="52"/>
      <c r="N110" s="50"/>
      <c r="O110" s="50"/>
      <c r="P110" s="50"/>
      <c r="Q110" s="50"/>
      <c r="R110" s="50"/>
      <c r="S110" s="50"/>
      <c r="T110" s="50"/>
    </row>
    <row r="111" outlineLevel="1" spans="1:20">
      <c r="A111" s="53" t="s">
        <v>1089</v>
      </c>
      <c r="B111" s="53" t="s">
        <v>284</v>
      </c>
      <c r="C111" s="54" t="s">
        <v>1090</v>
      </c>
      <c r="D111" s="149" t="s">
        <v>589</v>
      </c>
      <c r="E111" s="19" t="s">
        <v>34</v>
      </c>
      <c r="F111" s="19" t="s">
        <v>34</v>
      </c>
      <c r="G111" s="53"/>
      <c r="H111" s="53"/>
      <c r="I111" s="53"/>
      <c r="J111" s="53"/>
      <c r="K111" s="53"/>
      <c r="L111" s="53"/>
      <c r="M111" s="60" t="s">
        <v>284</v>
      </c>
      <c r="N111" s="53"/>
      <c r="O111" s="53"/>
      <c r="P111" s="53"/>
      <c r="Q111" s="53"/>
      <c r="R111" s="53"/>
      <c r="S111" s="53"/>
      <c r="T111" s="53"/>
    </row>
    <row r="112" outlineLevel="1" spans="1:20">
      <c r="A112" s="53" t="s">
        <v>1091</v>
      </c>
      <c r="B112" s="53" t="s">
        <v>307</v>
      </c>
      <c r="C112" s="22"/>
      <c r="D112" s="149" t="s">
        <v>589</v>
      </c>
      <c r="E112" s="19" t="s">
        <v>34</v>
      </c>
      <c r="F112" s="19" t="s">
        <v>34</v>
      </c>
      <c r="G112" s="53"/>
      <c r="H112" s="53"/>
      <c r="I112" s="53"/>
      <c r="J112" s="53"/>
      <c r="K112" s="53"/>
      <c r="L112" s="53"/>
      <c r="M112" s="60" t="s">
        <v>307</v>
      </c>
      <c r="N112" s="53"/>
      <c r="O112" s="53"/>
      <c r="P112" s="53"/>
      <c r="Q112" s="53"/>
      <c r="R112" s="53"/>
      <c r="S112" s="53"/>
      <c r="T112" s="53"/>
    </row>
    <row r="113" outlineLevel="1" spans="1:20">
      <c r="A113" s="53" t="s">
        <v>1092</v>
      </c>
      <c r="B113" s="53" t="s">
        <v>553</v>
      </c>
      <c r="C113" s="22"/>
      <c r="D113" s="149" t="s">
        <v>589</v>
      </c>
      <c r="E113" s="19" t="s">
        <v>34</v>
      </c>
      <c r="F113" s="19" t="s">
        <v>34</v>
      </c>
      <c r="G113" s="53"/>
      <c r="H113" s="53"/>
      <c r="I113" s="53"/>
      <c r="J113" s="53"/>
      <c r="K113" s="53"/>
      <c r="L113" s="53"/>
      <c r="M113" s="60" t="s">
        <v>553</v>
      </c>
      <c r="N113" s="53"/>
      <c r="O113" s="53"/>
      <c r="P113" s="53"/>
      <c r="Q113" s="53"/>
      <c r="R113" s="53"/>
      <c r="S113" s="53"/>
      <c r="T113" s="53"/>
    </row>
    <row r="114" outlineLevel="1" spans="1:20">
      <c r="A114" s="53" t="s">
        <v>1093</v>
      </c>
      <c r="B114" s="53" t="s">
        <v>537</v>
      </c>
      <c r="C114" s="22"/>
      <c r="D114" s="149" t="s">
        <v>589</v>
      </c>
      <c r="E114" s="19" t="s">
        <v>34</v>
      </c>
      <c r="F114" s="19" t="s">
        <v>34</v>
      </c>
      <c r="G114" s="53"/>
      <c r="H114" s="53"/>
      <c r="I114" s="53"/>
      <c r="J114" s="53"/>
      <c r="K114" s="53"/>
      <c r="L114" s="53"/>
      <c r="M114" s="60" t="s">
        <v>537</v>
      </c>
      <c r="N114" s="53"/>
      <c r="O114" s="53"/>
      <c r="P114" s="53"/>
      <c r="Q114" s="53"/>
      <c r="R114" s="53"/>
      <c r="S114" s="53"/>
      <c r="T114" s="53"/>
    </row>
    <row r="115" outlineLevel="1" spans="1:20">
      <c r="A115" s="53" t="s">
        <v>1094</v>
      </c>
      <c r="B115" s="53" t="s">
        <v>523</v>
      </c>
      <c r="C115" s="22"/>
      <c r="D115" s="55" t="s">
        <v>1081</v>
      </c>
      <c r="E115" s="19" t="s">
        <v>44</v>
      </c>
      <c r="F115" s="19" t="s">
        <v>44</v>
      </c>
      <c r="G115" s="148" t="s">
        <v>589</v>
      </c>
      <c r="H115" s="148" t="s">
        <v>589</v>
      </c>
      <c r="I115" s="148" t="s">
        <v>589</v>
      </c>
      <c r="J115" s="148" t="s">
        <v>589</v>
      </c>
      <c r="K115" s="148" t="s">
        <v>589</v>
      </c>
      <c r="L115" s="148" t="s">
        <v>589</v>
      </c>
      <c r="M115" s="60" t="s">
        <v>523</v>
      </c>
      <c r="N115" s="53"/>
      <c r="O115" s="53"/>
      <c r="P115" s="53"/>
      <c r="Q115" s="53"/>
      <c r="R115" s="53"/>
      <c r="S115" s="53"/>
      <c r="T115" s="53"/>
    </row>
    <row r="116" outlineLevel="1" spans="1:20">
      <c r="A116" s="53" t="s">
        <v>1095</v>
      </c>
      <c r="B116" s="56" t="s">
        <v>397</v>
      </c>
      <c r="C116" s="22"/>
      <c r="D116" s="55" t="s">
        <v>1081</v>
      </c>
      <c r="E116" s="19" t="s">
        <v>40</v>
      </c>
      <c r="F116" s="19" t="s">
        <v>40</v>
      </c>
      <c r="G116" s="148" t="s">
        <v>589</v>
      </c>
      <c r="H116" s="148" t="s">
        <v>589</v>
      </c>
      <c r="I116" s="148" t="s">
        <v>589</v>
      </c>
      <c r="J116" s="148" t="s">
        <v>589</v>
      </c>
      <c r="K116" s="148" t="s">
        <v>589</v>
      </c>
      <c r="L116" s="148" t="s">
        <v>589</v>
      </c>
      <c r="M116" s="55" t="s">
        <v>397</v>
      </c>
      <c r="N116" s="53"/>
      <c r="O116" s="53"/>
      <c r="P116" s="53"/>
      <c r="Q116" s="53"/>
      <c r="R116" s="53"/>
      <c r="S116" s="53"/>
      <c r="T116" s="53"/>
    </row>
    <row r="117" ht="15.75" spans="1:20">
      <c r="A117" s="50" t="s">
        <v>1096</v>
      </c>
      <c r="B117" s="50" t="s">
        <v>1097</v>
      </c>
      <c r="C117" s="51">
        <v>21</v>
      </c>
      <c r="D117" s="52"/>
      <c r="E117" s="50"/>
      <c r="F117" s="50"/>
      <c r="G117" s="50"/>
      <c r="H117" s="50"/>
      <c r="I117" s="50"/>
      <c r="J117" s="50"/>
      <c r="K117" s="50"/>
      <c r="L117" s="50"/>
      <c r="M117" s="52"/>
      <c r="N117" s="50"/>
      <c r="O117" s="50"/>
      <c r="P117" s="50"/>
      <c r="Q117" s="50"/>
      <c r="R117" s="50"/>
      <c r="S117" s="50"/>
      <c r="T117" s="50"/>
    </row>
    <row r="118" outlineLevel="1" spans="1:20">
      <c r="A118" s="53" t="s">
        <v>1098</v>
      </c>
      <c r="B118" s="53" t="s">
        <v>299</v>
      </c>
      <c r="C118" s="54" t="s">
        <v>1099</v>
      </c>
      <c r="D118" s="149" t="s">
        <v>589</v>
      </c>
      <c r="E118" s="19" t="s">
        <v>28</v>
      </c>
      <c r="F118" s="19" t="s">
        <v>24</v>
      </c>
      <c r="G118" s="19" t="s">
        <v>56</v>
      </c>
      <c r="H118" s="19" t="s">
        <v>1057</v>
      </c>
      <c r="I118" s="19" t="s">
        <v>1058</v>
      </c>
      <c r="J118" s="19" t="s">
        <v>1100</v>
      </c>
      <c r="K118" s="63" t="s">
        <v>1060</v>
      </c>
      <c r="L118" s="63" t="s">
        <v>1060</v>
      </c>
      <c r="M118" s="60" t="s">
        <v>1101</v>
      </c>
      <c r="N118" s="53" t="s">
        <v>1102</v>
      </c>
      <c r="O118" s="53" t="s">
        <v>1103</v>
      </c>
      <c r="P118" s="53" t="s">
        <v>1104</v>
      </c>
      <c r="Q118" s="53" t="s">
        <v>1105</v>
      </c>
      <c r="R118" s="64"/>
      <c r="S118" s="53"/>
      <c r="T118" s="53"/>
    </row>
    <row r="119" outlineLevel="1" spans="1:20">
      <c r="A119" s="53" t="s">
        <v>1106</v>
      </c>
      <c r="B119" s="53" t="s">
        <v>254</v>
      </c>
      <c r="C119" s="22"/>
      <c r="D119" s="149" t="s">
        <v>589</v>
      </c>
      <c r="E119" s="19" t="s">
        <v>28</v>
      </c>
      <c r="F119" s="19" t="s">
        <v>24</v>
      </c>
      <c r="G119" s="19" t="s">
        <v>56</v>
      </c>
      <c r="H119" s="19" t="s">
        <v>1057</v>
      </c>
      <c r="I119" s="19" t="s">
        <v>1058</v>
      </c>
      <c r="J119" s="19" t="s">
        <v>1100</v>
      </c>
      <c r="K119" s="63" t="s">
        <v>1060</v>
      </c>
      <c r="L119" s="63" t="s">
        <v>1060</v>
      </c>
      <c r="M119" s="60" t="s">
        <v>1107</v>
      </c>
      <c r="N119" s="53" t="s">
        <v>1108</v>
      </c>
      <c r="O119" s="53" t="s">
        <v>1109</v>
      </c>
      <c r="P119" s="53" t="s">
        <v>1110</v>
      </c>
      <c r="Q119" s="53" t="s">
        <v>1111</v>
      </c>
      <c r="R119" s="64"/>
      <c r="S119" s="53"/>
      <c r="T119" s="53"/>
    </row>
    <row r="120" outlineLevel="1" spans="1:20">
      <c r="A120" s="53" t="s">
        <v>1112</v>
      </c>
      <c r="B120" s="53" t="s">
        <v>255</v>
      </c>
      <c r="C120" s="22"/>
      <c r="D120" s="149" t="s">
        <v>589</v>
      </c>
      <c r="E120" s="19" t="s">
        <v>28</v>
      </c>
      <c r="F120" s="19" t="s">
        <v>24</v>
      </c>
      <c r="G120" s="19" t="s">
        <v>56</v>
      </c>
      <c r="H120" s="19" t="s">
        <v>1057</v>
      </c>
      <c r="I120" s="19" t="s">
        <v>1058</v>
      </c>
      <c r="J120" s="19" t="s">
        <v>1100</v>
      </c>
      <c r="K120" s="63" t="s">
        <v>1060</v>
      </c>
      <c r="L120" s="63" t="s">
        <v>1060</v>
      </c>
      <c r="M120" s="60" t="s">
        <v>1113</v>
      </c>
      <c r="N120" s="53" t="s">
        <v>1114</v>
      </c>
      <c r="O120" s="53" t="s">
        <v>1115</v>
      </c>
      <c r="P120" s="53" t="s">
        <v>1116</v>
      </c>
      <c r="Q120" s="53" t="s">
        <v>1117</v>
      </c>
      <c r="R120" s="53" t="s">
        <v>1118</v>
      </c>
      <c r="S120" s="53"/>
      <c r="T120" s="53"/>
    </row>
    <row r="121" outlineLevel="1" spans="1:20">
      <c r="A121" s="53" t="s">
        <v>1119</v>
      </c>
      <c r="B121" s="53" t="s">
        <v>545</v>
      </c>
      <c r="C121" s="22"/>
      <c r="D121" s="149" t="s">
        <v>589</v>
      </c>
      <c r="E121" s="19" t="s">
        <v>28</v>
      </c>
      <c r="F121" s="19" t="s">
        <v>24</v>
      </c>
      <c r="G121" s="19" t="s">
        <v>56</v>
      </c>
      <c r="H121" s="19" t="s">
        <v>1057</v>
      </c>
      <c r="I121" s="19" t="s">
        <v>1058</v>
      </c>
      <c r="J121" s="19" t="s">
        <v>1100</v>
      </c>
      <c r="K121" s="63" t="s">
        <v>1060</v>
      </c>
      <c r="L121" s="63" t="s">
        <v>1060</v>
      </c>
      <c r="M121" s="60" t="s">
        <v>1120</v>
      </c>
      <c r="N121" s="53" t="s">
        <v>1121</v>
      </c>
      <c r="O121" s="53" t="s">
        <v>1122</v>
      </c>
      <c r="P121" s="53" t="s">
        <v>1123</v>
      </c>
      <c r="Q121" s="53" t="s">
        <v>1124</v>
      </c>
      <c r="R121" s="53"/>
      <c r="S121" s="53"/>
      <c r="T121" s="53"/>
    </row>
    <row r="122" outlineLevel="1" spans="1:20">
      <c r="A122" s="53" t="s">
        <v>1125</v>
      </c>
      <c r="B122" s="53" t="s">
        <v>300</v>
      </c>
      <c r="C122" s="22"/>
      <c r="D122" s="149" t="s">
        <v>589</v>
      </c>
      <c r="E122" s="19" t="s">
        <v>28</v>
      </c>
      <c r="F122" s="19" t="s">
        <v>24</v>
      </c>
      <c r="G122" s="19" t="s">
        <v>56</v>
      </c>
      <c r="H122" s="19" t="s">
        <v>1057</v>
      </c>
      <c r="I122" s="19" t="s">
        <v>1058</v>
      </c>
      <c r="J122" s="19" t="s">
        <v>1100</v>
      </c>
      <c r="K122" s="63" t="s">
        <v>1060</v>
      </c>
      <c r="L122" s="63" t="s">
        <v>1060</v>
      </c>
      <c r="M122" s="60" t="s">
        <v>1126</v>
      </c>
      <c r="N122" s="53" t="s">
        <v>1127</v>
      </c>
      <c r="O122" s="53" t="s">
        <v>1128</v>
      </c>
      <c r="P122" s="53" t="s">
        <v>1129</v>
      </c>
      <c r="Q122" s="53"/>
      <c r="R122" s="53"/>
      <c r="S122" s="53"/>
      <c r="T122" s="53"/>
    </row>
    <row r="123" outlineLevel="1" spans="1:20">
      <c r="A123" s="53" t="s">
        <v>1130</v>
      </c>
      <c r="B123" s="53" t="s">
        <v>277</v>
      </c>
      <c r="C123" s="22"/>
      <c r="D123" s="149" t="s">
        <v>589</v>
      </c>
      <c r="E123" s="19" t="s">
        <v>28</v>
      </c>
      <c r="F123" s="19" t="s">
        <v>24</v>
      </c>
      <c r="G123" s="19" t="s">
        <v>56</v>
      </c>
      <c r="H123" s="19" t="s">
        <v>1057</v>
      </c>
      <c r="I123" s="19" t="s">
        <v>1058</v>
      </c>
      <c r="J123" s="19" t="s">
        <v>1100</v>
      </c>
      <c r="K123" s="63" t="s">
        <v>1060</v>
      </c>
      <c r="L123" s="63" t="s">
        <v>1060</v>
      </c>
      <c r="M123" s="60" t="s">
        <v>1131</v>
      </c>
      <c r="N123" s="53" t="s">
        <v>1132</v>
      </c>
      <c r="O123" s="53" t="s">
        <v>1133</v>
      </c>
      <c r="P123" s="53" t="s">
        <v>1134</v>
      </c>
      <c r="Q123" s="53"/>
      <c r="R123" s="53"/>
      <c r="S123" s="53"/>
      <c r="T123" s="53"/>
    </row>
    <row r="124" outlineLevel="1" spans="1:20">
      <c r="A124" s="53" t="s">
        <v>1135</v>
      </c>
      <c r="B124" s="53" t="s">
        <v>276</v>
      </c>
      <c r="C124" s="22"/>
      <c r="D124" s="149" t="s">
        <v>589</v>
      </c>
      <c r="E124" s="19" t="s">
        <v>28</v>
      </c>
      <c r="F124" s="19" t="s">
        <v>24</v>
      </c>
      <c r="G124" s="19" t="s">
        <v>56</v>
      </c>
      <c r="H124" s="19" t="s">
        <v>1057</v>
      </c>
      <c r="I124" s="19" t="s">
        <v>1058</v>
      </c>
      <c r="J124" s="19" t="s">
        <v>1100</v>
      </c>
      <c r="K124" s="63" t="s">
        <v>1060</v>
      </c>
      <c r="L124" s="63" t="s">
        <v>1060</v>
      </c>
      <c r="M124" s="60" t="s">
        <v>1136</v>
      </c>
      <c r="N124" s="53" t="s">
        <v>1137</v>
      </c>
      <c r="O124" s="53" t="s">
        <v>1138</v>
      </c>
      <c r="P124" s="53" t="s">
        <v>1139</v>
      </c>
      <c r="Q124" s="53"/>
      <c r="R124" s="53"/>
      <c r="S124" s="53"/>
      <c r="T124" s="53"/>
    </row>
    <row r="125" outlineLevel="1" spans="1:20">
      <c r="A125" s="53" t="s">
        <v>1140</v>
      </c>
      <c r="B125" s="53" t="s">
        <v>551</v>
      </c>
      <c r="C125" s="22"/>
      <c r="D125" s="149" t="s">
        <v>589</v>
      </c>
      <c r="E125" s="19" t="s">
        <v>28</v>
      </c>
      <c r="F125" s="19" t="s">
        <v>24</v>
      </c>
      <c r="G125" s="19" t="s">
        <v>56</v>
      </c>
      <c r="H125" s="19" t="s">
        <v>1057</v>
      </c>
      <c r="I125" s="19" t="s">
        <v>1058</v>
      </c>
      <c r="J125" s="19" t="s">
        <v>1100</v>
      </c>
      <c r="K125" s="63" t="s">
        <v>1060</v>
      </c>
      <c r="L125" s="63" t="s">
        <v>1060</v>
      </c>
      <c r="M125" s="60" t="s">
        <v>1141</v>
      </c>
      <c r="N125" s="53" t="s">
        <v>1142</v>
      </c>
      <c r="O125" s="53" t="s">
        <v>1143</v>
      </c>
      <c r="P125" s="53"/>
      <c r="Q125" s="53"/>
      <c r="R125" s="53"/>
      <c r="S125" s="53"/>
      <c r="T125" s="53"/>
    </row>
    <row r="126" outlineLevel="1" spans="1:20">
      <c r="A126" s="53" t="s">
        <v>1144</v>
      </c>
      <c r="B126" s="53" t="s">
        <v>535</v>
      </c>
      <c r="C126" s="22"/>
      <c r="D126" s="149" t="s">
        <v>589</v>
      </c>
      <c r="E126" s="19" t="s">
        <v>28</v>
      </c>
      <c r="F126" s="19" t="s">
        <v>24</v>
      </c>
      <c r="G126" s="19" t="s">
        <v>56</v>
      </c>
      <c r="H126" s="19" t="s">
        <v>1057</v>
      </c>
      <c r="I126" s="19" t="s">
        <v>1058</v>
      </c>
      <c r="J126" s="19" t="s">
        <v>1100</v>
      </c>
      <c r="K126" s="63" t="s">
        <v>1060</v>
      </c>
      <c r="L126" s="63" t="s">
        <v>1060</v>
      </c>
      <c r="M126" s="60" t="s">
        <v>1145</v>
      </c>
      <c r="N126" s="53" t="s">
        <v>1146</v>
      </c>
      <c r="O126" s="53"/>
      <c r="P126" s="53"/>
      <c r="Q126" s="53" t="s">
        <v>1147</v>
      </c>
      <c r="R126" s="53"/>
      <c r="S126" s="53"/>
      <c r="T126" s="53"/>
    </row>
    <row r="127" outlineLevel="1" spans="1:20">
      <c r="A127" s="53" t="s">
        <v>1148</v>
      </c>
      <c r="B127" s="53" t="s">
        <v>550</v>
      </c>
      <c r="C127" s="22"/>
      <c r="D127" s="149" t="s">
        <v>589</v>
      </c>
      <c r="E127" s="19" t="s">
        <v>28</v>
      </c>
      <c r="F127" s="19" t="s">
        <v>24</v>
      </c>
      <c r="G127" s="19" t="s">
        <v>56</v>
      </c>
      <c r="H127" s="19" t="s">
        <v>1057</v>
      </c>
      <c r="I127" s="19" t="s">
        <v>1058</v>
      </c>
      <c r="J127" s="19" t="s">
        <v>1100</v>
      </c>
      <c r="K127" s="63" t="s">
        <v>1060</v>
      </c>
      <c r="L127" s="63" t="s">
        <v>1060</v>
      </c>
      <c r="M127" s="60" t="s">
        <v>1149</v>
      </c>
      <c r="N127" s="53" t="s">
        <v>1150</v>
      </c>
      <c r="O127" s="53"/>
      <c r="P127" s="53"/>
      <c r="Q127" s="53" t="s">
        <v>1151</v>
      </c>
      <c r="R127" s="53"/>
      <c r="S127" s="53"/>
      <c r="T127" s="53"/>
    </row>
    <row r="128" outlineLevel="1" spans="1:20">
      <c r="A128" s="53" t="s">
        <v>1152</v>
      </c>
      <c r="B128" s="56" t="s">
        <v>532</v>
      </c>
      <c r="C128" s="22"/>
      <c r="D128" s="149" t="s">
        <v>589</v>
      </c>
      <c r="E128" s="19" t="s">
        <v>28</v>
      </c>
      <c r="F128" s="19" t="s">
        <v>24</v>
      </c>
      <c r="G128" s="19" t="s">
        <v>56</v>
      </c>
      <c r="H128" s="19" t="s">
        <v>1057</v>
      </c>
      <c r="I128" s="19" t="s">
        <v>1058</v>
      </c>
      <c r="J128" s="19" t="s">
        <v>1100</v>
      </c>
      <c r="K128" s="63" t="s">
        <v>1060</v>
      </c>
      <c r="L128" s="63" t="s">
        <v>1060</v>
      </c>
      <c r="M128" s="60" t="s">
        <v>1153</v>
      </c>
      <c r="N128" s="53" t="s">
        <v>1154</v>
      </c>
      <c r="O128" s="53" t="s">
        <v>1155</v>
      </c>
      <c r="P128" s="53" t="s">
        <v>1156</v>
      </c>
      <c r="Q128" s="53"/>
      <c r="R128" s="53"/>
      <c r="S128" s="53"/>
      <c r="T128" s="53"/>
    </row>
    <row r="129" outlineLevel="1" spans="1:20">
      <c r="A129" s="53" t="s">
        <v>1157</v>
      </c>
      <c r="B129" s="56" t="s">
        <v>534</v>
      </c>
      <c r="C129" s="22"/>
      <c r="D129" s="149" t="s">
        <v>589</v>
      </c>
      <c r="E129" s="19" t="s">
        <v>28</v>
      </c>
      <c r="F129" s="19" t="s">
        <v>24</v>
      </c>
      <c r="G129" s="19" t="s">
        <v>56</v>
      </c>
      <c r="H129" s="19" t="s">
        <v>1057</v>
      </c>
      <c r="I129" s="19" t="s">
        <v>1058</v>
      </c>
      <c r="J129" s="19" t="s">
        <v>1100</v>
      </c>
      <c r="K129" s="63" t="s">
        <v>1060</v>
      </c>
      <c r="L129" s="63" t="s">
        <v>1060</v>
      </c>
      <c r="M129" s="60" t="s">
        <v>1158</v>
      </c>
      <c r="N129" s="53" t="s">
        <v>1159</v>
      </c>
      <c r="O129" s="53" t="s">
        <v>1160</v>
      </c>
      <c r="P129" s="53" t="s">
        <v>1161</v>
      </c>
      <c r="Q129" s="53"/>
      <c r="R129" s="53"/>
      <c r="S129" s="53"/>
      <c r="T129" s="53"/>
    </row>
    <row r="130" outlineLevel="1" spans="1:20">
      <c r="A130" s="53" t="s">
        <v>1162</v>
      </c>
      <c r="B130" s="56" t="s">
        <v>517</v>
      </c>
      <c r="C130" s="22"/>
      <c r="D130" s="149" t="s">
        <v>589</v>
      </c>
      <c r="E130" s="19" t="s">
        <v>28</v>
      </c>
      <c r="F130" s="19" t="s">
        <v>24</v>
      </c>
      <c r="G130" s="19" t="s">
        <v>56</v>
      </c>
      <c r="H130" s="19" t="s">
        <v>1057</v>
      </c>
      <c r="I130" s="19" t="s">
        <v>1058</v>
      </c>
      <c r="J130" s="19" t="s">
        <v>1100</v>
      </c>
      <c r="K130" s="63" t="s">
        <v>1060</v>
      </c>
      <c r="L130" s="63" t="s">
        <v>1060</v>
      </c>
      <c r="M130" s="60" t="s">
        <v>1163</v>
      </c>
      <c r="N130" s="53" t="s">
        <v>1164</v>
      </c>
      <c r="O130" s="53"/>
      <c r="P130" s="53"/>
      <c r="Q130" s="53"/>
      <c r="R130" s="53"/>
      <c r="S130" s="53"/>
      <c r="T130" s="53"/>
    </row>
    <row r="131" outlineLevel="1" spans="1:20">
      <c r="A131" s="53" t="s">
        <v>1165</v>
      </c>
      <c r="B131" s="56" t="s">
        <v>552</v>
      </c>
      <c r="C131" s="22"/>
      <c r="D131" s="149" t="s">
        <v>589</v>
      </c>
      <c r="E131" s="19" t="s">
        <v>28</v>
      </c>
      <c r="F131" s="19" t="s">
        <v>24</v>
      </c>
      <c r="G131" s="19" t="s">
        <v>56</v>
      </c>
      <c r="H131" s="19" t="s">
        <v>1057</v>
      </c>
      <c r="I131" s="19" t="s">
        <v>1058</v>
      </c>
      <c r="J131" s="19" t="s">
        <v>1100</v>
      </c>
      <c r="K131" s="63" t="s">
        <v>1060</v>
      </c>
      <c r="L131" s="63" t="s">
        <v>1060</v>
      </c>
      <c r="M131" s="60" t="s">
        <v>1166</v>
      </c>
      <c r="N131" s="53" t="s">
        <v>1167</v>
      </c>
      <c r="O131" s="53"/>
      <c r="P131" s="53"/>
      <c r="Q131" s="53"/>
      <c r="R131" s="53"/>
      <c r="S131" s="53"/>
      <c r="T131" s="53"/>
    </row>
    <row r="132" outlineLevel="1" spans="1:20">
      <c r="A132" s="53" t="s">
        <v>1168</v>
      </c>
      <c r="B132" s="53" t="s">
        <v>520</v>
      </c>
      <c r="C132" s="22"/>
      <c r="D132" s="149" t="s">
        <v>589</v>
      </c>
      <c r="E132" s="19" t="s">
        <v>28</v>
      </c>
      <c r="F132" s="19" t="s">
        <v>24</v>
      </c>
      <c r="G132" s="19" t="s">
        <v>56</v>
      </c>
      <c r="H132" s="19" t="s">
        <v>1057</v>
      </c>
      <c r="I132" s="19" t="s">
        <v>1058</v>
      </c>
      <c r="J132" s="19" t="s">
        <v>1100</v>
      </c>
      <c r="K132" s="63" t="s">
        <v>1060</v>
      </c>
      <c r="L132" s="63" t="s">
        <v>1060</v>
      </c>
      <c r="M132" s="60" t="s">
        <v>1169</v>
      </c>
      <c r="N132" s="53" t="s">
        <v>1170</v>
      </c>
      <c r="O132" s="53" t="s">
        <v>1171</v>
      </c>
      <c r="P132" s="53"/>
      <c r="Q132" s="53"/>
      <c r="R132" s="53"/>
      <c r="S132" s="53"/>
      <c r="T132" s="53"/>
    </row>
    <row r="133" outlineLevel="1" spans="1:20">
      <c r="A133" s="53" t="s">
        <v>1172</v>
      </c>
      <c r="B133" s="53" t="s">
        <v>261</v>
      </c>
      <c r="C133" s="22"/>
      <c r="D133" s="149" t="s">
        <v>589</v>
      </c>
      <c r="E133" s="19" t="s">
        <v>28</v>
      </c>
      <c r="F133" s="19" t="s">
        <v>24</v>
      </c>
      <c r="G133" s="19" t="s">
        <v>56</v>
      </c>
      <c r="H133" s="19" t="s">
        <v>1057</v>
      </c>
      <c r="I133" s="19" t="s">
        <v>1058</v>
      </c>
      <c r="J133" s="19" t="s">
        <v>1100</v>
      </c>
      <c r="K133" s="63" t="s">
        <v>1060</v>
      </c>
      <c r="L133" s="63" t="s">
        <v>1060</v>
      </c>
      <c r="M133" s="60" t="s">
        <v>1173</v>
      </c>
      <c r="N133" s="53" t="s">
        <v>1174</v>
      </c>
      <c r="O133" s="53" t="s">
        <v>1175</v>
      </c>
      <c r="P133" s="53"/>
      <c r="Q133" s="53"/>
      <c r="R133" s="53"/>
      <c r="S133" s="53"/>
      <c r="T133" s="53"/>
    </row>
    <row r="134" outlineLevel="1" spans="1:20">
      <c r="A134" s="53" t="s">
        <v>1176</v>
      </c>
      <c r="B134" s="53" t="s">
        <v>504</v>
      </c>
      <c r="C134" s="22"/>
      <c r="D134" s="149" t="s">
        <v>589</v>
      </c>
      <c r="E134" s="19" t="s">
        <v>28</v>
      </c>
      <c r="F134" s="19" t="s">
        <v>24</v>
      </c>
      <c r="G134" s="19" t="s">
        <v>56</v>
      </c>
      <c r="H134" s="19" t="s">
        <v>1057</v>
      </c>
      <c r="I134" s="19" t="s">
        <v>1058</v>
      </c>
      <c r="J134" s="19" t="s">
        <v>1100</v>
      </c>
      <c r="K134" s="63" t="s">
        <v>1060</v>
      </c>
      <c r="L134" s="63" t="s">
        <v>1060</v>
      </c>
      <c r="M134" s="60" t="s">
        <v>1177</v>
      </c>
      <c r="N134" s="53" t="s">
        <v>1178</v>
      </c>
      <c r="O134" s="53" t="s">
        <v>1179</v>
      </c>
      <c r="P134" s="53"/>
      <c r="Q134" s="53"/>
      <c r="R134" s="53"/>
      <c r="S134" s="53"/>
      <c r="T134" s="53"/>
    </row>
    <row r="135" outlineLevel="1" spans="1:20">
      <c r="A135" s="53" t="s">
        <v>1180</v>
      </c>
      <c r="B135" s="53" t="s">
        <v>519</v>
      </c>
      <c r="C135" s="22"/>
      <c r="D135" s="149" t="s">
        <v>589</v>
      </c>
      <c r="E135" s="19" t="s">
        <v>28</v>
      </c>
      <c r="F135" s="19" t="s">
        <v>24</v>
      </c>
      <c r="G135" s="19" t="s">
        <v>54</v>
      </c>
      <c r="H135" s="19" t="s">
        <v>1057</v>
      </c>
      <c r="I135" s="19" t="s">
        <v>1058</v>
      </c>
      <c r="J135" s="19" t="s">
        <v>1100</v>
      </c>
      <c r="K135" s="63" t="s">
        <v>1060</v>
      </c>
      <c r="L135" s="63" t="s">
        <v>1060</v>
      </c>
      <c r="M135" s="60" t="s">
        <v>1181</v>
      </c>
      <c r="N135" s="53" t="s">
        <v>1182</v>
      </c>
      <c r="O135" s="53"/>
      <c r="P135" s="53"/>
      <c r="Q135" s="53"/>
      <c r="R135" s="53"/>
      <c r="S135" s="53"/>
      <c r="T135" s="53"/>
    </row>
    <row r="136" outlineLevel="1" spans="1:20">
      <c r="A136" s="53" t="s">
        <v>1183</v>
      </c>
      <c r="B136" s="53" t="s">
        <v>516</v>
      </c>
      <c r="C136" s="22"/>
      <c r="D136" s="149" t="s">
        <v>589</v>
      </c>
      <c r="E136" s="19" t="s">
        <v>28</v>
      </c>
      <c r="F136" s="19" t="s">
        <v>24</v>
      </c>
      <c r="G136" s="19" t="s">
        <v>56</v>
      </c>
      <c r="H136" s="19" t="s">
        <v>1057</v>
      </c>
      <c r="I136" s="19" t="s">
        <v>1058</v>
      </c>
      <c r="J136" s="19" t="s">
        <v>1100</v>
      </c>
      <c r="K136" s="63" t="s">
        <v>1060</v>
      </c>
      <c r="L136" s="63" t="s">
        <v>1060</v>
      </c>
      <c r="M136" s="60" t="s">
        <v>1184</v>
      </c>
      <c r="N136" s="53" t="s">
        <v>1185</v>
      </c>
      <c r="O136" s="53" t="s">
        <v>1186</v>
      </c>
      <c r="P136" s="53"/>
      <c r="Q136" s="53"/>
      <c r="R136" s="53"/>
      <c r="S136" s="53"/>
      <c r="T136" s="53"/>
    </row>
    <row r="137" outlineLevel="1" spans="1:20">
      <c r="A137" s="53" t="s">
        <v>1187</v>
      </c>
      <c r="B137" s="53" t="s">
        <v>256</v>
      </c>
      <c r="C137" s="22"/>
      <c r="D137" s="149" t="s">
        <v>589</v>
      </c>
      <c r="E137" s="19" t="s">
        <v>28</v>
      </c>
      <c r="F137" s="19" t="s">
        <v>24</v>
      </c>
      <c r="G137" s="19" t="s">
        <v>56</v>
      </c>
      <c r="H137" s="19" t="s">
        <v>1057</v>
      </c>
      <c r="I137" s="19" t="s">
        <v>1058</v>
      </c>
      <c r="J137" s="19" t="s">
        <v>1100</v>
      </c>
      <c r="K137" s="63" t="s">
        <v>1060</v>
      </c>
      <c r="L137" s="63" t="s">
        <v>1060</v>
      </c>
      <c r="M137" s="60" t="s">
        <v>1188</v>
      </c>
      <c r="N137" s="53" t="s">
        <v>1189</v>
      </c>
      <c r="O137" s="53" t="s">
        <v>1190</v>
      </c>
      <c r="P137" s="53" t="s">
        <v>1191</v>
      </c>
      <c r="Q137" s="53"/>
      <c r="R137" s="53"/>
      <c r="S137" s="53"/>
      <c r="T137" s="53"/>
    </row>
    <row r="138" outlineLevel="1" spans="1:20">
      <c r="A138" s="53" t="s">
        <v>1192</v>
      </c>
      <c r="B138" s="56" t="s">
        <v>1193</v>
      </c>
      <c r="C138" s="62"/>
      <c r="D138" s="55" t="s">
        <v>1194</v>
      </c>
      <c r="E138" s="19" t="s">
        <v>40</v>
      </c>
      <c r="F138" s="19" t="s">
        <v>40</v>
      </c>
      <c r="G138" s="148" t="s">
        <v>589</v>
      </c>
      <c r="H138" s="148" t="s">
        <v>589</v>
      </c>
      <c r="I138" s="148" t="s">
        <v>589</v>
      </c>
      <c r="J138" s="148" t="s">
        <v>589</v>
      </c>
      <c r="K138" s="148" t="s">
        <v>589</v>
      </c>
      <c r="L138" s="148" t="s">
        <v>589</v>
      </c>
      <c r="M138" s="55" t="s">
        <v>1195</v>
      </c>
      <c r="N138" s="53"/>
      <c r="O138" s="53"/>
      <c r="P138" s="53"/>
      <c r="Q138" s="53"/>
      <c r="R138" s="53"/>
      <c r="S138" s="53"/>
      <c r="T138" s="53"/>
    </row>
    <row r="139" ht="15.75" spans="1:20">
      <c r="A139" s="50" t="s">
        <v>1196</v>
      </c>
      <c r="B139" s="50" t="s">
        <v>1197</v>
      </c>
      <c r="C139" s="51">
        <v>12</v>
      </c>
      <c r="D139" s="52"/>
      <c r="E139" s="50"/>
      <c r="F139" s="50"/>
      <c r="G139" s="50"/>
      <c r="H139" s="50"/>
      <c r="I139" s="50"/>
      <c r="J139" s="50"/>
      <c r="K139" s="50"/>
      <c r="L139" s="50"/>
      <c r="M139" s="52"/>
      <c r="N139" s="50"/>
      <c r="O139" s="50"/>
      <c r="P139" s="50"/>
      <c r="Q139" s="50"/>
      <c r="R139" s="50"/>
      <c r="S139" s="50"/>
      <c r="T139" s="50"/>
    </row>
    <row r="140" outlineLevel="1" spans="1:20">
      <c r="A140" s="53" t="s">
        <v>1198</v>
      </c>
      <c r="B140" s="53" t="s">
        <v>258</v>
      </c>
      <c r="C140" s="54" t="s">
        <v>1199</v>
      </c>
      <c r="D140" s="149" t="s">
        <v>589</v>
      </c>
      <c r="E140" s="19" t="s">
        <v>28</v>
      </c>
      <c r="F140" s="19" t="s">
        <v>24</v>
      </c>
      <c r="G140" s="19" t="s">
        <v>54</v>
      </c>
      <c r="H140" s="19" t="s">
        <v>1057</v>
      </c>
      <c r="I140" s="19" t="s">
        <v>1058</v>
      </c>
      <c r="J140" s="19" t="s">
        <v>1200</v>
      </c>
      <c r="K140" s="63" t="s">
        <v>1060</v>
      </c>
      <c r="L140" s="63" t="s">
        <v>1060</v>
      </c>
      <c r="M140" s="60" t="s">
        <v>1201</v>
      </c>
      <c r="N140" s="53" t="s">
        <v>1202</v>
      </c>
      <c r="O140" s="53" t="s">
        <v>1203</v>
      </c>
      <c r="P140" s="53"/>
      <c r="Q140" s="53"/>
      <c r="R140" s="53"/>
      <c r="S140" s="53"/>
      <c r="T140" s="53"/>
    </row>
    <row r="141" outlineLevel="1" spans="1:20">
      <c r="A141" s="53" t="s">
        <v>1204</v>
      </c>
      <c r="B141" s="53" t="s">
        <v>282</v>
      </c>
      <c r="C141" s="22"/>
      <c r="D141" s="149" t="s">
        <v>589</v>
      </c>
      <c r="E141" s="19" t="s">
        <v>28</v>
      </c>
      <c r="F141" s="19" t="s">
        <v>24</v>
      </c>
      <c r="G141" s="19" t="s">
        <v>54</v>
      </c>
      <c r="H141" s="19" t="s">
        <v>1057</v>
      </c>
      <c r="I141" s="19" t="s">
        <v>1058</v>
      </c>
      <c r="J141" s="19" t="s">
        <v>1200</v>
      </c>
      <c r="K141" s="63" t="s">
        <v>1060</v>
      </c>
      <c r="L141" s="63" t="s">
        <v>1060</v>
      </c>
      <c r="M141" s="60" t="s">
        <v>1205</v>
      </c>
      <c r="N141" s="53" t="s">
        <v>1206</v>
      </c>
      <c r="O141" s="53" t="s">
        <v>1207</v>
      </c>
      <c r="P141" s="53"/>
      <c r="Q141" s="53"/>
      <c r="R141" s="53"/>
      <c r="S141" s="53"/>
      <c r="T141" s="53"/>
    </row>
    <row r="142" outlineLevel="1" spans="1:20">
      <c r="A142" s="53" t="s">
        <v>1208</v>
      </c>
      <c r="B142" s="53" t="s">
        <v>259</v>
      </c>
      <c r="C142" s="22"/>
      <c r="D142" s="149" t="s">
        <v>589</v>
      </c>
      <c r="E142" s="19" t="s">
        <v>28</v>
      </c>
      <c r="F142" s="19" t="s">
        <v>24</v>
      </c>
      <c r="G142" s="19" t="s">
        <v>54</v>
      </c>
      <c r="H142" s="19" t="s">
        <v>1057</v>
      </c>
      <c r="I142" s="19" t="s">
        <v>1058</v>
      </c>
      <c r="J142" s="19" t="s">
        <v>1200</v>
      </c>
      <c r="K142" s="63" t="s">
        <v>1060</v>
      </c>
      <c r="L142" s="63" t="s">
        <v>1060</v>
      </c>
      <c r="M142" s="60" t="s">
        <v>1209</v>
      </c>
      <c r="N142" s="53" t="s">
        <v>1210</v>
      </c>
      <c r="O142" s="53" t="s">
        <v>1211</v>
      </c>
      <c r="P142" s="53"/>
      <c r="Q142" s="53"/>
      <c r="R142" s="53"/>
      <c r="S142" s="53"/>
      <c r="T142" s="53"/>
    </row>
    <row r="143" outlineLevel="1" spans="1:20">
      <c r="A143" s="53" t="s">
        <v>1212</v>
      </c>
      <c r="B143" s="53" t="s">
        <v>304</v>
      </c>
      <c r="C143" s="22"/>
      <c r="D143" s="149" t="s">
        <v>589</v>
      </c>
      <c r="E143" s="19" t="s">
        <v>28</v>
      </c>
      <c r="F143" s="19" t="s">
        <v>24</v>
      </c>
      <c r="G143" s="19" t="s">
        <v>54</v>
      </c>
      <c r="H143" s="19" t="s">
        <v>1057</v>
      </c>
      <c r="I143" s="19" t="s">
        <v>1058</v>
      </c>
      <c r="J143" s="19" t="s">
        <v>1200</v>
      </c>
      <c r="K143" s="63" t="s">
        <v>1060</v>
      </c>
      <c r="L143" s="63" t="s">
        <v>1060</v>
      </c>
      <c r="M143" s="60" t="s">
        <v>1213</v>
      </c>
      <c r="N143" s="53" t="s">
        <v>1214</v>
      </c>
      <c r="O143" s="53" t="s">
        <v>1215</v>
      </c>
      <c r="P143" s="53"/>
      <c r="Q143" s="53"/>
      <c r="R143" s="53"/>
      <c r="S143" s="53"/>
      <c r="T143" s="53"/>
    </row>
    <row r="144" outlineLevel="1" spans="1:20">
      <c r="A144" s="53" t="s">
        <v>1216</v>
      </c>
      <c r="B144" s="53" t="s">
        <v>281</v>
      </c>
      <c r="C144" s="22"/>
      <c r="D144" s="149" t="s">
        <v>589</v>
      </c>
      <c r="E144" s="19" t="s">
        <v>28</v>
      </c>
      <c r="F144" s="19" t="s">
        <v>24</v>
      </c>
      <c r="G144" s="19" t="s">
        <v>54</v>
      </c>
      <c r="H144" s="19" t="s">
        <v>1057</v>
      </c>
      <c r="I144" s="19" t="s">
        <v>1058</v>
      </c>
      <c r="J144" s="19" t="s">
        <v>1200</v>
      </c>
      <c r="K144" s="63" t="s">
        <v>1060</v>
      </c>
      <c r="L144" s="63" t="s">
        <v>1060</v>
      </c>
      <c r="M144" s="60" t="s">
        <v>1217</v>
      </c>
      <c r="N144" s="53" t="s">
        <v>1218</v>
      </c>
      <c r="O144" s="53" t="s">
        <v>1219</v>
      </c>
      <c r="P144" s="53"/>
      <c r="Q144" s="53"/>
      <c r="R144" s="53"/>
      <c r="S144" s="53"/>
      <c r="T144" s="53"/>
    </row>
    <row r="145" outlineLevel="1" spans="1:20">
      <c r="A145" s="53" t="s">
        <v>1220</v>
      </c>
      <c r="B145" s="53" t="s">
        <v>257</v>
      </c>
      <c r="C145" s="22"/>
      <c r="D145" s="149" t="s">
        <v>589</v>
      </c>
      <c r="E145" s="19" t="s">
        <v>28</v>
      </c>
      <c r="F145" s="19" t="s">
        <v>24</v>
      </c>
      <c r="G145" s="19" t="s">
        <v>54</v>
      </c>
      <c r="H145" s="19" t="s">
        <v>1057</v>
      </c>
      <c r="I145" s="19" t="s">
        <v>1058</v>
      </c>
      <c r="J145" s="19" t="s">
        <v>1200</v>
      </c>
      <c r="K145" s="63" t="s">
        <v>1060</v>
      </c>
      <c r="L145" s="63" t="s">
        <v>1060</v>
      </c>
      <c r="M145" s="60" t="s">
        <v>1221</v>
      </c>
      <c r="N145" s="53" t="s">
        <v>1222</v>
      </c>
      <c r="O145" s="53" t="s">
        <v>1223</v>
      </c>
      <c r="P145" s="53"/>
      <c r="Q145" s="53"/>
      <c r="R145" s="53"/>
      <c r="S145" s="53"/>
      <c r="T145" s="53"/>
    </row>
    <row r="146" outlineLevel="1" spans="1:20">
      <c r="A146" s="53" t="s">
        <v>1224</v>
      </c>
      <c r="B146" s="53" t="s">
        <v>260</v>
      </c>
      <c r="C146" s="22"/>
      <c r="D146" s="149" t="s">
        <v>589</v>
      </c>
      <c r="E146" s="19" t="s">
        <v>28</v>
      </c>
      <c r="F146" s="19" t="s">
        <v>24</v>
      </c>
      <c r="G146" s="19" t="s">
        <v>54</v>
      </c>
      <c r="H146" s="19" t="s">
        <v>1057</v>
      </c>
      <c r="I146" s="19" t="s">
        <v>1058</v>
      </c>
      <c r="J146" s="19" t="s">
        <v>1200</v>
      </c>
      <c r="K146" s="63" t="s">
        <v>1060</v>
      </c>
      <c r="L146" s="63" t="s">
        <v>1060</v>
      </c>
      <c r="M146" s="60" t="s">
        <v>1225</v>
      </c>
      <c r="N146" s="53" t="s">
        <v>1226</v>
      </c>
      <c r="O146" s="53" t="s">
        <v>1227</v>
      </c>
      <c r="P146" s="53" t="s">
        <v>1228</v>
      </c>
      <c r="Q146" s="53"/>
      <c r="R146" s="53"/>
      <c r="S146" s="53"/>
      <c r="T146" s="53"/>
    </row>
    <row r="147" outlineLevel="1" spans="1:20">
      <c r="A147" s="53" t="s">
        <v>1229</v>
      </c>
      <c r="B147" s="53" t="s">
        <v>549</v>
      </c>
      <c r="C147" s="22"/>
      <c r="D147" s="149" t="s">
        <v>589</v>
      </c>
      <c r="E147" s="19" t="s">
        <v>28</v>
      </c>
      <c r="F147" s="19" t="s">
        <v>24</v>
      </c>
      <c r="G147" s="19" t="s">
        <v>54</v>
      </c>
      <c r="H147" s="19" t="s">
        <v>1057</v>
      </c>
      <c r="I147" s="19" t="s">
        <v>1058</v>
      </c>
      <c r="J147" s="19" t="s">
        <v>1200</v>
      </c>
      <c r="K147" s="63" t="s">
        <v>1060</v>
      </c>
      <c r="L147" s="63" t="s">
        <v>1060</v>
      </c>
      <c r="M147" s="60" t="s">
        <v>1230</v>
      </c>
      <c r="N147" s="53" t="s">
        <v>1231</v>
      </c>
      <c r="O147" s="53" t="s">
        <v>1232</v>
      </c>
      <c r="P147" s="53" t="s">
        <v>1233</v>
      </c>
      <c r="Q147" s="53"/>
      <c r="R147" s="53"/>
      <c r="S147" s="53"/>
      <c r="T147" s="53"/>
    </row>
    <row r="148" outlineLevel="1" spans="1:20">
      <c r="A148" s="53" t="s">
        <v>1234</v>
      </c>
      <c r="B148" s="53" t="s">
        <v>280</v>
      </c>
      <c r="C148" s="22"/>
      <c r="D148" s="149" t="s">
        <v>589</v>
      </c>
      <c r="E148" s="19" t="s">
        <v>28</v>
      </c>
      <c r="F148" s="19" t="s">
        <v>24</v>
      </c>
      <c r="G148" s="19" t="s">
        <v>54</v>
      </c>
      <c r="H148" s="19" t="s">
        <v>1057</v>
      </c>
      <c r="I148" s="19" t="s">
        <v>1058</v>
      </c>
      <c r="J148" s="19" t="s">
        <v>1200</v>
      </c>
      <c r="K148" s="63" t="s">
        <v>1060</v>
      </c>
      <c r="L148" s="63" t="s">
        <v>1060</v>
      </c>
      <c r="M148" s="60" t="s">
        <v>1235</v>
      </c>
      <c r="N148" s="53" t="s">
        <v>1236</v>
      </c>
      <c r="O148" s="53" t="s">
        <v>1237</v>
      </c>
      <c r="P148" s="53" t="s">
        <v>1238</v>
      </c>
      <c r="Q148" s="53"/>
      <c r="R148" s="53"/>
      <c r="S148" s="53"/>
      <c r="T148" s="53"/>
    </row>
    <row r="149" outlineLevel="1" spans="1:20">
      <c r="A149" s="53" t="s">
        <v>1239</v>
      </c>
      <c r="B149" s="53" t="s">
        <v>302</v>
      </c>
      <c r="C149" s="22"/>
      <c r="D149" s="149" t="s">
        <v>589</v>
      </c>
      <c r="E149" s="19" t="s">
        <v>28</v>
      </c>
      <c r="F149" s="19" t="s">
        <v>24</v>
      </c>
      <c r="G149" s="19" t="s">
        <v>56</v>
      </c>
      <c r="H149" s="19" t="s">
        <v>1057</v>
      </c>
      <c r="I149" s="19" t="s">
        <v>1058</v>
      </c>
      <c r="J149" s="19" t="s">
        <v>1240</v>
      </c>
      <c r="K149" s="63" t="s">
        <v>1060</v>
      </c>
      <c r="L149" s="63" t="s">
        <v>1060</v>
      </c>
      <c r="M149" s="60" t="s">
        <v>1241</v>
      </c>
      <c r="N149" s="53" t="s">
        <v>1242</v>
      </c>
      <c r="O149" s="53" t="s">
        <v>1243</v>
      </c>
      <c r="P149" s="53"/>
      <c r="Q149" s="53"/>
      <c r="R149" s="53"/>
      <c r="S149" s="53"/>
      <c r="T149" s="53"/>
    </row>
    <row r="150" outlineLevel="1" spans="1:20">
      <c r="A150" s="53" t="s">
        <v>1244</v>
      </c>
      <c r="B150" s="53" t="s">
        <v>303</v>
      </c>
      <c r="C150" s="22"/>
      <c r="D150" s="149" t="s">
        <v>589</v>
      </c>
      <c r="E150" s="19" t="s">
        <v>28</v>
      </c>
      <c r="F150" s="19" t="s">
        <v>24</v>
      </c>
      <c r="G150" s="19" t="s">
        <v>56</v>
      </c>
      <c r="H150" s="19" t="s">
        <v>1057</v>
      </c>
      <c r="I150" s="19" t="s">
        <v>1058</v>
      </c>
      <c r="J150" s="19" t="s">
        <v>1200</v>
      </c>
      <c r="K150" s="63" t="s">
        <v>1060</v>
      </c>
      <c r="L150" s="63" t="s">
        <v>1060</v>
      </c>
      <c r="M150" s="60" t="s">
        <v>1245</v>
      </c>
      <c r="N150" s="53" t="s">
        <v>1246</v>
      </c>
      <c r="O150" s="53" t="s">
        <v>1247</v>
      </c>
      <c r="P150" s="53" t="s">
        <v>1248</v>
      </c>
      <c r="Q150" s="53"/>
      <c r="R150" s="53"/>
      <c r="S150" s="53"/>
      <c r="T150" s="53"/>
    </row>
    <row r="151" outlineLevel="1" spans="1:20">
      <c r="A151" s="53" t="s">
        <v>1249</v>
      </c>
      <c r="B151" s="56" t="s">
        <v>1250</v>
      </c>
      <c r="C151" s="62"/>
      <c r="D151" s="55" t="s">
        <v>1194</v>
      </c>
      <c r="E151" s="19" t="s">
        <v>40</v>
      </c>
      <c r="F151" s="19" t="s">
        <v>40</v>
      </c>
      <c r="G151" s="148" t="s">
        <v>589</v>
      </c>
      <c r="H151" s="148" t="s">
        <v>589</v>
      </c>
      <c r="I151" s="148" t="s">
        <v>589</v>
      </c>
      <c r="J151" s="148" t="s">
        <v>589</v>
      </c>
      <c r="K151" s="148" t="s">
        <v>589</v>
      </c>
      <c r="L151" s="148" t="s">
        <v>589</v>
      </c>
      <c r="M151" s="55" t="s">
        <v>1251</v>
      </c>
      <c r="N151" s="53"/>
      <c r="O151" s="53"/>
      <c r="P151" s="53"/>
      <c r="Q151" s="53"/>
      <c r="R151" s="53"/>
      <c r="S151" s="53"/>
      <c r="T151" s="53"/>
    </row>
    <row r="152" ht="15.75" spans="1:20">
      <c r="A152" s="50" t="s">
        <v>1252</v>
      </c>
      <c r="B152" s="50" t="s">
        <v>1253</v>
      </c>
      <c r="C152" s="51">
        <v>8</v>
      </c>
      <c r="D152" s="52"/>
      <c r="E152" s="50"/>
      <c r="F152" s="50"/>
      <c r="G152" s="50"/>
      <c r="H152" s="50"/>
      <c r="I152" s="50"/>
      <c r="J152" s="50"/>
      <c r="K152" s="50"/>
      <c r="L152" s="50"/>
      <c r="M152" s="52"/>
      <c r="N152" s="50"/>
      <c r="O152" s="50"/>
      <c r="P152" s="50"/>
      <c r="Q152" s="50"/>
      <c r="R152" s="50"/>
      <c r="S152" s="50"/>
      <c r="T152" s="50"/>
    </row>
    <row r="153" outlineLevel="1" spans="1:20">
      <c r="A153" s="53" t="s">
        <v>1254</v>
      </c>
      <c r="B153" s="53" t="s">
        <v>138</v>
      </c>
      <c r="C153" s="54" t="s">
        <v>1255</v>
      </c>
      <c r="D153" s="149" t="s">
        <v>589</v>
      </c>
      <c r="E153" s="19" t="s">
        <v>28</v>
      </c>
      <c r="F153" s="19" t="s">
        <v>24</v>
      </c>
      <c r="G153" s="19" t="s">
        <v>54</v>
      </c>
      <c r="H153" s="19" t="s">
        <v>1057</v>
      </c>
      <c r="I153" s="19" t="s">
        <v>1058</v>
      </c>
      <c r="J153" s="19" t="s">
        <v>1200</v>
      </c>
      <c r="K153" s="63" t="s">
        <v>1060</v>
      </c>
      <c r="L153" s="63" t="s">
        <v>1060</v>
      </c>
      <c r="M153" s="60" t="s">
        <v>1256</v>
      </c>
      <c r="N153" s="53" t="s">
        <v>1257</v>
      </c>
      <c r="O153" s="53" t="s">
        <v>1258</v>
      </c>
      <c r="P153" s="53" t="s">
        <v>1259</v>
      </c>
      <c r="Q153" s="53" t="s">
        <v>1260</v>
      </c>
      <c r="R153" s="53"/>
      <c r="S153" s="53"/>
      <c r="T153" s="53"/>
    </row>
    <row r="154" outlineLevel="1" spans="1:20">
      <c r="A154" s="53" t="s">
        <v>1261</v>
      </c>
      <c r="B154" s="53" t="s">
        <v>139</v>
      </c>
      <c r="C154" s="22"/>
      <c r="D154" s="149" t="s">
        <v>589</v>
      </c>
      <c r="E154" s="19" t="s">
        <v>28</v>
      </c>
      <c r="F154" s="19" t="s">
        <v>24</v>
      </c>
      <c r="G154" s="19" t="s">
        <v>54</v>
      </c>
      <c r="H154" s="19" t="s">
        <v>1057</v>
      </c>
      <c r="I154" s="19" t="s">
        <v>1058</v>
      </c>
      <c r="J154" s="19" t="s">
        <v>1200</v>
      </c>
      <c r="K154" s="63" t="s">
        <v>1060</v>
      </c>
      <c r="L154" s="63" t="s">
        <v>1060</v>
      </c>
      <c r="M154" s="60" t="s">
        <v>1262</v>
      </c>
      <c r="N154" s="53" t="s">
        <v>1263</v>
      </c>
      <c r="O154" s="53" t="s">
        <v>1264</v>
      </c>
      <c r="P154" s="53" t="s">
        <v>1265</v>
      </c>
      <c r="Q154" s="53" t="s">
        <v>1266</v>
      </c>
      <c r="R154" s="53"/>
      <c r="S154" s="53"/>
      <c r="T154" s="53"/>
    </row>
    <row r="155" outlineLevel="1" spans="1:20">
      <c r="A155" s="53" t="s">
        <v>1267</v>
      </c>
      <c r="B155" s="53" t="s">
        <v>93</v>
      </c>
      <c r="C155" s="22"/>
      <c r="D155" s="149" t="s">
        <v>589</v>
      </c>
      <c r="E155" s="19" t="s">
        <v>28</v>
      </c>
      <c r="F155" s="19" t="s">
        <v>24</v>
      </c>
      <c r="G155" s="19" t="s">
        <v>54</v>
      </c>
      <c r="H155" s="19" t="s">
        <v>1057</v>
      </c>
      <c r="I155" s="19" t="s">
        <v>1058</v>
      </c>
      <c r="J155" s="19" t="s">
        <v>1200</v>
      </c>
      <c r="K155" s="63" t="s">
        <v>1060</v>
      </c>
      <c r="L155" s="63" t="s">
        <v>1060</v>
      </c>
      <c r="M155" s="60" t="s">
        <v>1268</v>
      </c>
      <c r="N155" s="53" t="s">
        <v>1269</v>
      </c>
      <c r="O155" s="53" t="s">
        <v>1270</v>
      </c>
      <c r="P155" s="53" t="s">
        <v>1271</v>
      </c>
      <c r="Q155" s="53" t="s">
        <v>1272</v>
      </c>
      <c r="R155" s="53"/>
      <c r="S155" s="53"/>
      <c r="T155" s="53"/>
    </row>
    <row r="156" outlineLevel="1" spans="1:20">
      <c r="A156" s="53" t="s">
        <v>1273</v>
      </c>
      <c r="B156" s="53" t="s">
        <v>115</v>
      </c>
      <c r="C156" s="22"/>
      <c r="D156" s="149" t="s">
        <v>589</v>
      </c>
      <c r="E156" s="19" t="s">
        <v>28</v>
      </c>
      <c r="F156" s="19" t="s">
        <v>24</v>
      </c>
      <c r="G156" s="19" t="s">
        <v>54</v>
      </c>
      <c r="H156" s="19" t="s">
        <v>1057</v>
      </c>
      <c r="I156" s="19" t="s">
        <v>1058</v>
      </c>
      <c r="J156" s="19" t="s">
        <v>1200</v>
      </c>
      <c r="K156" s="63" t="s">
        <v>1060</v>
      </c>
      <c r="L156" s="63" t="s">
        <v>1060</v>
      </c>
      <c r="M156" s="60" t="s">
        <v>1274</v>
      </c>
      <c r="N156" s="53" t="s">
        <v>1275</v>
      </c>
      <c r="O156" s="53" t="s">
        <v>1276</v>
      </c>
      <c r="P156" s="53" t="s">
        <v>1277</v>
      </c>
      <c r="Q156" s="53" t="s">
        <v>1278</v>
      </c>
      <c r="R156" s="53"/>
      <c r="S156" s="53"/>
      <c r="T156" s="53"/>
    </row>
    <row r="157" outlineLevel="1" spans="1:20">
      <c r="A157" s="53" t="s">
        <v>1279</v>
      </c>
      <c r="B157" s="53" t="s">
        <v>137</v>
      </c>
      <c r="C157" s="22"/>
      <c r="D157" s="149" t="s">
        <v>589</v>
      </c>
      <c r="E157" s="19" t="s">
        <v>28</v>
      </c>
      <c r="F157" s="19" t="s">
        <v>24</v>
      </c>
      <c r="G157" s="19" t="s">
        <v>54</v>
      </c>
      <c r="H157" s="19" t="s">
        <v>1057</v>
      </c>
      <c r="I157" s="19" t="s">
        <v>1058</v>
      </c>
      <c r="J157" s="19" t="s">
        <v>1200</v>
      </c>
      <c r="K157" s="63" t="s">
        <v>1060</v>
      </c>
      <c r="L157" s="63" t="s">
        <v>1060</v>
      </c>
      <c r="M157" s="60" t="s">
        <v>1280</v>
      </c>
      <c r="N157" s="53" t="s">
        <v>1281</v>
      </c>
      <c r="O157" s="53" t="s">
        <v>1282</v>
      </c>
      <c r="P157" s="53" t="s">
        <v>1283</v>
      </c>
      <c r="Q157" s="53" t="s">
        <v>1284</v>
      </c>
      <c r="R157" s="53" t="s">
        <v>1285</v>
      </c>
      <c r="S157" s="53"/>
      <c r="T157" s="53"/>
    </row>
    <row r="158" outlineLevel="1" spans="1:20">
      <c r="A158" s="53" t="s">
        <v>1286</v>
      </c>
      <c r="B158" s="53" t="s">
        <v>116</v>
      </c>
      <c r="C158" s="22"/>
      <c r="D158" s="149" t="s">
        <v>589</v>
      </c>
      <c r="E158" s="19" t="s">
        <v>28</v>
      </c>
      <c r="F158" s="19" t="s">
        <v>24</v>
      </c>
      <c r="G158" s="19" t="s">
        <v>56</v>
      </c>
      <c r="H158" s="19" t="s">
        <v>1057</v>
      </c>
      <c r="I158" s="19" t="s">
        <v>1058</v>
      </c>
      <c r="J158" s="19" t="s">
        <v>1240</v>
      </c>
      <c r="K158" s="63" t="s">
        <v>1060</v>
      </c>
      <c r="L158" s="63" t="s">
        <v>1060</v>
      </c>
      <c r="M158" s="60" t="s">
        <v>1287</v>
      </c>
      <c r="N158" s="53" t="s">
        <v>1288</v>
      </c>
      <c r="O158" s="53" t="s">
        <v>1289</v>
      </c>
      <c r="P158" s="53" t="s">
        <v>1290</v>
      </c>
      <c r="Q158" s="53" t="s">
        <v>1291</v>
      </c>
      <c r="R158" s="53" t="s">
        <v>1292</v>
      </c>
      <c r="S158" s="53" t="s">
        <v>1293</v>
      </c>
      <c r="T158" s="53"/>
    </row>
    <row r="159" outlineLevel="1" spans="1:20">
      <c r="A159" s="53" t="s">
        <v>1294</v>
      </c>
      <c r="B159" s="53" t="s">
        <v>145</v>
      </c>
      <c r="C159" s="22"/>
      <c r="D159" s="149" t="s">
        <v>589</v>
      </c>
      <c r="E159" s="19" t="s">
        <v>28</v>
      </c>
      <c r="F159" s="19" t="s">
        <v>24</v>
      </c>
      <c r="G159" s="19" t="s">
        <v>54</v>
      </c>
      <c r="H159" s="19" t="s">
        <v>1057</v>
      </c>
      <c r="I159" s="19" t="s">
        <v>1058</v>
      </c>
      <c r="J159" s="19" t="s">
        <v>1200</v>
      </c>
      <c r="K159" s="63" t="s">
        <v>1060</v>
      </c>
      <c r="L159" s="63" t="s">
        <v>1060</v>
      </c>
      <c r="M159" s="60" t="s">
        <v>1295</v>
      </c>
      <c r="N159" s="53" t="s">
        <v>1296</v>
      </c>
      <c r="O159" s="53"/>
      <c r="P159" s="53" t="s">
        <v>1297</v>
      </c>
      <c r="Q159" s="53" t="s">
        <v>1298</v>
      </c>
      <c r="R159" s="53" t="s">
        <v>1299</v>
      </c>
      <c r="S159" s="53"/>
      <c r="T159" s="53"/>
    </row>
    <row r="160" outlineLevel="1" spans="1:20">
      <c r="A160" s="53" t="s">
        <v>1300</v>
      </c>
      <c r="B160" s="56" t="s">
        <v>1301</v>
      </c>
      <c r="C160" s="22"/>
      <c r="D160" s="55" t="s">
        <v>1194</v>
      </c>
      <c r="E160" s="19" t="s">
        <v>40</v>
      </c>
      <c r="F160" s="19" t="s">
        <v>40</v>
      </c>
      <c r="G160" s="148" t="s">
        <v>589</v>
      </c>
      <c r="H160" s="148" t="s">
        <v>589</v>
      </c>
      <c r="I160" s="148" t="s">
        <v>589</v>
      </c>
      <c r="J160" s="148" t="s">
        <v>589</v>
      </c>
      <c r="K160" s="148" t="s">
        <v>589</v>
      </c>
      <c r="L160" s="148" t="s">
        <v>589</v>
      </c>
      <c r="M160" s="60" t="s">
        <v>1302</v>
      </c>
      <c r="N160" s="53"/>
      <c r="O160" s="53"/>
      <c r="P160" s="53"/>
      <c r="Q160" s="53"/>
      <c r="R160" s="53"/>
      <c r="S160" s="53"/>
      <c r="T160" s="53"/>
    </row>
    <row r="161" ht="15.75" spans="1:20">
      <c r="A161" s="50" t="s">
        <v>1303</v>
      </c>
      <c r="B161" s="50" t="s">
        <v>1304</v>
      </c>
      <c r="C161" s="51">
        <v>21</v>
      </c>
      <c r="D161" s="52"/>
      <c r="E161" s="50"/>
      <c r="F161" s="50"/>
      <c r="G161" s="50"/>
      <c r="H161" s="50"/>
      <c r="I161" s="50"/>
      <c r="J161" s="50"/>
      <c r="K161" s="50"/>
      <c r="L161" s="50"/>
      <c r="M161" s="52"/>
      <c r="N161" s="50"/>
      <c r="O161" s="50"/>
      <c r="P161" s="50"/>
      <c r="Q161" s="50"/>
      <c r="R161" s="50"/>
      <c r="S161" s="50"/>
      <c r="T161" s="50"/>
    </row>
    <row r="162" outlineLevel="1" spans="1:20">
      <c r="A162" s="53" t="s">
        <v>1305</v>
      </c>
      <c r="B162" s="53" t="s">
        <v>293</v>
      </c>
      <c r="C162" s="54" t="s">
        <v>1306</v>
      </c>
      <c r="D162" s="149" t="s">
        <v>589</v>
      </c>
      <c r="E162" s="19" t="s">
        <v>28</v>
      </c>
      <c r="F162" s="19" t="s">
        <v>24</v>
      </c>
      <c r="G162" s="19" t="s">
        <v>56</v>
      </c>
      <c r="H162" s="19" t="s">
        <v>1057</v>
      </c>
      <c r="I162" s="19" t="s">
        <v>1058</v>
      </c>
      <c r="J162" s="19" t="s">
        <v>1100</v>
      </c>
      <c r="K162" s="63" t="s">
        <v>1060</v>
      </c>
      <c r="L162" s="63" t="s">
        <v>1060</v>
      </c>
      <c r="M162" s="60" t="s">
        <v>1307</v>
      </c>
      <c r="N162" s="53" t="s">
        <v>1308</v>
      </c>
      <c r="O162" s="53" t="s">
        <v>1309</v>
      </c>
      <c r="P162" s="53" t="s">
        <v>1310</v>
      </c>
      <c r="Q162" s="53"/>
      <c r="R162" s="53"/>
      <c r="S162" s="53"/>
      <c r="T162" s="53"/>
    </row>
    <row r="163" outlineLevel="1" spans="1:20">
      <c r="A163" s="53" t="s">
        <v>1311</v>
      </c>
      <c r="B163" s="53" t="s">
        <v>269</v>
      </c>
      <c r="C163" s="22"/>
      <c r="D163" s="149" t="s">
        <v>589</v>
      </c>
      <c r="E163" s="19" t="s">
        <v>28</v>
      </c>
      <c r="F163" s="19" t="s">
        <v>24</v>
      </c>
      <c r="G163" s="19" t="s">
        <v>56</v>
      </c>
      <c r="H163" s="19" t="s">
        <v>1057</v>
      </c>
      <c r="I163" s="19" t="s">
        <v>1058</v>
      </c>
      <c r="J163" s="19" t="s">
        <v>1100</v>
      </c>
      <c r="K163" s="63" t="s">
        <v>1060</v>
      </c>
      <c r="L163" s="63" t="s">
        <v>1060</v>
      </c>
      <c r="M163" s="60" t="s">
        <v>1312</v>
      </c>
      <c r="N163" s="53" t="s">
        <v>1313</v>
      </c>
      <c r="O163" s="53" t="s">
        <v>1314</v>
      </c>
      <c r="P163" s="53" t="s">
        <v>1315</v>
      </c>
      <c r="Q163" s="53"/>
      <c r="R163" s="53"/>
      <c r="S163" s="53"/>
      <c r="T163" s="53"/>
    </row>
    <row r="164" outlineLevel="1" spans="1:20">
      <c r="A164" s="53" t="s">
        <v>1316</v>
      </c>
      <c r="B164" s="53" t="s">
        <v>268</v>
      </c>
      <c r="C164" s="22"/>
      <c r="D164" s="149" t="s">
        <v>589</v>
      </c>
      <c r="E164" s="19" t="s">
        <v>28</v>
      </c>
      <c r="F164" s="19" t="s">
        <v>24</v>
      </c>
      <c r="G164" s="19" t="s">
        <v>56</v>
      </c>
      <c r="H164" s="19" t="s">
        <v>1057</v>
      </c>
      <c r="I164" s="19" t="s">
        <v>1058</v>
      </c>
      <c r="J164" s="19" t="s">
        <v>1100</v>
      </c>
      <c r="K164" s="63" t="s">
        <v>1060</v>
      </c>
      <c r="L164" s="63" t="s">
        <v>1060</v>
      </c>
      <c r="M164" s="60" t="s">
        <v>1317</v>
      </c>
      <c r="N164" s="53" t="s">
        <v>1318</v>
      </c>
      <c r="O164" s="53" t="s">
        <v>1319</v>
      </c>
      <c r="P164" s="53" t="s">
        <v>1320</v>
      </c>
      <c r="Q164" s="53"/>
      <c r="R164" s="53"/>
      <c r="S164" s="53"/>
      <c r="T164" s="53"/>
    </row>
    <row r="165" outlineLevel="1" spans="1:20">
      <c r="A165" s="53" t="s">
        <v>1321</v>
      </c>
      <c r="B165" s="53" t="s">
        <v>292</v>
      </c>
      <c r="C165" s="22"/>
      <c r="D165" s="149" t="s">
        <v>589</v>
      </c>
      <c r="E165" s="19" t="s">
        <v>28</v>
      </c>
      <c r="F165" s="19" t="s">
        <v>24</v>
      </c>
      <c r="G165" s="19" t="s">
        <v>56</v>
      </c>
      <c r="H165" s="19" t="s">
        <v>1057</v>
      </c>
      <c r="I165" s="19" t="s">
        <v>1058</v>
      </c>
      <c r="J165" s="19" t="s">
        <v>1100</v>
      </c>
      <c r="K165" s="63" t="s">
        <v>1060</v>
      </c>
      <c r="L165" s="63" t="s">
        <v>1060</v>
      </c>
      <c r="M165" s="60" t="s">
        <v>1322</v>
      </c>
      <c r="N165" s="53" t="s">
        <v>1323</v>
      </c>
      <c r="O165" s="53" t="s">
        <v>1324</v>
      </c>
      <c r="P165" s="53" t="s">
        <v>1325</v>
      </c>
      <c r="Q165" s="53"/>
      <c r="R165" s="53"/>
      <c r="S165" s="53"/>
      <c r="T165" s="53"/>
    </row>
    <row r="166" outlineLevel="1" spans="1:20">
      <c r="A166" s="53" t="s">
        <v>1326</v>
      </c>
      <c r="B166" s="56" t="s">
        <v>296</v>
      </c>
      <c r="C166" s="22"/>
      <c r="D166" s="149" t="s">
        <v>589</v>
      </c>
      <c r="E166" s="19" t="s">
        <v>28</v>
      </c>
      <c r="F166" s="19" t="s">
        <v>24</v>
      </c>
      <c r="G166" s="19" t="s">
        <v>56</v>
      </c>
      <c r="H166" s="19" t="s">
        <v>1057</v>
      </c>
      <c r="I166" s="19" t="s">
        <v>1058</v>
      </c>
      <c r="J166" s="19" t="s">
        <v>1100</v>
      </c>
      <c r="K166" s="63" t="s">
        <v>1060</v>
      </c>
      <c r="L166" s="63" t="s">
        <v>1060</v>
      </c>
      <c r="M166" s="60" t="s">
        <v>1327</v>
      </c>
      <c r="N166" s="53" t="s">
        <v>1328</v>
      </c>
      <c r="O166" s="53" t="s">
        <v>1329</v>
      </c>
      <c r="P166" s="53" t="s">
        <v>1330</v>
      </c>
      <c r="Q166" s="53" t="s">
        <v>1331</v>
      </c>
      <c r="R166" s="53"/>
      <c r="S166" s="53"/>
      <c r="T166" s="53"/>
    </row>
    <row r="167" outlineLevel="1" spans="1:20">
      <c r="A167" s="53" t="s">
        <v>1332</v>
      </c>
      <c r="B167" s="56" t="s">
        <v>271</v>
      </c>
      <c r="C167" s="22"/>
      <c r="D167" s="149" t="s">
        <v>589</v>
      </c>
      <c r="E167" s="19" t="s">
        <v>28</v>
      </c>
      <c r="F167" s="19" t="s">
        <v>24</v>
      </c>
      <c r="G167" s="19" t="s">
        <v>56</v>
      </c>
      <c r="H167" s="19" t="s">
        <v>1057</v>
      </c>
      <c r="I167" s="19" t="s">
        <v>1058</v>
      </c>
      <c r="J167" s="19" t="s">
        <v>1100</v>
      </c>
      <c r="K167" s="63" t="s">
        <v>1060</v>
      </c>
      <c r="L167" s="63" t="s">
        <v>1060</v>
      </c>
      <c r="M167" s="60" t="s">
        <v>1333</v>
      </c>
      <c r="N167" s="53" t="s">
        <v>1334</v>
      </c>
      <c r="O167" s="53" t="s">
        <v>1335</v>
      </c>
      <c r="P167" s="53" t="s">
        <v>1336</v>
      </c>
      <c r="Q167" s="53" t="s">
        <v>1337</v>
      </c>
      <c r="R167" s="53"/>
      <c r="S167" s="53"/>
      <c r="T167" s="53"/>
    </row>
    <row r="168" outlineLevel="1" spans="1:20">
      <c r="A168" s="53" t="s">
        <v>1338</v>
      </c>
      <c r="B168" s="53" t="s">
        <v>318</v>
      </c>
      <c r="C168" s="22"/>
      <c r="D168" s="149" t="s">
        <v>589</v>
      </c>
      <c r="E168" s="19" t="s">
        <v>28</v>
      </c>
      <c r="F168" s="19" t="s">
        <v>24</v>
      </c>
      <c r="G168" s="19" t="s">
        <v>56</v>
      </c>
      <c r="H168" s="19" t="s">
        <v>1057</v>
      </c>
      <c r="I168" s="19" t="s">
        <v>1058</v>
      </c>
      <c r="J168" s="19" t="s">
        <v>1100</v>
      </c>
      <c r="K168" s="63" t="s">
        <v>1060</v>
      </c>
      <c r="L168" s="63" t="s">
        <v>1060</v>
      </c>
      <c r="M168" s="60" t="s">
        <v>1339</v>
      </c>
      <c r="N168" s="53" t="s">
        <v>1340</v>
      </c>
      <c r="O168" s="53" t="s">
        <v>1341</v>
      </c>
      <c r="P168" s="53" t="s">
        <v>1342</v>
      </c>
      <c r="Q168" s="53" t="s">
        <v>1343</v>
      </c>
      <c r="R168" s="53" t="s">
        <v>1344</v>
      </c>
      <c r="S168" s="53"/>
      <c r="T168" s="53"/>
    </row>
    <row r="169" outlineLevel="1" spans="1:20">
      <c r="A169" s="53" t="s">
        <v>1345</v>
      </c>
      <c r="B169" s="53" t="s">
        <v>294</v>
      </c>
      <c r="C169" s="22"/>
      <c r="D169" s="149" t="s">
        <v>589</v>
      </c>
      <c r="E169" s="19" t="s">
        <v>28</v>
      </c>
      <c r="F169" s="19" t="s">
        <v>24</v>
      </c>
      <c r="G169" s="19" t="s">
        <v>56</v>
      </c>
      <c r="H169" s="19" t="s">
        <v>1057</v>
      </c>
      <c r="I169" s="19" t="s">
        <v>1058</v>
      </c>
      <c r="J169" s="19" t="s">
        <v>1100</v>
      </c>
      <c r="K169" s="63" t="s">
        <v>1060</v>
      </c>
      <c r="L169" s="63" t="s">
        <v>1060</v>
      </c>
      <c r="M169" s="60" t="s">
        <v>1346</v>
      </c>
      <c r="N169" s="53" t="s">
        <v>1347</v>
      </c>
      <c r="O169" s="53" t="s">
        <v>1348</v>
      </c>
      <c r="P169" s="53" t="s">
        <v>1349</v>
      </c>
      <c r="Q169" s="53" t="s">
        <v>1350</v>
      </c>
      <c r="R169" s="53" t="s">
        <v>1351</v>
      </c>
      <c r="S169" s="53"/>
      <c r="T169" s="53"/>
    </row>
    <row r="170" outlineLevel="1" spans="1:20">
      <c r="A170" s="53" t="s">
        <v>1352</v>
      </c>
      <c r="B170" s="53" t="s">
        <v>270</v>
      </c>
      <c r="C170" s="22"/>
      <c r="D170" s="149" t="s">
        <v>589</v>
      </c>
      <c r="E170" s="19" t="s">
        <v>28</v>
      </c>
      <c r="F170" s="19" t="s">
        <v>24</v>
      </c>
      <c r="G170" s="19" t="s">
        <v>56</v>
      </c>
      <c r="H170" s="19" t="s">
        <v>1057</v>
      </c>
      <c r="I170" s="19" t="s">
        <v>1058</v>
      </c>
      <c r="J170" s="19" t="s">
        <v>1100</v>
      </c>
      <c r="K170" s="63" t="s">
        <v>1060</v>
      </c>
      <c r="L170" s="63" t="s">
        <v>1060</v>
      </c>
      <c r="M170" s="60" t="s">
        <v>1353</v>
      </c>
      <c r="N170" s="53" t="s">
        <v>1354</v>
      </c>
      <c r="O170" s="53" t="s">
        <v>1355</v>
      </c>
      <c r="P170" s="53"/>
      <c r="Q170" s="53" t="s">
        <v>1356</v>
      </c>
      <c r="R170" s="53" t="s">
        <v>1357</v>
      </c>
      <c r="S170" s="53"/>
      <c r="T170" s="53"/>
    </row>
    <row r="171" outlineLevel="1" spans="1:20">
      <c r="A171" s="53" t="s">
        <v>1358</v>
      </c>
      <c r="B171" s="53" t="s">
        <v>295</v>
      </c>
      <c r="C171" s="22"/>
      <c r="D171" s="149" t="s">
        <v>589</v>
      </c>
      <c r="E171" s="19" t="s">
        <v>28</v>
      </c>
      <c r="F171" s="19" t="s">
        <v>24</v>
      </c>
      <c r="G171" s="19" t="s">
        <v>56</v>
      </c>
      <c r="H171" s="19" t="s">
        <v>1057</v>
      </c>
      <c r="I171" s="19" t="s">
        <v>1058</v>
      </c>
      <c r="J171" s="19" t="s">
        <v>1100</v>
      </c>
      <c r="K171" s="63" t="s">
        <v>1060</v>
      </c>
      <c r="L171" s="63" t="s">
        <v>1060</v>
      </c>
      <c r="M171" s="60" t="s">
        <v>1359</v>
      </c>
      <c r="N171" s="53" t="s">
        <v>1360</v>
      </c>
      <c r="O171" s="53" t="s">
        <v>1361</v>
      </c>
      <c r="P171" s="53" t="s">
        <v>1362</v>
      </c>
      <c r="Q171" s="53" t="s">
        <v>1363</v>
      </c>
      <c r="R171" s="53"/>
      <c r="S171" s="53"/>
      <c r="T171" s="53"/>
    </row>
    <row r="172" outlineLevel="1" spans="1:20">
      <c r="A172" s="53" t="s">
        <v>1364</v>
      </c>
      <c r="B172" s="56" t="s">
        <v>559</v>
      </c>
      <c r="C172" s="22"/>
      <c r="D172" s="149" t="s">
        <v>589</v>
      </c>
      <c r="E172" s="19" t="s">
        <v>28</v>
      </c>
      <c r="F172" s="19" t="s">
        <v>24</v>
      </c>
      <c r="G172" s="19" t="s">
        <v>56</v>
      </c>
      <c r="H172" s="19" t="s">
        <v>1057</v>
      </c>
      <c r="I172" s="19" t="s">
        <v>1058</v>
      </c>
      <c r="J172" s="19" t="s">
        <v>1100</v>
      </c>
      <c r="K172" s="63" t="s">
        <v>1060</v>
      </c>
      <c r="L172" s="63" t="s">
        <v>1060</v>
      </c>
      <c r="M172" s="60" t="s">
        <v>1365</v>
      </c>
      <c r="N172" s="53" t="s">
        <v>1366</v>
      </c>
      <c r="O172" s="53" t="s">
        <v>1367</v>
      </c>
      <c r="P172" s="53" t="s">
        <v>1368</v>
      </c>
      <c r="Q172" s="53" t="s">
        <v>1369</v>
      </c>
      <c r="R172" s="53"/>
      <c r="S172" s="53"/>
      <c r="T172" s="53"/>
    </row>
    <row r="173" outlineLevel="1" spans="1:20">
      <c r="A173" s="53" t="s">
        <v>1370</v>
      </c>
      <c r="B173" s="56" t="s">
        <v>272</v>
      </c>
      <c r="C173" s="22"/>
      <c r="D173" s="149" t="s">
        <v>589</v>
      </c>
      <c r="E173" s="19" t="s">
        <v>28</v>
      </c>
      <c r="F173" s="19" t="s">
        <v>24</v>
      </c>
      <c r="G173" s="19" t="s">
        <v>56</v>
      </c>
      <c r="H173" s="19" t="s">
        <v>1057</v>
      </c>
      <c r="I173" s="19" t="s">
        <v>1058</v>
      </c>
      <c r="J173" s="19" t="s">
        <v>1100</v>
      </c>
      <c r="K173" s="63" t="s">
        <v>1060</v>
      </c>
      <c r="L173" s="63" t="s">
        <v>1060</v>
      </c>
      <c r="M173" s="60" t="s">
        <v>1371</v>
      </c>
      <c r="N173" s="53" t="s">
        <v>1372</v>
      </c>
      <c r="O173" s="53" t="s">
        <v>1373</v>
      </c>
      <c r="P173" s="53" t="s">
        <v>1374</v>
      </c>
      <c r="Q173" s="53" t="s">
        <v>1375</v>
      </c>
      <c r="R173" s="53"/>
      <c r="S173" s="53"/>
      <c r="T173" s="53"/>
    </row>
    <row r="174" outlineLevel="1" spans="1:20">
      <c r="A174" s="53" t="s">
        <v>1376</v>
      </c>
      <c r="B174" s="53" t="s">
        <v>267</v>
      </c>
      <c r="C174" s="22"/>
      <c r="D174" s="149" t="s">
        <v>589</v>
      </c>
      <c r="E174" s="19" t="s">
        <v>28</v>
      </c>
      <c r="F174" s="19" t="s">
        <v>24</v>
      </c>
      <c r="G174" s="19" t="s">
        <v>56</v>
      </c>
      <c r="H174" s="19" t="s">
        <v>1057</v>
      </c>
      <c r="I174" s="19" t="s">
        <v>1058</v>
      </c>
      <c r="J174" s="19" t="s">
        <v>1100</v>
      </c>
      <c r="K174" s="63" t="s">
        <v>1060</v>
      </c>
      <c r="L174" s="63" t="s">
        <v>1060</v>
      </c>
      <c r="M174" s="60" t="s">
        <v>1377</v>
      </c>
      <c r="N174" s="53" t="s">
        <v>1378</v>
      </c>
      <c r="O174" s="53" t="s">
        <v>1379</v>
      </c>
      <c r="P174" s="53" t="s">
        <v>1380</v>
      </c>
      <c r="Q174" s="53"/>
      <c r="R174" s="53"/>
      <c r="S174" s="53"/>
      <c r="T174" s="53"/>
    </row>
    <row r="175" outlineLevel="1" spans="1:20">
      <c r="A175" s="53" t="s">
        <v>1381</v>
      </c>
      <c r="B175" s="53" t="s">
        <v>314</v>
      </c>
      <c r="C175" s="22"/>
      <c r="D175" s="149" t="s">
        <v>589</v>
      </c>
      <c r="E175" s="19" t="s">
        <v>28</v>
      </c>
      <c r="F175" s="19" t="s">
        <v>24</v>
      </c>
      <c r="G175" s="19" t="s">
        <v>56</v>
      </c>
      <c r="H175" s="19" t="s">
        <v>1057</v>
      </c>
      <c r="I175" s="19" t="s">
        <v>1058</v>
      </c>
      <c r="J175" s="19" t="s">
        <v>1100</v>
      </c>
      <c r="K175" s="63" t="s">
        <v>1060</v>
      </c>
      <c r="L175" s="63" t="s">
        <v>1060</v>
      </c>
      <c r="M175" s="60" t="s">
        <v>1382</v>
      </c>
      <c r="N175" s="53" t="s">
        <v>1383</v>
      </c>
      <c r="O175" s="53" t="s">
        <v>1384</v>
      </c>
      <c r="P175" s="53" t="s">
        <v>1385</v>
      </c>
      <c r="Q175" s="53"/>
      <c r="R175" s="53"/>
      <c r="S175" s="53"/>
      <c r="T175" s="53"/>
    </row>
    <row r="176" outlineLevel="1" spans="1:20">
      <c r="A176" s="53" t="s">
        <v>1386</v>
      </c>
      <c r="B176" s="53" t="s">
        <v>291</v>
      </c>
      <c r="C176" s="22"/>
      <c r="D176" s="149" t="s">
        <v>589</v>
      </c>
      <c r="E176" s="19" t="s">
        <v>28</v>
      </c>
      <c r="F176" s="19" t="s">
        <v>24</v>
      </c>
      <c r="G176" s="19" t="s">
        <v>56</v>
      </c>
      <c r="H176" s="19" t="s">
        <v>1057</v>
      </c>
      <c r="I176" s="19" t="s">
        <v>1058</v>
      </c>
      <c r="J176" s="19" t="s">
        <v>1100</v>
      </c>
      <c r="K176" s="63" t="s">
        <v>1060</v>
      </c>
      <c r="L176" s="63" t="s">
        <v>1060</v>
      </c>
      <c r="M176" s="60" t="s">
        <v>1387</v>
      </c>
      <c r="N176" s="53" t="s">
        <v>1388</v>
      </c>
      <c r="O176" s="53" t="s">
        <v>1389</v>
      </c>
      <c r="P176" s="53" t="s">
        <v>1390</v>
      </c>
      <c r="Q176" s="53"/>
      <c r="R176" s="53"/>
      <c r="S176" s="53"/>
      <c r="T176" s="53"/>
    </row>
    <row r="177" outlineLevel="1" spans="1:20">
      <c r="A177" s="53" t="s">
        <v>1391</v>
      </c>
      <c r="B177" s="53" t="s">
        <v>290</v>
      </c>
      <c r="C177" s="22"/>
      <c r="D177" s="149" t="s">
        <v>589</v>
      </c>
      <c r="E177" s="19" t="s">
        <v>28</v>
      </c>
      <c r="F177" s="19" t="s">
        <v>24</v>
      </c>
      <c r="G177" s="19" t="s">
        <v>56</v>
      </c>
      <c r="H177" s="19" t="s">
        <v>1057</v>
      </c>
      <c r="I177" s="19" t="s">
        <v>1058</v>
      </c>
      <c r="J177" s="19" t="s">
        <v>1100</v>
      </c>
      <c r="K177" s="63" t="s">
        <v>1060</v>
      </c>
      <c r="L177" s="63" t="s">
        <v>1060</v>
      </c>
      <c r="M177" s="60" t="s">
        <v>1392</v>
      </c>
      <c r="N177" s="53" t="s">
        <v>1393</v>
      </c>
      <c r="O177" s="53" t="s">
        <v>1394</v>
      </c>
      <c r="P177" s="53" t="s">
        <v>1395</v>
      </c>
      <c r="Q177" s="53"/>
      <c r="R177" s="53"/>
      <c r="S177" s="53"/>
      <c r="T177" s="53"/>
    </row>
    <row r="178" outlineLevel="1" spans="1:20">
      <c r="A178" s="53" t="s">
        <v>1396</v>
      </c>
      <c r="B178" s="53" t="s">
        <v>313</v>
      </c>
      <c r="C178" s="22"/>
      <c r="D178" s="149" t="s">
        <v>589</v>
      </c>
      <c r="E178" s="19" t="s">
        <v>28</v>
      </c>
      <c r="F178" s="19" t="s">
        <v>24</v>
      </c>
      <c r="G178" s="19" t="s">
        <v>56</v>
      </c>
      <c r="H178" s="19" t="s">
        <v>1057</v>
      </c>
      <c r="I178" s="19" t="s">
        <v>1058</v>
      </c>
      <c r="J178" s="19" t="s">
        <v>1100</v>
      </c>
      <c r="K178" s="63" t="s">
        <v>1060</v>
      </c>
      <c r="L178" s="63" t="s">
        <v>1060</v>
      </c>
      <c r="M178" s="60" t="s">
        <v>1397</v>
      </c>
      <c r="N178" s="53" t="s">
        <v>1398</v>
      </c>
      <c r="O178" s="53" t="s">
        <v>1399</v>
      </c>
      <c r="P178" s="53" t="s">
        <v>1400</v>
      </c>
      <c r="Q178" s="53"/>
      <c r="R178" s="53"/>
      <c r="S178" s="53"/>
      <c r="T178" s="53"/>
    </row>
    <row r="179" outlineLevel="1" spans="1:20">
      <c r="A179" s="53" t="s">
        <v>1401</v>
      </c>
      <c r="B179" s="53" t="s">
        <v>289</v>
      </c>
      <c r="C179" s="22"/>
      <c r="D179" s="149" t="s">
        <v>589</v>
      </c>
      <c r="E179" s="19" t="s">
        <v>28</v>
      </c>
      <c r="F179" s="19" t="s">
        <v>24</v>
      </c>
      <c r="G179" s="19" t="s">
        <v>56</v>
      </c>
      <c r="H179" s="19" t="s">
        <v>1057</v>
      </c>
      <c r="I179" s="19" t="s">
        <v>1058</v>
      </c>
      <c r="J179" s="19" t="s">
        <v>1100</v>
      </c>
      <c r="K179" s="63" t="s">
        <v>1060</v>
      </c>
      <c r="L179" s="63" t="s">
        <v>1060</v>
      </c>
      <c r="M179" s="60" t="s">
        <v>1402</v>
      </c>
      <c r="N179" s="53" t="s">
        <v>1403</v>
      </c>
      <c r="O179" s="53" t="s">
        <v>1404</v>
      </c>
      <c r="P179" s="53"/>
      <c r="Q179" s="53" t="s">
        <v>1405</v>
      </c>
      <c r="R179" s="53" t="s">
        <v>1406</v>
      </c>
      <c r="S179" s="53"/>
      <c r="T179" s="53"/>
    </row>
    <row r="180" outlineLevel="1" spans="1:20">
      <c r="A180" s="53" t="s">
        <v>1407</v>
      </c>
      <c r="B180" s="53" t="s">
        <v>316</v>
      </c>
      <c r="C180" s="22"/>
      <c r="D180" s="149" t="s">
        <v>589</v>
      </c>
      <c r="E180" s="19" t="s">
        <v>28</v>
      </c>
      <c r="F180" s="19" t="s">
        <v>24</v>
      </c>
      <c r="G180" s="19" t="s">
        <v>56</v>
      </c>
      <c r="H180" s="19" t="s">
        <v>1057</v>
      </c>
      <c r="I180" s="19" t="s">
        <v>1058</v>
      </c>
      <c r="J180" s="19" t="s">
        <v>1100</v>
      </c>
      <c r="K180" s="63" t="s">
        <v>1060</v>
      </c>
      <c r="L180" s="63" t="s">
        <v>1060</v>
      </c>
      <c r="M180" s="60" t="s">
        <v>1408</v>
      </c>
      <c r="N180" s="53"/>
      <c r="O180" s="53" t="s">
        <v>1409</v>
      </c>
      <c r="P180" s="53"/>
      <c r="Q180" s="53"/>
      <c r="R180" s="53"/>
      <c r="S180" s="53"/>
      <c r="T180" s="53"/>
    </row>
    <row r="181" outlineLevel="1" spans="1:20">
      <c r="A181" s="53" t="s">
        <v>1410</v>
      </c>
      <c r="B181" s="53" t="s">
        <v>317</v>
      </c>
      <c r="C181" s="22"/>
      <c r="D181" s="149" t="s">
        <v>589</v>
      </c>
      <c r="E181" s="19" t="s">
        <v>28</v>
      </c>
      <c r="F181" s="19" t="s">
        <v>24</v>
      </c>
      <c r="G181" s="19" t="s">
        <v>56</v>
      </c>
      <c r="H181" s="19" t="s">
        <v>1057</v>
      </c>
      <c r="I181" s="19" t="s">
        <v>1058</v>
      </c>
      <c r="J181" s="19" t="s">
        <v>1100</v>
      </c>
      <c r="K181" s="63" t="s">
        <v>1060</v>
      </c>
      <c r="L181" s="63" t="s">
        <v>1060</v>
      </c>
      <c r="M181" s="60" t="s">
        <v>1411</v>
      </c>
      <c r="N181" s="53" t="s">
        <v>1412</v>
      </c>
      <c r="O181" s="53" t="s">
        <v>1413</v>
      </c>
      <c r="P181" s="53" t="s">
        <v>1414</v>
      </c>
      <c r="Q181" s="53" t="s">
        <v>1415</v>
      </c>
      <c r="R181" s="53" t="s">
        <v>1416</v>
      </c>
      <c r="S181" s="53" t="s">
        <v>1417</v>
      </c>
      <c r="T181" s="53"/>
    </row>
    <row r="182" outlineLevel="1" spans="1:20">
      <c r="A182" s="53" t="s">
        <v>1418</v>
      </c>
      <c r="B182" s="56" t="s">
        <v>1419</v>
      </c>
      <c r="C182" s="22"/>
      <c r="D182" s="55" t="s">
        <v>1194</v>
      </c>
      <c r="E182" s="19" t="s">
        <v>40</v>
      </c>
      <c r="F182" s="19" t="s">
        <v>40</v>
      </c>
      <c r="G182" s="148" t="s">
        <v>589</v>
      </c>
      <c r="H182" s="148" t="s">
        <v>589</v>
      </c>
      <c r="I182" s="148" t="s">
        <v>589</v>
      </c>
      <c r="J182" s="148" t="s">
        <v>589</v>
      </c>
      <c r="K182" s="148" t="s">
        <v>589</v>
      </c>
      <c r="L182" s="148" t="s">
        <v>589</v>
      </c>
      <c r="M182" s="60" t="s">
        <v>1420</v>
      </c>
      <c r="N182" s="53"/>
      <c r="O182" s="53"/>
      <c r="P182" s="53"/>
      <c r="Q182" s="53"/>
      <c r="R182" s="53"/>
      <c r="S182" s="53"/>
      <c r="T182" s="53"/>
    </row>
    <row r="183" ht="15.75" spans="1:20">
      <c r="A183" s="50" t="s">
        <v>1421</v>
      </c>
      <c r="B183" s="50" t="s">
        <v>1422</v>
      </c>
      <c r="C183" s="51">
        <v>26</v>
      </c>
      <c r="D183" s="52"/>
      <c r="E183" s="50"/>
      <c r="F183" s="50"/>
      <c r="G183" s="50"/>
      <c r="H183" s="50"/>
      <c r="I183" s="50"/>
      <c r="J183" s="50"/>
      <c r="K183" s="50"/>
      <c r="L183" s="50"/>
      <c r="M183" s="52"/>
      <c r="N183" s="50"/>
      <c r="O183" s="50"/>
      <c r="P183" s="50"/>
      <c r="Q183" s="50"/>
      <c r="R183" s="50"/>
      <c r="S183" s="50"/>
      <c r="T183" s="50"/>
    </row>
    <row r="184" outlineLevel="1" spans="1:20">
      <c r="A184" s="53" t="s">
        <v>1423</v>
      </c>
      <c r="B184" s="56" t="s">
        <v>219</v>
      </c>
      <c r="C184" s="54" t="s">
        <v>1424</v>
      </c>
      <c r="D184" s="149" t="s">
        <v>589</v>
      </c>
      <c r="E184" s="19" t="s">
        <v>28</v>
      </c>
      <c r="F184" s="19" t="s">
        <v>24</v>
      </c>
      <c r="G184" s="19" t="s">
        <v>56</v>
      </c>
      <c r="H184" s="19" t="s">
        <v>1057</v>
      </c>
      <c r="I184" s="19" t="s">
        <v>1058</v>
      </c>
      <c r="J184" s="19" t="s">
        <v>1059</v>
      </c>
      <c r="K184" s="63" t="s">
        <v>1060</v>
      </c>
      <c r="L184" s="63" t="s">
        <v>1060</v>
      </c>
      <c r="M184" s="60" t="s">
        <v>1425</v>
      </c>
      <c r="N184" s="53" t="s">
        <v>1426</v>
      </c>
      <c r="O184" s="53" t="s">
        <v>1427</v>
      </c>
      <c r="P184" s="53" t="s">
        <v>1428</v>
      </c>
      <c r="R184" s="53"/>
      <c r="S184" s="53"/>
      <c r="T184" s="53"/>
    </row>
    <row r="185" outlineLevel="1" spans="1:20">
      <c r="A185" s="53" t="s">
        <v>1429</v>
      </c>
      <c r="B185" s="56" t="s">
        <v>217</v>
      </c>
      <c r="C185" s="22"/>
      <c r="D185" s="149" t="s">
        <v>589</v>
      </c>
      <c r="E185" s="19" t="s">
        <v>28</v>
      </c>
      <c r="F185" s="19" t="s">
        <v>24</v>
      </c>
      <c r="G185" s="19" t="s">
        <v>56</v>
      </c>
      <c r="H185" s="19" t="s">
        <v>1057</v>
      </c>
      <c r="I185" s="19" t="s">
        <v>1058</v>
      </c>
      <c r="J185" s="19" t="s">
        <v>1059</v>
      </c>
      <c r="K185" s="63" t="s">
        <v>1060</v>
      </c>
      <c r="L185" s="63" t="s">
        <v>1060</v>
      </c>
      <c r="M185" s="60" t="s">
        <v>1430</v>
      </c>
      <c r="N185" s="53" t="s">
        <v>1431</v>
      </c>
      <c r="O185" s="53" t="s">
        <v>1432</v>
      </c>
      <c r="P185" s="53"/>
      <c r="Q185" s="53"/>
      <c r="R185" s="53"/>
      <c r="S185" s="53"/>
      <c r="T185" s="53"/>
    </row>
    <row r="186" outlineLevel="1" spans="1:20">
      <c r="A186" s="53" t="s">
        <v>1433</v>
      </c>
      <c r="B186" s="56" t="s">
        <v>232</v>
      </c>
      <c r="C186" s="22"/>
      <c r="D186" s="149" t="s">
        <v>589</v>
      </c>
      <c r="E186" s="19" t="s">
        <v>28</v>
      </c>
      <c r="F186" s="19" t="s">
        <v>24</v>
      </c>
      <c r="G186" s="19" t="s">
        <v>56</v>
      </c>
      <c r="H186" s="19" t="s">
        <v>1057</v>
      </c>
      <c r="I186" s="19" t="s">
        <v>1058</v>
      </c>
      <c r="J186" s="19" t="s">
        <v>1059</v>
      </c>
      <c r="K186" s="63" t="s">
        <v>1060</v>
      </c>
      <c r="L186" s="63" t="s">
        <v>1060</v>
      </c>
      <c r="M186" s="60" t="s">
        <v>1434</v>
      </c>
      <c r="N186" s="53" t="s">
        <v>1435</v>
      </c>
      <c r="O186" s="53" t="s">
        <v>1436</v>
      </c>
      <c r="P186" s="53" t="s">
        <v>1437</v>
      </c>
      <c r="Q186" s="53"/>
      <c r="R186" s="53"/>
      <c r="S186" s="53"/>
      <c r="T186" s="53"/>
    </row>
    <row r="187" outlineLevel="1" spans="1:20">
      <c r="A187" s="53" t="s">
        <v>1438</v>
      </c>
      <c r="B187" s="56" t="s">
        <v>233</v>
      </c>
      <c r="C187" s="22"/>
      <c r="D187" s="149" t="s">
        <v>589</v>
      </c>
      <c r="E187" s="19" t="s">
        <v>28</v>
      </c>
      <c r="F187" s="19" t="s">
        <v>24</v>
      </c>
      <c r="G187" s="19" t="s">
        <v>56</v>
      </c>
      <c r="H187" s="19" t="s">
        <v>1057</v>
      </c>
      <c r="I187" s="19" t="s">
        <v>1058</v>
      </c>
      <c r="J187" s="19" t="s">
        <v>1059</v>
      </c>
      <c r="K187" s="63" t="s">
        <v>1060</v>
      </c>
      <c r="L187" s="63" t="s">
        <v>1060</v>
      </c>
      <c r="M187" s="60" t="s">
        <v>1439</v>
      </c>
      <c r="N187" s="53" t="s">
        <v>1440</v>
      </c>
      <c r="O187" s="53" t="s">
        <v>1441</v>
      </c>
      <c r="P187" s="53" t="s">
        <v>1442</v>
      </c>
      <c r="Q187" s="53"/>
      <c r="R187" s="53"/>
      <c r="S187" s="53"/>
      <c r="T187" s="53"/>
    </row>
    <row r="188" outlineLevel="1" spans="1:20">
      <c r="A188" s="53" t="s">
        <v>1443</v>
      </c>
      <c r="B188" s="53" t="s">
        <v>498</v>
      </c>
      <c r="C188" s="22"/>
      <c r="D188" s="149" t="s">
        <v>589</v>
      </c>
      <c r="E188" s="19" t="s">
        <v>28</v>
      </c>
      <c r="F188" s="19" t="s">
        <v>24</v>
      </c>
      <c r="G188" s="19" t="s">
        <v>56</v>
      </c>
      <c r="H188" s="19" t="s">
        <v>1057</v>
      </c>
      <c r="I188" s="19" t="s">
        <v>1058</v>
      </c>
      <c r="J188" s="19" t="s">
        <v>1059</v>
      </c>
      <c r="K188" s="63" t="s">
        <v>1060</v>
      </c>
      <c r="L188" s="63" t="s">
        <v>1060</v>
      </c>
      <c r="M188" s="60" t="s">
        <v>1444</v>
      </c>
      <c r="N188" s="53" t="s">
        <v>1445</v>
      </c>
      <c r="O188" s="53" t="s">
        <v>1446</v>
      </c>
      <c r="P188" s="53" t="s">
        <v>1447</v>
      </c>
      <c r="Q188" s="53"/>
      <c r="R188" s="53"/>
      <c r="S188" s="53"/>
      <c r="T188" s="53"/>
    </row>
    <row r="189" outlineLevel="1" spans="1:20">
      <c r="A189" s="53" t="s">
        <v>1448</v>
      </c>
      <c r="B189" s="53" t="s">
        <v>530</v>
      </c>
      <c r="C189" s="22"/>
      <c r="D189" s="149" t="s">
        <v>589</v>
      </c>
      <c r="E189" s="19" t="s">
        <v>28</v>
      </c>
      <c r="F189" s="19" t="s">
        <v>24</v>
      </c>
      <c r="G189" s="19" t="s">
        <v>56</v>
      </c>
      <c r="H189" s="19" t="s">
        <v>1057</v>
      </c>
      <c r="I189" s="19" t="s">
        <v>1058</v>
      </c>
      <c r="J189" s="19" t="s">
        <v>1059</v>
      </c>
      <c r="K189" s="63" t="s">
        <v>1060</v>
      </c>
      <c r="L189" s="63" t="s">
        <v>1060</v>
      </c>
      <c r="M189" s="60" t="s">
        <v>1449</v>
      </c>
      <c r="N189" s="53" t="s">
        <v>1450</v>
      </c>
      <c r="O189" s="53" t="s">
        <v>1451</v>
      </c>
      <c r="P189" s="53"/>
      <c r="Q189" s="53"/>
      <c r="R189" s="53"/>
      <c r="S189" s="53"/>
      <c r="T189" s="53"/>
    </row>
    <row r="190" outlineLevel="1" spans="1:20">
      <c r="A190" s="53" t="s">
        <v>1452</v>
      </c>
      <c r="B190" s="53" t="s">
        <v>497</v>
      </c>
      <c r="C190" s="22"/>
      <c r="D190" s="149" t="s">
        <v>589</v>
      </c>
      <c r="E190" s="19" t="s">
        <v>28</v>
      </c>
      <c r="F190" s="19" t="s">
        <v>24</v>
      </c>
      <c r="G190" s="19" t="s">
        <v>56</v>
      </c>
      <c r="H190" s="19" t="s">
        <v>1057</v>
      </c>
      <c r="I190" s="19" t="s">
        <v>1058</v>
      </c>
      <c r="J190" s="19" t="s">
        <v>1059</v>
      </c>
      <c r="K190" s="63" t="s">
        <v>1060</v>
      </c>
      <c r="L190" s="63" t="s">
        <v>1060</v>
      </c>
      <c r="M190" s="60" t="s">
        <v>1453</v>
      </c>
      <c r="N190" s="53" t="s">
        <v>1454</v>
      </c>
      <c r="O190" s="53" t="s">
        <v>1455</v>
      </c>
      <c r="P190" s="53"/>
      <c r="Q190" s="53"/>
      <c r="R190" s="53"/>
      <c r="S190" s="53"/>
      <c r="T190" s="53"/>
    </row>
    <row r="191" outlineLevel="1" spans="1:20">
      <c r="A191" s="53" t="s">
        <v>1456</v>
      </c>
      <c r="B191" s="53" t="s">
        <v>531</v>
      </c>
      <c r="C191" s="22"/>
      <c r="D191" s="149" t="s">
        <v>589</v>
      </c>
      <c r="E191" s="19" t="s">
        <v>28</v>
      </c>
      <c r="F191" s="19" t="s">
        <v>24</v>
      </c>
      <c r="G191" s="19" t="s">
        <v>56</v>
      </c>
      <c r="H191" s="19" t="s">
        <v>1057</v>
      </c>
      <c r="I191" s="19" t="s">
        <v>1058</v>
      </c>
      <c r="J191" s="19" t="s">
        <v>1059</v>
      </c>
      <c r="K191" s="63" t="s">
        <v>1060</v>
      </c>
      <c r="L191" s="63" t="s">
        <v>1060</v>
      </c>
      <c r="M191" s="60" t="s">
        <v>1457</v>
      </c>
      <c r="N191" s="53" t="s">
        <v>1458</v>
      </c>
      <c r="O191" s="53" t="s">
        <v>1459</v>
      </c>
      <c r="P191" s="53"/>
      <c r="Q191" s="53"/>
      <c r="R191" s="53"/>
      <c r="S191" s="53"/>
      <c r="T191" s="53"/>
    </row>
    <row r="192" outlineLevel="1" spans="1:20">
      <c r="A192" s="53" t="s">
        <v>1460</v>
      </c>
      <c r="B192" s="56" t="s">
        <v>546</v>
      </c>
      <c r="C192" s="22"/>
      <c r="D192" s="149" t="s">
        <v>589</v>
      </c>
      <c r="E192" s="19" t="s">
        <v>28</v>
      </c>
      <c r="F192" s="19" t="s">
        <v>24</v>
      </c>
      <c r="G192" s="19" t="s">
        <v>56</v>
      </c>
      <c r="H192" s="19" t="s">
        <v>1057</v>
      </c>
      <c r="I192" s="19" t="s">
        <v>1058</v>
      </c>
      <c r="J192" s="19" t="s">
        <v>1059</v>
      </c>
      <c r="K192" s="63" t="s">
        <v>1060</v>
      </c>
      <c r="L192" s="63" t="s">
        <v>1060</v>
      </c>
      <c r="M192" s="60" t="s">
        <v>1461</v>
      </c>
      <c r="N192" s="53" t="s">
        <v>1462</v>
      </c>
      <c r="O192" s="53" t="s">
        <v>1463</v>
      </c>
      <c r="P192" s="53"/>
      <c r="Q192" s="53"/>
      <c r="R192" s="53"/>
      <c r="S192" s="53"/>
      <c r="T192" s="53"/>
    </row>
    <row r="193" outlineLevel="1" spans="1:20">
      <c r="A193" s="53" t="s">
        <v>1464</v>
      </c>
      <c r="B193" s="56" t="s">
        <v>514</v>
      </c>
      <c r="C193" s="22"/>
      <c r="D193" s="149" t="s">
        <v>589</v>
      </c>
      <c r="E193" s="19" t="s">
        <v>28</v>
      </c>
      <c r="F193" s="19" t="s">
        <v>24</v>
      </c>
      <c r="G193" s="19" t="s">
        <v>56</v>
      </c>
      <c r="H193" s="19" t="s">
        <v>1057</v>
      </c>
      <c r="I193" s="19" t="s">
        <v>1058</v>
      </c>
      <c r="J193" s="19" t="s">
        <v>1059</v>
      </c>
      <c r="K193" s="63" t="s">
        <v>1060</v>
      </c>
      <c r="L193" s="63" t="s">
        <v>1060</v>
      </c>
      <c r="M193" s="60" t="s">
        <v>1465</v>
      </c>
      <c r="N193" s="53" t="s">
        <v>1466</v>
      </c>
      <c r="O193" s="53" t="s">
        <v>1467</v>
      </c>
      <c r="P193" s="53" t="s">
        <v>1468</v>
      </c>
      <c r="Q193" s="53"/>
      <c r="R193" s="53"/>
      <c r="S193" s="53"/>
      <c r="T193" s="53"/>
    </row>
    <row r="194" outlineLevel="1" spans="1:20">
      <c r="A194" s="53" t="s">
        <v>1469</v>
      </c>
      <c r="B194" s="53" t="s">
        <v>515</v>
      </c>
      <c r="C194" s="22"/>
      <c r="D194" s="149" t="s">
        <v>589</v>
      </c>
      <c r="E194" s="19" t="s">
        <v>28</v>
      </c>
      <c r="F194" s="19" t="s">
        <v>24</v>
      </c>
      <c r="G194" s="19" t="s">
        <v>56</v>
      </c>
      <c r="H194" s="19" t="s">
        <v>1057</v>
      </c>
      <c r="I194" s="19" t="s">
        <v>1058</v>
      </c>
      <c r="J194" s="19" t="s">
        <v>1059</v>
      </c>
      <c r="K194" s="63" t="s">
        <v>1060</v>
      </c>
      <c r="L194" s="63" t="s">
        <v>1060</v>
      </c>
      <c r="M194" s="60" t="s">
        <v>1470</v>
      </c>
      <c r="N194" s="53" t="s">
        <v>1471</v>
      </c>
      <c r="O194" s="53" t="s">
        <v>1472</v>
      </c>
      <c r="P194" s="53" t="s">
        <v>1473</v>
      </c>
      <c r="Q194" s="53"/>
      <c r="R194" s="53"/>
      <c r="S194" s="53"/>
      <c r="T194" s="53"/>
    </row>
    <row r="195" outlineLevel="1" spans="1:20">
      <c r="A195" s="53" t="s">
        <v>1474</v>
      </c>
      <c r="B195" s="53" t="s">
        <v>247</v>
      </c>
      <c r="C195" s="22"/>
      <c r="D195" s="149" t="s">
        <v>589</v>
      </c>
      <c r="E195" s="19" t="s">
        <v>28</v>
      </c>
      <c r="F195" s="19" t="s">
        <v>24</v>
      </c>
      <c r="G195" s="19" t="s">
        <v>56</v>
      </c>
      <c r="H195" s="19" t="s">
        <v>1057</v>
      </c>
      <c r="I195" s="19" t="s">
        <v>1058</v>
      </c>
      <c r="J195" s="19" t="s">
        <v>1059</v>
      </c>
      <c r="K195" s="63" t="s">
        <v>1060</v>
      </c>
      <c r="L195" s="63" t="s">
        <v>1060</v>
      </c>
      <c r="M195" s="60" t="s">
        <v>1475</v>
      </c>
      <c r="N195" s="53" t="s">
        <v>1476</v>
      </c>
      <c r="O195" s="53" t="s">
        <v>1477</v>
      </c>
      <c r="P195" s="53" t="s">
        <v>1478</v>
      </c>
      <c r="Q195" s="53"/>
      <c r="R195" s="53"/>
      <c r="S195" s="53"/>
      <c r="T195" s="53"/>
    </row>
    <row r="196" outlineLevel="1" spans="1:20">
      <c r="A196" s="53" t="s">
        <v>1479</v>
      </c>
      <c r="B196" s="53" t="s">
        <v>218</v>
      </c>
      <c r="C196" s="22"/>
      <c r="D196" s="149" t="s">
        <v>589</v>
      </c>
      <c r="E196" s="19" t="s">
        <v>28</v>
      </c>
      <c r="F196" s="19" t="s">
        <v>24</v>
      </c>
      <c r="G196" s="19" t="s">
        <v>56</v>
      </c>
      <c r="H196" s="19" t="s">
        <v>1057</v>
      </c>
      <c r="I196" s="19" t="s">
        <v>1058</v>
      </c>
      <c r="J196" s="19" t="s">
        <v>1059</v>
      </c>
      <c r="K196" s="63" t="s">
        <v>1060</v>
      </c>
      <c r="L196" s="63" t="s">
        <v>1060</v>
      </c>
      <c r="M196" s="60" t="s">
        <v>1480</v>
      </c>
      <c r="N196" s="53" t="s">
        <v>1481</v>
      </c>
      <c r="O196" s="53" t="s">
        <v>1482</v>
      </c>
      <c r="P196" s="53"/>
      <c r="Q196" s="53"/>
      <c r="R196" s="53"/>
      <c r="S196" s="53"/>
      <c r="T196" s="53"/>
    </row>
    <row r="197" outlineLevel="1" spans="1:20">
      <c r="A197" s="53" t="s">
        <v>1483</v>
      </c>
      <c r="B197" s="53" t="s">
        <v>252</v>
      </c>
      <c r="C197" s="22"/>
      <c r="D197" s="149" t="s">
        <v>589</v>
      </c>
      <c r="E197" s="19" t="s">
        <v>28</v>
      </c>
      <c r="F197" s="19" t="s">
        <v>24</v>
      </c>
      <c r="G197" s="19" t="s">
        <v>56</v>
      </c>
      <c r="H197" s="19" t="s">
        <v>1057</v>
      </c>
      <c r="I197" s="19" t="s">
        <v>1058</v>
      </c>
      <c r="J197" s="19" t="s">
        <v>1059</v>
      </c>
      <c r="K197" s="63" t="s">
        <v>1060</v>
      </c>
      <c r="L197" s="63" t="s">
        <v>1060</v>
      </c>
      <c r="M197" s="60" t="s">
        <v>1484</v>
      </c>
      <c r="N197" s="53"/>
      <c r="O197" s="53" t="s">
        <v>1485</v>
      </c>
      <c r="P197" s="53" t="s">
        <v>1486</v>
      </c>
      <c r="Q197" s="53"/>
      <c r="R197" s="53"/>
      <c r="S197" s="53"/>
      <c r="T197" s="53"/>
    </row>
    <row r="198" outlineLevel="1" spans="1:20">
      <c r="A198" s="53" t="s">
        <v>1487</v>
      </c>
      <c r="B198" s="53" t="s">
        <v>481</v>
      </c>
      <c r="C198" s="22"/>
      <c r="D198" s="149" t="s">
        <v>589</v>
      </c>
      <c r="E198" s="19" t="s">
        <v>28</v>
      </c>
      <c r="F198" s="19" t="s">
        <v>24</v>
      </c>
      <c r="G198" s="19" t="s">
        <v>54</v>
      </c>
      <c r="H198" s="19" t="s">
        <v>1057</v>
      </c>
      <c r="I198" s="19" t="s">
        <v>1058</v>
      </c>
      <c r="J198" s="19" t="s">
        <v>1059</v>
      </c>
      <c r="K198" s="63" t="s">
        <v>1060</v>
      </c>
      <c r="L198" s="63" t="s">
        <v>1060</v>
      </c>
      <c r="M198" s="60" t="s">
        <v>1488</v>
      </c>
      <c r="N198" s="53" t="s">
        <v>1489</v>
      </c>
      <c r="O198" s="53" t="s">
        <v>1490</v>
      </c>
      <c r="P198" s="53"/>
      <c r="Q198" s="53"/>
      <c r="R198" s="53"/>
      <c r="S198" s="53"/>
      <c r="T198" s="53"/>
    </row>
    <row r="199" outlineLevel="1" spans="1:20">
      <c r="A199" s="53" t="s">
        <v>1491</v>
      </c>
      <c r="B199" s="53" t="s">
        <v>240</v>
      </c>
      <c r="C199" s="22"/>
      <c r="D199" s="149" t="s">
        <v>589</v>
      </c>
      <c r="E199" s="19" t="s">
        <v>28</v>
      </c>
      <c r="F199" s="19" t="s">
        <v>24</v>
      </c>
      <c r="G199" s="19" t="s">
        <v>56</v>
      </c>
      <c r="H199" s="19" t="s">
        <v>1057</v>
      </c>
      <c r="I199" s="19" t="s">
        <v>1058</v>
      </c>
      <c r="J199" s="19" t="s">
        <v>1059</v>
      </c>
      <c r="K199" s="63" t="s">
        <v>1060</v>
      </c>
      <c r="L199" s="63" t="s">
        <v>1060</v>
      </c>
      <c r="M199" s="60" t="s">
        <v>1492</v>
      </c>
      <c r="N199" s="53" t="s">
        <v>1493</v>
      </c>
      <c r="O199" s="53" t="s">
        <v>1494</v>
      </c>
      <c r="P199" s="53" t="s">
        <v>1495</v>
      </c>
      <c r="Q199" s="53"/>
      <c r="R199" s="53"/>
      <c r="S199" s="53"/>
      <c r="T199" s="53"/>
    </row>
    <row r="200" outlineLevel="1" spans="1:20">
      <c r="A200" s="53" t="s">
        <v>1496</v>
      </c>
      <c r="B200" s="53" t="s">
        <v>253</v>
      </c>
      <c r="C200" s="22"/>
      <c r="D200" s="149" t="s">
        <v>589</v>
      </c>
      <c r="E200" s="19" t="s">
        <v>28</v>
      </c>
      <c r="F200" s="19" t="s">
        <v>24</v>
      </c>
      <c r="G200" s="19" t="s">
        <v>56</v>
      </c>
      <c r="H200" s="19" t="s">
        <v>1057</v>
      </c>
      <c r="I200" s="19" t="s">
        <v>1058</v>
      </c>
      <c r="J200" s="19" t="s">
        <v>1059</v>
      </c>
      <c r="K200" s="63" t="s">
        <v>1060</v>
      </c>
      <c r="L200" s="63" t="s">
        <v>1060</v>
      </c>
      <c r="M200" s="60" t="s">
        <v>1497</v>
      </c>
      <c r="N200" s="53" t="s">
        <v>1498</v>
      </c>
      <c r="O200" s="53" t="s">
        <v>1499</v>
      </c>
      <c r="P200" s="53" t="s">
        <v>1500</v>
      </c>
      <c r="Q200" s="53"/>
      <c r="R200" s="53"/>
      <c r="S200" s="53"/>
      <c r="T200" s="53"/>
    </row>
    <row r="201" outlineLevel="1" spans="1:20">
      <c r="A201" s="53" t="s">
        <v>1501</v>
      </c>
      <c r="B201" s="53" t="s">
        <v>246</v>
      </c>
      <c r="C201" s="22"/>
      <c r="D201" s="149" t="s">
        <v>589</v>
      </c>
      <c r="E201" s="19" t="s">
        <v>28</v>
      </c>
      <c r="F201" s="19" t="s">
        <v>24</v>
      </c>
      <c r="G201" s="19" t="s">
        <v>56</v>
      </c>
      <c r="H201" s="19" t="s">
        <v>1057</v>
      </c>
      <c r="I201" s="19" t="s">
        <v>1058</v>
      </c>
      <c r="J201" s="19" t="s">
        <v>1059</v>
      </c>
      <c r="K201" s="63" t="s">
        <v>1060</v>
      </c>
      <c r="L201" s="63" t="s">
        <v>1060</v>
      </c>
      <c r="M201" s="60" t="s">
        <v>1502</v>
      </c>
      <c r="N201" s="53" t="s">
        <v>1503</v>
      </c>
      <c r="O201" s="53" t="s">
        <v>1504</v>
      </c>
      <c r="P201" s="53" t="s">
        <v>1505</v>
      </c>
      <c r="Q201" s="53"/>
      <c r="R201" s="53"/>
      <c r="S201" s="53"/>
      <c r="T201" s="53"/>
    </row>
    <row r="202" outlineLevel="1" spans="1:20">
      <c r="A202" s="53" t="s">
        <v>1506</v>
      </c>
      <c r="B202" s="53" t="s">
        <v>212</v>
      </c>
      <c r="C202" s="22"/>
      <c r="D202" s="149" t="s">
        <v>589</v>
      </c>
      <c r="E202" s="19" t="s">
        <v>28</v>
      </c>
      <c r="F202" s="19" t="s">
        <v>24</v>
      </c>
      <c r="G202" s="19" t="s">
        <v>56</v>
      </c>
      <c r="H202" s="19" t="s">
        <v>1057</v>
      </c>
      <c r="I202" s="19" t="s">
        <v>1058</v>
      </c>
      <c r="J202" s="19" t="s">
        <v>1059</v>
      </c>
      <c r="K202" s="63" t="s">
        <v>1060</v>
      </c>
      <c r="L202" s="63" t="s">
        <v>1060</v>
      </c>
      <c r="M202" s="60" t="s">
        <v>1507</v>
      </c>
      <c r="N202" s="53" t="s">
        <v>1508</v>
      </c>
      <c r="O202" s="53" t="s">
        <v>1509</v>
      </c>
      <c r="P202" s="53"/>
      <c r="Q202" s="53"/>
      <c r="R202" s="53"/>
      <c r="S202" s="53"/>
      <c r="T202" s="53"/>
    </row>
    <row r="203" outlineLevel="1" spans="1:20">
      <c r="A203" s="53" t="s">
        <v>1510</v>
      </c>
      <c r="B203" s="53" t="s">
        <v>513</v>
      </c>
      <c r="C203" s="22"/>
      <c r="D203" s="149" t="s">
        <v>589</v>
      </c>
      <c r="E203" s="19" t="s">
        <v>28</v>
      </c>
      <c r="F203" s="19" t="s">
        <v>24</v>
      </c>
      <c r="G203" s="19" t="s">
        <v>56</v>
      </c>
      <c r="H203" s="19" t="s">
        <v>1057</v>
      </c>
      <c r="I203" s="19" t="s">
        <v>1058</v>
      </c>
      <c r="J203" s="19" t="s">
        <v>1059</v>
      </c>
      <c r="K203" s="63" t="s">
        <v>1060</v>
      </c>
      <c r="L203" s="63" t="s">
        <v>1060</v>
      </c>
      <c r="M203" s="60" t="s">
        <v>1511</v>
      </c>
      <c r="N203" s="53" t="s">
        <v>1512</v>
      </c>
      <c r="O203" s="53" t="s">
        <v>1513</v>
      </c>
      <c r="P203" s="53" t="s">
        <v>1514</v>
      </c>
      <c r="Q203" s="53"/>
      <c r="R203" s="53"/>
      <c r="S203" s="53"/>
      <c r="T203" s="53"/>
    </row>
    <row r="204" outlineLevel="1" spans="1:20">
      <c r="A204" s="53" t="s">
        <v>1515</v>
      </c>
      <c r="B204" s="53" t="s">
        <v>238</v>
      </c>
      <c r="C204" s="22"/>
      <c r="D204" s="149" t="s">
        <v>589</v>
      </c>
      <c r="E204" s="19" t="s">
        <v>28</v>
      </c>
      <c r="F204" s="19" t="s">
        <v>24</v>
      </c>
      <c r="G204" s="19" t="s">
        <v>56</v>
      </c>
      <c r="H204" s="19" t="s">
        <v>1057</v>
      </c>
      <c r="I204" s="19" t="s">
        <v>1058</v>
      </c>
      <c r="J204" s="19" t="s">
        <v>1059</v>
      </c>
      <c r="K204" s="63" t="s">
        <v>1060</v>
      </c>
      <c r="L204" s="63" t="s">
        <v>1060</v>
      </c>
      <c r="M204" s="60" t="s">
        <v>1516</v>
      </c>
      <c r="N204" s="53" t="s">
        <v>1517</v>
      </c>
      <c r="O204" s="53" t="s">
        <v>1518</v>
      </c>
      <c r="P204" s="53" t="s">
        <v>1519</v>
      </c>
      <c r="Q204" s="53"/>
      <c r="R204" s="53"/>
      <c r="S204" s="53"/>
      <c r="T204" s="53"/>
    </row>
    <row r="205" outlineLevel="1" spans="1:20">
      <c r="A205" s="53" t="s">
        <v>1520</v>
      </c>
      <c r="B205" s="56" t="s">
        <v>529</v>
      </c>
      <c r="C205" s="22"/>
      <c r="D205" s="149" t="s">
        <v>589</v>
      </c>
      <c r="E205" s="19" t="s">
        <v>28</v>
      </c>
      <c r="F205" s="19" t="s">
        <v>24</v>
      </c>
      <c r="G205" s="19" t="s">
        <v>56</v>
      </c>
      <c r="H205" s="19" t="s">
        <v>1057</v>
      </c>
      <c r="I205" s="19" t="s">
        <v>1058</v>
      </c>
      <c r="J205" s="19" t="s">
        <v>1059</v>
      </c>
      <c r="K205" s="63" t="s">
        <v>1060</v>
      </c>
      <c r="L205" s="63" t="s">
        <v>1060</v>
      </c>
      <c r="M205" s="60" t="s">
        <v>1521</v>
      </c>
      <c r="N205" s="53" t="s">
        <v>1522</v>
      </c>
      <c r="O205" s="53" t="s">
        <v>1523</v>
      </c>
      <c r="P205" s="53" t="s">
        <v>1524</v>
      </c>
      <c r="R205" s="53"/>
      <c r="S205" s="53"/>
      <c r="T205" s="53"/>
    </row>
    <row r="206" outlineLevel="1" spans="1:20">
      <c r="A206" s="53" t="s">
        <v>1525</v>
      </c>
      <c r="B206" s="56" t="s">
        <v>275</v>
      </c>
      <c r="C206" s="22"/>
      <c r="D206" s="149" t="s">
        <v>589</v>
      </c>
      <c r="E206" s="19" t="s">
        <v>28</v>
      </c>
      <c r="F206" s="19" t="s">
        <v>24</v>
      </c>
      <c r="G206" s="19" t="s">
        <v>56</v>
      </c>
      <c r="H206" s="19" t="s">
        <v>1057</v>
      </c>
      <c r="I206" s="19" t="s">
        <v>1058</v>
      </c>
      <c r="J206" s="19" t="s">
        <v>1059</v>
      </c>
      <c r="K206" s="63" t="s">
        <v>1060</v>
      </c>
      <c r="L206" s="63" t="s">
        <v>1060</v>
      </c>
      <c r="M206" s="60" t="s">
        <v>1526</v>
      </c>
      <c r="N206" s="53" t="s">
        <v>1527</v>
      </c>
      <c r="O206" s="53" t="s">
        <v>1528</v>
      </c>
      <c r="P206" s="53" t="s">
        <v>1529</v>
      </c>
      <c r="R206" s="53"/>
      <c r="S206" s="53"/>
      <c r="T206" s="53"/>
    </row>
    <row r="207" outlineLevel="1" spans="1:20">
      <c r="A207" s="53" t="s">
        <v>1530</v>
      </c>
      <c r="B207" s="53" t="s">
        <v>226</v>
      </c>
      <c r="C207" s="22"/>
      <c r="D207" s="149" t="s">
        <v>589</v>
      </c>
      <c r="E207" s="19" t="s">
        <v>28</v>
      </c>
      <c r="F207" s="19" t="s">
        <v>24</v>
      </c>
      <c r="G207" s="19" t="s">
        <v>54</v>
      </c>
      <c r="H207" s="19" t="s">
        <v>1057</v>
      </c>
      <c r="I207" s="19" t="s">
        <v>1058</v>
      </c>
      <c r="J207" s="19" t="s">
        <v>1059</v>
      </c>
      <c r="K207" s="63" t="s">
        <v>1060</v>
      </c>
      <c r="L207" s="63" t="s">
        <v>1060</v>
      </c>
      <c r="M207" s="60" t="s">
        <v>1531</v>
      </c>
      <c r="N207" s="53" t="s">
        <v>1532</v>
      </c>
      <c r="O207" s="53" t="s">
        <v>1533</v>
      </c>
      <c r="P207" s="53" t="s">
        <v>1534</v>
      </c>
      <c r="Q207" s="53"/>
      <c r="R207" s="53"/>
      <c r="S207" s="53"/>
      <c r="T207" s="53"/>
    </row>
    <row r="208" outlineLevel="1" spans="1:20">
      <c r="A208" s="53" t="s">
        <v>1535</v>
      </c>
      <c r="B208" s="53" t="s">
        <v>225</v>
      </c>
      <c r="C208" s="22"/>
      <c r="D208" s="149" t="s">
        <v>589</v>
      </c>
      <c r="E208" s="19" t="s">
        <v>28</v>
      </c>
      <c r="F208" s="19" t="s">
        <v>24</v>
      </c>
      <c r="G208" s="19" t="s">
        <v>56</v>
      </c>
      <c r="H208" s="19" t="s">
        <v>1057</v>
      </c>
      <c r="I208" s="19" t="s">
        <v>1058</v>
      </c>
      <c r="J208" s="19" t="s">
        <v>1059</v>
      </c>
      <c r="K208" s="63" t="s">
        <v>1060</v>
      </c>
      <c r="L208" s="63" t="s">
        <v>1060</v>
      </c>
      <c r="M208" s="60" t="s">
        <v>1536</v>
      </c>
      <c r="N208" s="53" t="s">
        <v>1537</v>
      </c>
      <c r="O208" s="53" t="s">
        <v>1538</v>
      </c>
      <c r="P208" s="53" t="s">
        <v>1539</v>
      </c>
      <c r="Q208" s="53"/>
      <c r="R208" s="53"/>
      <c r="S208" s="53"/>
      <c r="T208" s="53"/>
    </row>
    <row r="209" outlineLevel="1" spans="1:20">
      <c r="A209" s="53" t="s">
        <v>1540</v>
      </c>
      <c r="B209" s="56" t="s">
        <v>1541</v>
      </c>
      <c r="C209" s="22"/>
      <c r="D209" s="55" t="s">
        <v>1194</v>
      </c>
      <c r="E209" s="19" t="s">
        <v>40</v>
      </c>
      <c r="F209" s="19" t="s">
        <v>40</v>
      </c>
      <c r="G209" s="148" t="s">
        <v>589</v>
      </c>
      <c r="H209" s="148" t="s">
        <v>589</v>
      </c>
      <c r="I209" s="148" t="s">
        <v>589</v>
      </c>
      <c r="J209" s="148" t="s">
        <v>589</v>
      </c>
      <c r="K209" s="148" t="s">
        <v>589</v>
      </c>
      <c r="L209" s="148" t="s">
        <v>589</v>
      </c>
      <c r="M209" s="60" t="s">
        <v>1542</v>
      </c>
      <c r="N209" s="53"/>
      <c r="O209" s="53"/>
      <c r="P209" s="53"/>
      <c r="Q209" s="53"/>
      <c r="R209" s="53"/>
      <c r="S209" s="53"/>
      <c r="T209" s="53"/>
    </row>
    <row r="210" ht="15.75" spans="1:20">
      <c r="A210" s="50" t="s">
        <v>1543</v>
      </c>
      <c r="B210" s="50" t="s">
        <v>1544</v>
      </c>
      <c r="C210" s="51">
        <v>9</v>
      </c>
      <c r="D210" s="52"/>
      <c r="E210" s="50"/>
      <c r="F210" s="50"/>
      <c r="G210" s="50"/>
      <c r="H210" s="50"/>
      <c r="I210" s="50"/>
      <c r="J210" s="50"/>
      <c r="K210" s="50"/>
      <c r="L210" s="50"/>
      <c r="M210" s="52"/>
      <c r="N210" s="50"/>
      <c r="O210" s="50"/>
      <c r="P210" s="50"/>
      <c r="Q210" s="50"/>
      <c r="R210" s="50"/>
      <c r="S210" s="50"/>
      <c r="T210" s="50"/>
    </row>
    <row r="211" outlineLevel="1" spans="1:20">
      <c r="A211" s="53" t="s">
        <v>1545</v>
      </c>
      <c r="B211" s="53" t="s">
        <v>153</v>
      </c>
      <c r="C211" s="65" t="s">
        <v>1546</v>
      </c>
      <c r="D211" s="149" t="s">
        <v>589</v>
      </c>
      <c r="E211" s="19" t="s">
        <v>38</v>
      </c>
      <c r="F211" s="148" t="s">
        <v>589</v>
      </c>
      <c r="G211" s="53"/>
      <c r="H211" s="53"/>
      <c r="I211" s="53"/>
      <c r="J211" s="53"/>
      <c r="K211" s="148" t="s">
        <v>589</v>
      </c>
      <c r="L211" s="148" t="s">
        <v>589</v>
      </c>
      <c r="M211" s="60" t="s">
        <v>153</v>
      </c>
      <c r="N211" s="53"/>
      <c r="O211" s="53"/>
      <c r="P211" s="53"/>
      <c r="Q211" s="53"/>
      <c r="R211" s="53"/>
      <c r="S211" s="53"/>
      <c r="T211" s="53"/>
    </row>
    <row r="212" outlineLevel="1" spans="1:20">
      <c r="A212" s="53" t="s">
        <v>1547</v>
      </c>
      <c r="B212" s="53" t="s">
        <v>152</v>
      </c>
      <c r="C212" s="22"/>
      <c r="D212" s="149" t="s">
        <v>589</v>
      </c>
      <c r="E212" s="19" t="s">
        <v>38</v>
      </c>
      <c r="F212" s="148" t="s">
        <v>589</v>
      </c>
      <c r="G212" s="53"/>
      <c r="H212" s="53"/>
      <c r="I212" s="53"/>
      <c r="J212" s="53"/>
      <c r="K212" s="148" t="s">
        <v>589</v>
      </c>
      <c r="L212" s="148" t="s">
        <v>589</v>
      </c>
      <c r="M212" s="60" t="s">
        <v>152</v>
      </c>
      <c r="N212" s="53"/>
      <c r="O212" s="53"/>
      <c r="P212" s="53"/>
      <c r="Q212" s="53"/>
      <c r="R212" s="53"/>
      <c r="S212" s="53"/>
      <c r="T212" s="53"/>
    </row>
    <row r="213" outlineLevel="1" spans="1:20">
      <c r="A213" s="53" t="s">
        <v>1548</v>
      </c>
      <c r="B213" s="53" t="s">
        <v>382</v>
      </c>
      <c r="C213" s="22"/>
      <c r="D213" s="149" t="s">
        <v>589</v>
      </c>
      <c r="E213" s="19" t="s">
        <v>24</v>
      </c>
      <c r="F213" s="19" t="s">
        <v>24</v>
      </c>
      <c r="G213" s="53"/>
      <c r="H213" s="53"/>
      <c r="I213" s="53"/>
      <c r="J213" s="53"/>
      <c r="K213" s="148" t="s">
        <v>589</v>
      </c>
      <c r="L213" s="148" t="s">
        <v>589</v>
      </c>
      <c r="M213" s="60" t="s">
        <v>382</v>
      </c>
      <c r="N213" s="53"/>
      <c r="O213" s="53"/>
      <c r="P213" s="53"/>
      <c r="Q213" s="53"/>
      <c r="R213" s="53"/>
      <c r="S213" s="53"/>
      <c r="T213" s="53"/>
    </row>
    <row r="214" outlineLevel="1" spans="1:20">
      <c r="A214" s="53" t="s">
        <v>1549</v>
      </c>
      <c r="B214" s="53" t="s">
        <v>144</v>
      </c>
      <c r="C214" s="22"/>
      <c r="D214" s="149" t="s">
        <v>589</v>
      </c>
      <c r="E214" s="19" t="s">
        <v>24</v>
      </c>
      <c r="F214" s="19" t="s">
        <v>24</v>
      </c>
      <c r="G214" s="53"/>
      <c r="H214" s="53"/>
      <c r="I214" s="53"/>
      <c r="J214" s="53"/>
      <c r="K214" s="148" t="s">
        <v>589</v>
      </c>
      <c r="L214" s="148" t="s">
        <v>589</v>
      </c>
      <c r="M214" s="60" t="s">
        <v>144</v>
      </c>
      <c r="N214" s="53"/>
      <c r="O214" s="53"/>
      <c r="P214" s="53"/>
      <c r="Q214" s="53"/>
      <c r="R214" s="53"/>
      <c r="S214" s="53"/>
      <c r="T214" s="53"/>
    </row>
    <row r="215" outlineLevel="1" spans="1:20">
      <c r="A215" s="53" t="s">
        <v>1550</v>
      </c>
      <c r="B215" s="53" t="s">
        <v>158</v>
      </c>
      <c r="C215" s="22"/>
      <c r="D215" s="149" t="s">
        <v>589</v>
      </c>
      <c r="E215" s="19" t="s">
        <v>38</v>
      </c>
      <c r="F215" s="148" t="s">
        <v>589</v>
      </c>
      <c r="G215" s="53"/>
      <c r="H215" s="53"/>
      <c r="I215" s="53"/>
      <c r="J215" s="53"/>
      <c r="K215" s="148" t="s">
        <v>589</v>
      </c>
      <c r="L215" s="148" t="s">
        <v>589</v>
      </c>
      <c r="M215" s="60" t="s">
        <v>158</v>
      </c>
      <c r="N215" s="53"/>
      <c r="O215" s="53"/>
      <c r="P215" s="53"/>
      <c r="Q215" s="53"/>
      <c r="R215" s="53"/>
      <c r="S215" s="53"/>
      <c r="T215" s="53"/>
    </row>
    <row r="216" outlineLevel="1" spans="1:20">
      <c r="A216" s="53" t="s">
        <v>1551</v>
      </c>
      <c r="B216" s="53" t="s">
        <v>151</v>
      </c>
      <c r="C216" s="22"/>
      <c r="D216" s="149" t="s">
        <v>589</v>
      </c>
      <c r="E216" s="19" t="s">
        <v>38</v>
      </c>
      <c r="F216" s="148" t="s">
        <v>589</v>
      </c>
      <c r="G216" s="53"/>
      <c r="H216" s="53"/>
      <c r="I216" s="53"/>
      <c r="J216" s="53"/>
      <c r="K216" s="148" t="s">
        <v>589</v>
      </c>
      <c r="L216" s="148" t="s">
        <v>589</v>
      </c>
      <c r="M216" s="60" t="s">
        <v>151</v>
      </c>
      <c r="N216" s="53"/>
      <c r="O216" s="53"/>
      <c r="P216" s="53"/>
      <c r="Q216" s="53"/>
      <c r="R216" s="53"/>
      <c r="S216" s="53"/>
      <c r="T216" s="53"/>
    </row>
    <row r="217" outlineLevel="1" spans="1:20">
      <c r="A217" s="53" t="s">
        <v>1552</v>
      </c>
      <c r="B217" s="53" t="s">
        <v>379</v>
      </c>
      <c r="C217" s="62" t="s">
        <v>379</v>
      </c>
      <c r="D217" s="55" t="s">
        <v>1079</v>
      </c>
      <c r="E217" s="19" t="s">
        <v>44</v>
      </c>
      <c r="F217" s="19" t="s">
        <v>44</v>
      </c>
      <c r="G217" s="53"/>
      <c r="H217" s="53"/>
      <c r="I217" s="53"/>
      <c r="J217" s="53"/>
      <c r="K217" s="148" t="s">
        <v>589</v>
      </c>
      <c r="L217" s="148" t="s">
        <v>589</v>
      </c>
      <c r="M217" s="60" t="s">
        <v>379</v>
      </c>
      <c r="N217" s="53"/>
      <c r="O217" s="53"/>
      <c r="P217" s="53"/>
      <c r="Q217" s="53"/>
      <c r="R217" s="53"/>
      <c r="S217" s="53"/>
      <c r="T217" s="53"/>
    </row>
    <row r="218" outlineLevel="1" spans="1:20">
      <c r="A218" s="53" t="s">
        <v>1553</v>
      </c>
      <c r="B218" s="53" t="s">
        <v>380</v>
      </c>
      <c r="C218" s="62" t="s">
        <v>380</v>
      </c>
      <c r="D218" s="55" t="s">
        <v>1081</v>
      </c>
      <c r="E218" s="19" t="s">
        <v>44</v>
      </c>
      <c r="F218" s="19" t="s">
        <v>44</v>
      </c>
      <c r="G218" s="53"/>
      <c r="H218" s="53"/>
      <c r="I218" s="53"/>
      <c r="J218" s="53"/>
      <c r="K218" s="148" t="s">
        <v>589</v>
      </c>
      <c r="L218" s="148" t="s">
        <v>589</v>
      </c>
      <c r="M218" s="60" t="s">
        <v>380</v>
      </c>
      <c r="N218" s="53"/>
      <c r="O218" s="53"/>
      <c r="P218" s="53"/>
      <c r="Q218" s="53"/>
      <c r="R218" s="53"/>
      <c r="S218" s="53"/>
      <c r="T218" s="53"/>
    </row>
    <row r="219" outlineLevel="1" spans="1:20">
      <c r="A219" s="53" t="s">
        <v>1554</v>
      </c>
      <c r="B219" s="53" t="s">
        <v>381</v>
      </c>
      <c r="C219" s="62" t="s">
        <v>381</v>
      </c>
      <c r="D219" s="55" t="s">
        <v>1077</v>
      </c>
      <c r="E219" s="19" t="s">
        <v>44</v>
      </c>
      <c r="F219" s="19" t="s">
        <v>44</v>
      </c>
      <c r="G219" s="53"/>
      <c r="H219" s="53"/>
      <c r="I219" s="53"/>
      <c r="J219" s="53"/>
      <c r="K219" s="148" t="s">
        <v>589</v>
      </c>
      <c r="L219" s="148" t="s">
        <v>589</v>
      </c>
      <c r="M219" s="60" t="s">
        <v>381</v>
      </c>
      <c r="N219" s="53"/>
      <c r="O219" s="53"/>
      <c r="P219" s="53"/>
      <c r="Q219" s="53"/>
      <c r="R219" s="53"/>
      <c r="S219" s="53"/>
      <c r="T219" s="53"/>
    </row>
    <row r="220" ht="15.75" spans="1:20">
      <c r="A220" s="50" t="s">
        <v>1555</v>
      </c>
      <c r="B220" s="50" t="s">
        <v>1556</v>
      </c>
      <c r="C220" s="51">
        <v>8</v>
      </c>
      <c r="D220" s="52"/>
      <c r="E220" s="50"/>
      <c r="F220" s="50"/>
      <c r="G220" s="50"/>
      <c r="H220" s="50"/>
      <c r="I220" s="50"/>
      <c r="J220" s="50"/>
      <c r="K220" s="50"/>
      <c r="L220" s="50"/>
      <c r="M220" s="52"/>
      <c r="N220" s="50"/>
      <c r="O220" s="50"/>
      <c r="P220" s="50"/>
      <c r="Q220" s="50"/>
      <c r="R220" s="50"/>
      <c r="S220" s="50"/>
      <c r="T220" s="50"/>
    </row>
    <row r="221" outlineLevel="1" spans="1:20">
      <c r="A221" s="53" t="s">
        <v>1557</v>
      </c>
      <c r="B221" s="53" t="s">
        <v>288</v>
      </c>
      <c r="C221" s="65" t="s">
        <v>1558</v>
      </c>
      <c r="D221" s="149" t="s">
        <v>589</v>
      </c>
      <c r="E221" s="19" t="s">
        <v>38</v>
      </c>
      <c r="F221" s="148" t="s">
        <v>589</v>
      </c>
      <c r="G221" s="53"/>
      <c r="H221" s="53"/>
      <c r="I221" s="53"/>
      <c r="J221" s="53"/>
      <c r="K221" s="148" t="s">
        <v>589</v>
      </c>
      <c r="L221" s="148" t="s">
        <v>589</v>
      </c>
      <c r="M221" s="60" t="s">
        <v>288</v>
      </c>
      <c r="N221" s="53"/>
      <c r="O221" s="53"/>
      <c r="P221" s="53"/>
      <c r="Q221" s="53"/>
      <c r="R221" s="53"/>
      <c r="S221" s="53"/>
      <c r="T221" s="53"/>
    </row>
    <row r="222" outlineLevel="1" spans="1:20">
      <c r="A222" s="53" t="s">
        <v>1559</v>
      </c>
      <c r="B222" s="53" t="s">
        <v>311</v>
      </c>
      <c r="C222" s="22"/>
      <c r="D222" s="149" t="s">
        <v>589</v>
      </c>
      <c r="E222" s="19" t="s">
        <v>38</v>
      </c>
      <c r="F222" s="148" t="s">
        <v>589</v>
      </c>
      <c r="G222" s="53"/>
      <c r="H222" s="53"/>
      <c r="I222" s="53"/>
      <c r="J222" s="53"/>
      <c r="K222" s="148" t="s">
        <v>589</v>
      </c>
      <c r="L222" s="148" t="s">
        <v>589</v>
      </c>
      <c r="M222" s="60" t="s">
        <v>311</v>
      </c>
      <c r="N222" s="53"/>
      <c r="O222" s="53"/>
      <c r="P222" s="53"/>
      <c r="Q222" s="53"/>
      <c r="R222" s="53"/>
      <c r="S222" s="53"/>
      <c r="T222" s="53"/>
    </row>
    <row r="223" outlineLevel="1" spans="1:20">
      <c r="A223" s="53" t="s">
        <v>1560</v>
      </c>
      <c r="B223" s="53" t="s">
        <v>264</v>
      </c>
      <c r="C223" s="22"/>
      <c r="D223" s="149" t="s">
        <v>589</v>
      </c>
      <c r="E223" s="19" t="s">
        <v>38</v>
      </c>
      <c r="F223" s="148" t="s">
        <v>589</v>
      </c>
      <c r="G223" s="53"/>
      <c r="H223" s="53"/>
      <c r="I223" s="53"/>
      <c r="J223" s="53"/>
      <c r="K223" s="148" t="s">
        <v>589</v>
      </c>
      <c r="L223" s="148" t="s">
        <v>589</v>
      </c>
      <c r="M223" s="60" t="s">
        <v>264</v>
      </c>
      <c r="N223" s="53"/>
      <c r="O223" s="53"/>
      <c r="P223" s="53"/>
      <c r="Q223" s="53"/>
      <c r="R223" s="53"/>
      <c r="S223" s="53"/>
      <c r="T223" s="53"/>
    </row>
    <row r="224" outlineLevel="1" spans="1:20">
      <c r="A224" s="53" t="s">
        <v>1561</v>
      </c>
      <c r="B224" s="53" t="s">
        <v>287</v>
      </c>
      <c r="C224" s="22"/>
      <c r="D224" s="149" t="s">
        <v>589</v>
      </c>
      <c r="E224" s="19" t="s">
        <v>38</v>
      </c>
      <c r="F224" s="148" t="s">
        <v>589</v>
      </c>
      <c r="G224" s="53"/>
      <c r="H224" s="53"/>
      <c r="I224" s="53"/>
      <c r="J224" s="53"/>
      <c r="K224" s="148" t="s">
        <v>589</v>
      </c>
      <c r="L224" s="148" t="s">
        <v>589</v>
      </c>
      <c r="M224" s="60" t="s">
        <v>287</v>
      </c>
      <c r="N224" s="53"/>
      <c r="O224" s="53"/>
      <c r="P224" s="53"/>
      <c r="Q224" s="53"/>
      <c r="R224" s="53"/>
      <c r="S224" s="53"/>
      <c r="T224" s="53"/>
    </row>
    <row r="225" outlineLevel="1" spans="1:20">
      <c r="A225" s="53" t="s">
        <v>1562</v>
      </c>
      <c r="B225" s="53" t="s">
        <v>285</v>
      </c>
      <c r="C225" s="22"/>
      <c r="D225" s="149" t="s">
        <v>589</v>
      </c>
      <c r="E225" s="19" t="s">
        <v>38</v>
      </c>
      <c r="F225" s="148" t="s">
        <v>589</v>
      </c>
      <c r="G225" s="53"/>
      <c r="H225" s="53"/>
      <c r="I225" s="53"/>
      <c r="J225" s="53"/>
      <c r="K225" s="148" t="s">
        <v>589</v>
      </c>
      <c r="L225" s="148" t="s">
        <v>589</v>
      </c>
      <c r="M225" s="60" t="s">
        <v>285</v>
      </c>
      <c r="N225" s="53"/>
      <c r="O225" s="53"/>
      <c r="P225" s="53"/>
      <c r="Q225" s="53"/>
      <c r="R225" s="53"/>
      <c r="S225" s="53"/>
      <c r="T225" s="53"/>
    </row>
    <row r="226" outlineLevel="1" spans="1:20">
      <c r="A226" s="53" t="s">
        <v>1563</v>
      </c>
      <c r="B226" s="53" t="s">
        <v>262</v>
      </c>
      <c r="C226" s="22"/>
      <c r="D226" s="149" t="s">
        <v>589</v>
      </c>
      <c r="E226" s="19" t="s">
        <v>38</v>
      </c>
      <c r="F226" s="148" t="s">
        <v>589</v>
      </c>
      <c r="G226" s="53"/>
      <c r="H226" s="53"/>
      <c r="I226" s="53"/>
      <c r="J226" s="53"/>
      <c r="K226" s="148" t="s">
        <v>589</v>
      </c>
      <c r="L226" s="148" t="s">
        <v>589</v>
      </c>
      <c r="M226" s="60" t="s">
        <v>262</v>
      </c>
      <c r="N226" s="53"/>
      <c r="O226" s="53"/>
      <c r="P226" s="53"/>
      <c r="Q226" s="53"/>
      <c r="R226" s="53"/>
      <c r="S226" s="53"/>
      <c r="T226" s="53"/>
    </row>
    <row r="227" outlineLevel="1" spans="1:20">
      <c r="A227" s="53" t="s">
        <v>1564</v>
      </c>
      <c r="B227" s="53" t="s">
        <v>539</v>
      </c>
      <c r="C227" s="62" t="s">
        <v>539</v>
      </c>
      <c r="D227" s="55" t="s">
        <v>1079</v>
      </c>
      <c r="E227" s="19" t="s">
        <v>44</v>
      </c>
      <c r="F227" s="19" t="s">
        <v>44</v>
      </c>
      <c r="G227" s="53"/>
      <c r="H227" s="53"/>
      <c r="I227" s="53"/>
      <c r="J227" s="53"/>
      <c r="K227" s="53"/>
      <c r="L227" s="53"/>
      <c r="M227" s="60" t="s">
        <v>539</v>
      </c>
      <c r="N227" s="53"/>
      <c r="O227" s="53"/>
      <c r="P227" s="53"/>
      <c r="Q227" s="53"/>
      <c r="R227" s="53"/>
      <c r="S227" s="53"/>
      <c r="T227" s="53"/>
    </row>
    <row r="228" outlineLevel="1" spans="1:20">
      <c r="A228" s="53" t="s">
        <v>1565</v>
      </c>
      <c r="B228" s="53" t="s">
        <v>540</v>
      </c>
      <c r="C228" s="62" t="s">
        <v>540</v>
      </c>
      <c r="D228" s="55" t="s">
        <v>1081</v>
      </c>
      <c r="E228" s="19" t="s">
        <v>44</v>
      </c>
      <c r="F228" s="19" t="s">
        <v>44</v>
      </c>
      <c r="G228" s="53"/>
      <c r="H228" s="53"/>
      <c r="I228" s="53"/>
      <c r="J228" s="53"/>
      <c r="K228" s="53"/>
      <c r="L228" s="53"/>
      <c r="M228" s="60" t="s">
        <v>540</v>
      </c>
      <c r="N228" s="53"/>
      <c r="O228" s="53"/>
      <c r="P228" s="53"/>
      <c r="Q228" s="53"/>
      <c r="R228" s="53"/>
      <c r="S228" s="53"/>
      <c r="T228" s="53"/>
    </row>
    <row r="229" ht="15.75" spans="1:20">
      <c r="A229" s="50" t="s">
        <v>1566</v>
      </c>
      <c r="B229" s="50" t="s">
        <v>1567</v>
      </c>
      <c r="C229" s="51">
        <v>8</v>
      </c>
      <c r="D229" s="52"/>
      <c r="E229" s="50"/>
      <c r="F229" s="50"/>
      <c r="G229" s="50"/>
      <c r="H229" s="50"/>
      <c r="I229" s="50"/>
      <c r="J229" s="50"/>
      <c r="K229" s="50"/>
      <c r="L229" s="50"/>
      <c r="M229" s="52"/>
      <c r="N229" s="50"/>
      <c r="O229" s="50"/>
      <c r="P229" s="50"/>
      <c r="Q229" s="50"/>
      <c r="R229" s="50"/>
      <c r="S229" s="50"/>
      <c r="T229" s="50"/>
    </row>
    <row r="230" outlineLevel="1" spans="1:20">
      <c r="A230" s="53" t="s">
        <v>1568</v>
      </c>
      <c r="B230" s="53" t="s">
        <v>164</v>
      </c>
      <c r="C230" s="54" t="s">
        <v>1569</v>
      </c>
      <c r="D230" s="149" t="s">
        <v>589</v>
      </c>
      <c r="E230" s="19" t="s">
        <v>36</v>
      </c>
      <c r="F230" s="148" t="s">
        <v>589</v>
      </c>
      <c r="G230" s="53"/>
      <c r="H230" s="53"/>
      <c r="I230" s="53"/>
      <c r="J230" s="53"/>
      <c r="K230" s="148" t="s">
        <v>589</v>
      </c>
      <c r="L230" s="148" t="s">
        <v>589</v>
      </c>
      <c r="M230" s="60" t="s">
        <v>164</v>
      </c>
      <c r="N230" s="53"/>
      <c r="O230" s="53"/>
      <c r="P230" s="53"/>
      <c r="Q230" s="53"/>
      <c r="R230" s="53"/>
      <c r="S230" s="53"/>
      <c r="T230" s="53"/>
    </row>
    <row r="231" outlineLevel="1" spans="1:20">
      <c r="A231" s="53" t="s">
        <v>1570</v>
      </c>
      <c r="B231" s="53" t="s">
        <v>165</v>
      </c>
      <c r="C231" s="22"/>
      <c r="D231" s="149" t="s">
        <v>589</v>
      </c>
      <c r="E231" s="19" t="s">
        <v>36</v>
      </c>
      <c r="F231" s="148" t="s">
        <v>589</v>
      </c>
      <c r="G231" s="53"/>
      <c r="H231" s="53"/>
      <c r="I231" s="53"/>
      <c r="J231" s="53"/>
      <c r="K231" s="148" t="s">
        <v>589</v>
      </c>
      <c r="L231" s="148" t="s">
        <v>589</v>
      </c>
      <c r="M231" s="60" t="s">
        <v>165</v>
      </c>
      <c r="N231" s="53"/>
      <c r="O231" s="53"/>
      <c r="P231" s="53"/>
      <c r="Q231" s="53"/>
      <c r="R231" s="53"/>
      <c r="S231" s="53"/>
      <c r="T231" s="53"/>
    </row>
    <row r="232" outlineLevel="1" spans="1:20">
      <c r="A232" s="53" t="s">
        <v>1571</v>
      </c>
      <c r="B232" s="53" t="s">
        <v>172</v>
      </c>
      <c r="C232" s="22"/>
      <c r="D232" s="149" t="s">
        <v>589</v>
      </c>
      <c r="E232" s="19" t="s">
        <v>34</v>
      </c>
      <c r="F232" s="148" t="s">
        <v>589</v>
      </c>
      <c r="G232" s="53"/>
      <c r="H232" s="53"/>
      <c r="I232" s="53"/>
      <c r="J232" s="53"/>
      <c r="K232" s="148" t="s">
        <v>589</v>
      </c>
      <c r="L232" s="148" t="s">
        <v>589</v>
      </c>
      <c r="M232" s="60" t="s">
        <v>172</v>
      </c>
      <c r="N232" s="53"/>
      <c r="O232" s="53"/>
      <c r="P232" s="53"/>
      <c r="Q232" s="53"/>
      <c r="R232" s="53"/>
      <c r="S232" s="53"/>
      <c r="T232" s="53"/>
    </row>
    <row r="233" outlineLevel="1" spans="1:20">
      <c r="A233" s="53" t="s">
        <v>1572</v>
      </c>
      <c r="B233" s="53" t="s">
        <v>173</v>
      </c>
      <c r="C233" s="22"/>
      <c r="D233" s="149" t="s">
        <v>589</v>
      </c>
      <c r="E233" s="19" t="s">
        <v>34</v>
      </c>
      <c r="F233" s="148" t="s">
        <v>589</v>
      </c>
      <c r="G233" s="53"/>
      <c r="H233" s="53"/>
      <c r="I233" s="53"/>
      <c r="J233" s="53"/>
      <c r="K233" s="148" t="s">
        <v>589</v>
      </c>
      <c r="L233" s="148" t="s">
        <v>589</v>
      </c>
      <c r="M233" s="60" t="s">
        <v>173</v>
      </c>
      <c r="N233" s="53"/>
      <c r="O233" s="53"/>
      <c r="P233" s="53"/>
      <c r="Q233" s="53"/>
      <c r="R233" s="53"/>
      <c r="S233" s="53"/>
      <c r="T233" s="53"/>
    </row>
    <row r="234" outlineLevel="1" spans="1:20">
      <c r="A234" s="53" t="s">
        <v>1573</v>
      </c>
      <c r="B234" s="53" t="s">
        <v>394</v>
      </c>
      <c r="C234" s="22"/>
      <c r="D234" s="149" t="s">
        <v>589</v>
      </c>
      <c r="E234" s="19" t="s">
        <v>32</v>
      </c>
      <c r="F234" s="148" t="s">
        <v>589</v>
      </c>
      <c r="G234" s="53"/>
      <c r="H234" s="53"/>
      <c r="I234" s="53"/>
      <c r="J234" s="53"/>
      <c r="K234" s="148" t="s">
        <v>589</v>
      </c>
      <c r="L234" s="148" t="s">
        <v>589</v>
      </c>
      <c r="M234" s="60" t="s">
        <v>394</v>
      </c>
      <c r="N234" s="53"/>
      <c r="O234" s="53"/>
      <c r="P234" s="53"/>
      <c r="Q234" s="53"/>
      <c r="R234" s="53"/>
      <c r="S234" s="53"/>
      <c r="T234" s="53"/>
    </row>
    <row r="235" outlineLevel="1" spans="1:20">
      <c r="A235" s="53" t="s">
        <v>1574</v>
      </c>
      <c r="B235" s="53" t="s">
        <v>395</v>
      </c>
      <c r="C235" s="62" t="s">
        <v>395</v>
      </c>
      <c r="D235" s="55" t="s">
        <v>1079</v>
      </c>
      <c r="E235" s="19" t="s">
        <v>44</v>
      </c>
      <c r="F235" s="19" t="s">
        <v>44</v>
      </c>
      <c r="G235" s="53"/>
      <c r="H235" s="53"/>
      <c r="I235" s="53"/>
      <c r="J235" s="53"/>
      <c r="K235" s="53"/>
      <c r="L235" s="53"/>
      <c r="M235" s="60" t="s">
        <v>395</v>
      </c>
      <c r="N235" s="53"/>
      <c r="O235" s="53"/>
      <c r="P235" s="53"/>
      <c r="Q235" s="53"/>
      <c r="R235" s="53"/>
      <c r="S235" s="53"/>
      <c r="T235" s="53"/>
    </row>
    <row r="236" outlineLevel="1" spans="1:20">
      <c r="A236" s="53" t="s">
        <v>1575</v>
      </c>
      <c r="B236" s="53" t="s">
        <v>396</v>
      </c>
      <c r="C236" s="62" t="s">
        <v>396</v>
      </c>
      <c r="D236" s="55" t="s">
        <v>1081</v>
      </c>
      <c r="E236" s="19" t="s">
        <v>44</v>
      </c>
      <c r="F236" s="19" t="s">
        <v>44</v>
      </c>
      <c r="G236" s="53"/>
      <c r="H236" s="53"/>
      <c r="I236" s="53"/>
      <c r="J236" s="53"/>
      <c r="K236" s="53"/>
      <c r="L236" s="53"/>
      <c r="M236" s="60" t="s">
        <v>396</v>
      </c>
      <c r="N236" s="53"/>
      <c r="O236" s="53"/>
      <c r="P236" s="53"/>
      <c r="Q236" s="53"/>
      <c r="R236" s="53"/>
      <c r="S236" s="53"/>
      <c r="T236" s="53"/>
    </row>
    <row r="237" outlineLevel="1" spans="1:20">
      <c r="A237" s="53" t="s">
        <v>1576</v>
      </c>
      <c r="B237" s="53" t="s">
        <v>398</v>
      </c>
      <c r="C237" s="62" t="s">
        <v>398</v>
      </c>
      <c r="D237" s="55" t="s">
        <v>1077</v>
      </c>
      <c r="E237" s="19" t="s">
        <v>44</v>
      </c>
      <c r="F237" s="19" t="s">
        <v>44</v>
      </c>
      <c r="G237" s="53"/>
      <c r="H237" s="53"/>
      <c r="I237" s="53"/>
      <c r="J237" s="53"/>
      <c r="K237" s="53"/>
      <c r="L237" s="53"/>
      <c r="M237" s="60" t="s">
        <v>398</v>
      </c>
      <c r="N237" s="53"/>
      <c r="O237" s="53"/>
      <c r="P237" s="53"/>
      <c r="Q237" s="53"/>
      <c r="R237" s="53"/>
      <c r="S237" s="53"/>
      <c r="T237" s="53"/>
    </row>
    <row r="238" ht="15.75" spans="1:20">
      <c r="A238" s="50" t="s">
        <v>1577</v>
      </c>
      <c r="B238" s="50" t="s">
        <v>1578</v>
      </c>
      <c r="C238" s="51">
        <v>11</v>
      </c>
      <c r="D238" s="52"/>
      <c r="E238" s="50"/>
      <c r="F238" s="50"/>
      <c r="G238" s="50"/>
      <c r="H238" s="50"/>
      <c r="I238" s="50"/>
      <c r="J238" s="50"/>
      <c r="K238" s="50"/>
      <c r="L238" s="50"/>
      <c r="M238" s="52"/>
      <c r="N238" s="50"/>
      <c r="O238" s="50"/>
      <c r="P238" s="50"/>
      <c r="Q238" s="50"/>
      <c r="R238" s="50"/>
      <c r="S238" s="50"/>
      <c r="T238" s="50"/>
    </row>
    <row r="239" outlineLevel="1" spans="1:20">
      <c r="A239" s="53" t="s">
        <v>1579</v>
      </c>
      <c r="B239" s="53" t="s">
        <v>207</v>
      </c>
      <c r="C239" s="54" t="s">
        <v>1580</v>
      </c>
      <c r="D239" s="149" t="s">
        <v>589</v>
      </c>
      <c r="E239" s="19" t="s">
        <v>36</v>
      </c>
      <c r="F239" s="148" t="s">
        <v>589</v>
      </c>
      <c r="G239" s="53"/>
      <c r="H239" s="53"/>
      <c r="I239" s="53"/>
      <c r="J239" s="53"/>
      <c r="K239" s="148" t="s">
        <v>589</v>
      </c>
      <c r="L239" s="148" t="s">
        <v>589</v>
      </c>
      <c r="M239" s="60" t="s">
        <v>207</v>
      </c>
      <c r="N239" s="53"/>
      <c r="O239" s="53"/>
      <c r="P239" s="53"/>
      <c r="Q239" s="53"/>
      <c r="R239" s="53"/>
      <c r="S239" s="53"/>
      <c r="T239" s="53"/>
    </row>
    <row r="240" outlineLevel="1" spans="1:20">
      <c r="A240" s="53" t="s">
        <v>1581</v>
      </c>
      <c r="B240" s="53" t="s">
        <v>206</v>
      </c>
      <c r="C240" s="22"/>
      <c r="D240" s="149" t="s">
        <v>589</v>
      </c>
      <c r="E240" s="19" t="s">
        <v>36</v>
      </c>
      <c r="F240" s="148" t="s">
        <v>589</v>
      </c>
      <c r="G240" s="53"/>
      <c r="H240" s="53"/>
      <c r="I240" s="53"/>
      <c r="J240" s="53"/>
      <c r="K240" s="148" t="s">
        <v>589</v>
      </c>
      <c r="L240" s="148" t="s">
        <v>589</v>
      </c>
      <c r="M240" s="60" t="s">
        <v>206</v>
      </c>
      <c r="N240" s="53"/>
      <c r="O240" s="53"/>
      <c r="P240" s="53"/>
      <c r="Q240" s="53"/>
      <c r="R240" s="53"/>
      <c r="S240" s="53"/>
      <c r="T240" s="53"/>
    </row>
    <row r="241" outlineLevel="1" spans="1:20">
      <c r="A241" s="53" t="s">
        <v>1582</v>
      </c>
      <c r="B241" s="53" t="s">
        <v>199</v>
      </c>
      <c r="C241" s="22"/>
      <c r="D241" s="149" t="s">
        <v>589</v>
      </c>
      <c r="E241" s="19" t="s">
        <v>36</v>
      </c>
      <c r="F241" s="148" t="s">
        <v>589</v>
      </c>
      <c r="G241" s="53"/>
      <c r="H241" s="53"/>
      <c r="I241" s="53"/>
      <c r="J241" s="53"/>
      <c r="K241" s="148" t="s">
        <v>589</v>
      </c>
      <c r="L241" s="148" t="s">
        <v>589</v>
      </c>
      <c r="M241" s="60" t="s">
        <v>199</v>
      </c>
      <c r="N241" s="53"/>
      <c r="O241" s="53"/>
      <c r="P241" s="53"/>
      <c r="Q241" s="53"/>
      <c r="R241" s="53"/>
      <c r="S241" s="53"/>
      <c r="T241" s="53"/>
    </row>
    <row r="242" outlineLevel="1" spans="1:20">
      <c r="A242" s="53" t="s">
        <v>1583</v>
      </c>
      <c r="B242" s="53" t="s">
        <v>192</v>
      </c>
      <c r="C242" s="22"/>
      <c r="D242" s="149" t="s">
        <v>589</v>
      </c>
      <c r="E242" s="19" t="s">
        <v>36</v>
      </c>
      <c r="F242" s="148" t="s">
        <v>589</v>
      </c>
      <c r="G242" s="53"/>
      <c r="H242" s="53"/>
      <c r="I242" s="53"/>
      <c r="J242" s="53"/>
      <c r="K242" s="148" t="s">
        <v>589</v>
      </c>
      <c r="L242" s="148" t="s">
        <v>589</v>
      </c>
      <c r="M242" s="60" t="s">
        <v>192</v>
      </c>
      <c r="N242" s="53"/>
      <c r="O242" s="53"/>
      <c r="P242" s="53"/>
      <c r="Q242" s="53"/>
      <c r="R242" s="53"/>
      <c r="S242" s="53"/>
      <c r="T242" s="53"/>
    </row>
    <row r="243" outlineLevel="1" spans="1:20">
      <c r="A243" s="53" t="s">
        <v>1584</v>
      </c>
      <c r="B243" s="53" t="s">
        <v>185</v>
      </c>
      <c r="C243" s="22"/>
      <c r="D243" s="149" t="s">
        <v>589</v>
      </c>
      <c r="E243" s="19" t="s">
        <v>36</v>
      </c>
      <c r="F243" s="148" t="s">
        <v>589</v>
      </c>
      <c r="G243" s="53"/>
      <c r="H243" s="53"/>
      <c r="I243" s="53"/>
      <c r="J243" s="53"/>
      <c r="K243" s="148" t="s">
        <v>589</v>
      </c>
      <c r="L243" s="148" t="s">
        <v>589</v>
      </c>
      <c r="M243" s="60" t="s">
        <v>185</v>
      </c>
      <c r="N243" s="53"/>
      <c r="O243" s="53"/>
      <c r="P243" s="53"/>
      <c r="Q243" s="53"/>
      <c r="R243" s="53"/>
      <c r="S243" s="53"/>
      <c r="T243" s="53"/>
    </row>
    <row r="244" outlineLevel="1" spans="1:20">
      <c r="A244" s="53" t="s">
        <v>1585</v>
      </c>
      <c r="B244" s="53" t="s">
        <v>186</v>
      </c>
      <c r="C244" s="22"/>
      <c r="D244" s="149" t="s">
        <v>589</v>
      </c>
      <c r="E244" s="19" t="s">
        <v>36</v>
      </c>
      <c r="F244" s="148" t="s">
        <v>589</v>
      </c>
      <c r="G244" s="53"/>
      <c r="H244" s="53"/>
      <c r="I244" s="53"/>
      <c r="J244" s="53"/>
      <c r="K244" s="148" t="s">
        <v>589</v>
      </c>
      <c r="L244" s="148" t="s">
        <v>589</v>
      </c>
      <c r="M244" s="60" t="s">
        <v>186</v>
      </c>
      <c r="N244" s="53"/>
      <c r="O244" s="53"/>
      <c r="P244" s="53"/>
      <c r="Q244" s="53"/>
      <c r="R244" s="53"/>
      <c r="S244" s="53"/>
      <c r="T244" s="53"/>
    </row>
    <row r="245" outlineLevel="1" spans="1:20">
      <c r="A245" s="53" t="s">
        <v>1586</v>
      </c>
      <c r="B245" s="53" t="s">
        <v>179</v>
      </c>
      <c r="C245" s="22"/>
      <c r="D245" s="149" t="s">
        <v>589</v>
      </c>
      <c r="E245" s="19" t="s">
        <v>36</v>
      </c>
      <c r="F245" s="148" t="s">
        <v>589</v>
      </c>
      <c r="G245" s="53"/>
      <c r="H245" s="53"/>
      <c r="I245" s="53"/>
      <c r="J245" s="53"/>
      <c r="K245" s="148" t="s">
        <v>589</v>
      </c>
      <c r="L245" s="148" t="s">
        <v>589</v>
      </c>
      <c r="M245" s="60" t="s">
        <v>179</v>
      </c>
      <c r="N245" s="53"/>
      <c r="O245" s="53"/>
      <c r="P245" s="53"/>
      <c r="Q245" s="53"/>
      <c r="R245" s="53"/>
      <c r="S245" s="53"/>
      <c r="T245" s="53"/>
    </row>
    <row r="246" outlineLevel="1" spans="1:20">
      <c r="A246" s="53" t="s">
        <v>1587</v>
      </c>
      <c r="B246" s="53" t="s">
        <v>180</v>
      </c>
      <c r="C246" s="22"/>
      <c r="D246" s="149" t="s">
        <v>589</v>
      </c>
      <c r="E246" s="19" t="s">
        <v>36</v>
      </c>
      <c r="F246" s="148" t="s">
        <v>589</v>
      </c>
      <c r="G246" s="53"/>
      <c r="H246" s="53"/>
      <c r="I246" s="53"/>
      <c r="J246" s="53"/>
      <c r="K246" s="148" t="s">
        <v>589</v>
      </c>
      <c r="L246" s="148" t="s">
        <v>589</v>
      </c>
      <c r="M246" s="60" t="s">
        <v>180</v>
      </c>
      <c r="N246" s="53"/>
      <c r="O246" s="53"/>
      <c r="P246" s="53"/>
      <c r="Q246" s="53"/>
      <c r="R246" s="53"/>
      <c r="S246" s="53"/>
      <c r="T246" s="53"/>
    </row>
    <row r="247" outlineLevel="1" spans="1:20">
      <c r="A247" s="53" t="s">
        <v>1588</v>
      </c>
      <c r="B247" s="53" t="s">
        <v>427</v>
      </c>
      <c r="C247" s="22"/>
      <c r="D247" s="149" t="s">
        <v>589</v>
      </c>
      <c r="E247" s="19" t="s">
        <v>32</v>
      </c>
      <c r="F247" s="148" t="s">
        <v>589</v>
      </c>
      <c r="G247" s="53"/>
      <c r="H247" s="53"/>
      <c r="I247" s="53"/>
      <c r="J247" s="53"/>
      <c r="K247" s="148" t="s">
        <v>589</v>
      </c>
      <c r="L247" s="148" t="s">
        <v>589</v>
      </c>
      <c r="M247" s="60" t="s">
        <v>427</v>
      </c>
      <c r="N247" s="53"/>
      <c r="O247" s="53"/>
      <c r="P247" s="53"/>
      <c r="Q247" s="53"/>
      <c r="R247" s="53"/>
      <c r="S247" s="53"/>
      <c r="T247" s="53"/>
    </row>
    <row r="248" outlineLevel="1" spans="1:20">
      <c r="A248" s="53" t="s">
        <v>1589</v>
      </c>
      <c r="B248" s="53" t="s">
        <v>428</v>
      </c>
      <c r="C248" s="62" t="s">
        <v>428</v>
      </c>
      <c r="D248" s="55" t="s">
        <v>1079</v>
      </c>
      <c r="E248" s="19" t="s">
        <v>44</v>
      </c>
      <c r="F248" s="19" t="s">
        <v>44</v>
      </c>
      <c r="G248" s="53"/>
      <c r="H248" s="53"/>
      <c r="I248" s="53"/>
      <c r="J248" s="53"/>
      <c r="K248" s="53"/>
      <c r="L248" s="53"/>
      <c r="M248" s="60" t="s">
        <v>428</v>
      </c>
      <c r="N248" s="53"/>
      <c r="O248" s="53"/>
      <c r="P248" s="53"/>
      <c r="Q248" s="53"/>
      <c r="R248" s="53"/>
      <c r="S248" s="53"/>
      <c r="T248" s="53"/>
    </row>
    <row r="249" outlineLevel="1" spans="1:20">
      <c r="A249" s="53" t="s">
        <v>1590</v>
      </c>
      <c r="B249" s="53" t="s">
        <v>429</v>
      </c>
      <c r="C249" s="62" t="s">
        <v>429</v>
      </c>
      <c r="D249" s="55" t="s">
        <v>1081</v>
      </c>
      <c r="E249" s="19" t="s">
        <v>44</v>
      </c>
      <c r="F249" s="19" t="s">
        <v>44</v>
      </c>
      <c r="G249" s="53"/>
      <c r="H249" s="53"/>
      <c r="I249" s="53"/>
      <c r="J249" s="53"/>
      <c r="K249" s="53"/>
      <c r="L249" s="53"/>
      <c r="M249" s="60" t="s">
        <v>429</v>
      </c>
      <c r="N249" s="53"/>
      <c r="O249" s="53"/>
      <c r="P249" s="53"/>
      <c r="Q249" s="53"/>
      <c r="R249" s="53"/>
      <c r="S249" s="53"/>
      <c r="T249" s="53"/>
    </row>
    <row r="250" ht="15.75" spans="1:20">
      <c r="A250" s="50" t="s">
        <v>1591</v>
      </c>
      <c r="B250" s="50" t="s">
        <v>1592</v>
      </c>
      <c r="C250" s="51">
        <v>10</v>
      </c>
      <c r="D250" s="52"/>
      <c r="E250" s="50"/>
      <c r="F250" s="50"/>
      <c r="G250" s="50"/>
      <c r="H250" s="50"/>
      <c r="I250" s="50"/>
      <c r="J250" s="50"/>
      <c r="K250" s="50"/>
      <c r="L250" s="50"/>
      <c r="M250" s="52"/>
      <c r="N250" s="50"/>
      <c r="O250" s="50"/>
      <c r="P250" s="50"/>
      <c r="Q250" s="50"/>
      <c r="R250" s="50"/>
      <c r="S250" s="50"/>
      <c r="T250" s="50"/>
    </row>
    <row r="251" outlineLevel="1" spans="1:20">
      <c r="A251" s="53" t="s">
        <v>1593</v>
      </c>
      <c r="B251" s="53" t="s">
        <v>243</v>
      </c>
      <c r="C251" s="54" t="s">
        <v>1592</v>
      </c>
      <c r="D251" s="149" t="s">
        <v>589</v>
      </c>
      <c r="E251" s="19" t="s">
        <v>36</v>
      </c>
      <c r="F251" s="148" t="s">
        <v>589</v>
      </c>
      <c r="G251" s="53"/>
      <c r="H251" s="53"/>
      <c r="I251" s="53"/>
      <c r="J251" s="53"/>
      <c r="K251" s="148" t="s">
        <v>589</v>
      </c>
      <c r="L251" s="148" t="s">
        <v>589</v>
      </c>
      <c r="M251" s="60" t="s">
        <v>243</v>
      </c>
      <c r="N251" s="53"/>
      <c r="O251" s="53"/>
      <c r="P251" s="53"/>
      <c r="Q251" s="53"/>
      <c r="R251" s="53"/>
      <c r="S251" s="53"/>
      <c r="T251" s="53"/>
    </row>
    <row r="252" outlineLevel="1" spans="1:20">
      <c r="A252" s="53" t="s">
        <v>1594</v>
      </c>
      <c r="B252" s="53" t="s">
        <v>250</v>
      </c>
      <c r="C252" s="22"/>
      <c r="D252" s="149" t="s">
        <v>589</v>
      </c>
      <c r="E252" s="19" t="s">
        <v>36</v>
      </c>
      <c r="F252" s="148" t="s">
        <v>589</v>
      </c>
      <c r="G252" s="53"/>
      <c r="H252" s="53"/>
      <c r="I252" s="53"/>
      <c r="J252" s="53"/>
      <c r="K252" s="148" t="s">
        <v>589</v>
      </c>
      <c r="L252" s="148" t="s">
        <v>589</v>
      </c>
      <c r="M252" s="60" t="s">
        <v>250</v>
      </c>
      <c r="N252" s="53"/>
      <c r="O252" s="53"/>
      <c r="P252" s="53"/>
      <c r="Q252" s="53"/>
      <c r="R252" s="53"/>
      <c r="S252" s="53"/>
      <c r="T252" s="53"/>
    </row>
    <row r="253" outlineLevel="1" spans="1:20">
      <c r="A253" s="53" t="s">
        <v>1595</v>
      </c>
      <c r="B253" s="53" t="s">
        <v>508</v>
      </c>
      <c r="C253" s="22"/>
      <c r="D253" s="149" t="s">
        <v>589</v>
      </c>
      <c r="E253" s="19" t="s">
        <v>32</v>
      </c>
      <c r="F253" s="148" t="s">
        <v>589</v>
      </c>
      <c r="G253" s="53"/>
      <c r="H253" s="53"/>
      <c r="I253" s="53"/>
      <c r="J253" s="53"/>
      <c r="K253" s="148" t="s">
        <v>589</v>
      </c>
      <c r="L253" s="148" t="s">
        <v>589</v>
      </c>
      <c r="M253" s="60" t="s">
        <v>508</v>
      </c>
      <c r="N253" s="53"/>
      <c r="O253" s="53"/>
      <c r="P253" s="53"/>
      <c r="Q253" s="53"/>
      <c r="R253" s="53"/>
      <c r="S253" s="53"/>
      <c r="T253" s="53"/>
    </row>
    <row r="254" outlineLevel="1" spans="1:20">
      <c r="A254" s="53" t="s">
        <v>1596</v>
      </c>
      <c r="B254" s="53" t="s">
        <v>234</v>
      </c>
      <c r="C254" s="22"/>
      <c r="D254" s="149" t="s">
        <v>589</v>
      </c>
      <c r="E254" s="19" t="s">
        <v>36</v>
      </c>
      <c r="F254" s="148" t="s">
        <v>589</v>
      </c>
      <c r="G254" s="53"/>
      <c r="H254" s="53"/>
      <c r="I254" s="53"/>
      <c r="J254" s="53"/>
      <c r="K254" s="148" t="s">
        <v>589</v>
      </c>
      <c r="L254" s="148" t="s">
        <v>589</v>
      </c>
      <c r="M254" s="60" t="s">
        <v>234</v>
      </c>
      <c r="N254" s="53"/>
      <c r="O254" s="53"/>
      <c r="P254" s="53"/>
      <c r="Q254" s="53"/>
      <c r="R254" s="53"/>
      <c r="S254" s="53"/>
      <c r="T254" s="53"/>
    </row>
    <row r="255" outlineLevel="1" spans="1:20">
      <c r="A255" s="53" t="s">
        <v>1597</v>
      </c>
      <c r="B255" s="53" t="s">
        <v>527</v>
      </c>
      <c r="C255" s="22"/>
      <c r="D255" s="149" t="s">
        <v>589</v>
      </c>
      <c r="E255" s="19" t="s">
        <v>36</v>
      </c>
      <c r="F255" s="148" t="s">
        <v>589</v>
      </c>
      <c r="G255" s="53"/>
      <c r="H255" s="53"/>
      <c r="I255" s="53"/>
      <c r="J255" s="53"/>
      <c r="K255" s="148" t="s">
        <v>589</v>
      </c>
      <c r="L255" s="148" t="s">
        <v>589</v>
      </c>
      <c r="M255" s="60" t="s">
        <v>527</v>
      </c>
      <c r="N255" s="53"/>
      <c r="O255" s="53"/>
      <c r="P255" s="53"/>
      <c r="Q255" s="53"/>
      <c r="R255" s="53"/>
      <c r="S255" s="53"/>
      <c r="T255" s="53"/>
    </row>
    <row r="256" outlineLevel="1" spans="1:20">
      <c r="A256" s="53" t="s">
        <v>1598</v>
      </c>
      <c r="B256" s="53" t="s">
        <v>476</v>
      </c>
      <c r="C256" s="22"/>
      <c r="D256" s="149" t="s">
        <v>589</v>
      </c>
      <c r="E256" s="19" t="s">
        <v>32</v>
      </c>
      <c r="F256" s="148" t="s">
        <v>589</v>
      </c>
      <c r="G256" s="53"/>
      <c r="H256" s="53"/>
      <c r="I256" s="53"/>
      <c r="J256" s="53"/>
      <c r="K256" s="148" t="s">
        <v>589</v>
      </c>
      <c r="L256" s="148" t="s">
        <v>589</v>
      </c>
      <c r="M256" s="60" t="s">
        <v>476</v>
      </c>
      <c r="N256" s="53"/>
      <c r="O256" s="53"/>
      <c r="P256" s="53"/>
      <c r="Q256" s="53"/>
      <c r="R256" s="53"/>
      <c r="S256" s="53"/>
      <c r="T256" s="53"/>
    </row>
    <row r="257" outlineLevel="1" spans="1:20">
      <c r="A257" s="53" t="s">
        <v>1599</v>
      </c>
      <c r="B257" s="53" t="s">
        <v>478</v>
      </c>
      <c r="C257" s="62" t="s">
        <v>478</v>
      </c>
      <c r="D257" s="55" t="s">
        <v>1081</v>
      </c>
      <c r="E257" s="19" t="s">
        <v>44</v>
      </c>
      <c r="F257" s="19" t="s">
        <v>44</v>
      </c>
      <c r="G257" s="53"/>
      <c r="H257" s="53"/>
      <c r="I257" s="53"/>
      <c r="J257" s="53"/>
      <c r="K257" s="53"/>
      <c r="L257" s="53"/>
      <c r="M257" s="60" t="s">
        <v>478</v>
      </c>
      <c r="N257" s="53"/>
      <c r="O257" s="53"/>
      <c r="P257" s="53"/>
      <c r="Q257" s="53"/>
      <c r="R257" s="53"/>
      <c r="S257" s="53"/>
      <c r="T257" s="53"/>
    </row>
    <row r="258" outlineLevel="1" spans="1:20">
      <c r="A258" s="53" t="s">
        <v>1600</v>
      </c>
      <c r="B258" s="53" t="s">
        <v>492</v>
      </c>
      <c r="C258" s="62" t="s">
        <v>492</v>
      </c>
      <c r="D258" s="149" t="s">
        <v>589</v>
      </c>
      <c r="E258" s="19" t="s">
        <v>50</v>
      </c>
      <c r="F258" s="19" t="s">
        <v>50</v>
      </c>
      <c r="G258" s="53"/>
      <c r="H258" s="53"/>
      <c r="I258" s="53"/>
      <c r="J258" s="53"/>
      <c r="K258" s="53"/>
      <c r="L258" s="53"/>
      <c r="M258" s="60" t="s">
        <v>492</v>
      </c>
      <c r="N258" s="53"/>
      <c r="O258" s="53"/>
      <c r="P258" s="53"/>
      <c r="Q258" s="53"/>
      <c r="R258" s="53"/>
      <c r="S258" s="53"/>
      <c r="T258" s="53"/>
    </row>
    <row r="259" outlineLevel="1" spans="1:20">
      <c r="A259" s="53" t="s">
        <v>1601</v>
      </c>
      <c r="B259" s="53" t="s">
        <v>477</v>
      </c>
      <c r="C259" s="62" t="s">
        <v>477</v>
      </c>
      <c r="D259" s="55" t="s">
        <v>1081</v>
      </c>
      <c r="E259" s="19" t="s">
        <v>44</v>
      </c>
      <c r="F259" s="19" t="s">
        <v>44</v>
      </c>
      <c r="G259" s="53"/>
      <c r="H259" s="53"/>
      <c r="I259" s="53"/>
      <c r="J259" s="53"/>
      <c r="K259" s="53"/>
      <c r="L259" s="53"/>
      <c r="M259" s="60" t="s">
        <v>477</v>
      </c>
      <c r="N259" s="53"/>
      <c r="O259" s="53"/>
      <c r="P259" s="53"/>
      <c r="Q259" s="53"/>
      <c r="R259" s="53"/>
      <c r="S259" s="53"/>
      <c r="T259" s="53"/>
    </row>
    <row r="260" outlineLevel="1" spans="1:20">
      <c r="A260" s="53" t="s">
        <v>1602</v>
      </c>
      <c r="B260" s="53" t="s">
        <v>475</v>
      </c>
      <c r="C260" s="62" t="s">
        <v>475</v>
      </c>
      <c r="D260" s="149" t="s">
        <v>589</v>
      </c>
      <c r="E260" s="19" t="s">
        <v>50</v>
      </c>
      <c r="F260" s="19" t="s">
        <v>50</v>
      </c>
      <c r="G260" s="53"/>
      <c r="H260" s="53"/>
      <c r="I260" s="53"/>
      <c r="J260" s="53"/>
      <c r="K260" s="53"/>
      <c r="L260" s="53"/>
      <c r="M260" s="60" t="s">
        <v>475</v>
      </c>
      <c r="N260" s="53"/>
      <c r="O260" s="53"/>
      <c r="P260" s="53"/>
      <c r="Q260" s="53"/>
      <c r="R260" s="53"/>
      <c r="S260" s="53"/>
      <c r="T260" s="53"/>
    </row>
    <row r="261" ht="15.75" spans="1:20">
      <c r="A261" s="50" t="s">
        <v>1603</v>
      </c>
      <c r="B261" s="50" t="s">
        <v>1604</v>
      </c>
      <c r="C261" s="51">
        <v>14</v>
      </c>
      <c r="D261" s="52"/>
      <c r="E261" s="50"/>
      <c r="F261" s="50"/>
      <c r="G261" s="50"/>
      <c r="H261" s="50"/>
      <c r="I261" s="50"/>
      <c r="J261" s="50"/>
      <c r="K261" s="50"/>
      <c r="L261" s="50"/>
      <c r="M261" s="52"/>
      <c r="N261" s="50"/>
      <c r="O261" s="50"/>
      <c r="P261" s="50"/>
      <c r="Q261" s="50"/>
      <c r="R261" s="50"/>
      <c r="S261" s="50"/>
      <c r="T261" s="50"/>
    </row>
    <row r="262" outlineLevel="1" spans="1:20">
      <c r="A262" s="53" t="s">
        <v>1605</v>
      </c>
      <c r="B262" s="56" t="s">
        <v>484</v>
      </c>
      <c r="C262" s="54" t="s">
        <v>1606</v>
      </c>
      <c r="D262" s="66" t="s">
        <v>1607</v>
      </c>
      <c r="E262" s="19" t="s">
        <v>40</v>
      </c>
      <c r="F262" s="148" t="s">
        <v>589</v>
      </c>
      <c r="G262" s="53"/>
      <c r="H262" s="53"/>
      <c r="I262" s="53"/>
      <c r="J262" s="53"/>
      <c r="K262" s="148" t="s">
        <v>589</v>
      </c>
      <c r="L262" s="148" t="s">
        <v>589</v>
      </c>
      <c r="M262" s="55" t="s">
        <v>484</v>
      </c>
      <c r="N262" s="53"/>
      <c r="O262" s="53"/>
      <c r="P262" s="53"/>
      <c r="Q262" s="53"/>
      <c r="R262" s="53"/>
      <c r="S262" s="53"/>
      <c r="T262" s="53"/>
    </row>
    <row r="263" outlineLevel="1" spans="1:20">
      <c r="A263" s="53" t="s">
        <v>1608</v>
      </c>
      <c r="B263" s="53" t="s">
        <v>485</v>
      </c>
      <c r="C263" s="22"/>
      <c r="D263" s="23"/>
      <c r="E263" s="19" t="s">
        <v>40</v>
      </c>
      <c r="F263" s="148" t="s">
        <v>589</v>
      </c>
      <c r="G263" s="53"/>
      <c r="H263" s="53"/>
      <c r="I263" s="53"/>
      <c r="J263" s="53"/>
      <c r="K263" s="148" t="s">
        <v>589</v>
      </c>
      <c r="L263" s="148" t="s">
        <v>589</v>
      </c>
      <c r="M263" s="60" t="s">
        <v>485</v>
      </c>
      <c r="N263" s="53"/>
      <c r="O263" s="53"/>
      <c r="P263" s="53"/>
      <c r="Q263" s="53"/>
      <c r="R263" s="53"/>
      <c r="S263" s="53"/>
      <c r="T263" s="53"/>
    </row>
    <row r="264" outlineLevel="1" spans="1:20">
      <c r="A264" s="53" t="s">
        <v>1609</v>
      </c>
      <c r="B264" s="53" t="s">
        <v>499</v>
      </c>
      <c r="C264" s="22"/>
      <c r="D264" s="23"/>
      <c r="E264" s="19" t="s">
        <v>40</v>
      </c>
      <c r="F264" s="148" t="s">
        <v>589</v>
      </c>
      <c r="G264" s="53"/>
      <c r="H264" s="53"/>
      <c r="I264" s="53"/>
      <c r="J264" s="53"/>
      <c r="K264" s="148" t="s">
        <v>589</v>
      </c>
      <c r="L264" s="148" t="s">
        <v>589</v>
      </c>
      <c r="M264" s="60" t="s">
        <v>499</v>
      </c>
      <c r="N264" s="53"/>
      <c r="O264" s="53"/>
      <c r="P264" s="53"/>
      <c r="Q264" s="53"/>
      <c r="R264" s="53"/>
      <c r="S264" s="53"/>
      <c r="T264" s="53"/>
    </row>
    <row r="265" outlineLevel="1" spans="1:20">
      <c r="A265" s="53" t="s">
        <v>1610</v>
      </c>
      <c r="B265" s="53" t="s">
        <v>500</v>
      </c>
      <c r="C265" s="22"/>
      <c r="D265" s="23"/>
      <c r="E265" s="19" t="s">
        <v>40</v>
      </c>
      <c r="F265" s="148" t="s">
        <v>589</v>
      </c>
      <c r="G265" s="53"/>
      <c r="H265" s="53"/>
      <c r="I265" s="53"/>
      <c r="J265" s="53"/>
      <c r="K265" s="148" t="s">
        <v>589</v>
      </c>
      <c r="L265" s="148" t="s">
        <v>589</v>
      </c>
      <c r="M265" s="60" t="s">
        <v>500</v>
      </c>
      <c r="N265" s="53"/>
      <c r="O265" s="53"/>
      <c r="P265" s="53"/>
      <c r="Q265" s="53"/>
      <c r="R265" s="53"/>
      <c r="S265" s="53"/>
      <c r="T265" s="53"/>
    </row>
    <row r="266" outlineLevel="1" spans="1:20">
      <c r="A266" s="53" t="s">
        <v>1611</v>
      </c>
      <c r="B266" s="53" t="s">
        <v>501</v>
      </c>
      <c r="C266" s="22"/>
      <c r="D266" s="23"/>
      <c r="E266" s="19" t="s">
        <v>40</v>
      </c>
      <c r="F266" s="148" t="s">
        <v>589</v>
      </c>
      <c r="G266" s="53"/>
      <c r="H266" s="53"/>
      <c r="I266" s="53"/>
      <c r="J266" s="53"/>
      <c r="K266" s="148" t="s">
        <v>589</v>
      </c>
      <c r="L266" s="148" t="s">
        <v>589</v>
      </c>
      <c r="M266" s="60" t="s">
        <v>501</v>
      </c>
      <c r="N266" s="53"/>
      <c r="O266" s="53"/>
      <c r="P266" s="53"/>
      <c r="Q266" s="53"/>
      <c r="R266" s="53"/>
      <c r="S266" s="53"/>
      <c r="T266" s="53"/>
    </row>
    <row r="267" outlineLevel="1" spans="1:20">
      <c r="A267" s="53" t="s">
        <v>1612</v>
      </c>
      <c r="B267" s="53" t="s">
        <v>437</v>
      </c>
      <c r="C267" s="54" t="s">
        <v>1613</v>
      </c>
      <c r="D267" s="66" t="s">
        <v>1607</v>
      </c>
      <c r="E267" s="19" t="s">
        <v>40</v>
      </c>
      <c r="F267" s="148" t="s">
        <v>589</v>
      </c>
      <c r="G267" s="53"/>
      <c r="H267" s="53"/>
      <c r="I267" s="53"/>
      <c r="J267" s="53"/>
      <c r="K267" s="148" t="s">
        <v>589</v>
      </c>
      <c r="L267" s="148" t="s">
        <v>589</v>
      </c>
      <c r="M267" s="60" t="s">
        <v>437</v>
      </c>
      <c r="N267" s="53"/>
      <c r="O267" s="53"/>
      <c r="P267" s="53"/>
      <c r="Q267" s="53"/>
      <c r="R267" s="53"/>
      <c r="S267" s="53"/>
      <c r="T267" s="53"/>
    </row>
    <row r="268" outlineLevel="1" spans="1:20">
      <c r="A268" s="53" t="s">
        <v>1614</v>
      </c>
      <c r="B268" s="53" t="s">
        <v>453</v>
      </c>
      <c r="C268" s="22"/>
      <c r="D268" s="23"/>
      <c r="E268" s="19" t="s">
        <v>40</v>
      </c>
      <c r="F268" s="148" t="s">
        <v>589</v>
      </c>
      <c r="G268" s="53"/>
      <c r="H268" s="53"/>
      <c r="I268" s="53"/>
      <c r="J268" s="53"/>
      <c r="K268" s="148" t="s">
        <v>589</v>
      </c>
      <c r="L268" s="148" t="s">
        <v>589</v>
      </c>
      <c r="M268" s="60" t="s">
        <v>453</v>
      </c>
      <c r="N268" s="53"/>
      <c r="O268" s="53"/>
      <c r="P268" s="53"/>
      <c r="Q268" s="53"/>
      <c r="R268" s="53"/>
      <c r="S268" s="53"/>
      <c r="T268" s="53"/>
    </row>
    <row r="269" outlineLevel="1" spans="1:20">
      <c r="A269" s="53" t="s">
        <v>1615</v>
      </c>
      <c r="B269" s="53" t="s">
        <v>454</v>
      </c>
      <c r="C269" s="22"/>
      <c r="D269" s="23"/>
      <c r="E269" s="19" t="s">
        <v>40</v>
      </c>
      <c r="F269" s="148" t="s">
        <v>589</v>
      </c>
      <c r="G269" s="53"/>
      <c r="H269" s="53"/>
      <c r="I269" s="53"/>
      <c r="J269" s="53"/>
      <c r="K269" s="148" t="s">
        <v>589</v>
      </c>
      <c r="L269" s="148" t="s">
        <v>589</v>
      </c>
      <c r="M269" s="60" t="s">
        <v>454</v>
      </c>
      <c r="N269" s="53"/>
      <c r="O269" s="53"/>
      <c r="P269" s="53"/>
      <c r="Q269" s="53"/>
      <c r="R269" s="53"/>
      <c r="S269" s="53"/>
      <c r="T269" s="53"/>
    </row>
    <row r="270" outlineLevel="1" spans="1:20">
      <c r="A270" s="53" t="s">
        <v>1616</v>
      </c>
      <c r="B270" s="53" t="s">
        <v>440</v>
      </c>
      <c r="C270" s="54" t="s">
        <v>1617</v>
      </c>
      <c r="D270" s="66" t="s">
        <v>1607</v>
      </c>
      <c r="E270" s="19" t="s">
        <v>40</v>
      </c>
      <c r="F270" s="148" t="s">
        <v>589</v>
      </c>
      <c r="G270" s="53"/>
      <c r="H270" s="53"/>
      <c r="I270" s="53"/>
      <c r="J270" s="53"/>
      <c r="K270" s="148" t="s">
        <v>589</v>
      </c>
      <c r="L270" s="148" t="s">
        <v>589</v>
      </c>
      <c r="M270" s="60" t="s">
        <v>440</v>
      </c>
      <c r="N270" s="53"/>
      <c r="O270" s="53"/>
      <c r="P270" s="53"/>
      <c r="Q270" s="53"/>
      <c r="R270" s="53"/>
      <c r="S270" s="53"/>
      <c r="T270" s="53"/>
    </row>
    <row r="271" outlineLevel="1" spans="1:20">
      <c r="A271" s="53" t="s">
        <v>1618</v>
      </c>
      <c r="B271" s="53" t="s">
        <v>441</v>
      </c>
      <c r="C271" s="22"/>
      <c r="D271" s="23"/>
      <c r="E271" s="19" t="s">
        <v>40</v>
      </c>
      <c r="F271" s="148" t="s">
        <v>589</v>
      </c>
      <c r="G271" s="53"/>
      <c r="H271" s="53"/>
      <c r="I271" s="53"/>
      <c r="J271" s="53"/>
      <c r="K271" s="148" t="s">
        <v>589</v>
      </c>
      <c r="L271" s="148" t="s">
        <v>589</v>
      </c>
      <c r="M271" s="60" t="s">
        <v>441</v>
      </c>
      <c r="N271" s="53"/>
      <c r="O271" s="53"/>
      <c r="P271" s="53"/>
      <c r="Q271" s="53"/>
      <c r="R271" s="53"/>
      <c r="S271" s="53"/>
      <c r="T271" s="53"/>
    </row>
    <row r="272" outlineLevel="1" spans="1:20">
      <c r="A272" s="53" t="s">
        <v>1619</v>
      </c>
      <c r="B272" s="53" t="s">
        <v>457</v>
      </c>
      <c r="C272" s="22"/>
      <c r="D272" s="23"/>
      <c r="E272" s="19" t="s">
        <v>40</v>
      </c>
      <c r="F272" s="148" t="s">
        <v>589</v>
      </c>
      <c r="G272" s="53"/>
      <c r="H272" s="53"/>
      <c r="I272" s="53"/>
      <c r="J272" s="53"/>
      <c r="K272" s="148" t="s">
        <v>589</v>
      </c>
      <c r="L272" s="148" t="s">
        <v>589</v>
      </c>
      <c r="M272" s="60" t="s">
        <v>457</v>
      </c>
      <c r="N272" s="53"/>
      <c r="O272" s="53"/>
      <c r="P272" s="53"/>
      <c r="Q272" s="53"/>
      <c r="R272" s="53"/>
      <c r="S272" s="53"/>
      <c r="T272" s="53"/>
    </row>
    <row r="273" outlineLevel="1" spans="1:20">
      <c r="A273" s="53" t="s">
        <v>1620</v>
      </c>
      <c r="B273" s="53" t="s">
        <v>458</v>
      </c>
      <c r="C273" s="22"/>
      <c r="D273" s="23"/>
      <c r="E273" s="19" t="s">
        <v>40</v>
      </c>
      <c r="F273" s="148" t="s">
        <v>589</v>
      </c>
      <c r="G273" s="53"/>
      <c r="H273" s="53"/>
      <c r="I273" s="53"/>
      <c r="J273" s="53"/>
      <c r="K273" s="148" t="s">
        <v>589</v>
      </c>
      <c r="L273" s="148" t="s">
        <v>589</v>
      </c>
      <c r="M273" s="60" t="s">
        <v>458</v>
      </c>
      <c r="N273" s="53"/>
      <c r="O273" s="53"/>
      <c r="P273" s="53"/>
      <c r="Q273" s="53"/>
      <c r="R273" s="53"/>
      <c r="S273" s="53"/>
      <c r="T273" s="53"/>
    </row>
    <row r="274" outlineLevel="1" spans="1:20">
      <c r="A274" s="53" t="s">
        <v>1621</v>
      </c>
      <c r="B274" s="53" t="s">
        <v>473</v>
      </c>
      <c r="C274" s="22"/>
      <c r="D274" s="23"/>
      <c r="E274" s="19" t="s">
        <v>40</v>
      </c>
      <c r="F274" s="148" t="s">
        <v>589</v>
      </c>
      <c r="G274" s="53"/>
      <c r="H274" s="53"/>
      <c r="I274" s="53"/>
      <c r="J274" s="53"/>
      <c r="K274" s="148" t="s">
        <v>589</v>
      </c>
      <c r="L274" s="148" t="s">
        <v>589</v>
      </c>
      <c r="M274" s="60" t="s">
        <v>473</v>
      </c>
      <c r="N274" s="53"/>
      <c r="O274" s="53"/>
      <c r="P274" s="53"/>
      <c r="Q274" s="53"/>
      <c r="R274" s="53"/>
      <c r="S274" s="53"/>
      <c r="T274" s="53"/>
    </row>
    <row r="275" outlineLevel="1" spans="1:20">
      <c r="A275" s="53" t="s">
        <v>1622</v>
      </c>
      <c r="B275" s="53" t="s">
        <v>489</v>
      </c>
      <c r="C275" s="22"/>
      <c r="D275" s="23"/>
      <c r="E275" s="19" t="s">
        <v>40</v>
      </c>
      <c r="F275" s="148" t="s">
        <v>589</v>
      </c>
      <c r="G275" s="53"/>
      <c r="H275" s="53"/>
      <c r="I275" s="53"/>
      <c r="J275" s="53"/>
      <c r="K275" s="148" t="s">
        <v>589</v>
      </c>
      <c r="L275" s="148" t="s">
        <v>589</v>
      </c>
      <c r="M275" s="60" t="s">
        <v>489</v>
      </c>
      <c r="N275" s="53"/>
      <c r="O275" s="53"/>
      <c r="P275" s="53"/>
      <c r="Q275" s="53"/>
      <c r="R275" s="53"/>
      <c r="S275" s="53"/>
      <c r="T275" s="53"/>
    </row>
    <row r="276" ht="15.75" spans="1:20">
      <c r="A276" s="50" t="s">
        <v>1623</v>
      </c>
      <c r="B276" s="50" t="s">
        <v>1624</v>
      </c>
      <c r="C276" s="51">
        <v>41</v>
      </c>
      <c r="D276" s="52"/>
      <c r="E276" s="50"/>
      <c r="F276" s="50"/>
      <c r="G276" s="50"/>
      <c r="H276" s="50"/>
      <c r="I276" s="50"/>
      <c r="J276" s="50"/>
      <c r="K276" s="50"/>
      <c r="L276" s="50"/>
      <c r="M276" s="52"/>
      <c r="N276" s="50"/>
      <c r="O276" s="50"/>
      <c r="P276" s="50"/>
      <c r="Q276" s="50"/>
      <c r="R276" s="50"/>
      <c r="S276" s="50"/>
      <c r="T276" s="50"/>
    </row>
    <row r="277" outlineLevel="1" spans="1:20">
      <c r="A277" s="53" t="s">
        <v>1625</v>
      </c>
      <c r="B277" s="53" t="s">
        <v>73</v>
      </c>
      <c r="C277" s="67" t="s">
        <v>1624</v>
      </c>
      <c r="D277" s="149" t="s">
        <v>589</v>
      </c>
      <c r="E277" s="19" t="s">
        <v>48</v>
      </c>
      <c r="F277" s="148" t="s">
        <v>589</v>
      </c>
      <c r="G277" s="53"/>
      <c r="H277" s="53"/>
      <c r="I277" s="53"/>
      <c r="J277" s="53"/>
      <c r="K277" s="53"/>
      <c r="L277" s="53"/>
      <c r="M277" s="68" t="s">
        <v>1624</v>
      </c>
      <c r="N277" s="53"/>
      <c r="O277" s="53"/>
      <c r="P277" s="53"/>
      <c r="Q277" s="53"/>
      <c r="R277" s="53"/>
      <c r="S277" s="53"/>
      <c r="T277" s="53"/>
    </row>
    <row r="278" outlineLevel="1" spans="1:20">
      <c r="A278" s="53" t="s">
        <v>1626</v>
      </c>
      <c r="B278" s="53" t="s">
        <v>75</v>
      </c>
      <c r="C278" s="67" t="s">
        <v>1624</v>
      </c>
      <c r="D278" s="149" t="s">
        <v>589</v>
      </c>
      <c r="E278" s="19" t="s">
        <v>48</v>
      </c>
      <c r="F278" s="148" t="s">
        <v>589</v>
      </c>
      <c r="G278" s="53"/>
      <c r="H278" s="53"/>
      <c r="I278" s="53"/>
      <c r="J278" s="53"/>
      <c r="K278" s="53"/>
      <c r="L278" s="53"/>
      <c r="M278" s="68" t="s">
        <v>1624</v>
      </c>
      <c r="N278" s="53"/>
      <c r="O278" s="53"/>
      <c r="P278" s="53"/>
      <c r="Q278" s="53"/>
      <c r="R278" s="53"/>
      <c r="S278" s="53"/>
      <c r="T278" s="53"/>
    </row>
    <row r="279" outlineLevel="1" spans="1:20">
      <c r="A279" s="53" t="s">
        <v>1627</v>
      </c>
      <c r="B279" s="53" t="s">
        <v>79</v>
      </c>
      <c r="C279" s="67" t="s">
        <v>1624</v>
      </c>
      <c r="D279" s="149" t="s">
        <v>589</v>
      </c>
      <c r="E279" s="19" t="s">
        <v>48</v>
      </c>
      <c r="F279" s="148" t="s">
        <v>589</v>
      </c>
      <c r="G279" s="53"/>
      <c r="H279" s="53"/>
      <c r="I279" s="53"/>
      <c r="J279" s="53"/>
      <c r="K279" s="53"/>
      <c r="L279" s="53"/>
      <c r="M279" s="68" t="s">
        <v>1624</v>
      </c>
      <c r="N279" s="53"/>
      <c r="O279" s="53"/>
      <c r="P279" s="53"/>
      <c r="Q279" s="53"/>
      <c r="R279" s="53"/>
      <c r="S279" s="53"/>
      <c r="T279" s="53"/>
    </row>
    <row r="280" outlineLevel="1" spans="1:20">
      <c r="A280" s="53" t="s">
        <v>1628</v>
      </c>
      <c r="B280" s="53" t="s">
        <v>91</v>
      </c>
      <c r="C280" s="67" t="s">
        <v>1624</v>
      </c>
      <c r="D280" s="149" t="s">
        <v>589</v>
      </c>
      <c r="E280" s="19" t="s">
        <v>48</v>
      </c>
      <c r="F280" s="148" t="s">
        <v>589</v>
      </c>
      <c r="G280" s="53"/>
      <c r="H280" s="53"/>
      <c r="I280" s="53"/>
      <c r="J280" s="53"/>
      <c r="K280" s="53"/>
      <c r="L280" s="53"/>
      <c r="M280" s="68" t="s">
        <v>1624</v>
      </c>
      <c r="N280" s="53"/>
      <c r="O280" s="53"/>
      <c r="P280" s="53"/>
      <c r="Q280" s="53"/>
      <c r="R280" s="53"/>
      <c r="S280" s="53"/>
      <c r="T280" s="53"/>
    </row>
    <row r="281" outlineLevel="1" spans="1:20">
      <c r="A281" s="53" t="s">
        <v>1629</v>
      </c>
      <c r="B281" s="53" t="s">
        <v>94</v>
      </c>
      <c r="C281" s="67" t="s">
        <v>1624</v>
      </c>
      <c r="D281" s="149" t="s">
        <v>589</v>
      </c>
      <c r="E281" s="19" t="s">
        <v>48</v>
      </c>
      <c r="F281" s="148" t="s">
        <v>589</v>
      </c>
      <c r="G281" s="53"/>
      <c r="H281" s="53"/>
      <c r="I281" s="53"/>
      <c r="J281" s="53"/>
      <c r="K281" s="53"/>
      <c r="L281" s="53"/>
      <c r="M281" s="68" t="s">
        <v>1624</v>
      </c>
      <c r="N281" s="53"/>
      <c r="O281" s="53"/>
      <c r="P281" s="53"/>
      <c r="Q281" s="53"/>
      <c r="R281" s="53"/>
      <c r="S281" s="53"/>
      <c r="T281" s="53"/>
    </row>
    <row r="282" outlineLevel="1" spans="1:20">
      <c r="A282" s="53" t="s">
        <v>1630</v>
      </c>
      <c r="B282" s="53" t="s">
        <v>98</v>
      </c>
      <c r="C282" s="67" t="s">
        <v>1624</v>
      </c>
      <c r="D282" s="149" t="s">
        <v>589</v>
      </c>
      <c r="E282" s="19" t="s">
        <v>48</v>
      </c>
      <c r="F282" s="148" t="s">
        <v>589</v>
      </c>
      <c r="G282" s="53"/>
      <c r="H282" s="53"/>
      <c r="I282" s="53"/>
      <c r="J282" s="53"/>
      <c r="K282" s="53"/>
      <c r="L282" s="53"/>
      <c r="M282" s="68" t="s">
        <v>1624</v>
      </c>
      <c r="N282" s="53"/>
      <c r="O282" s="53"/>
      <c r="P282" s="53"/>
      <c r="Q282" s="53"/>
      <c r="R282" s="53"/>
      <c r="S282" s="53"/>
      <c r="T282" s="53"/>
    </row>
    <row r="283" outlineLevel="1" spans="1:20">
      <c r="A283" s="53" t="s">
        <v>1631</v>
      </c>
      <c r="B283" s="53" t="s">
        <v>101</v>
      </c>
      <c r="C283" s="67" t="s">
        <v>1624</v>
      </c>
      <c r="D283" s="149" t="s">
        <v>589</v>
      </c>
      <c r="E283" s="19" t="s">
        <v>48</v>
      </c>
      <c r="F283" s="148" t="s">
        <v>589</v>
      </c>
      <c r="G283" s="53"/>
      <c r="H283" s="53"/>
      <c r="I283" s="53"/>
      <c r="J283" s="53"/>
      <c r="K283" s="53"/>
      <c r="L283" s="53"/>
      <c r="M283" s="68" t="s">
        <v>1624</v>
      </c>
      <c r="N283" s="53"/>
      <c r="O283" s="53"/>
      <c r="P283" s="53"/>
      <c r="Q283" s="53"/>
      <c r="R283" s="53"/>
      <c r="S283" s="53"/>
      <c r="T283" s="53"/>
    </row>
    <row r="284" outlineLevel="1" spans="1:20">
      <c r="A284" s="53" t="s">
        <v>1632</v>
      </c>
      <c r="B284" s="53" t="s">
        <v>108</v>
      </c>
      <c r="C284" s="67" t="s">
        <v>1624</v>
      </c>
      <c r="D284" s="149" t="s">
        <v>589</v>
      </c>
      <c r="E284" s="19" t="s">
        <v>48</v>
      </c>
      <c r="F284" s="148" t="s">
        <v>589</v>
      </c>
      <c r="G284" s="53"/>
      <c r="H284" s="53"/>
      <c r="I284" s="53"/>
      <c r="J284" s="53"/>
      <c r="K284" s="53"/>
      <c r="L284" s="53"/>
      <c r="M284" s="68" t="s">
        <v>1624</v>
      </c>
      <c r="N284" s="53"/>
      <c r="O284" s="53"/>
      <c r="P284" s="53"/>
      <c r="Q284" s="53"/>
      <c r="R284" s="53"/>
      <c r="S284" s="53"/>
      <c r="T284" s="53"/>
    </row>
    <row r="285" outlineLevel="1" spans="1:20">
      <c r="A285" s="53" t="s">
        <v>1633</v>
      </c>
      <c r="B285" s="53" t="s">
        <v>124</v>
      </c>
      <c r="C285" s="67" t="s">
        <v>1624</v>
      </c>
      <c r="D285" s="149" t="s">
        <v>589</v>
      </c>
      <c r="E285" s="19" t="s">
        <v>48</v>
      </c>
      <c r="F285" s="148" t="s">
        <v>589</v>
      </c>
      <c r="G285" s="53"/>
      <c r="H285" s="53"/>
      <c r="I285" s="53"/>
      <c r="J285" s="53"/>
      <c r="K285" s="53"/>
      <c r="L285" s="53"/>
      <c r="M285" s="68" t="s">
        <v>1624</v>
      </c>
      <c r="N285" s="53"/>
      <c r="O285" s="53"/>
      <c r="P285" s="53"/>
      <c r="Q285" s="53"/>
      <c r="R285" s="53"/>
      <c r="S285" s="53"/>
      <c r="T285" s="53"/>
    </row>
    <row r="286" outlineLevel="1" spans="1:20">
      <c r="A286" s="53" t="s">
        <v>1634</v>
      </c>
      <c r="B286" s="53" t="s">
        <v>131</v>
      </c>
      <c r="C286" s="67" t="s">
        <v>1624</v>
      </c>
      <c r="D286" s="149" t="s">
        <v>589</v>
      </c>
      <c r="E286" s="19" t="s">
        <v>48</v>
      </c>
      <c r="F286" s="148" t="s">
        <v>589</v>
      </c>
      <c r="G286" s="53"/>
      <c r="H286" s="53"/>
      <c r="I286" s="53"/>
      <c r="J286" s="53"/>
      <c r="K286" s="53"/>
      <c r="L286" s="53"/>
      <c r="M286" s="68" t="s">
        <v>1624</v>
      </c>
      <c r="N286" s="53"/>
      <c r="O286" s="53"/>
      <c r="P286" s="53"/>
      <c r="Q286" s="53"/>
      <c r="R286" s="53"/>
      <c r="S286" s="53"/>
      <c r="T286" s="53"/>
    </row>
    <row r="287" outlineLevel="1" spans="1:20">
      <c r="A287" s="53" t="s">
        <v>1635</v>
      </c>
      <c r="B287" s="53" t="s">
        <v>132</v>
      </c>
      <c r="C287" s="67" t="s">
        <v>1624</v>
      </c>
      <c r="D287" s="149" t="s">
        <v>589</v>
      </c>
      <c r="E287" s="19" t="s">
        <v>48</v>
      </c>
      <c r="F287" s="148" t="s">
        <v>589</v>
      </c>
      <c r="G287" s="53"/>
      <c r="H287" s="53"/>
      <c r="I287" s="53"/>
      <c r="J287" s="53"/>
      <c r="K287" s="53"/>
      <c r="L287" s="53"/>
      <c r="M287" s="68" t="s">
        <v>1624</v>
      </c>
      <c r="N287" s="53"/>
      <c r="O287" s="53"/>
      <c r="P287" s="53"/>
      <c r="Q287" s="53"/>
      <c r="R287" s="53"/>
      <c r="S287" s="53"/>
      <c r="T287" s="53"/>
    </row>
    <row r="288" outlineLevel="1" spans="1:20">
      <c r="A288" s="53" t="s">
        <v>1636</v>
      </c>
      <c r="B288" s="53" t="s">
        <v>136</v>
      </c>
      <c r="C288" s="67" t="s">
        <v>1624</v>
      </c>
      <c r="D288" s="149" t="s">
        <v>589</v>
      </c>
      <c r="E288" s="19" t="s">
        <v>48</v>
      </c>
      <c r="F288" s="148" t="s">
        <v>589</v>
      </c>
      <c r="G288" s="53"/>
      <c r="H288" s="53"/>
      <c r="I288" s="53"/>
      <c r="J288" s="53"/>
      <c r="K288" s="53"/>
      <c r="L288" s="53"/>
      <c r="M288" s="68" t="s">
        <v>1624</v>
      </c>
      <c r="N288" s="53"/>
      <c r="O288" s="53"/>
      <c r="P288" s="53"/>
      <c r="Q288" s="53"/>
      <c r="R288" s="53"/>
      <c r="S288" s="53"/>
      <c r="T288" s="53"/>
    </row>
    <row r="289" outlineLevel="1" spans="1:20">
      <c r="A289" s="53" t="s">
        <v>1637</v>
      </c>
      <c r="B289" s="53" t="s">
        <v>143</v>
      </c>
      <c r="C289" s="67" t="s">
        <v>1624</v>
      </c>
      <c r="D289" s="149" t="s">
        <v>589</v>
      </c>
      <c r="E289" s="19" t="s">
        <v>48</v>
      </c>
      <c r="F289" s="148" t="s">
        <v>589</v>
      </c>
      <c r="G289" s="53"/>
      <c r="H289" s="53"/>
      <c r="I289" s="53"/>
      <c r="J289" s="53"/>
      <c r="K289" s="53"/>
      <c r="L289" s="53"/>
      <c r="M289" s="68" t="s">
        <v>1624</v>
      </c>
      <c r="N289" s="53"/>
      <c r="O289" s="53"/>
      <c r="P289" s="53"/>
      <c r="Q289" s="53"/>
      <c r="R289" s="53"/>
      <c r="S289" s="53"/>
      <c r="T289" s="53"/>
    </row>
    <row r="290" outlineLevel="1" spans="1:20">
      <c r="A290" s="53" t="s">
        <v>1638</v>
      </c>
      <c r="B290" s="53" t="s">
        <v>146</v>
      </c>
      <c r="C290" s="67" t="s">
        <v>1624</v>
      </c>
      <c r="D290" s="149" t="s">
        <v>589</v>
      </c>
      <c r="E290" s="19" t="s">
        <v>48</v>
      </c>
      <c r="F290" s="148" t="s">
        <v>589</v>
      </c>
      <c r="G290" s="53"/>
      <c r="H290" s="53"/>
      <c r="I290" s="53"/>
      <c r="J290" s="53"/>
      <c r="K290" s="53"/>
      <c r="L290" s="53"/>
      <c r="M290" s="68" t="s">
        <v>1624</v>
      </c>
      <c r="N290" s="53"/>
      <c r="O290" s="53"/>
      <c r="P290" s="53"/>
      <c r="Q290" s="53"/>
      <c r="R290" s="53"/>
      <c r="S290" s="53"/>
      <c r="T290" s="53"/>
    </row>
    <row r="291" outlineLevel="1" spans="1:20">
      <c r="A291" s="53" t="s">
        <v>1639</v>
      </c>
      <c r="B291" s="53" t="s">
        <v>150</v>
      </c>
      <c r="C291" s="67" t="s">
        <v>1624</v>
      </c>
      <c r="D291" s="149" t="s">
        <v>589</v>
      </c>
      <c r="E291" s="19" t="s">
        <v>48</v>
      </c>
      <c r="F291" s="148" t="s">
        <v>589</v>
      </c>
      <c r="G291" s="53"/>
      <c r="H291" s="53"/>
      <c r="I291" s="53"/>
      <c r="J291" s="53"/>
      <c r="K291" s="53"/>
      <c r="L291" s="53"/>
      <c r="M291" s="68" t="s">
        <v>1624</v>
      </c>
      <c r="N291" s="53"/>
      <c r="O291" s="53"/>
      <c r="P291" s="53"/>
      <c r="Q291" s="53"/>
      <c r="R291" s="53"/>
      <c r="S291" s="53"/>
      <c r="T291" s="53"/>
    </row>
    <row r="292" outlineLevel="1" spans="1:20">
      <c r="A292" s="53" t="s">
        <v>1640</v>
      </c>
      <c r="B292" s="53" t="s">
        <v>163</v>
      </c>
      <c r="C292" s="67" t="s">
        <v>1624</v>
      </c>
      <c r="D292" s="149" t="s">
        <v>589</v>
      </c>
      <c r="E292" s="19" t="s">
        <v>48</v>
      </c>
      <c r="F292" s="148" t="s">
        <v>589</v>
      </c>
      <c r="G292" s="53"/>
      <c r="H292" s="53"/>
      <c r="I292" s="53"/>
      <c r="J292" s="53"/>
      <c r="K292" s="53"/>
      <c r="L292" s="53"/>
      <c r="M292" s="68" t="s">
        <v>1624</v>
      </c>
      <c r="N292" s="53"/>
      <c r="O292" s="53"/>
      <c r="P292" s="53"/>
      <c r="Q292" s="53"/>
      <c r="R292" s="53"/>
      <c r="S292" s="53"/>
      <c r="T292" s="53"/>
    </row>
    <row r="293" outlineLevel="1" spans="1:20">
      <c r="A293" s="53" t="s">
        <v>1641</v>
      </c>
      <c r="B293" s="53" t="s">
        <v>170</v>
      </c>
      <c r="C293" s="67" t="s">
        <v>1624</v>
      </c>
      <c r="D293" s="149" t="s">
        <v>589</v>
      </c>
      <c r="E293" s="19" t="s">
        <v>48</v>
      </c>
      <c r="F293" s="148" t="s">
        <v>589</v>
      </c>
      <c r="G293" s="53"/>
      <c r="H293" s="53"/>
      <c r="I293" s="53"/>
      <c r="J293" s="53"/>
      <c r="K293" s="53"/>
      <c r="L293" s="53"/>
      <c r="M293" s="68" t="s">
        <v>1624</v>
      </c>
      <c r="N293" s="53"/>
      <c r="O293" s="53"/>
      <c r="P293" s="53"/>
      <c r="Q293" s="53"/>
      <c r="R293" s="53"/>
      <c r="S293" s="53"/>
      <c r="T293" s="53"/>
    </row>
    <row r="294" outlineLevel="1" spans="1:20">
      <c r="A294" s="53" t="s">
        <v>1642</v>
      </c>
      <c r="B294" s="53" t="s">
        <v>175</v>
      </c>
      <c r="C294" s="67" t="s">
        <v>1624</v>
      </c>
      <c r="D294" s="149" t="s">
        <v>589</v>
      </c>
      <c r="E294" s="19" t="s">
        <v>48</v>
      </c>
      <c r="F294" s="148" t="s">
        <v>589</v>
      </c>
      <c r="G294" s="53"/>
      <c r="H294" s="53"/>
      <c r="I294" s="53"/>
      <c r="J294" s="53"/>
      <c r="K294" s="53"/>
      <c r="L294" s="53"/>
      <c r="M294" s="68" t="s">
        <v>1624</v>
      </c>
      <c r="N294" s="53"/>
      <c r="O294" s="53"/>
      <c r="P294" s="53"/>
      <c r="Q294" s="53"/>
      <c r="R294" s="53"/>
      <c r="S294" s="53"/>
      <c r="T294" s="53"/>
    </row>
    <row r="295" outlineLevel="1" spans="1:20">
      <c r="A295" s="53" t="s">
        <v>1643</v>
      </c>
      <c r="B295" s="53" t="s">
        <v>183</v>
      </c>
      <c r="C295" s="67" t="s">
        <v>1624</v>
      </c>
      <c r="D295" s="149" t="s">
        <v>589</v>
      </c>
      <c r="E295" s="19" t="s">
        <v>48</v>
      </c>
      <c r="F295" s="148" t="s">
        <v>589</v>
      </c>
      <c r="G295" s="53"/>
      <c r="H295" s="53"/>
      <c r="I295" s="53"/>
      <c r="J295" s="53"/>
      <c r="K295" s="53"/>
      <c r="L295" s="53"/>
      <c r="M295" s="68" t="s">
        <v>1624</v>
      </c>
      <c r="N295" s="53"/>
      <c r="O295" s="53"/>
      <c r="P295" s="53"/>
      <c r="Q295" s="53"/>
      <c r="R295" s="53"/>
      <c r="S295" s="53"/>
      <c r="T295" s="53"/>
    </row>
    <row r="296" outlineLevel="1" spans="1:20">
      <c r="A296" s="53" t="s">
        <v>1644</v>
      </c>
      <c r="B296" s="53" t="s">
        <v>190</v>
      </c>
      <c r="C296" s="67" t="s">
        <v>1624</v>
      </c>
      <c r="D296" s="149" t="s">
        <v>589</v>
      </c>
      <c r="E296" s="19" t="s">
        <v>48</v>
      </c>
      <c r="F296" s="148" t="s">
        <v>589</v>
      </c>
      <c r="G296" s="53"/>
      <c r="H296" s="53"/>
      <c r="I296" s="53"/>
      <c r="J296" s="53"/>
      <c r="K296" s="53"/>
      <c r="L296" s="53"/>
      <c r="M296" s="68" t="s">
        <v>1624</v>
      </c>
      <c r="N296" s="53"/>
      <c r="O296" s="53"/>
      <c r="P296" s="53"/>
      <c r="Q296" s="53"/>
      <c r="R296" s="53"/>
      <c r="S296" s="53"/>
      <c r="T296" s="53"/>
    </row>
    <row r="297" outlineLevel="1" spans="1:20">
      <c r="A297" s="53" t="s">
        <v>1645</v>
      </c>
      <c r="B297" s="53" t="s">
        <v>211</v>
      </c>
      <c r="C297" s="67" t="s">
        <v>1624</v>
      </c>
      <c r="D297" s="149" t="s">
        <v>589</v>
      </c>
      <c r="E297" s="19" t="s">
        <v>48</v>
      </c>
      <c r="F297" s="148" t="s">
        <v>589</v>
      </c>
      <c r="G297" s="53"/>
      <c r="H297" s="53"/>
      <c r="I297" s="53"/>
      <c r="J297" s="53"/>
      <c r="K297" s="53"/>
      <c r="L297" s="53"/>
      <c r="M297" s="68" t="s">
        <v>1624</v>
      </c>
      <c r="N297" s="53"/>
      <c r="O297" s="53"/>
      <c r="P297" s="53"/>
      <c r="Q297" s="53"/>
      <c r="R297" s="53"/>
      <c r="S297" s="53"/>
      <c r="T297" s="53"/>
    </row>
    <row r="298" outlineLevel="1" spans="1:20">
      <c r="A298" s="53" t="s">
        <v>1646</v>
      </c>
      <c r="B298" s="53" t="s">
        <v>220</v>
      </c>
      <c r="C298" s="67" t="s">
        <v>1624</v>
      </c>
      <c r="D298" s="149" t="s">
        <v>589</v>
      </c>
      <c r="E298" s="19" t="s">
        <v>48</v>
      </c>
      <c r="F298" s="148" t="s">
        <v>589</v>
      </c>
      <c r="G298" s="53"/>
      <c r="H298" s="53"/>
      <c r="I298" s="53"/>
      <c r="J298" s="53"/>
      <c r="K298" s="53"/>
      <c r="L298" s="53"/>
      <c r="M298" s="68" t="s">
        <v>1624</v>
      </c>
      <c r="N298" s="53"/>
      <c r="O298" s="53"/>
      <c r="P298" s="53"/>
      <c r="Q298" s="53"/>
      <c r="R298" s="53"/>
      <c r="S298" s="53"/>
      <c r="T298" s="53"/>
    </row>
    <row r="299" outlineLevel="1" spans="1:20">
      <c r="A299" s="53" t="s">
        <v>1647</v>
      </c>
      <c r="B299" s="53" t="s">
        <v>235</v>
      </c>
      <c r="C299" s="67" t="s">
        <v>1624</v>
      </c>
      <c r="D299" s="149" t="s">
        <v>589</v>
      </c>
      <c r="E299" s="19" t="s">
        <v>48</v>
      </c>
      <c r="F299" s="148" t="s">
        <v>589</v>
      </c>
      <c r="G299" s="53"/>
      <c r="H299" s="53"/>
      <c r="I299" s="53"/>
      <c r="J299" s="53"/>
      <c r="K299" s="53"/>
      <c r="L299" s="53"/>
      <c r="M299" s="68" t="s">
        <v>1624</v>
      </c>
      <c r="N299" s="53"/>
      <c r="O299" s="53"/>
      <c r="P299" s="53"/>
      <c r="Q299" s="53"/>
      <c r="R299" s="53"/>
      <c r="S299" s="53"/>
      <c r="T299" s="53"/>
    </row>
    <row r="300" outlineLevel="1" spans="1:20">
      <c r="A300" s="53" t="s">
        <v>1648</v>
      </c>
      <c r="B300" s="53" t="s">
        <v>241</v>
      </c>
      <c r="C300" s="67" t="s">
        <v>1624</v>
      </c>
      <c r="D300" s="149" t="s">
        <v>589</v>
      </c>
      <c r="E300" s="19" t="s">
        <v>48</v>
      </c>
      <c r="F300" s="148" t="s">
        <v>589</v>
      </c>
      <c r="G300" s="53"/>
      <c r="H300" s="53"/>
      <c r="I300" s="53"/>
      <c r="J300" s="53"/>
      <c r="K300" s="53"/>
      <c r="L300" s="53"/>
      <c r="M300" s="68" t="s">
        <v>1624</v>
      </c>
      <c r="N300" s="53"/>
      <c r="O300" s="53"/>
      <c r="P300" s="53"/>
      <c r="Q300" s="53"/>
      <c r="R300" s="53"/>
      <c r="S300" s="53"/>
      <c r="T300" s="53"/>
    </row>
    <row r="301" outlineLevel="1" spans="1:20">
      <c r="A301" s="53" t="s">
        <v>1649</v>
      </c>
      <c r="B301" s="53" t="s">
        <v>242</v>
      </c>
      <c r="C301" s="67" t="s">
        <v>1624</v>
      </c>
      <c r="D301" s="149" t="s">
        <v>589</v>
      </c>
      <c r="E301" s="19" t="s">
        <v>48</v>
      </c>
      <c r="F301" s="148" t="s">
        <v>589</v>
      </c>
      <c r="G301" s="53"/>
      <c r="H301" s="53"/>
      <c r="I301" s="53"/>
      <c r="J301" s="53"/>
      <c r="K301" s="53"/>
      <c r="L301" s="53"/>
      <c r="M301" s="68" t="s">
        <v>1624</v>
      </c>
      <c r="N301" s="53"/>
      <c r="O301" s="53"/>
      <c r="P301" s="53"/>
      <c r="Q301" s="53"/>
      <c r="R301" s="53"/>
      <c r="S301" s="53"/>
      <c r="T301" s="53"/>
    </row>
    <row r="302" outlineLevel="1" spans="1:20">
      <c r="A302" s="53" t="s">
        <v>1650</v>
      </c>
      <c r="B302" s="53" t="s">
        <v>248</v>
      </c>
      <c r="C302" s="67" t="s">
        <v>1624</v>
      </c>
      <c r="D302" s="149" t="s">
        <v>589</v>
      </c>
      <c r="E302" s="19" t="s">
        <v>48</v>
      </c>
      <c r="F302" s="148" t="s">
        <v>589</v>
      </c>
      <c r="G302" s="53"/>
      <c r="H302" s="53"/>
      <c r="I302" s="53"/>
      <c r="J302" s="53"/>
      <c r="K302" s="53"/>
      <c r="L302" s="53"/>
      <c r="M302" s="68" t="s">
        <v>1624</v>
      </c>
      <c r="N302" s="53"/>
      <c r="O302" s="53"/>
      <c r="P302" s="53"/>
      <c r="Q302" s="53"/>
      <c r="R302" s="53"/>
      <c r="S302" s="53"/>
      <c r="T302" s="53"/>
    </row>
    <row r="303" outlineLevel="1" spans="1:20">
      <c r="A303" s="53" t="s">
        <v>1651</v>
      </c>
      <c r="B303" s="53" t="s">
        <v>249</v>
      </c>
      <c r="C303" s="67" t="s">
        <v>1624</v>
      </c>
      <c r="D303" s="149" t="s">
        <v>589</v>
      </c>
      <c r="E303" s="19" t="s">
        <v>48</v>
      </c>
      <c r="F303" s="148" t="s">
        <v>589</v>
      </c>
      <c r="G303" s="53"/>
      <c r="H303" s="53"/>
      <c r="I303" s="53"/>
      <c r="J303" s="53"/>
      <c r="K303" s="53"/>
      <c r="L303" s="53"/>
      <c r="M303" s="68" t="s">
        <v>1624</v>
      </c>
      <c r="N303" s="53"/>
      <c r="O303" s="53"/>
      <c r="P303" s="53"/>
      <c r="Q303" s="53"/>
      <c r="R303" s="53"/>
      <c r="S303" s="53"/>
      <c r="T303" s="53"/>
    </row>
    <row r="304" outlineLevel="1" spans="1:20">
      <c r="A304" s="53" t="s">
        <v>1652</v>
      </c>
      <c r="B304" s="53" t="s">
        <v>279</v>
      </c>
      <c r="C304" s="67" t="s">
        <v>1624</v>
      </c>
      <c r="D304" s="149" t="s">
        <v>589</v>
      </c>
      <c r="E304" s="19" t="s">
        <v>48</v>
      </c>
      <c r="F304" s="148" t="s">
        <v>589</v>
      </c>
      <c r="G304" s="53"/>
      <c r="H304" s="53"/>
      <c r="I304" s="53"/>
      <c r="J304" s="53"/>
      <c r="K304" s="53"/>
      <c r="L304" s="53"/>
      <c r="M304" s="68" t="s">
        <v>1624</v>
      </c>
      <c r="N304" s="53"/>
      <c r="O304" s="53"/>
      <c r="P304" s="53"/>
      <c r="Q304" s="53"/>
      <c r="R304" s="53"/>
      <c r="S304" s="53"/>
      <c r="T304" s="53"/>
    </row>
    <row r="305" outlineLevel="1" spans="1:20">
      <c r="A305" s="53" t="s">
        <v>1653</v>
      </c>
      <c r="B305" s="53" t="s">
        <v>298</v>
      </c>
      <c r="C305" s="67" t="s">
        <v>1624</v>
      </c>
      <c r="D305" s="149" t="s">
        <v>589</v>
      </c>
      <c r="E305" s="19" t="s">
        <v>48</v>
      </c>
      <c r="F305" s="148" t="s">
        <v>589</v>
      </c>
      <c r="G305" s="53"/>
      <c r="H305" s="53"/>
      <c r="I305" s="53"/>
      <c r="J305" s="53"/>
      <c r="K305" s="53"/>
      <c r="L305" s="53"/>
      <c r="M305" s="68" t="s">
        <v>1624</v>
      </c>
      <c r="N305" s="53"/>
      <c r="O305" s="53"/>
      <c r="P305" s="53"/>
      <c r="Q305" s="53"/>
      <c r="R305" s="53"/>
      <c r="S305" s="53"/>
      <c r="T305" s="53"/>
    </row>
    <row r="306" outlineLevel="1" spans="1:20">
      <c r="A306" s="53" t="s">
        <v>1654</v>
      </c>
      <c r="B306" s="53" t="s">
        <v>319</v>
      </c>
      <c r="C306" s="67" t="s">
        <v>1624</v>
      </c>
      <c r="D306" s="149" t="s">
        <v>589</v>
      </c>
      <c r="E306" s="19" t="s">
        <v>48</v>
      </c>
      <c r="F306" s="148" t="s">
        <v>589</v>
      </c>
      <c r="G306" s="53"/>
      <c r="H306" s="53"/>
      <c r="I306" s="53"/>
      <c r="J306" s="53"/>
      <c r="K306" s="53"/>
      <c r="L306" s="53"/>
      <c r="M306" s="68" t="s">
        <v>1624</v>
      </c>
      <c r="N306" s="53"/>
      <c r="O306" s="53"/>
      <c r="P306" s="53"/>
      <c r="Q306" s="53"/>
      <c r="R306" s="53"/>
      <c r="S306" s="53"/>
      <c r="T306" s="53"/>
    </row>
    <row r="307" outlineLevel="1" spans="1:20">
      <c r="A307" s="53" t="s">
        <v>1655</v>
      </c>
      <c r="B307" s="53" t="s">
        <v>321</v>
      </c>
      <c r="C307" s="67" t="s">
        <v>1624</v>
      </c>
      <c r="D307" s="149" t="s">
        <v>589</v>
      </c>
      <c r="E307" s="19" t="s">
        <v>48</v>
      </c>
      <c r="F307" s="148" t="s">
        <v>589</v>
      </c>
      <c r="G307" s="53"/>
      <c r="H307" s="53"/>
      <c r="I307" s="53"/>
      <c r="J307" s="53"/>
      <c r="K307" s="53"/>
      <c r="L307" s="53"/>
      <c r="M307" s="68" t="s">
        <v>1624</v>
      </c>
      <c r="N307" s="53"/>
      <c r="O307" s="53"/>
      <c r="P307" s="53"/>
      <c r="Q307" s="53"/>
      <c r="R307" s="53"/>
      <c r="S307" s="53"/>
      <c r="T307" s="53"/>
    </row>
    <row r="308" outlineLevel="1" spans="1:20">
      <c r="A308" s="53" t="s">
        <v>1656</v>
      </c>
      <c r="B308" s="53" t="s">
        <v>324</v>
      </c>
      <c r="C308" s="67" t="s">
        <v>1624</v>
      </c>
      <c r="D308" s="149" t="s">
        <v>589</v>
      </c>
      <c r="E308" s="19" t="s">
        <v>48</v>
      </c>
      <c r="F308" s="148" t="s">
        <v>589</v>
      </c>
      <c r="G308" s="53"/>
      <c r="H308" s="53"/>
      <c r="I308" s="53"/>
      <c r="J308" s="53"/>
      <c r="K308" s="53"/>
      <c r="L308" s="53"/>
      <c r="M308" s="68" t="s">
        <v>1624</v>
      </c>
      <c r="N308" s="53"/>
      <c r="O308" s="53"/>
      <c r="P308" s="53"/>
      <c r="Q308" s="53"/>
      <c r="R308" s="53"/>
      <c r="S308" s="53"/>
      <c r="T308" s="53"/>
    </row>
    <row r="309" outlineLevel="1" spans="1:20">
      <c r="A309" s="53" t="s">
        <v>1657</v>
      </c>
      <c r="B309" s="53" t="s">
        <v>330</v>
      </c>
      <c r="C309" s="67" t="s">
        <v>1624</v>
      </c>
      <c r="D309" s="149" t="s">
        <v>589</v>
      </c>
      <c r="E309" s="19" t="s">
        <v>48</v>
      </c>
      <c r="F309" s="148" t="s">
        <v>589</v>
      </c>
      <c r="G309" s="53"/>
      <c r="H309" s="53"/>
      <c r="I309" s="53"/>
      <c r="J309" s="53"/>
      <c r="K309" s="53"/>
      <c r="L309" s="53"/>
      <c r="M309" s="68" t="s">
        <v>1624</v>
      </c>
      <c r="N309" s="53"/>
      <c r="O309" s="53"/>
      <c r="P309" s="53"/>
      <c r="Q309" s="53"/>
      <c r="R309" s="53"/>
      <c r="S309" s="53"/>
      <c r="T309" s="53"/>
    </row>
    <row r="310" outlineLevel="1" spans="1:20">
      <c r="A310" s="53" t="s">
        <v>1658</v>
      </c>
      <c r="B310" s="53" t="s">
        <v>334</v>
      </c>
      <c r="C310" s="67" t="s">
        <v>1624</v>
      </c>
      <c r="D310" s="149" t="s">
        <v>589</v>
      </c>
      <c r="E310" s="19" t="s">
        <v>48</v>
      </c>
      <c r="F310" s="148" t="s">
        <v>589</v>
      </c>
      <c r="G310" s="53"/>
      <c r="H310" s="53"/>
      <c r="I310" s="53"/>
      <c r="J310" s="53"/>
      <c r="K310" s="53"/>
      <c r="L310" s="53"/>
      <c r="M310" s="68" t="s">
        <v>1624</v>
      </c>
      <c r="N310" s="53"/>
      <c r="O310" s="53"/>
      <c r="P310" s="53"/>
      <c r="Q310" s="53"/>
      <c r="R310" s="53"/>
      <c r="S310" s="53"/>
      <c r="T310" s="53"/>
    </row>
    <row r="311" outlineLevel="1" spans="1:20">
      <c r="A311" s="53" t="s">
        <v>1659</v>
      </c>
      <c r="B311" s="53" t="s">
        <v>337</v>
      </c>
      <c r="C311" s="67" t="s">
        <v>1624</v>
      </c>
      <c r="D311" s="149" t="s">
        <v>589</v>
      </c>
      <c r="E311" s="19" t="s">
        <v>48</v>
      </c>
      <c r="F311" s="148" t="s">
        <v>589</v>
      </c>
      <c r="G311" s="53"/>
      <c r="H311" s="53"/>
      <c r="I311" s="53"/>
      <c r="J311" s="53"/>
      <c r="K311" s="53"/>
      <c r="L311" s="53"/>
      <c r="M311" s="68" t="s">
        <v>1624</v>
      </c>
      <c r="N311" s="53"/>
      <c r="O311" s="53"/>
      <c r="P311" s="53"/>
      <c r="Q311" s="53"/>
      <c r="R311" s="53"/>
      <c r="S311" s="53"/>
      <c r="T311" s="53"/>
    </row>
    <row r="312" outlineLevel="1" spans="1:20">
      <c r="A312" s="53" t="s">
        <v>1660</v>
      </c>
      <c r="B312" s="53" t="s">
        <v>340</v>
      </c>
      <c r="C312" s="67" t="s">
        <v>1624</v>
      </c>
      <c r="D312" s="149" t="s">
        <v>589</v>
      </c>
      <c r="E312" s="19" t="s">
        <v>48</v>
      </c>
      <c r="F312" s="148" t="s">
        <v>589</v>
      </c>
      <c r="G312" s="53"/>
      <c r="H312" s="53"/>
      <c r="I312" s="53"/>
      <c r="J312" s="53"/>
      <c r="K312" s="53"/>
      <c r="L312" s="53"/>
      <c r="M312" s="68" t="s">
        <v>1624</v>
      </c>
      <c r="N312" s="53"/>
      <c r="O312" s="53"/>
      <c r="P312" s="53"/>
      <c r="Q312" s="53"/>
      <c r="R312" s="53"/>
      <c r="S312" s="53"/>
      <c r="T312" s="53"/>
    </row>
    <row r="313" outlineLevel="1" spans="1:20">
      <c r="A313" s="53" t="s">
        <v>1661</v>
      </c>
      <c r="B313" s="53" t="s">
        <v>341</v>
      </c>
      <c r="C313" s="67" t="s">
        <v>1624</v>
      </c>
      <c r="D313" s="149" t="s">
        <v>589</v>
      </c>
      <c r="E313" s="19" t="s">
        <v>48</v>
      </c>
      <c r="F313" s="148" t="s">
        <v>589</v>
      </c>
      <c r="G313" s="53"/>
      <c r="H313" s="53"/>
      <c r="I313" s="53"/>
      <c r="J313" s="53"/>
      <c r="K313" s="53"/>
      <c r="L313" s="53"/>
      <c r="M313" s="68" t="s">
        <v>1624</v>
      </c>
      <c r="N313" s="53"/>
      <c r="O313" s="53"/>
      <c r="P313" s="53"/>
      <c r="Q313" s="53"/>
      <c r="R313" s="53"/>
      <c r="S313" s="53"/>
      <c r="T313" s="53"/>
    </row>
    <row r="314" outlineLevel="1" spans="1:20">
      <c r="A314" s="53" t="s">
        <v>1662</v>
      </c>
      <c r="B314" s="53" t="s">
        <v>342</v>
      </c>
      <c r="C314" s="67" t="s">
        <v>1624</v>
      </c>
      <c r="D314" s="149" t="s">
        <v>589</v>
      </c>
      <c r="E314" s="19" t="s">
        <v>48</v>
      </c>
      <c r="F314" s="148" t="s">
        <v>589</v>
      </c>
      <c r="G314" s="53"/>
      <c r="H314" s="53"/>
      <c r="I314" s="53"/>
      <c r="J314" s="53"/>
      <c r="K314" s="53"/>
      <c r="L314" s="53"/>
      <c r="M314" s="68" t="s">
        <v>1624</v>
      </c>
      <c r="N314" s="53"/>
      <c r="O314" s="53"/>
      <c r="P314" s="53"/>
      <c r="Q314" s="53"/>
      <c r="R314" s="53"/>
      <c r="S314" s="53"/>
      <c r="T314" s="53"/>
    </row>
    <row r="315" outlineLevel="1" spans="1:20">
      <c r="A315" s="53" t="s">
        <v>1663</v>
      </c>
      <c r="B315" s="53" t="s">
        <v>343</v>
      </c>
      <c r="C315" s="67" t="s">
        <v>1624</v>
      </c>
      <c r="D315" s="149" t="s">
        <v>589</v>
      </c>
      <c r="E315" s="19" t="s">
        <v>48</v>
      </c>
      <c r="F315" s="148" t="s">
        <v>589</v>
      </c>
      <c r="G315" s="53"/>
      <c r="H315" s="53"/>
      <c r="I315" s="53"/>
      <c r="J315" s="53"/>
      <c r="K315" s="53"/>
      <c r="L315" s="53"/>
      <c r="M315" s="68" t="s">
        <v>1624</v>
      </c>
      <c r="N315" s="53"/>
      <c r="O315" s="53"/>
      <c r="P315" s="53"/>
      <c r="Q315" s="53"/>
      <c r="R315" s="53"/>
      <c r="S315" s="53"/>
      <c r="T315" s="53"/>
    </row>
    <row r="316" outlineLevel="1" spans="1:20">
      <c r="A316" s="53" t="s">
        <v>1664</v>
      </c>
      <c r="B316" s="53" t="s">
        <v>344</v>
      </c>
      <c r="C316" s="67" t="s">
        <v>1624</v>
      </c>
      <c r="D316" s="149" t="s">
        <v>589</v>
      </c>
      <c r="E316" s="19" t="s">
        <v>48</v>
      </c>
      <c r="F316" s="148" t="s">
        <v>589</v>
      </c>
      <c r="G316" s="53"/>
      <c r="H316" s="53"/>
      <c r="I316" s="53"/>
      <c r="J316" s="53"/>
      <c r="K316" s="53"/>
      <c r="L316" s="53"/>
      <c r="M316" s="68" t="s">
        <v>1624</v>
      </c>
      <c r="N316" s="53"/>
      <c r="O316" s="53"/>
      <c r="P316" s="53"/>
      <c r="Q316" s="53"/>
      <c r="R316" s="53"/>
      <c r="S316" s="53"/>
      <c r="T316" s="53"/>
    </row>
    <row r="317" outlineLevel="1" spans="1:20">
      <c r="A317" s="53" t="s">
        <v>1665</v>
      </c>
      <c r="B317" s="53" t="s">
        <v>348</v>
      </c>
      <c r="C317" s="67" t="s">
        <v>1624</v>
      </c>
      <c r="D317" s="149" t="s">
        <v>589</v>
      </c>
      <c r="E317" s="19" t="s">
        <v>48</v>
      </c>
      <c r="F317" s="148" t="s">
        <v>589</v>
      </c>
      <c r="G317" s="53"/>
      <c r="H317" s="53"/>
      <c r="I317" s="53"/>
      <c r="J317" s="53"/>
      <c r="K317" s="53"/>
      <c r="L317" s="53"/>
      <c r="M317" s="68" t="s">
        <v>1624</v>
      </c>
      <c r="N317" s="53"/>
      <c r="O317" s="53"/>
      <c r="P317" s="53"/>
      <c r="Q317" s="53"/>
      <c r="R317" s="53"/>
      <c r="S317" s="53"/>
      <c r="T317" s="53"/>
    </row>
    <row r="318" ht="15.75" spans="1:20">
      <c r="A318" s="50" t="s">
        <v>1666</v>
      </c>
      <c r="B318" s="50" t="s">
        <v>1624</v>
      </c>
      <c r="C318" s="51">
        <v>43</v>
      </c>
      <c r="D318" s="52"/>
      <c r="E318" s="50"/>
      <c r="F318" s="50"/>
      <c r="G318" s="50"/>
      <c r="H318" s="50"/>
      <c r="I318" s="50"/>
      <c r="J318" s="50"/>
      <c r="K318" s="50"/>
      <c r="L318" s="50"/>
      <c r="M318" s="52"/>
      <c r="N318" s="50"/>
      <c r="O318" s="50"/>
      <c r="P318" s="50"/>
      <c r="Q318" s="50"/>
      <c r="R318" s="50"/>
      <c r="S318" s="50"/>
      <c r="T318" s="50"/>
    </row>
    <row r="319" outlineLevel="1" spans="1:20">
      <c r="A319" s="53" t="s">
        <v>1667</v>
      </c>
      <c r="B319" s="53" t="s">
        <v>349</v>
      </c>
      <c r="C319" s="67" t="s">
        <v>1624</v>
      </c>
      <c r="D319" s="149" t="s">
        <v>589</v>
      </c>
      <c r="E319" s="19" t="s">
        <v>48</v>
      </c>
      <c r="F319" s="148" t="s">
        <v>589</v>
      </c>
      <c r="G319" s="53"/>
      <c r="H319" s="53"/>
      <c r="I319" s="53"/>
      <c r="J319" s="53"/>
      <c r="K319" s="53"/>
      <c r="L319" s="53"/>
      <c r="M319" s="68" t="s">
        <v>1624</v>
      </c>
      <c r="N319" s="53"/>
      <c r="O319" s="53"/>
      <c r="P319" s="53"/>
      <c r="Q319" s="53"/>
      <c r="R319" s="53"/>
      <c r="S319" s="53"/>
      <c r="T319" s="53"/>
    </row>
    <row r="320" outlineLevel="1" spans="1:20">
      <c r="A320" s="53" t="s">
        <v>1668</v>
      </c>
      <c r="B320" s="53" t="s">
        <v>351</v>
      </c>
      <c r="C320" s="67" t="s">
        <v>1624</v>
      </c>
      <c r="D320" s="149" t="s">
        <v>589</v>
      </c>
      <c r="E320" s="19" t="s">
        <v>48</v>
      </c>
      <c r="F320" s="148" t="s">
        <v>589</v>
      </c>
      <c r="G320" s="53"/>
      <c r="H320" s="53"/>
      <c r="I320" s="53"/>
      <c r="J320" s="53"/>
      <c r="K320" s="53"/>
      <c r="L320" s="53"/>
      <c r="M320" s="68" t="s">
        <v>1624</v>
      </c>
      <c r="N320" s="53"/>
      <c r="O320" s="53"/>
      <c r="P320" s="53"/>
      <c r="Q320" s="53"/>
      <c r="R320" s="53"/>
      <c r="S320" s="53"/>
      <c r="T320" s="53"/>
    </row>
    <row r="321" outlineLevel="1" spans="1:20">
      <c r="A321" s="53" t="s">
        <v>1669</v>
      </c>
      <c r="B321" s="53" t="s">
        <v>357</v>
      </c>
      <c r="C321" s="67" t="s">
        <v>1624</v>
      </c>
      <c r="D321" s="149" t="s">
        <v>589</v>
      </c>
      <c r="E321" s="19" t="s">
        <v>48</v>
      </c>
      <c r="F321" s="148" t="s">
        <v>589</v>
      </c>
      <c r="G321" s="53"/>
      <c r="H321" s="53"/>
      <c r="I321" s="53"/>
      <c r="J321" s="53"/>
      <c r="K321" s="53"/>
      <c r="L321" s="53"/>
      <c r="M321" s="68" t="s">
        <v>1624</v>
      </c>
      <c r="N321" s="53"/>
      <c r="O321" s="53"/>
      <c r="P321" s="53"/>
      <c r="Q321" s="53"/>
      <c r="R321" s="53"/>
      <c r="S321" s="53"/>
      <c r="T321" s="53"/>
    </row>
    <row r="322" outlineLevel="1" spans="1:20">
      <c r="A322" s="53" t="s">
        <v>1670</v>
      </c>
      <c r="B322" s="53" t="s">
        <v>361</v>
      </c>
      <c r="C322" s="67" t="s">
        <v>1624</v>
      </c>
      <c r="D322" s="149" t="s">
        <v>589</v>
      </c>
      <c r="E322" s="19" t="s">
        <v>48</v>
      </c>
      <c r="F322" s="148" t="s">
        <v>589</v>
      </c>
      <c r="G322" s="53"/>
      <c r="H322" s="53"/>
      <c r="I322" s="53"/>
      <c r="J322" s="53"/>
      <c r="K322" s="53"/>
      <c r="L322" s="53"/>
      <c r="M322" s="68" t="s">
        <v>1624</v>
      </c>
      <c r="N322" s="53"/>
      <c r="O322" s="53"/>
      <c r="P322" s="53"/>
      <c r="Q322" s="53"/>
      <c r="R322" s="53"/>
      <c r="S322" s="53"/>
      <c r="T322" s="53"/>
    </row>
    <row r="323" outlineLevel="1" spans="1:20">
      <c r="A323" s="53" t="s">
        <v>1671</v>
      </c>
      <c r="B323" s="53" t="s">
        <v>362</v>
      </c>
      <c r="C323" s="67" t="s">
        <v>1624</v>
      </c>
      <c r="D323" s="149" t="s">
        <v>589</v>
      </c>
      <c r="E323" s="19" t="s">
        <v>48</v>
      </c>
      <c r="F323" s="148" t="s">
        <v>589</v>
      </c>
      <c r="G323" s="53"/>
      <c r="H323" s="53"/>
      <c r="I323" s="53"/>
      <c r="J323" s="53"/>
      <c r="K323" s="53"/>
      <c r="L323" s="53"/>
      <c r="M323" s="68" t="s">
        <v>1624</v>
      </c>
      <c r="N323" s="53"/>
      <c r="O323" s="53"/>
      <c r="P323" s="53"/>
      <c r="Q323" s="53"/>
      <c r="R323" s="53"/>
      <c r="S323" s="53"/>
      <c r="T323" s="53"/>
    </row>
    <row r="324" outlineLevel="1" spans="1:20">
      <c r="A324" s="53" t="s">
        <v>1672</v>
      </c>
      <c r="B324" s="53" t="s">
        <v>363</v>
      </c>
      <c r="C324" s="67" t="s">
        <v>1624</v>
      </c>
      <c r="D324" s="149" t="s">
        <v>589</v>
      </c>
      <c r="E324" s="19" t="s">
        <v>48</v>
      </c>
      <c r="F324" s="148" t="s">
        <v>589</v>
      </c>
      <c r="G324" s="53"/>
      <c r="H324" s="53"/>
      <c r="I324" s="53"/>
      <c r="J324" s="53"/>
      <c r="K324" s="53"/>
      <c r="L324" s="53"/>
      <c r="M324" s="68" t="s">
        <v>1624</v>
      </c>
      <c r="N324" s="53"/>
      <c r="O324" s="53"/>
      <c r="P324" s="53"/>
      <c r="Q324" s="53"/>
      <c r="R324" s="53"/>
      <c r="S324" s="53"/>
      <c r="T324" s="53"/>
    </row>
    <row r="325" outlineLevel="1" spans="1:20">
      <c r="A325" s="53" t="s">
        <v>1673</v>
      </c>
      <c r="B325" s="53" t="s">
        <v>364</v>
      </c>
      <c r="C325" s="67" t="s">
        <v>1624</v>
      </c>
      <c r="D325" s="149" t="s">
        <v>589</v>
      </c>
      <c r="E325" s="19" t="s">
        <v>48</v>
      </c>
      <c r="F325" s="148" t="s">
        <v>589</v>
      </c>
      <c r="G325" s="53"/>
      <c r="H325" s="53"/>
      <c r="I325" s="53"/>
      <c r="J325" s="53"/>
      <c r="K325" s="53"/>
      <c r="L325" s="53"/>
      <c r="M325" s="68" t="s">
        <v>1624</v>
      </c>
      <c r="N325" s="53"/>
      <c r="O325" s="53"/>
      <c r="P325" s="53"/>
      <c r="Q325" s="53"/>
      <c r="R325" s="53"/>
      <c r="S325" s="53"/>
      <c r="T325" s="53"/>
    </row>
    <row r="326" outlineLevel="1" spans="1:20">
      <c r="A326" s="53" t="s">
        <v>1674</v>
      </c>
      <c r="B326" s="53" t="s">
        <v>365</v>
      </c>
      <c r="C326" s="67" t="s">
        <v>1624</v>
      </c>
      <c r="D326" s="149" t="s">
        <v>589</v>
      </c>
      <c r="E326" s="19" t="s">
        <v>48</v>
      </c>
      <c r="F326" s="148" t="s">
        <v>589</v>
      </c>
      <c r="G326" s="53"/>
      <c r="H326" s="53"/>
      <c r="I326" s="53"/>
      <c r="J326" s="53"/>
      <c r="K326" s="53"/>
      <c r="L326" s="53"/>
      <c r="M326" s="68" t="s">
        <v>1624</v>
      </c>
      <c r="N326" s="53"/>
      <c r="O326" s="53"/>
      <c r="P326" s="53"/>
      <c r="Q326" s="53"/>
      <c r="R326" s="53"/>
      <c r="S326" s="53"/>
      <c r="T326" s="53"/>
    </row>
    <row r="327" outlineLevel="1" spans="1:20">
      <c r="A327" s="53" t="s">
        <v>1675</v>
      </c>
      <c r="B327" s="53" t="s">
        <v>366</v>
      </c>
      <c r="C327" s="67" t="s">
        <v>1624</v>
      </c>
      <c r="D327" s="149" t="s">
        <v>589</v>
      </c>
      <c r="E327" s="19" t="s">
        <v>48</v>
      </c>
      <c r="F327" s="148" t="s">
        <v>589</v>
      </c>
      <c r="G327" s="53"/>
      <c r="H327" s="53"/>
      <c r="I327" s="53"/>
      <c r="J327" s="53"/>
      <c r="K327" s="53"/>
      <c r="L327" s="53"/>
      <c r="M327" s="68" t="s">
        <v>1624</v>
      </c>
      <c r="N327" s="53"/>
      <c r="O327" s="53"/>
      <c r="P327" s="53"/>
      <c r="Q327" s="53"/>
      <c r="R327" s="53"/>
      <c r="S327" s="53"/>
      <c r="T327" s="53"/>
    </row>
    <row r="328" outlineLevel="1" spans="1:20">
      <c r="A328" s="53" t="s">
        <v>1676</v>
      </c>
      <c r="B328" s="53" t="s">
        <v>367</v>
      </c>
      <c r="C328" s="67" t="s">
        <v>1624</v>
      </c>
      <c r="D328" s="149" t="s">
        <v>589</v>
      </c>
      <c r="E328" s="19" t="s">
        <v>48</v>
      </c>
      <c r="F328" s="148" t="s">
        <v>589</v>
      </c>
      <c r="G328" s="53"/>
      <c r="H328" s="53"/>
      <c r="I328" s="53"/>
      <c r="J328" s="53"/>
      <c r="K328" s="53"/>
      <c r="L328" s="53"/>
      <c r="M328" s="68" t="s">
        <v>1624</v>
      </c>
      <c r="N328" s="53"/>
      <c r="O328" s="53"/>
      <c r="P328" s="53"/>
      <c r="Q328" s="53"/>
      <c r="R328" s="53"/>
      <c r="S328" s="53"/>
      <c r="T328" s="53"/>
    </row>
    <row r="329" outlineLevel="1" spans="1:20">
      <c r="A329" s="53" t="s">
        <v>1677</v>
      </c>
      <c r="B329" s="53" t="s">
        <v>369</v>
      </c>
      <c r="C329" s="67" t="s">
        <v>1624</v>
      </c>
      <c r="D329" s="149" t="s">
        <v>589</v>
      </c>
      <c r="E329" s="19" t="s">
        <v>48</v>
      </c>
      <c r="F329" s="148" t="s">
        <v>589</v>
      </c>
      <c r="G329" s="53"/>
      <c r="H329" s="53"/>
      <c r="I329" s="53"/>
      <c r="J329" s="53"/>
      <c r="K329" s="53"/>
      <c r="L329" s="53"/>
      <c r="M329" s="68" t="s">
        <v>1624</v>
      </c>
      <c r="N329" s="53"/>
      <c r="O329" s="53"/>
      <c r="P329" s="53"/>
      <c r="Q329" s="53"/>
      <c r="R329" s="53"/>
      <c r="S329" s="53"/>
      <c r="T329" s="53"/>
    </row>
    <row r="330" outlineLevel="1" spans="1:20">
      <c r="A330" s="53" t="s">
        <v>1678</v>
      </c>
      <c r="B330" s="53" t="s">
        <v>370</v>
      </c>
      <c r="C330" s="67" t="s">
        <v>1624</v>
      </c>
      <c r="D330" s="149" t="s">
        <v>589</v>
      </c>
      <c r="E330" s="19" t="s">
        <v>48</v>
      </c>
      <c r="F330" s="148" t="s">
        <v>589</v>
      </c>
      <c r="G330" s="53"/>
      <c r="H330" s="53"/>
      <c r="I330" s="53"/>
      <c r="J330" s="53"/>
      <c r="K330" s="53"/>
      <c r="L330" s="53"/>
      <c r="M330" s="68" t="s">
        <v>1624</v>
      </c>
      <c r="N330" s="53"/>
      <c r="O330" s="53"/>
      <c r="P330" s="53"/>
      <c r="Q330" s="53"/>
      <c r="R330" s="53"/>
      <c r="S330" s="53"/>
      <c r="T330" s="53"/>
    </row>
    <row r="331" outlineLevel="1" spans="1:20">
      <c r="A331" s="53" t="s">
        <v>1679</v>
      </c>
      <c r="B331" s="53" t="s">
        <v>371</v>
      </c>
      <c r="C331" s="67" t="s">
        <v>1624</v>
      </c>
      <c r="D331" s="149" t="s">
        <v>589</v>
      </c>
      <c r="E331" s="19" t="s">
        <v>48</v>
      </c>
      <c r="F331" s="148" t="s">
        <v>589</v>
      </c>
      <c r="G331" s="53"/>
      <c r="H331" s="53"/>
      <c r="I331" s="53"/>
      <c r="J331" s="53"/>
      <c r="K331" s="53"/>
      <c r="L331" s="53"/>
      <c r="M331" s="68" t="s">
        <v>1624</v>
      </c>
      <c r="N331" s="53"/>
      <c r="O331" s="53"/>
      <c r="P331" s="53"/>
      <c r="Q331" s="53"/>
      <c r="R331" s="53"/>
      <c r="S331" s="53"/>
      <c r="T331" s="53"/>
    </row>
    <row r="332" outlineLevel="1" spans="1:20">
      <c r="A332" s="53" t="s">
        <v>1680</v>
      </c>
      <c r="B332" s="53" t="s">
        <v>377</v>
      </c>
      <c r="C332" s="67" t="s">
        <v>1624</v>
      </c>
      <c r="D332" s="149" t="s">
        <v>589</v>
      </c>
      <c r="E332" s="19" t="s">
        <v>48</v>
      </c>
      <c r="F332" s="148" t="s">
        <v>589</v>
      </c>
      <c r="G332" s="53"/>
      <c r="H332" s="53"/>
      <c r="I332" s="53"/>
      <c r="J332" s="53"/>
      <c r="K332" s="53"/>
      <c r="L332" s="53"/>
      <c r="M332" s="68" t="s">
        <v>1624</v>
      </c>
      <c r="N332" s="53"/>
      <c r="O332" s="53"/>
      <c r="P332" s="53"/>
      <c r="Q332" s="53"/>
      <c r="R332" s="53"/>
      <c r="S332" s="53"/>
      <c r="T332" s="53"/>
    </row>
    <row r="333" outlineLevel="1" spans="1:20">
      <c r="A333" s="53" t="s">
        <v>1681</v>
      </c>
      <c r="B333" s="53" t="s">
        <v>387</v>
      </c>
      <c r="C333" s="67" t="s">
        <v>1624</v>
      </c>
      <c r="D333" s="149" t="s">
        <v>589</v>
      </c>
      <c r="E333" s="19" t="s">
        <v>48</v>
      </c>
      <c r="F333" s="148" t="s">
        <v>589</v>
      </c>
      <c r="G333" s="53"/>
      <c r="H333" s="53"/>
      <c r="I333" s="53"/>
      <c r="J333" s="53"/>
      <c r="K333" s="53"/>
      <c r="L333" s="53"/>
      <c r="M333" s="68" t="s">
        <v>1624</v>
      </c>
      <c r="N333" s="53"/>
      <c r="O333" s="53"/>
      <c r="P333" s="53"/>
      <c r="Q333" s="53"/>
      <c r="R333" s="53"/>
      <c r="S333" s="53"/>
      <c r="T333" s="53"/>
    </row>
    <row r="334" outlineLevel="1" spans="1:20">
      <c r="A334" s="53" t="s">
        <v>1682</v>
      </c>
      <c r="B334" s="53" t="s">
        <v>390</v>
      </c>
      <c r="C334" s="67" t="s">
        <v>1624</v>
      </c>
      <c r="D334" s="149" t="s">
        <v>589</v>
      </c>
      <c r="E334" s="19" t="s">
        <v>48</v>
      </c>
      <c r="F334" s="148" t="s">
        <v>589</v>
      </c>
      <c r="G334" s="53"/>
      <c r="H334" s="53"/>
      <c r="I334" s="53"/>
      <c r="J334" s="53"/>
      <c r="K334" s="53"/>
      <c r="L334" s="53"/>
      <c r="M334" s="68" t="s">
        <v>1624</v>
      </c>
      <c r="N334" s="53"/>
      <c r="O334" s="53"/>
      <c r="P334" s="53"/>
      <c r="Q334" s="53"/>
      <c r="R334" s="53"/>
      <c r="S334" s="53"/>
      <c r="T334" s="53"/>
    </row>
    <row r="335" outlineLevel="1" spans="1:20">
      <c r="A335" s="53" t="s">
        <v>1683</v>
      </c>
      <c r="B335" s="53" t="s">
        <v>391</v>
      </c>
      <c r="C335" s="67" t="s">
        <v>1624</v>
      </c>
      <c r="D335" s="149" t="s">
        <v>589</v>
      </c>
      <c r="E335" s="19" t="s">
        <v>48</v>
      </c>
      <c r="F335" s="148" t="s">
        <v>589</v>
      </c>
      <c r="G335" s="53"/>
      <c r="H335" s="53"/>
      <c r="I335" s="53"/>
      <c r="J335" s="53"/>
      <c r="K335" s="53"/>
      <c r="L335" s="53"/>
      <c r="M335" s="68" t="s">
        <v>1624</v>
      </c>
      <c r="N335" s="53"/>
      <c r="O335" s="53"/>
      <c r="P335" s="53"/>
      <c r="Q335" s="53"/>
      <c r="R335" s="53"/>
      <c r="S335" s="53"/>
      <c r="T335" s="53"/>
    </row>
    <row r="336" outlineLevel="1" spans="1:20">
      <c r="A336" s="53" t="s">
        <v>1684</v>
      </c>
      <c r="B336" s="53" t="s">
        <v>392</v>
      </c>
      <c r="C336" s="67" t="s">
        <v>1624</v>
      </c>
      <c r="D336" s="149" t="s">
        <v>589</v>
      </c>
      <c r="E336" s="19" t="s">
        <v>48</v>
      </c>
      <c r="F336" s="148" t="s">
        <v>589</v>
      </c>
      <c r="G336" s="53"/>
      <c r="H336" s="53"/>
      <c r="I336" s="53"/>
      <c r="J336" s="53"/>
      <c r="K336" s="53"/>
      <c r="L336" s="53"/>
      <c r="M336" s="68" t="s">
        <v>1624</v>
      </c>
      <c r="N336" s="53"/>
      <c r="O336" s="53"/>
      <c r="P336" s="53"/>
      <c r="Q336" s="53"/>
      <c r="R336" s="53"/>
      <c r="S336" s="53"/>
      <c r="T336" s="53"/>
    </row>
    <row r="337" outlineLevel="1" spans="1:20">
      <c r="A337" s="53" t="s">
        <v>1685</v>
      </c>
      <c r="B337" s="53" t="s">
        <v>393</v>
      </c>
      <c r="C337" s="67" t="s">
        <v>1624</v>
      </c>
      <c r="D337" s="149" t="s">
        <v>589</v>
      </c>
      <c r="E337" s="19" t="s">
        <v>48</v>
      </c>
      <c r="F337" s="148" t="s">
        <v>589</v>
      </c>
      <c r="G337" s="53"/>
      <c r="H337" s="53"/>
      <c r="I337" s="53"/>
      <c r="J337" s="53"/>
      <c r="K337" s="53"/>
      <c r="L337" s="53"/>
      <c r="M337" s="68" t="s">
        <v>1624</v>
      </c>
      <c r="N337" s="53"/>
      <c r="O337" s="53"/>
      <c r="P337" s="53"/>
      <c r="Q337" s="53"/>
      <c r="R337" s="53"/>
      <c r="S337" s="53"/>
      <c r="T337" s="53"/>
    </row>
    <row r="338" outlineLevel="1" spans="1:20">
      <c r="A338" s="53" t="s">
        <v>1686</v>
      </c>
      <c r="B338" s="53" t="s">
        <v>402</v>
      </c>
      <c r="C338" s="67" t="s">
        <v>1624</v>
      </c>
      <c r="D338" s="149" t="s">
        <v>589</v>
      </c>
      <c r="E338" s="19" t="s">
        <v>48</v>
      </c>
      <c r="F338" s="148" t="s">
        <v>589</v>
      </c>
      <c r="G338" s="53"/>
      <c r="H338" s="53"/>
      <c r="I338" s="53"/>
      <c r="J338" s="53"/>
      <c r="K338" s="53"/>
      <c r="L338" s="53"/>
      <c r="M338" s="68" t="s">
        <v>1624</v>
      </c>
      <c r="N338" s="53"/>
      <c r="O338" s="53"/>
      <c r="P338" s="53"/>
      <c r="Q338" s="53"/>
      <c r="R338" s="53"/>
      <c r="S338" s="53"/>
      <c r="T338" s="53"/>
    </row>
    <row r="339" outlineLevel="1" spans="1:20">
      <c r="A339" s="53" t="s">
        <v>1687</v>
      </c>
      <c r="B339" s="53" t="s">
        <v>403</v>
      </c>
      <c r="C339" s="67" t="s">
        <v>1624</v>
      </c>
      <c r="D339" s="149" t="s">
        <v>589</v>
      </c>
      <c r="E339" s="19" t="s">
        <v>48</v>
      </c>
      <c r="F339" s="148" t="s">
        <v>589</v>
      </c>
      <c r="G339" s="53"/>
      <c r="H339" s="53"/>
      <c r="I339" s="53"/>
      <c r="J339" s="53"/>
      <c r="K339" s="53"/>
      <c r="L339" s="53"/>
      <c r="M339" s="68" t="s">
        <v>1624</v>
      </c>
      <c r="N339" s="53"/>
      <c r="O339" s="53"/>
      <c r="P339" s="53"/>
      <c r="Q339" s="53"/>
      <c r="R339" s="53"/>
      <c r="S339" s="53"/>
      <c r="T339" s="53"/>
    </row>
    <row r="340" outlineLevel="1" spans="1:20">
      <c r="A340" s="53" t="s">
        <v>1688</v>
      </c>
      <c r="B340" s="53" t="s">
        <v>406</v>
      </c>
      <c r="C340" s="67" t="s">
        <v>1624</v>
      </c>
      <c r="D340" s="149" t="s">
        <v>589</v>
      </c>
      <c r="E340" s="19" t="s">
        <v>48</v>
      </c>
      <c r="F340" s="148" t="s">
        <v>589</v>
      </c>
      <c r="G340" s="53"/>
      <c r="H340" s="53"/>
      <c r="I340" s="53"/>
      <c r="J340" s="53"/>
      <c r="K340" s="53"/>
      <c r="L340" s="53"/>
      <c r="M340" s="68" t="s">
        <v>1624</v>
      </c>
      <c r="N340" s="53"/>
      <c r="O340" s="53"/>
      <c r="P340" s="53"/>
      <c r="Q340" s="53"/>
      <c r="R340" s="53"/>
      <c r="S340" s="53"/>
      <c r="T340" s="53"/>
    </row>
    <row r="341" outlineLevel="1" spans="1:20">
      <c r="A341" s="53" t="s">
        <v>1689</v>
      </c>
      <c r="B341" s="53" t="s">
        <v>407</v>
      </c>
      <c r="C341" s="67" t="s">
        <v>1624</v>
      </c>
      <c r="D341" s="149" t="s">
        <v>589</v>
      </c>
      <c r="E341" s="19" t="s">
        <v>48</v>
      </c>
      <c r="F341" s="148" t="s">
        <v>589</v>
      </c>
      <c r="G341" s="53"/>
      <c r="H341" s="53"/>
      <c r="I341" s="53"/>
      <c r="J341" s="53"/>
      <c r="K341" s="53"/>
      <c r="L341" s="53"/>
      <c r="M341" s="68" t="s">
        <v>1624</v>
      </c>
      <c r="N341" s="53"/>
      <c r="O341" s="53"/>
      <c r="P341" s="53"/>
      <c r="Q341" s="53"/>
      <c r="R341" s="53"/>
      <c r="S341" s="53"/>
      <c r="T341" s="53"/>
    </row>
    <row r="342" outlineLevel="1" spans="1:20">
      <c r="A342" s="53" t="s">
        <v>1690</v>
      </c>
      <c r="B342" s="53" t="s">
        <v>408</v>
      </c>
      <c r="C342" s="67" t="s">
        <v>1624</v>
      </c>
      <c r="D342" s="149" t="s">
        <v>589</v>
      </c>
      <c r="E342" s="19" t="s">
        <v>48</v>
      </c>
      <c r="F342" s="148" t="s">
        <v>589</v>
      </c>
      <c r="G342" s="53"/>
      <c r="H342" s="53"/>
      <c r="I342" s="53"/>
      <c r="J342" s="53"/>
      <c r="K342" s="53"/>
      <c r="L342" s="53"/>
      <c r="M342" s="68" t="s">
        <v>1624</v>
      </c>
      <c r="N342" s="53"/>
      <c r="O342" s="53"/>
      <c r="P342" s="53"/>
      <c r="Q342" s="53"/>
      <c r="R342" s="53"/>
      <c r="S342" s="53"/>
      <c r="T342" s="53"/>
    </row>
    <row r="343" outlineLevel="1" spans="1:20">
      <c r="A343" s="53" t="s">
        <v>1691</v>
      </c>
      <c r="B343" s="53" t="s">
        <v>409</v>
      </c>
      <c r="C343" s="67" t="s">
        <v>1624</v>
      </c>
      <c r="D343" s="149" t="s">
        <v>589</v>
      </c>
      <c r="E343" s="19" t="s">
        <v>48</v>
      </c>
      <c r="F343" s="148" t="s">
        <v>589</v>
      </c>
      <c r="G343" s="53"/>
      <c r="H343" s="53"/>
      <c r="I343" s="53"/>
      <c r="J343" s="53"/>
      <c r="K343" s="53"/>
      <c r="L343" s="53"/>
      <c r="M343" s="68" t="s">
        <v>1624</v>
      </c>
      <c r="N343" s="53"/>
      <c r="O343" s="53"/>
      <c r="P343" s="53"/>
      <c r="Q343" s="53"/>
      <c r="R343" s="53"/>
      <c r="S343" s="53"/>
      <c r="T343" s="53"/>
    </row>
    <row r="344" outlineLevel="1" spans="1:20">
      <c r="A344" s="53" t="s">
        <v>1692</v>
      </c>
      <c r="B344" s="53" t="s">
        <v>410</v>
      </c>
      <c r="C344" s="67" t="s">
        <v>1624</v>
      </c>
      <c r="D344" s="149" t="s">
        <v>589</v>
      </c>
      <c r="E344" s="19" t="s">
        <v>48</v>
      </c>
      <c r="F344" s="148" t="s">
        <v>589</v>
      </c>
      <c r="G344" s="53"/>
      <c r="H344" s="53"/>
      <c r="I344" s="53"/>
      <c r="J344" s="53"/>
      <c r="K344" s="53"/>
      <c r="L344" s="53"/>
      <c r="M344" s="68" t="s">
        <v>1624</v>
      </c>
      <c r="N344" s="53"/>
      <c r="O344" s="53"/>
      <c r="P344" s="53"/>
      <c r="Q344" s="53"/>
      <c r="R344" s="53"/>
      <c r="S344" s="53"/>
      <c r="T344" s="53"/>
    </row>
    <row r="345" outlineLevel="1" spans="1:20">
      <c r="A345" s="53" t="s">
        <v>1693</v>
      </c>
      <c r="B345" s="53" t="s">
        <v>419</v>
      </c>
      <c r="C345" s="67" t="s">
        <v>1624</v>
      </c>
      <c r="D345" s="149" t="s">
        <v>589</v>
      </c>
      <c r="E345" s="19" t="s">
        <v>48</v>
      </c>
      <c r="F345" s="148" t="s">
        <v>589</v>
      </c>
      <c r="G345" s="53"/>
      <c r="H345" s="53"/>
      <c r="I345" s="53"/>
      <c r="J345" s="53"/>
      <c r="K345" s="53"/>
      <c r="L345" s="53"/>
      <c r="M345" s="68" t="s">
        <v>1624</v>
      </c>
      <c r="N345" s="53"/>
      <c r="O345" s="53"/>
      <c r="P345" s="53"/>
      <c r="Q345" s="53"/>
      <c r="R345" s="53"/>
      <c r="S345" s="53"/>
      <c r="T345" s="53"/>
    </row>
    <row r="346" outlineLevel="1" spans="1:20">
      <c r="A346" s="53" t="s">
        <v>1694</v>
      </c>
      <c r="B346" s="53" t="s">
        <v>420</v>
      </c>
      <c r="C346" s="67" t="s">
        <v>1624</v>
      </c>
      <c r="D346" s="149" t="s">
        <v>589</v>
      </c>
      <c r="E346" s="19" t="s">
        <v>48</v>
      </c>
      <c r="F346" s="148" t="s">
        <v>589</v>
      </c>
      <c r="G346" s="53"/>
      <c r="H346" s="53"/>
      <c r="I346" s="53"/>
      <c r="J346" s="53"/>
      <c r="K346" s="53"/>
      <c r="L346" s="53"/>
      <c r="M346" s="68" t="s">
        <v>1624</v>
      </c>
      <c r="N346" s="53"/>
      <c r="O346" s="53"/>
      <c r="P346" s="53"/>
      <c r="Q346" s="53"/>
      <c r="R346" s="53"/>
      <c r="S346" s="53"/>
      <c r="T346" s="53"/>
    </row>
    <row r="347" outlineLevel="1" spans="1:20">
      <c r="A347" s="53" t="s">
        <v>1695</v>
      </c>
      <c r="B347" s="53" t="s">
        <v>421</v>
      </c>
      <c r="C347" s="67" t="s">
        <v>1624</v>
      </c>
      <c r="D347" s="149" t="s">
        <v>589</v>
      </c>
      <c r="E347" s="19" t="s">
        <v>48</v>
      </c>
      <c r="F347" s="148" t="s">
        <v>589</v>
      </c>
      <c r="G347" s="53"/>
      <c r="H347" s="53"/>
      <c r="I347" s="53"/>
      <c r="J347" s="53"/>
      <c r="K347" s="53"/>
      <c r="L347" s="53"/>
      <c r="M347" s="68" t="s">
        <v>1624</v>
      </c>
      <c r="N347" s="53"/>
      <c r="O347" s="53"/>
      <c r="P347" s="53"/>
      <c r="Q347" s="53"/>
      <c r="R347" s="53"/>
      <c r="S347" s="53"/>
      <c r="T347" s="53"/>
    </row>
    <row r="348" outlineLevel="1" spans="1:20">
      <c r="A348" s="53" t="s">
        <v>1696</v>
      </c>
      <c r="B348" s="53" t="s">
        <v>422</v>
      </c>
      <c r="C348" s="67" t="s">
        <v>1624</v>
      </c>
      <c r="D348" s="149" t="s">
        <v>589</v>
      </c>
      <c r="E348" s="19" t="s">
        <v>48</v>
      </c>
      <c r="F348" s="148" t="s">
        <v>589</v>
      </c>
      <c r="G348" s="53"/>
      <c r="H348" s="53"/>
      <c r="I348" s="53"/>
      <c r="J348" s="53"/>
      <c r="K348" s="53"/>
      <c r="L348" s="53"/>
      <c r="M348" s="68" t="s">
        <v>1624</v>
      </c>
      <c r="N348" s="53"/>
      <c r="O348" s="53"/>
      <c r="P348" s="53"/>
      <c r="Q348" s="53"/>
      <c r="R348" s="53"/>
      <c r="S348" s="53"/>
      <c r="T348" s="53"/>
    </row>
    <row r="349" outlineLevel="1" spans="1:20">
      <c r="A349" s="53" t="s">
        <v>1697</v>
      </c>
      <c r="B349" s="53" t="s">
        <v>423</v>
      </c>
      <c r="C349" s="67" t="s">
        <v>1624</v>
      </c>
      <c r="D349" s="149" t="s">
        <v>589</v>
      </c>
      <c r="E349" s="19" t="s">
        <v>48</v>
      </c>
      <c r="F349" s="148" t="s">
        <v>589</v>
      </c>
      <c r="G349" s="53"/>
      <c r="H349" s="53"/>
      <c r="I349" s="53"/>
      <c r="J349" s="53"/>
      <c r="K349" s="53"/>
      <c r="L349" s="53"/>
      <c r="M349" s="68" t="s">
        <v>1624</v>
      </c>
      <c r="N349" s="53"/>
      <c r="O349" s="53"/>
      <c r="P349" s="53"/>
      <c r="Q349" s="53"/>
      <c r="R349" s="53"/>
      <c r="S349" s="53"/>
      <c r="T349" s="53"/>
    </row>
    <row r="350" outlineLevel="1" spans="1:20">
      <c r="A350" s="53" t="s">
        <v>1698</v>
      </c>
      <c r="B350" s="53" t="s">
        <v>424</v>
      </c>
      <c r="C350" s="67" t="s">
        <v>1624</v>
      </c>
      <c r="D350" s="149" t="s">
        <v>589</v>
      </c>
      <c r="E350" s="19" t="s">
        <v>48</v>
      </c>
      <c r="F350" s="148" t="s">
        <v>589</v>
      </c>
      <c r="G350" s="53"/>
      <c r="H350" s="53"/>
      <c r="I350" s="53"/>
      <c r="J350" s="53"/>
      <c r="K350" s="53"/>
      <c r="L350" s="53"/>
      <c r="M350" s="68" t="s">
        <v>1624</v>
      </c>
      <c r="N350" s="53"/>
      <c r="O350" s="53"/>
      <c r="P350" s="53"/>
      <c r="Q350" s="53"/>
      <c r="R350" s="53"/>
      <c r="S350" s="53"/>
      <c r="T350" s="53"/>
    </row>
    <row r="351" outlineLevel="1" spans="1:20">
      <c r="A351" s="53" t="s">
        <v>1699</v>
      </c>
      <c r="B351" s="53" t="s">
        <v>425</v>
      </c>
      <c r="C351" s="67" t="s">
        <v>1624</v>
      </c>
      <c r="D351" s="149" t="s">
        <v>589</v>
      </c>
      <c r="E351" s="19" t="s">
        <v>48</v>
      </c>
      <c r="F351" s="148" t="s">
        <v>589</v>
      </c>
      <c r="G351" s="53"/>
      <c r="H351" s="53"/>
      <c r="I351" s="53"/>
      <c r="J351" s="53"/>
      <c r="K351" s="53"/>
      <c r="L351" s="53"/>
      <c r="M351" s="68" t="s">
        <v>1624</v>
      </c>
      <c r="N351" s="53"/>
      <c r="O351" s="53"/>
      <c r="P351" s="53"/>
      <c r="Q351" s="53"/>
      <c r="R351" s="53"/>
      <c r="S351" s="53"/>
      <c r="T351" s="53"/>
    </row>
    <row r="352" outlineLevel="1" spans="1:20">
      <c r="A352" s="53" t="s">
        <v>1700</v>
      </c>
      <c r="B352" s="53" t="s">
        <v>426</v>
      </c>
      <c r="C352" s="67" t="s">
        <v>1624</v>
      </c>
      <c r="D352" s="149" t="s">
        <v>589</v>
      </c>
      <c r="E352" s="19" t="s">
        <v>48</v>
      </c>
      <c r="F352" s="148" t="s">
        <v>589</v>
      </c>
      <c r="G352" s="53"/>
      <c r="H352" s="53"/>
      <c r="I352" s="53"/>
      <c r="J352" s="53"/>
      <c r="K352" s="53"/>
      <c r="L352" s="53"/>
      <c r="M352" s="68" t="s">
        <v>1624</v>
      </c>
      <c r="N352" s="53"/>
      <c r="O352" s="53"/>
      <c r="P352" s="53"/>
      <c r="Q352" s="53"/>
      <c r="R352" s="53"/>
      <c r="S352" s="53"/>
      <c r="T352" s="53"/>
    </row>
    <row r="353" outlineLevel="1" spans="1:20">
      <c r="A353" s="53" t="s">
        <v>1701</v>
      </c>
      <c r="B353" s="53" t="s">
        <v>435</v>
      </c>
      <c r="C353" s="67" t="s">
        <v>1624</v>
      </c>
      <c r="D353" s="149" t="s">
        <v>589</v>
      </c>
      <c r="E353" s="19" t="s">
        <v>48</v>
      </c>
      <c r="F353" s="148" t="s">
        <v>589</v>
      </c>
      <c r="G353" s="53"/>
      <c r="H353" s="53"/>
      <c r="I353" s="53"/>
      <c r="J353" s="53"/>
      <c r="K353" s="53"/>
      <c r="L353" s="53"/>
      <c r="M353" s="68" t="s">
        <v>1624</v>
      </c>
      <c r="N353" s="53"/>
      <c r="O353" s="53"/>
      <c r="P353" s="53"/>
      <c r="Q353" s="53"/>
      <c r="R353" s="53"/>
      <c r="S353" s="53"/>
      <c r="T353" s="53"/>
    </row>
    <row r="354" outlineLevel="1" spans="1:20">
      <c r="A354" s="53" t="s">
        <v>1702</v>
      </c>
      <c r="B354" s="53" t="s">
        <v>438</v>
      </c>
      <c r="C354" s="67" t="s">
        <v>1624</v>
      </c>
      <c r="D354" s="149" t="s">
        <v>589</v>
      </c>
      <c r="E354" s="19" t="s">
        <v>48</v>
      </c>
      <c r="F354" s="148" t="s">
        <v>589</v>
      </c>
      <c r="G354" s="53"/>
      <c r="H354" s="53"/>
      <c r="I354" s="53"/>
      <c r="J354" s="53"/>
      <c r="K354" s="53"/>
      <c r="L354" s="53"/>
      <c r="M354" s="68" t="s">
        <v>1624</v>
      </c>
      <c r="N354" s="53"/>
      <c r="O354" s="53"/>
      <c r="P354" s="53"/>
      <c r="Q354" s="53"/>
      <c r="R354" s="53"/>
      <c r="S354" s="53"/>
      <c r="T354" s="53"/>
    </row>
    <row r="355" outlineLevel="1" spans="1:20">
      <c r="A355" s="53" t="s">
        <v>1703</v>
      </c>
      <c r="B355" s="53" t="s">
        <v>439</v>
      </c>
      <c r="C355" s="67" t="s">
        <v>1624</v>
      </c>
      <c r="D355" s="149" t="s">
        <v>589</v>
      </c>
      <c r="E355" s="19" t="s">
        <v>48</v>
      </c>
      <c r="F355" s="148" t="s">
        <v>589</v>
      </c>
      <c r="G355" s="53"/>
      <c r="H355" s="53"/>
      <c r="I355" s="53"/>
      <c r="J355" s="53"/>
      <c r="K355" s="53"/>
      <c r="L355" s="53"/>
      <c r="M355" s="68" t="s">
        <v>1624</v>
      </c>
      <c r="N355" s="53"/>
      <c r="O355" s="53"/>
      <c r="P355" s="53"/>
      <c r="Q355" s="53"/>
      <c r="R355" s="53"/>
      <c r="S355" s="53"/>
      <c r="T355" s="53"/>
    </row>
    <row r="356" outlineLevel="1" spans="1:20">
      <c r="A356" s="53" t="s">
        <v>1704</v>
      </c>
      <c r="B356" s="53" t="s">
        <v>442</v>
      </c>
      <c r="C356" s="67" t="s">
        <v>1624</v>
      </c>
      <c r="D356" s="149" t="s">
        <v>589</v>
      </c>
      <c r="E356" s="19" t="s">
        <v>48</v>
      </c>
      <c r="F356" s="148" t="s">
        <v>589</v>
      </c>
      <c r="G356" s="53"/>
      <c r="H356" s="53"/>
      <c r="I356" s="53"/>
      <c r="J356" s="53"/>
      <c r="K356" s="53"/>
      <c r="L356" s="53"/>
      <c r="M356" s="68" t="s">
        <v>1624</v>
      </c>
      <c r="N356" s="53"/>
      <c r="O356" s="53"/>
      <c r="P356" s="53"/>
      <c r="Q356" s="53"/>
      <c r="R356" s="53"/>
      <c r="S356" s="53"/>
      <c r="T356" s="53"/>
    </row>
    <row r="357" outlineLevel="1" spans="1:20">
      <c r="A357" s="53" t="s">
        <v>1705</v>
      </c>
      <c r="B357" s="53" t="s">
        <v>447</v>
      </c>
      <c r="C357" s="67" t="s">
        <v>1624</v>
      </c>
      <c r="D357" s="149" t="s">
        <v>589</v>
      </c>
      <c r="E357" s="19" t="s">
        <v>48</v>
      </c>
      <c r="F357" s="148" t="s">
        <v>589</v>
      </c>
      <c r="G357" s="53"/>
      <c r="H357" s="53"/>
      <c r="I357" s="53"/>
      <c r="J357" s="53"/>
      <c r="K357" s="53"/>
      <c r="L357" s="53"/>
      <c r="M357" s="68" t="s">
        <v>1624</v>
      </c>
      <c r="N357" s="53"/>
      <c r="O357" s="53"/>
      <c r="P357" s="53"/>
      <c r="Q357" s="53"/>
      <c r="R357" s="53"/>
      <c r="S357" s="53"/>
      <c r="T357" s="53"/>
    </row>
    <row r="358" outlineLevel="1" spans="1:20">
      <c r="A358" s="53" t="s">
        <v>1706</v>
      </c>
      <c r="B358" s="53" t="s">
        <v>449</v>
      </c>
      <c r="C358" s="67" t="s">
        <v>1624</v>
      </c>
      <c r="D358" s="149" t="s">
        <v>589</v>
      </c>
      <c r="E358" s="19" t="s">
        <v>48</v>
      </c>
      <c r="F358" s="148" t="s">
        <v>589</v>
      </c>
      <c r="G358" s="53"/>
      <c r="H358" s="53"/>
      <c r="I358" s="53"/>
      <c r="J358" s="53"/>
      <c r="K358" s="53"/>
      <c r="L358" s="53"/>
      <c r="M358" s="68" t="s">
        <v>1624</v>
      </c>
      <c r="N358" s="53"/>
      <c r="O358" s="53"/>
      <c r="P358" s="53"/>
      <c r="Q358" s="53"/>
      <c r="R358" s="53"/>
      <c r="S358" s="53"/>
      <c r="T358" s="53"/>
    </row>
    <row r="359" outlineLevel="1" spans="1:20">
      <c r="A359" s="53" t="s">
        <v>1707</v>
      </c>
      <c r="B359" s="53" t="s">
        <v>452</v>
      </c>
      <c r="C359" s="67" t="s">
        <v>1624</v>
      </c>
      <c r="D359" s="149" t="s">
        <v>589</v>
      </c>
      <c r="E359" s="19" t="s">
        <v>48</v>
      </c>
      <c r="F359" s="148" t="s">
        <v>589</v>
      </c>
      <c r="G359" s="53"/>
      <c r="H359" s="53"/>
      <c r="I359" s="53"/>
      <c r="J359" s="53"/>
      <c r="K359" s="53"/>
      <c r="L359" s="53"/>
      <c r="M359" s="68" t="s">
        <v>1624</v>
      </c>
      <c r="N359" s="53"/>
      <c r="O359" s="53"/>
      <c r="P359" s="53"/>
      <c r="Q359" s="53"/>
      <c r="R359" s="53"/>
      <c r="S359" s="53"/>
      <c r="T359" s="53"/>
    </row>
    <row r="360" outlineLevel="1" spans="1:20">
      <c r="A360" s="53" t="s">
        <v>1708</v>
      </c>
      <c r="B360" s="53" t="s">
        <v>455</v>
      </c>
      <c r="C360" s="67" t="s">
        <v>1624</v>
      </c>
      <c r="D360" s="149" t="s">
        <v>589</v>
      </c>
      <c r="E360" s="19" t="s">
        <v>48</v>
      </c>
      <c r="F360" s="148" t="s">
        <v>589</v>
      </c>
      <c r="G360" s="53"/>
      <c r="H360" s="53"/>
      <c r="I360" s="53"/>
      <c r="J360" s="53"/>
      <c r="K360" s="53"/>
      <c r="L360" s="53"/>
      <c r="M360" s="68" t="s">
        <v>1624</v>
      </c>
      <c r="N360" s="53"/>
      <c r="O360" s="53"/>
      <c r="P360" s="53"/>
      <c r="Q360" s="53"/>
      <c r="R360" s="53"/>
      <c r="S360" s="53"/>
      <c r="T360" s="53"/>
    </row>
    <row r="361" outlineLevel="1" spans="1:20">
      <c r="A361" s="53" t="s">
        <v>1709</v>
      </c>
      <c r="B361" s="53" t="s">
        <v>456</v>
      </c>
      <c r="C361" s="67" t="s">
        <v>1624</v>
      </c>
      <c r="D361" s="149" t="s">
        <v>589</v>
      </c>
      <c r="E361" s="19" t="s">
        <v>48</v>
      </c>
      <c r="F361" s="148" t="s">
        <v>589</v>
      </c>
      <c r="G361" s="53"/>
      <c r="H361" s="53"/>
      <c r="I361" s="53"/>
      <c r="J361" s="53"/>
      <c r="K361" s="53"/>
      <c r="L361" s="53"/>
      <c r="M361" s="68" t="s">
        <v>1624</v>
      </c>
      <c r="N361" s="53"/>
      <c r="O361" s="53"/>
      <c r="P361" s="53"/>
      <c r="Q361" s="53"/>
      <c r="R361" s="53"/>
      <c r="S361" s="53"/>
      <c r="T361" s="53"/>
    </row>
    <row r="362" ht="15.75" spans="1:20">
      <c r="A362" s="50" t="s">
        <v>1710</v>
      </c>
      <c r="B362" s="50" t="s">
        <v>1711</v>
      </c>
      <c r="C362" s="51">
        <v>58</v>
      </c>
      <c r="D362" s="52"/>
      <c r="E362" s="50"/>
      <c r="F362" s="50"/>
      <c r="G362" s="50"/>
      <c r="H362" s="50"/>
      <c r="I362" s="50"/>
      <c r="J362" s="50"/>
      <c r="K362" s="50"/>
      <c r="L362" s="50"/>
      <c r="M362" s="52"/>
      <c r="N362" s="50"/>
      <c r="O362" s="50"/>
      <c r="P362" s="50"/>
      <c r="Q362" s="50"/>
      <c r="R362" s="50"/>
      <c r="S362" s="50"/>
      <c r="T362" s="50"/>
    </row>
    <row r="363" outlineLevel="1" spans="1:20">
      <c r="A363" s="53" t="s">
        <v>1712</v>
      </c>
      <c r="B363" s="53" t="s">
        <v>463</v>
      </c>
      <c r="C363" s="67" t="s">
        <v>1624</v>
      </c>
      <c r="D363" s="149" t="s">
        <v>589</v>
      </c>
      <c r="E363" s="19" t="s">
        <v>48</v>
      </c>
      <c r="F363" s="148" t="s">
        <v>589</v>
      </c>
      <c r="G363" s="53"/>
      <c r="H363" s="53"/>
      <c r="I363" s="53"/>
      <c r="J363" s="53"/>
      <c r="K363" s="53"/>
      <c r="L363" s="53"/>
      <c r="M363" s="68" t="s">
        <v>1624</v>
      </c>
      <c r="N363" s="53"/>
      <c r="O363" s="53"/>
      <c r="P363" s="53"/>
      <c r="Q363" s="53"/>
      <c r="R363" s="53"/>
      <c r="S363" s="53"/>
      <c r="T363" s="53"/>
    </row>
    <row r="364" outlineLevel="1" spans="1:20">
      <c r="A364" s="53" t="s">
        <v>1713</v>
      </c>
      <c r="B364" s="53" t="s">
        <v>465</v>
      </c>
      <c r="C364" s="67" t="s">
        <v>1624</v>
      </c>
      <c r="D364" s="149" t="s">
        <v>589</v>
      </c>
      <c r="E364" s="19" t="s">
        <v>48</v>
      </c>
      <c r="F364" s="148" t="s">
        <v>589</v>
      </c>
      <c r="G364" s="53"/>
      <c r="H364" s="53"/>
      <c r="I364" s="53"/>
      <c r="J364" s="53"/>
      <c r="K364" s="53"/>
      <c r="L364" s="53"/>
      <c r="M364" s="68" t="s">
        <v>1624</v>
      </c>
      <c r="N364" s="53"/>
      <c r="O364" s="53"/>
      <c r="P364" s="53"/>
      <c r="Q364" s="53"/>
      <c r="R364" s="53"/>
      <c r="S364" s="53"/>
      <c r="T364" s="53"/>
    </row>
    <row r="365" outlineLevel="1" spans="1:20">
      <c r="A365" s="53" t="s">
        <v>1714</v>
      </c>
      <c r="B365" s="53" t="s">
        <v>467</v>
      </c>
      <c r="C365" s="67" t="s">
        <v>1624</v>
      </c>
      <c r="D365" s="149" t="s">
        <v>589</v>
      </c>
      <c r="E365" s="19" t="s">
        <v>48</v>
      </c>
      <c r="F365" s="148" t="s">
        <v>589</v>
      </c>
      <c r="G365" s="53"/>
      <c r="H365" s="53"/>
      <c r="I365" s="53"/>
      <c r="J365" s="53"/>
      <c r="K365" s="53"/>
      <c r="L365" s="53"/>
      <c r="M365" s="68" t="s">
        <v>1624</v>
      </c>
      <c r="N365" s="53"/>
      <c r="O365" s="53"/>
      <c r="P365" s="53"/>
      <c r="Q365" s="53"/>
      <c r="R365" s="53"/>
      <c r="S365" s="53"/>
      <c r="T365" s="53"/>
    </row>
    <row r="366" outlineLevel="1" spans="1:20">
      <c r="A366" s="53" t="s">
        <v>1715</v>
      </c>
      <c r="B366" s="53" t="s">
        <v>468</v>
      </c>
      <c r="C366" s="67" t="s">
        <v>1624</v>
      </c>
      <c r="D366" s="149" t="s">
        <v>589</v>
      </c>
      <c r="E366" s="19" t="s">
        <v>48</v>
      </c>
      <c r="F366" s="148" t="s">
        <v>589</v>
      </c>
      <c r="G366" s="53"/>
      <c r="H366" s="53"/>
      <c r="I366" s="53"/>
      <c r="J366" s="53"/>
      <c r="K366" s="53"/>
      <c r="L366" s="53"/>
      <c r="M366" s="68" t="s">
        <v>1624</v>
      </c>
      <c r="N366" s="53"/>
      <c r="O366" s="53"/>
      <c r="P366" s="53"/>
      <c r="Q366" s="53"/>
      <c r="R366" s="53"/>
      <c r="S366" s="53"/>
      <c r="T366" s="53"/>
    </row>
    <row r="367" outlineLevel="1" spans="1:20">
      <c r="A367" s="53" t="s">
        <v>1716</v>
      </c>
      <c r="B367" s="53" t="s">
        <v>469</v>
      </c>
      <c r="C367" s="67" t="s">
        <v>1624</v>
      </c>
      <c r="D367" s="149" t="s">
        <v>589</v>
      </c>
      <c r="E367" s="19" t="s">
        <v>48</v>
      </c>
      <c r="F367" s="148" t="s">
        <v>589</v>
      </c>
      <c r="G367" s="53"/>
      <c r="H367" s="53"/>
      <c r="I367" s="53"/>
      <c r="J367" s="53"/>
      <c r="K367" s="53"/>
      <c r="L367" s="53"/>
      <c r="M367" s="68" t="s">
        <v>1624</v>
      </c>
      <c r="N367" s="53"/>
      <c r="O367" s="53"/>
      <c r="P367" s="53"/>
      <c r="Q367" s="53"/>
      <c r="R367" s="53"/>
      <c r="S367" s="53"/>
      <c r="T367" s="53"/>
    </row>
    <row r="368" outlineLevel="1" spans="1:20">
      <c r="A368" s="53" t="s">
        <v>1717</v>
      </c>
      <c r="B368" s="53" t="s">
        <v>470</v>
      </c>
      <c r="C368" s="67" t="s">
        <v>1624</v>
      </c>
      <c r="D368" s="149" t="s">
        <v>589</v>
      </c>
      <c r="E368" s="19" t="s">
        <v>48</v>
      </c>
      <c r="F368" s="148" t="s">
        <v>589</v>
      </c>
      <c r="G368" s="53"/>
      <c r="H368" s="53"/>
      <c r="I368" s="53"/>
      <c r="J368" s="53"/>
      <c r="K368" s="53"/>
      <c r="L368" s="53"/>
      <c r="M368" s="68" t="s">
        <v>1624</v>
      </c>
      <c r="N368" s="53"/>
      <c r="O368" s="53"/>
      <c r="P368" s="53"/>
      <c r="Q368" s="53"/>
      <c r="R368" s="53"/>
      <c r="S368" s="53"/>
      <c r="T368" s="53"/>
    </row>
    <row r="369" outlineLevel="1" spans="1:20">
      <c r="A369" s="53" t="s">
        <v>1718</v>
      </c>
      <c r="B369" s="53" t="s">
        <v>471</v>
      </c>
      <c r="C369" s="67" t="s">
        <v>1624</v>
      </c>
      <c r="D369" s="149" t="s">
        <v>589</v>
      </c>
      <c r="E369" s="19" t="s">
        <v>48</v>
      </c>
      <c r="F369" s="148" t="s">
        <v>589</v>
      </c>
      <c r="G369" s="53"/>
      <c r="H369" s="53"/>
      <c r="I369" s="53"/>
      <c r="J369" s="53"/>
      <c r="K369" s="53"/>
      <c r="L369" s="53"/>
      <c r="M369" s="68" t="s">
        <v>1624</v>
      </c>
      <c r="N369" s="53"/>
      <c r="O369" s="53"/>
      <c r="P369" s="53"/>
      <c r="Q369" s="53"/>
      <c r="R369" s="53"/>
      <c r="S369" s="53"/>
      <c r="T369" s="53"/>
    </row>
    <row r="370" outlineLevel="1" spans="1:20">
      <c r="A370" s="53" t="s">
        <v>1719</v>
      </c>
      <c r="B370" s="53" t="s">
        <v>472</v>
      </c>
      <c r="C370" s="67" t="s">
        <v>1624</v>
      </c>
      <c r="D370" s="149" t="s">
        <v>589</v>
      </c>
      <c r="E370" s="19" t="s">
        <v>48</v>
      </c>
      <c r="F370" s="148" t="s">
        <v>589</v>
      </c>
      <c r="G370" s="53"/>
      <c r="H370" s="53"/>
      <c r="I370" s="53"/>
      <c r="J370" s="53"/>
      <c r="K370" s="53"/>
      <c r="L370" s="53"/>
      <c r="M370" s="68" t="s">
        <v>1624</v>
      </c>
      <c r="N370" s="53"/>
      <c r="O370" s="53"/>
      <c r="P370" s="53"/>
      <c r="Q370" s="53"/>
      <c r="R370" s="53"/>
      <c r="S370" s="53"/>
      <c r="T370" s="53"/>
    </row>
    <row r="371" outlineLevel="1" spans="1:20">
      <c r="A371" s="53" t="s">
        <v>1720</v>
      </c>
      <c r="B371" s="53" t="s">
        <v>474</v>
      </c>
      <c r="C371" s="67" t="s">
        <v>1624</v>
      </c>
      <c r="D371" s="149" t="s">
        <v>589</v>
      </c>
      <c r="E371" s="19" t="s">
        <v>48</v>
      </c>
      <c r="F371" s="148" t="s">
        <v>589</v>
      </c>
      <c r="G371" s="53"/>
      <c r="H371" s="53"/>
      <c r="I371" s="53"/>
      <c r="J371" s="53"/>
      <c r="K371" s="53"/>
      <c r="L371" s="53"/>
      <c r="M371" s="68" t="s">
        <v>1624</v>
      </c>
      <c r="N371" s="53"/>
      <c r="O371" s="53"/>
      <c r="P371" s="53"/>
      <c r="Q371" s="53"/>
      <c r="R371" s="53"/>
      <c r="S371" s="53"/>
      <c r="T371" s="53"/>
    </row>
    <row r="372" outlineLevel="1" spans="1:20">
      <c r="A372" s="53" t="s">
        <v>1721</v>
      </c>
      <c r="B372" s="53" t="s">
        <v>479</v>
      </c>
      <c r="C372" s="67" t="s">
        <v>1624</v>
      </c>
      <c r="D372" s="149" t="s">
        <v>589</v>
      </c>
      <c r="E372" s="19" t="s">
        <v>48</v>
      </c>
      <c r="F372" s="148" t="s">
        <v>589</v>
      </c>
      <c r="G372" s="53"/>
      <c r="H372" s="53"/>
      <c r="I372" s="53"/>
      <c r="J372" s="53"/>
      <c r="K372" s="53"/>
      <c r="L372" s="53"/>
      <c r="M372" s="68" t="s">
        <v>1624</v>
      </c>
      <c r="N372" s="53"/>
      <c r="O372" s="53"/>
      <c r="P372" s="53"/>
      <c r="Q372" s="53"/>
      <c r="R372" s="53"/>
      <c r="S372" s="53"/>
      <c r="T372" s="53"/>
    </row>
    <row r="373" outlineLevel="1" spans="1:20">
      <c r="A373" s="53" t="s">
        <v>1722</v>
      </c>
      <c r="B373" s="53" t="s">
        <v>482</v>
      </c>
      <c r="C373" s="67" t="s">
        <v>1624</v>
      </c>
      <c r="D373" s="149" t="s">
        <v>589</v>
      </c>
      <c r="E373" s="19" t="s">
        <v>48</v>
      </c>
      <c r="F373" s="148" t="s">
        <v>589</v>
      </c>
      <c r="G373" s="53"/>
      <c r="H373" s="53"/>
      <c r="I373" s="53"/>
      <c r="J373" s="53"/>
      <c r="K373" s="53"/>
      <c r="L373" s="53"/>
      <c r="M373" s="68" t="s">
        <v>1624</v>
      </c>
      <c r="N373" s="53"/>
      <c r="O373" s="53"/>
      <c r="P373" s="53"/>
      <c r="Q373" s="53"/>
      <c r="R373" s="53"/>
      <c r="S373" s="53"/>
      <c r="T373" s="53"/>
    </row>
    <row r="374" outlineLevel="1" spans="1:20">
      <c r="A374" s="53" t="s">
        <v>1723</v>
      </c>
      <c r="B374" s="53" t="s">
        <v>483</v>
      </c>
      <c r="C374" s="67" t="s">
        <v>1624</v>
      </c>
      <c r="D374" s="149" t="s">
        <v>589</v>
      </c>
      <c r="E374" s="19" t="s">
        <v>48</v>
      </c>
      <c r="F374" s="148" t="s">
        <v>589</v>
      </c>
      <c r="G374" s="53"/>
      <c r="H374" s="53"/>
      <c r="I374" s="53"/>
      <c r="J374" s="53"/>
      <c r="K374" s="53"/>
      <c r="L374" s="53"/>
      <c r="M374" s="68" t="s">
        <v>1624</v>
      </c>
      <c r="N374" s="53"/>
      <c r="O374" s="53"/>
      <c r="P374" s="53"/>
      <c r="Q374" s="53"/>
      <c r="R374" s="53"/>
      <c r="S374" s="53"/>
      <c r="T374" s="53"/>
    </row>
    <row r="375" outlineLevel="1" spans="1:20">
      <c r="A375" s="53" t="s">
        <v>1724</v>
      </c>
      <c r="B375" s="53" t="s">
        <v>486</v>
      </c>
      <c r="C375" s="67" t="s">
        <v>1624</v>
      </c>
      <c r="D375" s="149" t="s">
        <v>589</v>
      </c>
      <c r="E375" s="19" t="s">
        <v>48</v>
      </c>
      <c r="F375" s="148" t="s">
        <v>589</v>
      </c>
      <c r="G375" s="53"/>
      <c r="H375" s="53"/>
      <c r="I375" s="53"/>
      <c r="J375" s="53"/>
      <c r="K375" s="53"/>
      <c r="L375" s="53"/>
      <c r="M375" s="68" t="s">
        <v>1624</v>
      </c>
      <c r="N375" s="53"/>
      <c r="O375" s="53"/>
      <c r="P375" s="53"/>
      <c r="Q375" s="53"/>
      <c r="R375" s="53"/>
      <c r="S375" s="53"/>
      <c r="T375" s="53"/>
    </row>
    <row r="376" outlineLevel="1" spans="1:20">
      <c r="A376" s="53" t="s">
        <v>1725</v>
      </c>
      <c r="B376" s="53" t="s">
        <v>487</v>
      </c>
      <c r="C376" s="67" t="s">
        <v>1624</v>
      </c>
      <c r="D376" s="149" t="s">
        <v>589</v>
      </c>
      <c r="E376" s="19" t="s">
        <v>48</v>
      </c>
      <c r="F376" s="148" t="s">
        <v>589</v>
      </c>
      <c r="G376" s="53"/>
      <c r="H376" s="53"/>
      <c r="I376" s="53"/>
      <c r="J376" s="53"/>
      <c r="K376" s="53"/>
      <c r="L376" s="53"/>
      <c r="M376" s="68" t="s">
        <v>1624</v>
      </c>
      <c r="N376" s="53"/>
      <c r="O376" s="53"/>
      <c r="P376" s="53"/>
      <c r="Q376" s="53"/>
      <c r="R376" s="53"/>
      <c r="S376" s="53"/>
      <c r="T376" s="53"/>
    </row>
    <row r="377" outlineLevel="1" spans="1:20">
      <c r="A377" s="53" t="s">
        <v>1726</v>
      </c>
      <c r="B377" s="53" t="s">
        <v>488</v>
      </c>
      <c r="C377" s="67" t="s">
        <v>1624</v>
      </c>
      <c r="D377" s="149" t="s">
        <v>589</v>
      </c>
      <c r="E377" s="19" t="s">
        <v>48</v>
      </c>
      <c r="F377" s="148" t="s">
        <v>589</v>
      </c>
      <c r="G377" s="53"/>
      <c r="H377" s="53"/>
      <c r="I377" s="53"/>
      <c r="J377" s="53"/>
      <c r="K377" s="53"/>
      <c r="L377" s="53"/>
      <c r="M377" s="68" t="s">
        <v>1624</v>
      </c>
      <c r="N377" s="53"/>
      <c r="O377" s="53"/>
      <c r="P377" s="53"/>
      <c r="Q377" s="53"/>
      <c r="R377" s="53"/>
      <c r="S377" s="53"/>
      <c r="T377" s="53"/>
    </row>
    <row r="378" outlineLevel="1" spans="1:20">
      <c r="A378" s="53" t="s">
        <v>1727</v>
      </c>
      <c r="B378" s="53" t="s">
        <v>490</v>
      </c>
      <c r="C378" s="67" t="s">
        <v>1624</v>
      </c>
      <c r="D378" s="149" t="s">
        <v>589</v>
      </c>
      <c r="E378" s="19" t="s">
        <v>48</v>
      </c>
      <c r="F378" s="148" t="s">
        <v>589</v>
      </c>
      <c r="G378" s="53"/>
      <c r="H378" s="53"/>
      <c r="I378" s="53"/>
      <c r="J378" s="53"/>
      <c r="K378" s="53"/>
      <c r="L378" s="53"/>
      <c r="M378" s="68" t="s">
        <v>1624</v>
      </c>
      <c r="N378" s="53"/>
      <c r="O378" s="53"/>
      <c r="P378" s="53"/>
      <c r="Q378" s="53"/>
      <c r="R378" s="53"/>
      <c r="S378" s="53"/>
      <c r="T378" s="53"/>
    </row>
    <row r="379" outlineLevel="1" spans="1:20">
      <c r="A379" s="53" t="s">
        <v>1728</v>
      </c>
      <c r="B379" s="53" t="s">
        <v>491</v>
      </c>
      <c r="C379" s="67" t="s">
        <v>1624</v>
      </c>
      <c r="D379" s="149" t="s">
        <v>589</v>
      </c>
      <c r="E379" s="19" t="s">
        <v>48</v>
      </c>
      <c r="F379" s="148" t="s">
        <v>589</v>
      </c>
      <c r="G379" s="53"/>
      <c r="H379" s="53"/>
      <c r="I379" s="53"/>
      <c r="J379" s="53"/>
      <c r="K379" s="53"/>
      <c r="L379" s="53"/>
      <c r="M379" s="68" t="s">
        <v>1624</v>
      </c>
      <c r="N379" s="53"/>
      <c r="O379" s="53"/>
      <c r="P379" s="53"/>
      <c r="Q379" s="53"/>
      <c r="R379" s="53"/>
      <c r="S379" s="53"/>
      <c r="T379" s="53"/>
    </row>
    <row r="380" outlineLevel="1" spans="1:20">
      <c r="A380" s="53" t="s">
        <v>1729</v>
      </c>
      <c r="B380" s="53" t="s">
        <v>493</v>
      </c>
      <c r="C380" s="67" t="s">
        <v>1624</v>
      </c>
      <c r="D380" s="149" t="s">
        <v>589</v>
      </c>
      <c r="E380" s="19" t="s">
        <v>48</v>
      </c>
      <c r="F380" s="148" t="s">
        <v>589</v>
      </c>
      <c r="G380" s="53"/>
      <c r="H380" s="53"/>
      <c r="I380" s="53"/>
      <c r="J380" s="53"/>
      <c r="K380" s="53"/>
      <c r="L380" s="53"/>
      <c r="M380" s="68" t="s">
        <v>1624</v>
      </c>
      <c r="N380" s="53"/>
      <c r="O380" s="53"/>
      <c r="P380" s="53"/>
      <c r="Q380" s="53"/>
      <c r="R380" s="53"/>
      <c r="S380" s="53"/>
      <c r="T380" s="53"/>
    </row>
    <row r="381" outlineLevel="1" spans="1:20">
      <c r="A381" s="53" t="s">
        <v>1730</v>
      </c>
      <c r="B381" s="53" t="s">
        <v>494</v>
      </c>
      <c r="C381" s="67" t="s">
        <v>1624</v>
      </c>
      <c r="D381" s="149" t="s">
        <v>589</v>
      </c>
      <c r="E381" s="19" t="s">
        <v>48</v>
      </c>
      <c r="F381" s="148" t="s">
        <v>589</v>
      </c>
      <c r="G381" s="53"/>
      <c r="H381" s="53"/>
      <c r="I381" s="53"/>
      <c r="J381" s="53"/>
      <c r="K381" s="53"/>
      <c r="L381" s="53"/>
      <c r="M381" s="68" t="s">
        <v>1624</v>
      </c>
      <c r="N381" s="53"/>
      <c r="O381" s="53"/>
      <c r="P381" s="53"/>
      <c r="Q381" s="53"/>
      <c r="R381" s="53"/>
      <c r="S381" s="53"/>
      <c r="T381" s="53"/>
    </row>
    <row r="382" outlineLevel="1" spans="1:20">
      <c r="A382" s="53" t="s">
        <v>1731</v>
      </c>
      <c r="B382" s="53" t="s">
        <v>495</v>
      </c>
      <c r="C382" s="67" t="s">
        <v>1624</v>
      </c>
      <c r="D382" s="149" t="s">
        <v>589</v>
      </c>
      <c r="E382" s="19" t="s">
        <v>48</v>
      </c>
      <c r="F382" s="148" t="s">
        <v>589</v>
      </c>
      <c r="G382" s="53"/>
      <c r="H382" s="53"/>
      <c r="I382" s="53"/>
      <c r="J382" s="53"/>
      <c r="K382" s="53"/>
      <c r="L382" s="53"/>
      <c r="M382" s="68" t="s">
        <v>1624</v>
      </c>
      <c r="N382" s="53"/>
      <c r="O382" s="53"/>
      <c r="P382" s="53"/>
      <c r="Q382" s="53"/>
      <c r="R382" s="53"/>
      <c r="S382" s="53"/>
      <c r="T382" s="53"/>
    </row>
    <row r="383" outlineLevel="1" spans="1:20">
      <c r="A383" s="53" t="s">
        <v>1732</v>
      </c>
      <c r="B383" s="53" t="s">
        <v>502</v>
      </c>
      <c r="C383" s="67" t="s">
        <v>1624</v>
      </c>
      <c r="D383" s="149" t="s">
        <v>589</v>
      </c>
      <c r="E383" s="19" t="s">
        <v>48</v>
      </c>
      <c r="F383" s="148" t="s">
        <v>589</v>
      </c>
      <c r="G383" s="53"/>
      <c r="H383" s="53"/>
      <c r="I383" s="53"/>
      <c r="J383" s="53"/>
      <c r="K383" s="53"/>
      <c r="L383" s="53"/>
      <c r="M383" s="68" t="s">
        <v>1624</v>
      </c>
      <c r="N383" s="53"/>
      <c r="O383" s="53"/>
      <c r="P383" s="53"/>
      <c r="Q383" s="53"/>
      <c r="R383" s="53"/>
      <c r="S383" s="53"/>
      <c r="T383" s="53"/>
    </row>
    <row r="384" outlineLevel="1" spans="1:20">
      <c r="A384" s="53" t="s">
        <v>1733</v>
      </c>
      <c r="B384" s="53" t="s">
        <v>503</v>
      </c>
      <c r="C384" s="67" t="s">
        <v>1624</v>
      </c>
      <c r="D384" s="149" t="s">
        <v>589</v>
      </c>
      <c r="E384" s="19" t="s">
        <v>48</v>
      </c>
      <c r="F384" s="148" t="s">
        <v>589</v>
      </c>
      <c r="G384" s="53"/>
      <c r="H384" s="53"/>
      <c r="I384" s="53"/>
      <c r="J384" s="53"/>
      <c r="K384" s="53"/>
      <c r="L384" s="53"/>
      <c r="M384" s="68" t="s">
        <v>1624</v>
      </c>
      <c r="N384" s="53"/>
      <c r="O384" s="53"/>
      <c r="P384" s="53"/>
      <c r="Q384" s="53"/>
      <c r="R384" s="53"/>
      <c r="S384" s="53"/>
      <c r="T384" s="53"/>
    </row>
    <row r="385" outlineLevel="1" spans="1:20">
      <c r="A385" s="53" t="s">
        <v>1734</v>
      </c>
      <c r="B385" s="53" t="s">
        <v>505</v>
      </c>
      <c r="C385" s="67" t="s">
        <v>1624</v>
      </c>
      <c r="D385" s="149" t="s">
        <v>589</v>
      </c>
      <c r="E385" s="19" t="s">
        <v>48</v>
      </c>
      <c r="F385" s="148" t="s">
        <v>589</v>
      </c>
      <c r="G385" s="53"/>
      <c r="H385" s="53"/>
      <c r="I385" s="53"/>
      <c r="J385" s="53"/>
      <c r="K385" s="53"/>
      <c r="L385" s="53"/>
      <c r="M385" s="68" t="s">
        <v>1624</v>
      </c>
      <c r="N385" s="53"/>
      <c r="O385" s="53"/>
      <c r="P385" s="53"/>
      <c r="Q385" s="53"/>
      <c r="R385" s="53"/>
      <c r="S385" s="53"/>
      <c r="T385" s="53"/>
    </row>
    <row r="386" outlineLevel="1" spans="1:20">
      <c r="A386" s="53" t="s">
        <v>1735</v>
      </c>
      <c r="B386" s="53" t="s">
        <v>506</v>
      </c>
      <c r="C386" s="67" t="s">
        <v>1624</v>
      </c>
      <c r="D386" s="149" t="s">
        <v>589</v>
      </c>
      <c r="E386" s="19" t="s">
        <v>48</v>
      </c>
      <c r="F386" s="148" t="s">
        <v>589</v>
      </c>
      <c r="G386" s="53"/>
      <c r="H386" s="53"/>
      <c r="I386" s="53"/>
      <c r="J386" s="53"/>
      <c r="K386" s="53"/>
      <c r="L386" s="53"/>
      <c r="M386" s="68" t="s">
        <v>1624</v>
      </c>
      <c r="N386" s="53"/>
      <c r="O386" s="53"/>
      <c r="P386" s="53"/>
      <c r="Q386" s="53"/>
      <c r="R386" s="53"/>
      <c r="S386" s="53"/>
      <c r="T386" s="53"/>
    </row>
    <row r="387" outlineLevel="1" spans="1:20">
      <c r="A387" s="53" t="s">
        <v>1736</v>
      </c>
      <c r="B387" s="53" t="s">
        <v>507</v>
      </c>
      <c r="C387" s="67" t="s">
        <v>1624</v>
      </c>
      <c r="D387" s="149" t="s">
        <v>589</v>
      </c>
      <c r="E387" s="19" t="s">
        <v>48</v>
      </c>
      <c r="F387" s="148" t="s">
        <v>589</v>
      </c>
      <c r="G387" s="53"/>
      <c r="H387" s="53"/>
      <c r="I387" s="53"/>
      <c r="J387" s="53"/>
      <c r="K387" s="53"/>
      <c r="L387" s="53"/>
      <c r="M387" s="68" t="s">
        <v>1624</v>
      </c>
      <c r="N387" s="53"/>
      <c r="O387" s="53"/>
      <c r="P387" s="53"/>
      <c r="Q387" s="53"/>
      <c r="R387" s="53"/>
      <c r="S387" s="53"/>
      <c r="T387" s="53"/>
    </row>
    <row r="388" outlineLevel="1" spans="1:20">
      <c r="A388" s="53" t="s">
        <v>1737</v>
      </c>
      <c r="B388" s="53" t="s">
        <v>510</v>
      </c>
      <c r="C388" s="67" t="s">
        <v>1624</v>
      </c>
      <c r="D388" s="149" t="s">
        <v>589</v>
      </c>
      <c r="E388" s="19" t="s">
        <v>48</v>
      </c>
      <c r="F388" s="148" t="s">
        <v>589</v>
      </c>
      <c r="G388" s="53"/>
      <c r="H388" s="53"/>
      <c r="I388" s="53"/>
      <c r="J388" s="53"/>
      <c r="K388" s="53"/>
      <c r="L388" s="53"/>
      <c r="M388" s="68" t="s">
        <v>1624</v>
      </c>
      <c r="N388" s="53"/>
      <c r="O388" s="53"/>
      <c r="P388" s="53"/>
      <c r="Q388" s="53"/>
      <c r="R388" s="53"/>
      <c r="S388" s="53"/>
      <c r="T388" s="53"/>
    </row>
    <row r="389" outlineLevel="1" spans="1:20">
      <c r="A389" s="53" t="s">
        <v>1738</v>
      </c>
      <c r="B389" s="53" t="s">
        <v>511</v>
      </c>
      <c r="C389" s="67" t="s">
        <v>1624</v>
      </c>
      <c r="D389" s="149" t="s">
        <v>589</v>
      </c>
      <c r="E389" s="19" t="s">
        <v>48</v>
      </c>
      <c r="F389" s="148" t="s">
        <v>589</v>
      </c>
      <c r="G389" s="53"/>
      <c r="H389" s="53"/>
      <c r="I389" s="53"/>
      <c r="J389" s="53"/>
      <c r="K389" s="53"/>
      <c r="L389" s="53"/>
      <c r="M389" s="68" t="s">
        <v>1624</v>
      </c>
      <c r="N389" s="53"/>
      <c r="O389" s="53"/>
      <c r="P389" s="53"/>
      <c r="Q389" s="53"/>
      <c r="R389" s="53"/>
      <c r="S389" s="53"/>
      <c r="T389" s="53"/>
    </row>
    <row r="390" outlineLevel="1" spans="1:20">
      <c r="A390" s="53" t="s">
        <v>1739</v>
      </c>
      <c r="B390" s="53" t="s">
        <v>524</v>
      </c>
      <c r="C390" s="67" t="s">
        <v>1624</v>
      </c>
      <c r="D390" s="149" t="s">
        <v>589</v>
      </c>
      <c r="E390" s="19" t="s">
        <v>48</v>
      </c>
      <c r="F390" s="148" t="s">
        <v>589</v>
      </c>
      <c r="G390" s="53"/>
      <c r="H390" s="53"/>
      <c r="I390" s="53"/>
      <c r="J390" s="53"/>
      <c r="K390" s="53"/>
      <c r="L390" s="53"/>
      <c r="M390" s="68" t="s">
        <v>1624</v>
      </c>
      <c r="N390" s="53"/>
      <c r="O390" s="53"/>
      <c r="P390" s="53"/>
      <c r="Q390" s="53"/>
      <c r="R390" s="53"/>
      <c r="S390" s="53"/>
      <c r="T390" s="53"/>
    </row>
    <row r="391" outlineLevel="1" spans="1:20">
      <c r="A391" s="53" t="s">
        <v>1740</v>
      </c>
      <c r="B391" s="53" t="s">
        <v>525</v>
      </c>
      <c r="C391" s="67" t="s">
        <v>1624</v>
      </c>
      <c r="D391" s="149" t="s">
        <v>589</v>
      </c>
      <c r="E391" s="19" t="s">
        <v>48</v>
      </c>
      <c r="F391" s="148" t="s">
        <v>589</v>
      </c>
      <c r="G391" s="53"/>
      <c r="H391" s="53"/>
      <c r="I391" s="53"/>
      <c r="J391" s="53"/>
      <c r="K391" s="53"/>
      <c r="L391" s="53"/>
      <c r="M391" s="68" t="s">
        <v>1624</v>
      </c>
      <c r="N391" s="53"/>
      <c r="O391" s="53"/>
      <c r="P391" s="53"/>
      <c r="Q391" s="53"/>
      <c r="R391" s="53"/>
      <c r="S391" s="53"/>
      <c r="T391" s="53"/>
    </row>
    <row r="392" outlineLevel="1" spans="1:20">
      <c r="A392" s="53" t="s">
        <v>1741</v>
      </c>
      <c r="B392" s="53" t="s">
        <v>526</v>
      </c>
      <c r="C392" s="67" t="s">
        <v>1624</v>
      </c>
      <c r="D392" s="149" t="s">
        <v>589</v>
      </c>
      <c r="E392" s="19" t="s">
        <v>48</v>
      </c>
      <c r="F392" s="148" t="s">
        <v>589</v>
      </c>
      <c r="G392" s="53"/>
      <c r="H392" s="53"/>
      <c r="I392" s="53"/>
      <c r="J392" s="53"/>
      <c r="K392" s="53"/>
      <c r="L392" s="53"/>
      <c r="M392" s="68" t="s">
        <v>1624</v>
      </c>
      <c r="N392" s="53"/>
      <c r="O392" s="53"/>
      <c r="P392" s="53"/>
      <c r="Q392" s="53"/>
      <c r="R392" s="53"/>
      <c r="S392" s="53"/>
      <c r="T392" s="53"/>
    </row>
    <row r="393" outlineLevel="1" spans="1:20">
      <c r="A393" s="53" t="s">
        <v>1742</v>
      </c>
      <c r="B393" s="53" t="s">
        <v>541</v>
      </c>
      <c r="C393" s="67" t="s">
        <v>1624</v>
      </c>
      <c r="D393" s="149" t="s">
        <v>589</v>
      </c>
      <c r="E393" s="19" t="s">
        <v>48</v>
      </c>
      <c r="F393" s="148" t="s">
        <v>589</v>
      </c>
      <c r="G393" s="53"/>
      <c r="H393" s="53"/>
      <c r="I393" s="53"/>
      <c r="J393" s="53"/>
      <c r="K393" s="53"/>
      <c r="L393" s="53"/>
      <c r="M393" s="68" t="s">
        <v>1624</v>
      </c>
      <c r="N393" s="53"/>
      <c r="O393" s="53"/>
      <c r="P393" s="53"/>
      <c r="Q393" s="53"/>
      <c r="R393" s="53"/>
      <c r="S393" s="53"/>
      <c r="T393" s="53"/>
    </row>
    <row r="394" outlineLevel="1" spans="1:20">
      <c r="A394" s="53" t="s">
        <v>1743</v>
      </c>
      <c r="B394" s="53" t="s">
        <v>542</v>
      </c>
      <c r="C394" s="67" t="s">
        <v>1624</v>
      </c>
      <c r="D394" s="149" t="s">
        <v>589</v>
      </c>
      <c r="E394" s="19" t="s">
        <v>48</v>
      </c>
      <c r="F394" s="148" t="s">
        <v>589</v>
      </c>
      <c r="G394" s="53"/>
      <c r="H394" s="53"/>
      <c r="I394" s="53"/>
      <c r="J394" s="53"/>
      <c r="K394" s="53"/>
      <c r="L394" s="53"/>
      <c r="M394" s="68" t="s">
        <v>1624</v>
      </c>
      <c r="N394" s="53"/>
      <c r="O394" s="53"/>
      <c r="P394" s="53"/>
      <c r="Q394" s="53"/>
      <c r="R394" s="53"/>
      <c r="S394" s="53"/>
      <c r="T394" s="53"/>
    </row>
    <row r="395" outlineLevel="1" spans="1:20">
      <c r="A395" s="53" t="s">
        <v>1744</v>
      </c>
      <c r="B395" s="53" t="s">
        <v>543</v>
      </c>
      <c r="C395" s="67" t="s">
        <v>1624</v>
      </c>
      <c r="D395" s="149" t="s">
        <v>589</v>
      </c>
      <c r="E395" s="19" t="s">
        <v>48</v>
      </c>
      <c r="F395" s="148" t="s">
        <v>589</v>
      </c>
      <c r="G395" s="53"/>
      <c r="H395" s="53"/>
      <c r="I395" s="53"/>
      <c r="J395" s="53"/>
      <c r="K395" s="53"/>
      <c r="L395" s="53"/>
      <c r="M395" s="68" t="s">
        <v>1624</v>
      </c>
      <c r="N395" s="53"/>
      <c r="O395" s="53"/>
      <c r="P395" s="53"/>
      <c r="Q395" s="53"/>
      <c r="R395" s="53"/>
      <c r="S395" s="53"/>
      <c r="T395" s="53"/>
    </row>
    <row r="396" outlineLevel="1" spans="1:20">
      <c r="A396" s="53" t="s">
        <v>1745</v>
      </c>
      <c r="B396" s="53" t="s">
        <v>547</v>
      </c>
      <c r="C396" s="67" t="s">
        <v>1624</v>
      </c>
      <c r="D396" s="149" t="s">
        <v>589</v>
      </c>
      <c r="E396" s="19" t="s">
        <v>48</v>
      </c>
      <c r="F396" s="148" t="s">
        <v>589</v>
      </c>
      <c r="G396" s="53"/>
      <c r="H396" s="53"/>
      <c r="I396" s="53"/>
      <c r="J396" s="53"/>
      <c r="K396" s="53"/>
      <c r="L396" s="53"/>
      <c r="M396" s="68" t="s">
        <v>1624</v>
      </c>
      <c r="N396" s="53"/>
      <c r="O396" s="53"/>
      <c r="P396" s="53"/>
      <c r="Q396" s="53"/>
      <c r="R396" s="53"/>
      <c r="S396" s="53"/>
      <c r="T396" s="53"/>
    </row>
    <row r="397" outlineLevel="1" spans="1:20">
      <c r="A397" s="53" t="s">
        <v>1746</v>
      </c>
      <c r="B397" s="53" t="s">
        <v>548</v>
      </c>
      <c r="C397" s="67" t="s">
        <v>1624</v>
      </c>
      <c r="D397" s="149" t="s">
        <v>589</v>
      </c>
      <c r="E397" s="19" t="s">
        <v>48</v>
      </c>
      <c r="F397" s="148" t="s">
        <v>589</v>
      </c>
      <c r="G397" s="53"/>
      <c r="H397" s="53"/>
      <c r="I397" s="53"/>
      <c r="J397" s="53"/>
      <c r="K397" s="53"/>
      <c r="L397" s="53"/>
      <c r="M397" s="68" t="s">
        <v>1624</v>
      </c>
      <c r="N397" s="53"/>
      <c r="O397" s="53"/>
      <c r="P397" s="53"/>
      <c r="Q397" s="53"/>
      <c r="R397" s="53"/>
      <c r="S397" s="53"/>
      <c r="T397" s="53"/>
    </row>
    <row r="398" outlineLevel="1" spans="1:20">
      <c r="A398" s="53" t="s">
        <v>1747</v>
      </c>
      <c r="B398" s="53" t="s">
        <v>557</v>
      </c>
      <c r="C398" s="67" t="s">
        <v>1624</v>
      </c>
      <c r="D398" s="149" t="s">
        <v>589</v>
      </c>
      <c r="E398" s="19" t="s">
        <v>48</v>
      </c>
      <c r="F398" s="148" t="s">
        <v>589</v>
      </c>
      <c r="G398" s="53"/>
      <c r="H398" s="53"/>
      <c r="I398" s="53"/>
      <c r="J398" s="53"/>
      <c r="K398" s="53"/>
      <c r="L398" s="53"/>
      <c r="M398" s="68" t="s">
        <v>1624</v>
      </c>
      <c r="N398" s="53"/>
      <c r="O398" s="53"/>
      <c r="P398" s="53"/>
      <c r="Q398" s="53"/>
      <c r="R398" s="53"/>
      <c r="S398" s="53"/>
      <c r="T398" s="53"/>
    </row>
    <row r="399" outlineLevel="1" spans="1:20">
      <c r="A399" s="53" t="s">
        <v>1748</v>
      </c>
      <c r="B399" s="53" t="s">
        <v>558</v>
      </c>
      <c r="C399" s="67" t="s">
        <v>1624</v>
      </c>
      <c r="D399" s="149" t="s">
        <v>589</v>
      </c>
      <c r="E399" s="19" t="s">
        <v>48</v>
      </c>
      <c r="F399" s="148" t="s">
        <v>589</v>
      </c>
      <c r="G399" s="53"/>
      <c r="H399" s="53"/>
      <c r="I399" s="53"/>
      <c r="J399" s="53"/>
      <c r="K399" s="53"/>
      <c r="L399" s="53"/>
      <c r="M399" s="68" t="s">
        <v>1624</v>
      </c>
      <c r="N399" s="53"/>
      <c r="O399" s="53"/>
      <c r="P399" s="53"/>
      <c r="Q399" s="53"/>
      <c r="R399" s="53"/>
      <c r="S399" s="53"/>
      <c r="T399" s="53"/>
    </row>
    <row r="400" outlineLevel="1" spans="1:20">
      <c r="A400" s="53" t="s">
        <v>1749</v>
      </c>
      <c r="B400" s="53" t="s">
        <v>266</v>
      </c>
      <c r="C400" s="67" t="s">
        <v>1750</v>
      </c>
      <c r="D400" s="149" t="s">
        <v>589</v>
      </c>
      <c r="E400" s="19" t="s">
        <v>50</v>
      </c>
      <c r="F400" s="148" t="s">
        <v>589</v>
      </c>
      <c r="G400" s="53"/>
      <c r="H400" s="53"/>
      <c r="I400" s="53"/>
      <c r="J400" s="53"/>
      <c r="K400" s="53"/>
      <c r="L400" s="53"/>
      <c r="M400" s="68" t="s">
        <v>1624</v>
      </c>
      <c r="N400" s="53"/>
      <c r="O400" s="53"/>
      <c r="P400" s="53"/>
      <c r="Q400" s="53"/>
      <c r="R400" s="53"/>
      <c r="S400" s="53"/>
      <c r="T400" s="53"/>
    </row>
    <row r="401" outlineLevel="1" spans="1:20">
      <c r="A401" s="53" t="s">
        <v>1751</v>
      </c>
      <c r="B401" s="53" t="s">
        <v>286</v>
      </c>
      <c r="C401" s="67" t="s">
        <v>1750</v>
      </c>
      <c r="D401" s="149" t="s">
        <v>589</v>
      </c>
      <c r="E401" s="19" t="s">
        <v>50</v>
      </c>
      <c r="F401" s="148" t="s">
        <v>589</v>
      </c>
      <c r="G401" s="53"/>
      <c r="H401" s="53"/>
      <c r="I401" s="53"/>
      <c r="J401" s="53"/>
      <c r="K401" s="53"/>
      <c r="L401" s="53"/>
      <c r="M401" s="68" t="s">
        <v>1624</v>
      </c>
      <c r="N401" s="53"/>
      <c r="O401" s="53"/>
      <c r="P401" s="53"/>
      <c r="Q401" s="53"/>
      <c r="R401" s="53"/>
      <c r="S401" s="53"/>
      <c r="T401" s="53"/>
    </row>
    <row r="402" outlineLevel="1" spans="1:20">
      <c r="A402" s="53" t="s">
        <v>1752</v>
      </c>
      <c r="B402" s="53" t="s">
        <v>521</v>
      </c>
      <c r="C402" s="67" t="s">
        <v>1750</v>
      </c>
      <c r="D402" s="149" t="s">
        <v>589</v>
      </c>
      <c r="E402" s="19" t="s">
        <v>50</v>
      </c>
      <c r="F402" s="148" t="s">
        <v>589</v>
      </c>
      <c r="G402" s="53"/>
      <c r="H402" s="53"/>
      <c r="I402" s="53"/>
      <c r="J402" s="53"/>
      <c r="K402" s="53"/>
      <c r="L402" s="53"/>
      <c r="M402" s="68" t="s">
        <v>1624</v>
      </c>
      <c r="N402" s="53"/>
      <c r="O402" s="53"/>
      <c r="P402" s="53"/>
      <c r="Q402" s="53"/>
      <c r="R402" s="53"/>
      <c r="S402" s="53"/>
      <c r="T402" s="53"/>
    </row>
    <row r="403" outlineLevel="1" spans="1:20">
      <c r="A403" s="53" t="s">
        <v>1753</v>
      </c>
      <c r="B403" s="53" t="s">
        <v>522</v>
      </c>
      <c r="C403" s="67" t="s">
        <v>1750</v>
      </c>
      <c r="D403" s="149" t="s">
        <v>589</v>
      </c>
      <c r="E403" s="19" t="s">
        <v>50</v>
      </c>
      <c r="F403" s="148" t="s">
        <v>589</v>
      </c>
      <c r="G403" s="53"/>
      <c r="H403" s="53"/>
      <c r="I403" s="53"/>
      <c r="J403" s="53"/>
      <c r="K403" s="53"/>
      <c r="L403" s="53"/>
      <c r="M403" s="68" t="s">
        <v>1624</v>
      </c>
      <c r="N403" s="53"/>
      <c r="O403" s="53"/>
      <c r="P403" s="53"/>
      <c r="Q403" s="53"/>
      <c r="R403" s="53"/>
      <c r="S403" s="53"/>
      <c r="T403" s="53"/>
    </row>
    <row r="404" outlineLevel="1" spans="1:20">
      <c r="A404" s="53" t="s">
        <v>1754</v>
      </c>
      <c r="B404" s="53" t="s">
        <v>538</v>
      </c>
      <c r="C404" s="67" t="s">
        <v>1750</v>
      </c>
      <c r="D404" s="149" t="s">
        <v>589</v>
      </c>
      <c r="E404" s="19" t="s">
        <v>50</v>
      </c>
      <c r="F404" s="148" t="s">
        <v>589</v>
      </c>
      <c r="G404" s="53"/>
      <c r="H404" s="53"/>
      <c r="I404" s="53"/>
      <c r="J404" s="53"/>
      <c r="K404" s="53"/>
      <c r="L404" s="53"/>
      <c r="M404" s="68" t="s">
        <v>1624</v>
      </c>
      <c r="N404" s="53"/>
      <c r="O404" s="53"/>
      <c r="P404" s="53"/>
      <c r="Q404" s="53"/>
      <c r="R404" s="53"/>
      <c r="S404" s="53"/>
      <c r="T404" s="53"/>
    </row>
    <row r="405" outlineLevel="1" spans="1:20">
      <c r="A405" s="53" t="s">
        <v>1755</v>
      </c>
      <c r="B405" s="53" t="s">
        <v>554</v>
      </c>
      <c r="C405" s="67" t="s">
        <v>1750</v>
      </c>
      <c r="D405" s="149" t="s">
        <v>589</v>
      </c>
      <c r="E405" s="19" t="s">
        <v>50</v>
      </c>
      <c r="F405" s="148" t="s">
        <v>589</v>
      </c>
      <c r="G405" s="53"/>
      <c r="H405" s="53"/>
      <c r="I405" s="53"/>
      <c r="J405" s="53"/>
      <c r="K405" s="53"/>
      <c r="L405" s="53"/>
      <c r="M405" s="68" t="s">
        <v>1624</v>
      </c>
      <c r="N405" s="53"/>
      <c r="O405" s="53"/>
      <c r="P405" s="53"/>
      <c r="Q405" s="53"/>
      <c r="R405" s="53"/>
      <c r="S405" s="53"/>
      <c r="T405" s="53"/>
    </row>
    <row r="406" outlineLevel="1" spans="1:20">
      <c r="A406" s="53" t="s">
        <v>1756</v>
      </c>
      <c r="B406" s="53" t="s">
        <v>555</v>
      </c>
      <c r="C406" s="67" t="s">
        <v>1750</v>
      </c>
      <c r="D406" s="149" t="s">
        <v>589</v>
      </c>
      <c r="E406" s="19" t="s">
        <v>50</v>
      </c>
      <c r="F406" s="148" t="s">
        <v>589</v>
      </c>
      <c r="G406" s="53"/>
      <c r="H406" s="53"/>
      <c r="I406" s="53"/>
      <c r="J406" s="53"/>
      <c r="K406" s="53"/>
      <c r="L406" s="53"/>
      <c r="M406" s="68" t="s">
        <v>1624</v>
      </c>
      <c r="N406" s="53"/>
      <c r="O406" s="53"/>
      <c r="P406" s="53"/>
      <c r="Q406" s="53"/>
      <c r="R406" s="53"/>
      <c r="S406" s="53"/>
      <c r="T406" s="53"/>
    </row>
    <row r="407" outlineLevel="1" spans="1:20">
      <c r="A407" s="53" t="s">
        <v>1757</v>
      </c>
      <c r="B407" s="53" t="s">
        <v>556</v>
      </c>
      <c r="C407" s="67" t="s">
        <v>1750</v>
      </c>
      <c r="D407" s="149" t="s">
        <v>589</v>
      </c>
      <c r="E407" s="19" t="s">
        <v>50</v>
      </c>
      <c r="F407" s="148" t="s">
        <v>589</v>
      </c>
      <c r="G407" s="53"/>
      <c r="H407" s="53"/>
      <c r="I407" s="53"/>
      <c r="J407" s="53"/>
      <c r="K407" s="53"/>
      <c r="L407" s="53"/>
      <c r="M407" s="68" t="s">
        <v>1624</v>
      </c>
      <c r="N407" s="53"/>
      <c r="O407" s="53"/>
      <c r="P407" s="53"/>
      <c r="Q407" s="53"/>
      <c r="R407" s="53"/>
      <c r="S407" s="53"/>
      <c r="T407" s="53"/>
    </row>
    <row r="408" outlineLevel="1" spans="1:20">
      <c r="A408" s="53" t="s">
        <v>1758</v>
      </c>
      <c r="B408" s="53" t="s">
        <v>171</v>
      </c>
      <c r="C408" s="67" t="s">
        <v>1750</v>
      </c>
      <c r="D408" s="149" t="s">
        <v>589</v>
      </c>
      <c r="E408" s="19" t="s">
        <v>50</v>
      </c>
      <c r="F408" s="148" t="s">
        <v>589</v>
      </c>
      <c r="G408" s="53"/>
      <c r="H408" s="53"/>
      <c r="I408" s="53"/>
      <c r="J408" s="53"/>
      <c r="K408" s="53"/>
      <c r="L408" s="53"/>
      <c r="M408" s="68" t="s">
        <v>1624</v>
      </c>
      <c r="N408" s="53"/>
      <c r="O408" s="53"/>
      <c r="P408" s="53"/>
      <c r="Q408" s="53"/>
      <c r="R408" s="53"/>
      <c r="S408" s="53"/>
      <c r="T408" s="53"/>
    </row>
    <row r="409" outlineLevel="1" spans="1:20">
      <c r="A409" s="53" t="s">
        <v>1759</v>
      </c>
      <c r="B409" s="53" t="s">
        <v>178</v>
      </c>
      <c r="C409" s="67" t="s">
        <v>1750</v>
      </c>
      <c r="D409" s="149" t="s">
        <v>589</v>
      </c>
      <c r="E409" s="19" t="s">
        <v>50</v>
      </c>
      <c r="F409" s="148" t="s">
        <v>589</v>
      </c>
      <c r="G409" s="53"/>
      <c r="H409" s="53"/>
      <c r="I409" s="53"/>
      <c r="J409" s="53"/>
      <c r="K409" s="53"/>
      <c r="L409" s="53"/>
      <c r="M409" s="68" t="s">
        <v>1624</v>
      </c>
      <c r="N409" s="53"/>
      <c r="O409" s="53"/>
      <c r="P409" s="53"/>
      <c r="Q409" s="53"/>
      <c r="R409" s="53"/>
      <c r="S409" s="53"/>
      <c r="T409" s="53"/>
    </row>
    <row r="410" outlineLevel="1" spans="1:20">
      <c r="A410" s="53" t="s">
        <v>1760</v>
      </c>
      <c r="B410" s="53" t="s">
        <v>200</v>
      </c>
      <c r="C410" s="67" t="s">
        <v>1750</v>
      </c>
      <c r="D410" s="149" t="s">
        <v>589</v>
      </c>
      <c r="E410" s="19" t="s">
        <v>50</v>
      </c>
      <c r="F410" s="148" t="s">
        <v>589</v>
      </c>
      <c r="G410" s="53"/>
      <c r="H410" s="53"/>
      <c r="I410" s="53"/>
      <c r="J410" s="53"/>
      <c r="K410" s="53"/>
      <c r="L410" s="53"/>
      <c r="M410" s="68" t="s">
        <v>1624</v>
      </c>
      <c r="N410" s="53"/>
      <c r="O410" s="53"/>
      <c r="P410" s="53"/>
      <c r="Q410" s="53"/>
      <c r="R410" s="53"/>
      <c r="S410" s="53"/>
      <c r="T410" s="53"/>
    </row>
    <row r="411" outlineLevel="1" spans="1:20">
      <c r="A411" s="53" t="s">
        <v>1761</v>
      </c>
      <c r="B411" s="53" t="s">
        <v>201</v>
      </c>
      <c r="C411" s="67" t="s">
        <v>1750</v>
      </c>
      <c r="D411" s="149" t="s">
        <v>589</v>
      </c>
      <c r="E411" s="19" t="s">
        <v>50</v>
      </c>
      <c r="F411" s="148" t="s">
        <v>589</v>
      </c>
      <c r="G411" s="53"/>
      <c r="H411" s="53"/>
      <c r="I411" s="53"/>
      <c r="J411" s="53"/>
      <c r="K411" s="53"/>
      <c r="L411" s="53"/>
      <c r="M411" s="68" t="s">
        <v>1624</v>
      </c>
      <c r="N411" s="53"/>
      <c r="O411" s="53"/>
      <c r="P411" s="53"/>
      <c r="Q411" s="53"/>
      <c r="R411" s="53"/>
      <c r="S411" s="53"/>
      <c r="T411" s="53"/>
    </row>
    <row r="412" outlineLevel="1" spans="1:20">
      <c r="A412" s="53" t="s">
        <v>1762</v>
      </c>
      <c r="B412" s="53" t="s">
        <v>383</v>
      </c>
      <c r="C412" s="67" t="s">
        <v>1750</v>
      </c>
      <c r="D412" s="149" t="s">
        <v>589</v>
      </c>
      <c r="E412" s="19" t="s">
        <v>50</v>
      </c>
      <c r="F412" s="148" t="s">
        <v>589</v>
      </c>
      <c r="G412" s="53"/>
      <c r="H412" s="53"/>
      <c r="I412" s="53"/>
      <c r="J412" s="53"/>
      <c r="K412" s="53"/>
      <c r="L412" s="53"/>
      <c r="M412" s="68" t="s">
        <v>1624</v>
      </c>
      <c r="N412" s="53"/>
      <c r="O412" s="53"/>
      <c r="P412" s="53"/>
      <c r="Q412" s="53"/>
      <c r="R412" s="53"/>
      <c r="S412" s="53"/>
      <c r="T412" s="53"/>
    </row>
    <row r="413" outlineLevel="1" spans="1:20">
      <c r="A413" s="53" t="s">
        <v>1763</v>
      </c>
      <c r="B413" s="53" t="s">
        <v>399</v>
      </c>
      <c r="C413" s="67" t="s">
        <v>1750</v>
      </c>
      <c r="D413" s="149" t="s">
        <v>589</v>
      </c>
      <c r="E413" s="19" t="s">
        <v>50</v>
      </c>
      <c r="F413" s="148" t="s">
        <v>589</v>
      </c>
      <c r="G413" s="53"/>
      <c r="H413" s="53"/>
      <c r="I413" s="53"/>
      <c r="J413" s="53"/>
      <c r="K413" s="53"/>
      <c r="L413" s="53"/>
      <c r="M413" s="68" t="s">
        <v>1624</v>
      </c>
      <c r="N413" s="53"/>
      <c r="O413" s="53"/>
      <c r="P413" s="53"/>
      <c r="Q413" s="53"/>
      <c r="R413" s="53"/>
      <c r="S413" s="53"/>
      <c r="T413" s="53"/>
    </row>
    <row r="414" outlineLevel="1" spans="1:20">
      <c r="A414" s="53" t="s">
        <v>1764</v>
      </c>
      <c r="B414" s="53" t="s">
        <v>411</v>
      </c>
      <c r="C414" s="67" t="s">
        <v>1750</v>
      </c>
      <c r="D414" s="149" t="s">
        <v>589</v>
      </c>
      <c r="E414" s="19" t="s">
        <v>50</v>
      </c>
      <c r="F414" s="148" t="s">
        <v>589</v>
      </c>
      <c r="G414" s="53"/>
      <c r="H414" s="53"/>
      <c r="I414" s="53"/>
      <c r="J414" s="53"/>
      <c r="K414" s="53"/>
      <c r="L414" s="53"/>
      <c r="M414" s="68" t="s">
        <v>1624</v>
      </c>
      <c r="N414" s="53"/>
      <c r="O414" s="53"/>
      <c r="P414" s="53"/>
      <c r="Q414" s="53"/>
      <c r="R414" s="53"/>
      <c r="S414" s="53"/>
      <c r="T414" s="53"/>
    </row>
    <row r="415" outlineLevel="1" spans="1:20">
      <c r="A415" s="53" t="s">
        <v>1765</v>
      </c>
      <c r="B415" s="53" t="s">
        <v>412</v>
      </c>
      <c r="C415" s="67" t="s">
        <v>1750</v>
      </c>
      <c r="D415" s="149" t="s">
        <v>589</v>
      </c>
      <c r="E415" s="19" t="s">
        <v>50</v>
      </c>
      <c r="F415" s="148" t="s">
        <v>589</v>
      </c>
      <c r="G415" s="53"/>
      <c r="H415" s="53"/>
      <c r="I415" s="53"/>
      <c r="J415" s="53"/>
      <c r="K415" s="53"/>
      <c r="L415" s="53"/>
      <c r="M415" s="68" t="s">
        <v>1624</v>
      </c>
      <c r="N415" s="53"/>
      <c r="O415" s="53"/>
      <c r="P415" s="53"/>
      <c r="Q415" s="53"/>
      <c r="R415" s="53"/>
      <c r="S415" s="53"/>
      <c r="T415" s="53"/>
    </row>
    <row r="416" outlineLevel="1" spans="1:20">
      <c r="A416" s="53" t="s">
        <v>1766</v>
      </c>
      <c r="B416" s="53" t="s">
        <v>413</v>
      </c>
      <c r="C416" s="67" t="s">
        <v>1750</v>
      </c>
      <c r="D416" s="149" t="s">
        <v>589</v>
      </c>
      <c r="E416" s="19" t="s">
        <v>50</v>
      </c>
      <c r="F416" s="148" t="s">
        <v>589</v>
      </c>
      <c r="G416" s="53"/>
      <c r="H416" s="53"/>
      <c r="I416" s="53"/>
      <c r="J416" s="53"/>
      <c r="K416" s="53"/>
      <c r="L416" s="53"/>
      <c r="M416" s="68" t="s">
        <v>1624</v>
      </c>
      <c r="N416" s="53"/>
      <c r="O416" s="53"/>
      <c r="P416" s="53"/>
      <c r="Q416" s="53"/>
      <c r="R416" s="53"/>
      <c r="S416" s="53"/>
      <c r="T416" s="53"/>
    </row>
    <row r="417" outlineLevel="1" spans="1:20">
      <c r="A417" s="53" t="s">
        <v>1767</v>
      </c>
      <c r="B417" s="53" t="s">
        <v>414</v>
      </c>
      <c r="C417" s="67" t="s">
        <v>1750</v>
      </c>
      <c r="D417" s="149" t="s">
        <v>589</v>
      </c>
      <c r="E417" s="19" t="s">
        <v>50</v>
      </c>
      <c r="F417" s="148" t="s">
        <v>589</v>
      </c>
      <c r="G417" s="53"/>
      <c r="H417" s="53"/>
      <c r="I417" s="53"/>
      <c r="J417" s="53"/>
      <c r="K417" s="53"/>
      <c r="L417" s="53"/>
      <c r="M417" s="68" t="s">
        <v>1624</v>
      </c>
      <c r="N417" s="53"/>
      <c r="O417" s="53"/>
      <c r="P417" s="53"/>
      <c r="Q417" s="53"/>
      <c r="R417" s="53"/>
      <c r="S417" s="53"/>
      <c r="T417" s="53"/>
    </row>
    <row r="418" outlineLevel="1" spans="1:20">
      <c r="A418" s="53" t="s">
        <v>1768</v>
      </c>
      <c r="B418" s="53" t="s">
        <v>415</v>
      </c>
      <c r="C418" s="67" t="s">
        <v>1750</v>
      </c>
      <c r="D418" s="149" t="s">
        <v>589</v>
      </c>
      <c r="E418" s="19" t="s">
        <v>50</v>
      </c>
      <c r="F418" s="148" t="s">
        <v>589</v>
      </c>
      <c r="G418" s="53"/>
      <c r="H418" s="53"/>
      <c r="I418" s="53"/>
      <c r="J418" s="53"/>
      <c r="K418" s="53"/>
      <c r="L418" s="53"/>
      <c r="M418" s="68" t="s">
        <v>1624</v>
      </c>
      <c r="N418" s="53"/>
      <c r="O418" s="53"/>
      <c r="P418" s="53"/>
      <c r="Q418" s="53"/>
      <c r="R418" s="53"/>
      <c r="S418" s="53"/>
      <c r="T418" s="53"/>
    </row>
    <row r="419" outlineLevel="1" spans="1:20">
      <c r="A419" s="53" t="s">
        <v>1769</v>
      </c>
      <c r="B419" s="53" t="s">
        <v>430</v>
      </c>
      <c r="C419" s="67" t="s">
        <v>1750</v>
      </c>
      <c r="D419" s="149" t="s">
        <v>589</v>
      </c>
      <c r="E419" s="19" t="s">
        <v>50</v>
      </c>
      <c r="F419" s="148" t="s">
        <v>589</v>
      </c>
      <c r="G419" s="53"/>
      <c r="H419" s="53"/>
      <c r="I419" s="53"/>
      <c r="J419" s="53"/>
      <c r="K419" s="53"/>
      <c r="L419" s="53"/>
      <c r="M419" s="68" t="s">
        <v>1624</v>
      </c>
      <c r="N419" s="53"/>
      <c r="O419" s="53"/>
      <c r="P419" s="53"/>
      <c r="Q419" s="53"/>
      <c r="R419" s="53"/>
      <c r="S419" s="53"/>
      <c r="T419" s="53"/>
    </row>
    <row r="420" outlineLevel="1" spans="1:20">
      <c r="A420" s="53" t="s">
        <v>1770</v>
      </c>
      <c r="B420" s="53" t="s">
        <v>431</v>
      </c>
      <c r="C420" s="67" t="s">
        <v>1750</v>
      </c>
      <c r="D420" s="149" t="s">
        <v>589</v>
      </c>
      <c r="E420" s="19" t="s">
        <v>50</v>
      </c>
      <c r="F420" s="148" t="s">
        <v>589</v>
      </c>
      <c r="G420" s="53"/>
      <c r="H420" s="53"/>
      <c r="I420" s="53"/>
      <c r="J420" s="53"/>
      <c r="K420" s="53"/>
      <c r="L420" s="53"/>
      <c r="M420" s="68" t="s">
        <v>1624</v>
      </c>
      <c r="N420" s="53"/>
      <c r="O420" s="53"/>
      <c r="P420" s="53"/>
      <c r="Q420" s="53"/>
      <c r="R420" s="53"/>
      <c r="S420" s="53"/>
      <c r="T420" s="53"/>
    </row>
    <row r="421" ht="45" spans="1:20">
      <c r="A421" s="69" t="s">
        <v>1771</v>
      </c>
      <c r="B421" s="70"/>
      <c r="C421" s="70"/>
      <c r="D421" s="70"/>
      <c r="E421" s="70"/>
      <c r="F421" s="70"/>
      <c r="G421" s="70"/>
      <c r="H421" s="70"/>
      <c r="I421" s="70"/>
      <c r="J421" s="70"/>
      <c r="K421" s="70"/>
      <c r="L421" s="70"/>
      <c r="M421" s="70"/>
      <c r="N421" s="70"/>
      <c r="O421" s="70"/>
      <c r="P421" s="70"/>
      <c r="Q421" s="70"/>
      <c r="R421" s="70"/>
      <c r="S421" s="70"/>
      <c r="T421" s="70"/>
    </row>
  </sheetData>
  <autoFilter ref="A1:T421">
    <extLst/>
  </autoFilter>
  <mergeCells count="36">
    <mergeCell ref="M1:T1"/>
    <mergeCell ref="A421:T421"/>
    <mergeCell ref="A1:A2"/>
    <mergeCell ref="B1:B2"/>
    <mergeCell ref="C1:C2"/>
    <mergeCell ref="C4:C80"/>
    <mergeCell ref="C81:C85"/>
    <mergeCell ref="C86:C91"/>
    <mergeCell ref="C94:C95"/>
    <mergeCell ref="C96:C103"/>
    <mergeCell ref="C111:C116"/>
    <mergeCell ref="C118:C138"/>
    <mergeCell ref="C140:C151"/>
    <mergeCell ref="C153:C160"/>
    <mergeCell ref="C162:C182"/>
    <mergeCell ref="C184:C209"/>
    <mergeCell ref="C211:C216"/>
    <mergeCell ref="C221:C226"/>
    <mergeCell ref="C230:C234"/>
    <mergeCell ref="C239:C247"/>
    <mergeCell ref="C251:C256"/>
    <mergeCell ref="C262:C266"/>
    <mergeCell ref="C267:C269"/>
    <mergeCell ref="C270:C275"/>
    <mergeCell ref="D1:D2"/>
    <mergeCell ref="D262:D266"/>
    <mergeCell ref="D267:D269"/>
    <mergeCell ref="D270:D275"/>
    <mergeCell ref="E1:E2"/>
    <mergeCell ref="F1:F2"/>
    <mergeCell ref="G1:G2"/>
    <mergeCell ref="H1:H2"/>
    <mergeCell ref="I1:I2"/>
    <mergeCell ref="J1:J2"/>
    <mergeCell ref="K1:K2"/>
    <mergeCell ref="L1:L2"/>
  </mergeCells>
  <conditionalFormatting sqref="R118:R119">
    <cfRule type="containsText" dxfId="9" priority="71" stopIfTrue="1" operator="between" text="I2C">
      <formula>NOT(ISERROR(SEARCH("I2C",R118)))</formula>
    </cfRule>
    <cfRule type="containsText" dxfId="10" priority="72" stopIfTrue="1" operator="between" text="UART">
      <formula>NOT(ISERROR(SEARCH("UART",R118)))</formula>
    </cfRule>
  </conditionalFormatting>
  <dataValidations count="3">
    <dataValidation type="list" allowBlank="1" showInputMessage="1" showErrorMessage="1" sqref="D1:D2">
      <formula1>"-,0.75V,0.85V,1.05V,1.1V,1.8V,3.3V,0.5V,0.75V-0.85V,0.6V/0.5V,1.1V/1.05V,1.8V/3.3V,0.75V/0.85V,1.2V,0.55V-0.95V,0.75V-0.95V"</formula1>
    </dataValidation>
    <dataValidation type="list" allowBlank="1" showInputMessage="1" showErrorMessage="1" sqref="K1:L2">
      <formula1>"-,√"</formula1>
    </dataValidation>
    <dataValidation type="list" allowBlank="1" showInputMessage="1" showErrorMessage="1" sqref="G1:G2">
      <formula1>"down,up,high-z,-"</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F895"/>
  <sheetViews>
    <sheetView tabSelected="1" zoomScale="85" zoomScaleNormal="85" topLeftCell="A15" workbookViewId="0">
      <selection activeCell="D23" sqref="D23"/>
    </sheetView>
  </sheetViews>
  <sheetFormatPr defaultColWidth="9" defaultRowHeight="14.25" outlineLevelCol="5"/>
  <cols>
    <col min="1" max="1" width="16.5" style="1" customWidth="1"/>
    <col min="2" max="2" width="50.75" style="2" customWidth="1"/>
    <col min="3" max="3" width="18.5" style="1" customWidth="1"/>
    <col min="4" max="4" width="37.125" style="3" customWidth="1"/>
    <col min="5" max="5" width="10" style="4" customWidth="1"/>
    <col min="6" max="6" width="94" style="5" customWidth="1"/>
    <col min="7" max="12" width="9" style="6"/>
    <col min="13" max="13" width="15.125" style="6" customWidth="1"/>
    <col min="14" max="16384" width="9" style="6"/>
  </cols>
  <sheetData>
    <row r="1" ht="15" spans="1:6">
      <c r="A1" s="7" t="s">
        <v>1772</v>
      </c>
      <c r="B1" s="8" t="s">
        <v>562</v>
      </c>
      <c r="C1" s="9" t="s">
        <v>572</v>
      </c>
      <c r="D1" s="9"/>
      <c r="E1" s="9"/>
      <c r="F1" s="9"/>
    </row>
    <row r="2" spans="1:6">
      <c r="A2" s="7"/>
      <c r="B2" s="8"/>
      <c r="C2" s="10" t="s">
        <v>1773</v>
      </c>
      <c r="D2" s="11" t="s">
        <v>1774</v>
      </c>
      <c r="E2" s="10" t="s">
        <v>1775</v>
      </c>
      <c r="F2" s="12" t="s">
        <v>9</v>
      </c>
    </row>
    <row r="3" spans="1:6">
      <c r="A3" s="13" t="s">
        <v>581</v>
      </c>
      <c r="B3" s="13" t="str">
        <f>'05.PinOut List '!B3</f>
        <v>DDRPHY</v>
      </c>
      <c r="C3" s="14"/>
      <c r="D3" s="15"/>
      <c r="E3" s="14"/>
      <c r="F3" s="16"/>
    </row>
    <row r="4" spans="1:6">
      <c r="A4" s="17" t="str">
        <f>'05.PinOut List '!A4</f>
        <v>C4</v>
      </c>
      <c r="B4" s="18" t="str">
        <f>'05.PinOut List '!B4</f>
        <v>DDRPHY_A_DQ0/DDR4_DQL6_A/LPDDR4_DQ0_A/DDR3_D4/LPDDR3_D0</v>
      </c>
      <c r="C4" s="19">
        <v>0</v>
      </c>
      <c r="D4" s="18" t="s">
        <v>592</v>
      </c>
      <c r="E4" s="17" t="s">
        <v>30</v>
      </c>
      <c r="F4" s="18" t="s">
        <v>1776</v>
      </c>
    </row>
    <row r="5" spans="1:6">
      <c r="A5" s="20"/>
      <c r="B5" s="21"/>
      <c r="C5" s="19">
        <v>1</v>
      </c>
      <c r="D5" s="18" t="s">
        <v>593</v>
      </c>
      <c r="E5" s="17" t="s">
        <v>30</v>
      </c>
      <c r="F5" s="18" t="s">
        <v>1777</v>
      </c>
    </row>
    <row r="6" spans="1:6">
      <c r="A6" s="22"/>
      <c r="B6" s="23"/>
      <c r="C6" s="19">
        <v>2</v>
      </c>
      <c r="D6" s="18" t="s">
        <v>594</v>
      </c>
      <c r="E6" s="17" t="s">
        <v>30</v>
      </c>
      <c r="F6" s="18" t="s">
        <v>1778</v>
      </c>
    </row>
    <row r="7" spans="1:6">
      <c r="A7" s="22"/>
      <c r="B7" s="23"/>
      <c r="C7" s="19">
        <v>3</v>
      </c>
      <c r="D7" s="18" t="s">
        <v>595</v>
      </c>
      <c r="E7" s="17" t="s">
        <v>30</v>
      </c>
      <c r="F7" s="18" t="s">
        <v>1779</v>
      </c>
    </row>
    <row r="8" spans="1:6">
      <c r="A8" s="17" t="str">
        <f>'05.PinOut List '!A5</f>
        <v>B5</v>
      </c>
      <c r="B8" s="18" t="str">
        <f>'05.PinOut List '!B5</f>
        <v>DDRPHY_A_DQ1/DDR4_DQL2_A/LPDDR4_DQ1_A/DDR3_D0/LPDDR3_D1</v>
      </c>
      <c r="C8" s="19">
        <v>0</v>
      </c>
      <c r="D8" s="18" t="s">
        <v>598</v>
      </c>
      <c r="E8" s="17" t="s">
        <v>30</v>
      </c>
      <c r="F8" s="18" t="s">
        <v>1780</v>
      </c>
    </row>
    <row r="9" spans="1:6">
      <c r="A9" s="22"/>
      <c r="B9" s="23"/>
      <c r="C9" s="19">
        <v>1</v>
      </c>
      <c r="D9" s="18" t="s">
        <v>599</v>
      </c>
      <c r="E9" s="17" t="s">
        <v>30</v>
      </c>
      <c r="F9" s="18" t="s">
        <v>1781</v>
      </c>
    </row>
    <row r="10" spans="1:6">
      <c r="A10" s="22"/>
      <c r="B10" s="23"/>
      <c r="C10" s="19">
        <v>2</v>
      </c>
      <c r="D10" s="18" t="s">
        <v>600</v>
      </c>
      <c r="E10" s="17" t="s">
        <v>30</v>
      </c>
      <c r="F10" s="18" t="s">
        <v>1782</v>
      </c>
    </row>
    <row r="11" spans="1:6">
      <c r="A11" s="22"/>
      <c r="B11" s="23"/>
      <c r="C11" s="19">
        <v>3</v>
      </c>
      <c r="D11" s="18" t="s">
        <v>601</v>
      </c>
      <c r="E11" s="17" t="s">
        <v>30</v>
      </c>
      <c r="F11" s="18" t="s">
        <v>1783</v>
      </c>
    </row>
    <row r="12" spans="1:6">
      <c r="A12" s="17" t="str">
        <f>'05.PinOut List '!A6</f>
        <v>B8</v>
      </c>
      <c r="B12" s="18" t="str">
        <f>'05.PinOut List '!B6</f>
        <v>DDRPHY_A_DQ2/DDR4_DQL0_A/LPDDR4_DQ2_A/DDR3_D2/LPDDR3_D2</v>
      </c>
      <c r="C12" s="19">
        <v>0</v>
      </c>
      <c r="D12" s="18" t="s">
        <v>604</v>
      </c>
      <c r="E12" s="17" t="s">
        <v>30</v>
      </c>
      <c r="F12" s="18" t="s">
        <v>1784</v>
      </c>
    </row>
    <row r="13" spans="1:6">
      <c r="A13" s="22"/>
      <c r="B13" s="23"/>
      <c r="C13" s="19">
        <v>1</v>
      </c>
      <c r="D13" s="18" t="s">
        <v>605</v>
      </c>
      <c r="E13" s="17" t="s">
        <v>30</v>
      </c>
      <c r="F13" s="18" t="s">
        <v>1785</v>
      </c>
    </row>
    <row r="14" spans="1:6">
      <c r="A14" s="22"/>
      <c r="B14" s="23"/>
      <c r="C14" s="19">
        <v>2</v>
      </c>
      <c r="D14" s="18" t="s">
        <v>606</v>
      </c>
      <c r="E14" s="17" t="s">
        <v>30</v>
      </c>
      <c r="F14" s="18" t="s">
        <v>1786</v>
      </c>
    </row>
    <row r="15" spans="1:6">
      <c r="A15" s="22"/>
      <c r="B15" s="23"/>
      <c r="C15" s="19">
        <v>3</v>
      </c>
      <c r="D15" s="18" t="s">
        <v>607</v>
      </c>
      <c r="E15" s="17" t="s">
        <v>30</v>
      </c>
      <c r="F15" s="18" t="s">
        <v>1787</v>
      </c>
    </row>
    <row r="16" spans="1:6">
      <c r="A16" s="17" t="str">
        <f>'05.PinOut List '!A7</f>
        <v>A8</v>
      </c>
      <c r="B16" s="18" t="str">
        <f>'05.PinOut List '!B7</f>
        <v>DDRPHY_A_DQ3/DDR4_DQL1_A/LPDDR4_DQ3_A/DDR3_D1/LPDDR3_D3</v>
      </c>
      <c r="C16" s="19">
        <v>0</v>
      </c>
      <c r="D16" s="18" t="s">
        <v>610</v>
      </c>
      <c r="E16" s="17" t="s">
        <v>30</v>
      </c>
      <c r="F16" s="18" t="s">
        <v>1788</v>
      </c>
    </row>
    <row r="17" spans="1:6">
      <c r="A17" s="22"/>
      <c r="B17" s="23"/>
      <c r="C17" s="19">
        <v>1</v>
      </c>
      <c r="D17" s="18" t="s">
        <v>611</v>
      </c>
      <c r="E17" s="17" t="s">
        <v>30</v>
      </c>
      <c r="F17" s="18" t="s">
        <v>1789</v>
      </c>
    </row>
    <row r="18" spans="1:6">
      <c r="A18" s="22"/>
      <c r="B18" s="23"/>
      <c r="C18" s="19">
        <v>2</v>
      </c>
      <c r="D18" s="18" t="s">
        <v>612</v>
      </c>
      <c r="E18" s="17" t="s">
        <v>30</v>
      </c>
      <c r="F18" s="18" t="s">
        <v>1790</v>
      </c>
    </row>
    <row r="19" spans="1:6">
      <c r="A19" s="22"/>
      <c r="B19" s="23"/>
      <c r="C19" s="19">
        <v>3</v>
      </c>
      <c r="D19" s="18" t="s">
        <v>613</v>
      </c>
      <c r="E19" s="17" t="s">
        <v>30</v>
      </c>
      <c r="F19" s="18" t="s">
        <v>1791</v>
      </c>
    </row>
    <row r="20" spans="1:6">
      <c r="A20" s="17" t="str">
        <f>'05.PinOut List '!A8</f>
        <v>B9</v>
      </c>
      <c r="B20" s="18" t="str">
        <f>'05.PinOut List '!B8</f>
        <v>DDRPHY_A_DQ4/DDR4_DQL4_A/LPDDR4_DQ4_A/DDR3_D6/LPDDR3_D4</v>
      </c>
      <c r="C20" s="19">
        <v>0</v>
      </c>
      <c r="D20" s="18" t="s">
        <v>616</v>
      </c>
      <c r="E20" s="17" t="s">
        <v>30</v>
      </c>
      <c r="F20" s="18" t="s">
        <v>1792</v>
      </c>
    </row>
    <row r="21" spans="1:6">
      <c r="A21" s="22"/>
      <c r="B21" s="23"/>
      <c r="C21" s="19">
        <v>1</v>
      </c>
      <c r="D21" s="18" t="s">
        <v>617</v>
      </c>
      <c r="E21" s="17" t="s">
        <v>30</v>
      </c>
      <c r="F21" s="18" t="s">
        <v>1793</v>
      </c>
    </row>
    <row r="22" spans="1:6">
      <c r="A22" s="22"/>
      <c r="B22" s="23"/>
      <c r="C22" s="19">
        <v>2</v>
      </c>
      <c r="D22" s="18" t="s">
        <v>618</v>
      </c>
      <c r="E22" s="17" t="s">
        <v>30</v>
      </c>
      <c r="F22" s="18" t="s">
        <v>1794</v>
      </c>
    </row>
    <row r="23" spans="1:6">
      <c r="A23" s="22"/>
      <c r="B23" s="23"/>
      <c r="C23" s="19">
        <v>3</v>
      </c>
      <c r="D23" s="18" t="s">
        <v>619</v>
      </c>
      <c r="E23" s="17" t="s">
        <v>30</v>
      </c>
      <c r="F23" s="18" t="s">
        <v>1795</v>
      </c>
    </row>
    <row r="24" spans="1:6">
      <c r="A24" s="17" t="str">
        <f>'05.PinOut List '!A9</f>
        <v>1B9</v>
      </c>
      <c r="B24" s="18" t="str">
        <f>'05.PinOut List '!B9</f>
        <v>DDRPHY_A_DQ5/DDR4_DQL5_A/LPDDR4_DQ5_A/DDR3_D7/LPDDR3_D5</v>
      </c>
      <c r="C24" s="19">
        <v>0</v>
      </c>
      <c r="D24" s="18" t="s">
        <v>622</v>
      </c>
      <c r="E24" s="17" t="s">
        <v>30</v>
      </c>
      <c r="F24" s="18" t="s">
        <v>1796</v>
      </c>
    </row>
    <row r="25" spans="1:6">
      <c r="A25" s="22"/>
      <c r="B25" s="23"/>
      <c r="C25" s="19">
        <v>1</v>
      </c>
      <c r="D25" s="18" t="s">
        <v>623</v>
      </c>
      <c r="E25" s="17" t="s">
        <v>30</v>
      </c>
      <c r="F25" s="18" t="s">
        <v>1797</v>
      </c>
    </row>
    <row r="26" spans="1:6">
      <c r="A26" s="22"/>
      <c r="B26" s="23"/>
      <c r="C26" s="19">
        <v>2</v>
      </c>
      <c r="D26" s="18" t="s">
        <v>624</v>
      </c>
      <c r="E26" s="17" t="s">
        <v>30</v>
      </c>
      <c r="F26" s="18" t="s">
        <v>1798</v>
      </c>
    </row>
    <row r="27" spans="1:6">
      <c r="A27" s="22"/>
      <c r="B27" s="23"/>
      <c r="C27" s="19">
        <v>3</v>
      </c>
      <c r="D27" s="18" t="s">
        <v>625</v>
      </c>
      <c r="E27" s="17" t="s">
        <v>30</v>
      </c>
      <c r="F27" s="18" t="s">
        <v>1799</v>
      </c>
    </row>
    <row r="28" spans="1:6">
      <c r="A28" s="17" t="str">
        <f>'05.PinOut List '!A10</f>
        <v>C13</v>
      </c>
      <c r="B28" s="18" t="str">
        <f>'05.PinOut List '!B10</f>
        <v>DDRPHY_A_DQ6/DDR4_DQL7_A/LPDDR4_DQ6_A/DDR3_D5/LPDDR3_D6</v>
      </c>
      <c r="C28" s="19">
        <v>0</v>
      </c>
      <c r="D28" s="18" t="s">
        <v>628</v>
      </c>
      <c r="E28" s="17" t="s">
        <v>30</v>
      </c>
      <c r="F28" s="18" t="s">
        <v>1800</v>
      </c>
    </row>
    <row r="29" spans="1:6">
      <c r="A29" s="22"/>
      <c r="B29" s="23"/>
      <c r="C29" s="19">
        <v>1</v>
      </c>
      <c r="D29" s="18" t="s">
        <v>629</v>
      </c>
      <c r="E29" s="17" t="s">
        <v>30</v>
      </c>
      <c r="F29" s="18" t="s">
        <v>1801</v>
      </c>
    </row>
    <row r="30" spans="1:6">
      <c r="A30" s="22"/>
      <c r="B30" s="23"/>
      <c r="C30" s="19">
        <v>2</v>
      </c>
      <c r="D30" s="18" t="s">
        <v>630</v>
      </c>
      <c r="E30" s="17" t="s">
        <v>30</v>
      </c>
      <c r="F30" s="18" t="s">
        <v>1802</v>
      </c>
    </row>
    <row r="31" spans="1:6">
      <c r="A31" s="22"/>
      <c r="B31" s="23"/>
      <c r="C31" s="19">
        <v>3</v>
      </c>
      <c r="D31" s="18" t="s">
        <v>631</v>
      </c>
      <c r="E31" s="17" t="s">
        <v>30</v>
      </c>
      <c r="F31" s="18" t="s">
        <v>1803</v>
      </c>
    </row>
    <row r="32" spans="1:6">
      <c r="A32" s="17" t="str">
        <f>'05.PinOut List '!A11</f>
        <v>1A8</v>
      </c>
      <c r="B32" s="18" t="str">
        <f>'05.PinOut List '!B11</f>
        <v>DDRPHY_A_DQ7/DDR4_DQL3_A/LPDDR4_DQ7_A/DDR3_D3/LPDDR3_D7</v>
      </c>
      <c r="C32" s="19">
        <v>0</v>
      </c>
      <c r="D32" s="18" t="s">
        <v>634</v>
      </c>
      <c r="E32" s="17" t="s">
        <v>30</v>
      </c>
      <c r="F32" s="18" t="s">
        <v>1804</v>
      </c>
    </row>
    <row r="33" spans="1:6">
      <c r="A33" s="22"/>
      <c r="B33" s="23"/>
      <c r="C33" s="19">
        <v>1</v>
      </c>
      <c r="D33" s="18" t="s">
        <v>635</v>
      </c>
      <c r="E33" s="17" t="s">
        <v>30</v>
      </c>
      <c r="F33" s="18" t="s">
        <v>1805</v>
      </c>
    </row>
    <row r="34" spans="1:6">
      <c r="A34" s="22"/>
      <c r="B34" s="23"/>
      <c r="C34" s="19">
        <v>2</v>
      </c>
      <c r="D34" s="18" t="s">
        <v>636</v>
      </c>
      <c r="E34" s="17" t="s">
        <v>30</v>
      </c>
      <c r="F34" s="18" t="s">
        <v>1806</v>
      </c>
    </row>
    <row r="35" spans="1:6">
      <c r="A35" s="22"/>
      <c r="B35" s="23"/>
      <c r="C35" s="19">
        <v>3</v>
      </c>
      <c r="D35" s="18" t="s">
        <v>637</v>
      </c>
      <c r="E35" s="17" t="s">
        <v>30</v>
      </c>
      <c r="F35" s="18" t="s">
        <v>1807</v>
      </c>
    </row>
    <row r="36" spans="1:6">
      <c r="A36" s="17" t="str">
        <f>'05.PinOut List '!A12</f>
        <v>C3</v>
      </c>
      <c r="B36" s="18" t="str">
        <f>'05.PinOut List '!B12</f>
        <v>DDRPHY_A_DM0/DDR4_DML_A/LPDDR4_DM0_A/DDR3_DM0/LPDDR3_DM0</v>
      </c>
      <c r="C36" s="19">
        <v>0</v>
      </c>
      <c r="D36" s="18" t="s">
        <v>640</v>
      </c>
      <c r="E36" s="17" t="s">
        <v>26</v>
      </c>
      <c r="F36" s="18" t="s">
        <v>1808</v>
      </c>
    </row>
    <row r="37" spans="1:6">
      <c r="A37" s="22"/>
      <c r="B37" s="23"/>
      <c r="C37" s="19">
        <v>1</v>
      </c>
      <c r="D37" s="18" t="s">
        <v>641</v>
      </c>
      <c r="E37" s="17" t="s">
        <v>26</v>
      </c>
      <c r="F37" s="18" t="s">
        <v>1809</v>
      </c>
    </row>
    <row r="38" spans="1:6">
      <c r="A38" s="22"/>
      <c r="B38" s="23"/>
      <c r="C38" s="19">
        <v>2</v>
      </c>
      <c r="D38" s="18" t="s">
        <v>642</v>
      </c>
      <c r="E38" s="17" t="s">
        <v>26</v>
      </c>
      <c r="F38" s="18" t="s">
        <v>1810</v>
      </c>
    </row>
    <row r="39" spans="1:6">
      <c r="A39" s="22"/>
      <c r="B39" s="23"/>
      <c r="C39" s="19">
        <v>3</v>
      </c>
      <c r="D39" s="18" t="s">
        <v>643</v>
      </c>
      <c r="E39" s="17" t="s">
        <v>26</v>
      </c>
      <c r="F39" s="18" t="s">
        <v>1811</v>
      </c>
    </row>
    <row r="40" spans="1:6">
      <c r="A40" s="17" t="str">
        <f>'05.PinOut List '!A13</f>
        <v>A6</v>
      </c>
      <c r="B40" s="18" t="str">
        <f>'05.PinOut List '!B13</f>
        <v>DDRPHY_A_DQS0P/DDR4_DQSL_P_A/LPDDR4_DQS0P_A/DDR3_DQS0P/LPDDR3_DQS0P</v>
      </c>
      <c r="C40" s="19">
        <v>0</v>
      </c>
      <c r="D40" s="18" t="s">
        <v>646</v>
      </c>
      <c r="E40" s="17" t="s">
        <v>26</v>
      </c>
      <c r="F40" s="18" t="s">
        <v>1812</v>
      </c>
    </row>
    <row r="41" spans="1:6">
      <c r="A41" s="22"/>
      <c r="B41" s="23"/>
      <c r="C41" s="19">
        <v>1</v>
      </c>
      <c r="D41" s="18" t="s">
        <v>647</v>
      </c>
      <c r="E41" s="17" t="s">
        <v>26</v>
      </c>
      <c r="F41" s="18" t="s">
        <v>1813</v>
      </c>
    </row>
    <row r="42" spans="1:6">
      <c r="A42" s="22"/>
      <c r="B42" s="23"/>
      <c r="C42" s="19">
        <v>2</v>
      </c>
      <c r="D42" s="18" t="s">
        <v>648</v>
      </c>
      <c r="E42" s="17" t="s">
        <v>26</v>
      </c>
      <c r="F42" s="18" t="s">
        <v>1814</v>
      </c>
    </row>
    <row r="43" spans="1:6">
      <c r="A43" s="22"/>
      <c r="B43" s="23"/>
      <c r="C43" s="19">
        <v>3</v>
      </c>
      <c r="D43" s="18" t="s">
        <v>649</v>
      </c>
      <c r="E43" s="17" t="s">
        <v>26</v>
      </c>
      <c r="F43" s="18" t="s">
        <v>1815</v>
      </c>
    </row>
    <row r="44" spans="1:6">
      <c r="A44" s="17" t="str">
        <f>'05.PinOut List '!A14</f>
        <v>B6</v>
      </c>
      <c r="B44" s="18" t="str">
        <f>'05.PinOut List '!B14</f>
        <v>DDRPHY_A_DQS0N/DDR4_DQSL_N_A/LPDDR4_DQS0N_A/DDR3_DQS0N/LPDDR3_DQS0N</v>
      </c>
      <c r="C44" s="19">
        <v>0</v>
      </c>
      <c r="D44" s="18" t="s">
        <v>652</v>
      </c>
      <c r="E44" s="17" t="s">
        <v>26</v>
      </c>
      <c r="F44" s="18" t="s">
        <v>1816</v>
      </c>
    </row>
    <row r="45" spans="1:6">
      <c r="A45" s="22"/>
      <c r="B45" s="23"/>
      <c r="C45" s="19">
        <v>1</v>
      </c>
      <c r="D45" s="18" t="s">
        <v>653</v>
      </c>
      <c r="E45" s="17" t="s">
        <v>26</v>
      </c>
      <c r="F45" s="18" t="s">
        <v>1817</v>
      </c>
    </row>
    <row r="46" spans="1:6">
      <c r="A46" s="22"/>
      <c r="B46" s="23"/>
      <c r="C46" s="19">
        <v>2</v>
      </c>
      <c r="D46" s="18" t="s">
        <v>654</v>
      </c>
      <c r="E46" s="17" t="s">
        <v>26</v>
      </c>
      <c r="F46" s="18" t="s">
        <v>1818</v>
      </c>
    </row>
    <row r="47" spans="1:6">
      <c r="A47" s="22"/>
      <c r="B47" s="23"/>
      <c r="C47" s="19">
        <v>3</v>
      </c>
      <c r="D47" s="18" t="s">
        <v>655</v>
      </c>
      <c r="E47" s="17" t="s">
        <v>26</v>
      </c>
      <c r="F47" s="18" t="s">
        <v>1819</v>
      </c>
    </row>
    <row r="48" spans="1:6">
      <c r="A48" s="17" t="str">
        <f>'05.PinOut List '!A15</f>
        <v>C1</v>
      </c>
      <c r="B48" s="18" t="str">
        <f>'05.PinOut List '!B15</f>
        <v>DDRPHY_A_DQ8/DDR4_DQU1_A/LPDDR4_DQ8_A/DDR3_D12/LPDDR3_D19</v>
      </c>
      <c r="C48" s="19">
        <v>0</v>
      </c>
      <c r="D48" s="18" t="s">
        <v>658</v>
      </c>
      <c r="E48" s="17" t="s">
        <v>26</v>
      </c>
      <c r="F48" s="18" t="s">
        <v>1820</v>
      </c>
    </row>
    <row r="49" spans="1:6">
      <c r="A49" s="22"/>
      <c r="B49" s="23"/>
      <c r="C49" s="19">
        <v>1</v>
      </c>
      <c r="D49" s="18" t="s">
        <v>659</v>
      </c>
      <c r="E49" s="17" t="s">
        <v>26</v>
      </c>
      <c r="F49" s="18" t="s">
        <v>1821</v>
      </c>
    </row>
    <row r="50" spans="1:6">
      <c r="A50" s="22"/>
      <c r="B50" s="23"/>
      <c r="C50" s="19">
        <v>2</v>
      </c>
      <c r="D50" s="18" t="s">
        <v>660</v>
      </c>
      <c r="E50" s="17" t="s">
        <v>30</v>
      </c>
      <c r="F50" s="18" t="s">
        <v>1822</v>
      </c>
    </row>
    <row r="51" spans="1:6">
      <c r="A51" s="22"/>
      <c r="B51" s="23"/>
      <c r="C51" s="19">
        <v>3</v>
      </c>
      <c r="D51" s="18" t="s">
        <v>661</v>
      </c>
      <c r="E51" s="17" t="s">
        <v>30</v>
      </c>
      <c r="F51" s="18" t="s">
        <v>1823</v>
      </c>
    </row>
    <row r="52" spans="1:6">
      <c r="A52" s="17" t="str">
        <f>'05.PinOut List '!A16</f>
        <v>C2</v>
      </c>
      <c r="B52" s="18" t="str">
        <f>'05.PinOut List '!B16</f>
        <v>DDRPHY_A_DQ9/DDR4_DQU5_A/LPDDR4_DQ9_A/DDR3_D14/LPDDR3_D16</v>
      </c>
      <c r="C52" s="19">
        <v>0</v>
      </c>
      <c r="D52" s="18" t="s">
        <v>664</v>
      </c>
      <c r="E52" s="17" t="s">
        <v>30</v>
      </c>
      <c r="F52" s="18" t="s">
        <v>1824</v>
      </c>
    </row>
    <row r="53" spans="1:6">
      <c r="A53" s="22"/>
      <c r="B53" s="23"/>
      <c r="C53" s="19">
        <v>1</v>
      </c>
      <c r="D53" s="18" t="s">
        <v>665</v>
      </c>
      <c r="E53" s="17" t="s">
        <v>30</v>
      </c>
      <c r="F53" s="18" t="s">
        <v>1825</v>
      </c>
    </row>
    <row r="54" spans="1:6">
      <c r="A54" s="22"/>
      <c r="B54" s="23"/>
      <c r="C54" s="19">
        <v>2</v>
      </c>
      <c r="D54" s="18" t="s">
        <v>666</v>
      </c>
      <c r="E54" s="17" t="s">
        <v>30</v>
      </c>
      <c r="F54" s="18" t="s">
        <v>1826</v>
      </c>
    </row>
    <row r="55" spans="1:6">
      <c r="A55" s="22"/>
      <c r="B55" s="23"/>
      <c r="C55" s="19">
        <v>3</v>
      </c>
      <c r="D55" s="18" t="s">
        <v>667</v>
      </c>
      <c r="E55" s="17" t="s">
        <v>30</v>
      </c>
      <c r="F55" s="18" t="s">
        <v>1827</v>
      </c>
    </row>
    <row r="56" spans="1:6">
      <c r="A56" s="17" t="str">
        <f>'05.PinOut List '!A17</f>
        <v>C8</v>
      </c>
      <c r="B56" s="18" t="str">
        <f>'05.PinOut List '!B17</f>
        <v>DDRPHY_A_DQ10/DDR4_DQU0_A/LPDDR4_DQ10_A/DDR3_D15/LPDDR3_D21</v>
      </c>
      <c r="C56" s="19">
        <v>0</v>
      </c>
      <c r="D56" s="18" t="s">
        <v>670</v>
      </c>
      <c r="E56" s="17" t="s">
        <v>30</v>
      </c>
      <c r="F56" s="18" t="s">
        <v>1828</v>
      </c>
    </row>
    <row r="57" spans="1:6">
      <c r="A57" s="22"/>
      <c r="B57" s="23"/>
      <c r="C57" s="19">
        <v>1</v>
      </c>
      <c r="D57" s="18" t="s">
        <v>671</v>
      </c>
      <c r="E57" s="17" t="s">
        <v>30</v>
      </c>
      <c r="F57" s="18" t="s">
        <v>1829</v>
      </c>
    </row>
    <row r="58" spans="1:6">
      <c r="A58" s="22"/>
      <c r="B58" s="23"/>
      <c r="C58" s="19">
        <v>2</v>
      </c>
      <c r="D58" s="18" t="s">
        <v>672</v>
      </c>
      <c r="E58" s="17" t="s">
        <v>30</v>
      </c>
      <c r="F58" s="18" t="s">
        <v>1830</v>
      </c>
    </row>
    <row r="59" spans="1:6">
      <c r="A59" s="22"/>
      <c r="B59" s="23"/>
      <c r="C59" s="19">
        <v>3</v>
      </c>
      <c r="D59" s="18" t="s">
        <v>673</v>
      </c>
      <c r="E59" s="17" t="s">
        <v>30</v>
      </c>
      <c r="F59" s="18" t="s">
        <v>1831</v>
      </c>
    </row>
    <row r="60" spans="1:6">
      <c r="A60" s="17" t="str">
        <f>'05.PinOut List '!A18</f>
        <v>1A5</v>
      </c>
      <c r="B60" s="18" t="str">
        <f>'05.PinOut List '!B18</f>
        <v>DDRPHY_A_DQ11/DDR4_DQU2_A/LPDDR4_DQ11_A/DDR3_D9/LPDDR3_D17</v>
      </c>
      <c r="C60" s="19">
        <v>0</v>
      </c>
      <c r="D60" s="18" t="s">
        <v>676</v>
      </c>
      <c r="E60" s="17" t="s">
        <v>30</v>
      </c>
      <c r="F60" s="18" t="s">
        <v>1832</v>
      </c>
    </row>
    <row r="61" spans="1:6">
      <c r="A61" s="22"/>
      <c r="B61" s="23"/>
      <c r="C61" s="19">
        <v>1</v>
      </c>
      <c r="D61" s="18" t="s">
        <v>677</v>
      </c>
      <c r="E61" s="17" t="s">
        <v>30</v>
      </c>
      <c r="F61" s="18" t="s">
        <v>1833</v>
      </c>
    </row>
    <row r="62" spans="1:6">
      <c r="A62" s="22"/>
      <c r="B62" s="23"/>
      <c r="C62" s="19">
        <v>2</v>
      </c>
      <c r="D62" s="18" t="s">
        <v>678</v>
      </c>
      <c r="E62" s="17" t="s">
        <v>30</v>
      </c>
      <c r="F62" s="18" t="s">
        <v>1834</v>
      </c>
    </row>
    <row r="63" spans="1:6">
      <c r="A63" s="22"/>
      <c r="B63" s="23"/>
      <c r="C63" s="19">
        <v>3</v>
      </c>
      <c r="D63" s="18" t="s">
        <v>679</v>
      </c>
      <c r="E63" s="17" t="s">
        <v>30</v>
      </c>
      <c r="F63" s="18" t="s">
        <v>1835</v>
      </c>
    </row>
    <row r="64" spans="1:6">
      <c r="A64" s="17" t="str">
        <f>'05.PinOut List '!A19</f>
        <v>D2</v>
      </c>
      <c r="B64" s="18" t="str">
        <f>'05.PinOut List '!B19</f>
        <v>DDRPHY_A_DQ12/DDR4_DQU7_A/LPDDR4_DQ12_A/DDR3_D10/LPDDR3_D20</v>
      </c>
      <c r="C64" s="19">
        <v>0</v>
      </c>
      <c r="D64" s="18" t="s">
        <v>682</v>
      </c>
      <c r="E64" s="17" t="s">
        <v>30</v>
      </c>
      <c r="F64" s="18" t="s">
        <v>1836</v>
      </c>
    </row>
    <row r="65" spans="1:6">
      <c r="A65" s="22"/>
      <c r="B65" s="23"/>
      <c r="C65" s="19">
        <v>1</v>
      </c>
      <c r="D65" s="18" t="s">
        <v>683</v>
      </c>
      <c r="E65" s="17" t="s">
        <v>30</v>
      </c>
      <c r="F65" s="18" t="s">
        <v>1837</v>
      </c>
    </row>
    <row r="66" spans="1:6">
      <c r="A66" s="22"/>
      <c r="B66" s="23"/>
      <c r="C66" s="19">
        <v>2</v>
      </c>
      <c r="D66" s="18" t="s">
        <v>684</v>
      </c>
      <c r="E66" s="17" t="s">
        <v>30</v>
      </c>
      <c r="F66" s="18" t="s">
        <v>1838</v>
      </c>
    </row>
    <row r="67" spans="1:6">
      <c r="A67" s="22"/>
      <c r="B67" s="23"/>
      <c r="C67" s="19">
        <v>3</v>
      </c>
      <c r="D67" s="18" t="s">
        <v>685</v>
      </c>
      <c r="E67" s="17" t="s">
        <v>30</v>
      </c>
      <c r="F67" s="18" t="s">
        <v>1839</v>
      </c>
    </row>
    <row r="68" spans="1:6">
      <c r="A68" s="17" t="str">
        <f>'05.PinOut List '!A20</f>
        <v>B3</v>
      </c>
      <c r="B68" s="18" t="str">
        <f>'05.PinOut List '!B20</f>
        <v>DDRPHY_A_DQ13/DDR4_DQU3_A/LPDDR4_DQ13_A/DDR3_D8/LPDDR3_D23</v>
      </c>
      <c r="C68" s="19">
        <v>0</v>
      </c>
      <c r="D68" s="18" t="s">
        <v>688</v>
      </c>
      <c r="E68" s="17" t="s">
        <v>30</v>
      </c>
      <c r="F68" s="18" t="s">
        <v>1840</v>
      </c>
    </row>
    <row r="69" spans="1:6">
      <c r="A69" s="22"/>
      <c r="B69" s="23"/>
      <c r="C69" s="19">
        <v>1</v>
      </c>
      <c r="D69" s="18" t="s">
        <v>689</v>
      </c>
      <c r="E69" s="17" t="s">
        <v>30</v>
      </c>
      <c r="F69" s="18" t="s">
        <v>1841</v>
      </c>
    </row>
    <row r="70" spans="1:6">
      <c r="A70" s="22"/>
      <c r="B70" s="23"/>
      <c r="C70" s="19">
        <v>2</v>
      </c>
      <c r="D70" s="18" t="s">
        <v>690</v>
      </c>
      <c r="E70" s="17" t="s">
        <v>30</v>
      </c>
      <c r="F70" s="18" t="s">
        <v>1842</v>
      </c>
    </row>
    <row r="71" spans="1:6">
      <c r="A71" s="22"/>
      <c r="B71" s="23"/>
      <c r="C71" s="19">
        <v>3</v>
      </c>
      <c r="D71" s="18" t="s">
        <v>691</v>
      </c>
      <c r="E71" s="17" t="s">
        <v>30</v>
      </c>
      <c r="F71" s="18" t="s">
        <v>1843</v>
      </c>
    </row>
    <row r="72" spans="1:6">
      <c r="A72" s="17" t="str">
        <f>'05.PinOut List '!A21</f>
        <v>1A7</v>
      </c>
      <c r="B72" s="18" t="str">
        <f>'05.PinOut List '!B21</f>
        <v>DDRPHY_A_DQ14/DDR4_DQU4_A/LPDDR4_DQ14_A/DDR3_D13/LPDDR3_D22</v>
      </c>
      <c r="C72" s="19">
        <v>0</v>
      </c>
      <c r="D72" s="18" t="s">
        <v>694</v>
      </c>
      <c r="E72" s="17" t="s">
        <v>30</v>
      </c>
      <c r="F72" s="18" t="s">
        <v>1844</v>
      </c>
    </row>
    <row r="73" spans="1:6">
      <c r="A73" s="22"/>
      <c r="B73" s="23"/>
      <c r="C73" s="19">
        <v>1</v>
      </c>
      <c r="D73" s="18" t="s">
        <v>695</v>
      </c>
      <c r="E73" s="17" t="s">
        <v>30</v>
      </c>
      <c r="F73" s="18" t="s">
        <v>1845</v>
      </c>
    </row>
    <row r="74" spans="1:6">
      <c r="A74" s="22"/>
      <c r="B74" s="23"/>
      <c r="C74" s="19">
        <v>2</v>
      </c>
      <c r="D74" s="18" t="s">
        <v>696</v>
      </c>
      <c r="E74" s="17" t="s">
        <v>30</v>
      </c>
      <c r="F74" s="18" t="s">
        <v>1846</v>
      </c>
    </row>
    <row r="75" spans="1:6">
      <c r="A75" s="22"/>
      <c r="B75" s="23"/>
      <c r="C75" s="19">
        <v>3</v>
      </c>
      <c r="D75" s="18" t="s">
        <v>697</v>
      </c>
      <c r="E75" s="17" t="s">
        <v>30</v>
      </c>
      <c r="F75" s="18" t="s">
        <v>1847</v>
      </c>
    </row>
    <row r="76" spans="1:6">
      <c r="A76" s="17" t="str">
        <f>'05.PinOut List '!A22</f>
        <v>C11</v>
      </c>
      <c r="B76" s="18" t="str">
        <f>'05.PinOut List '!B22</f>
        <v>DDRPHY_A_DQ15/DDR4_DQU6_A/LPDDR4_DQ15_A/DDR3_D11/LPDDR3_D18</v>
      </c>
      <c r="C76" s="19">
        <v>0</v>
      </c>
      <c r="D76" s="18" t="s">
        <v>700</v>
      </c>
      <c r="E76" s="17" t="s">
        <v>30</v>
      </c>
      <c r="F76" s="18" t="s">
        <v>1848</v>
      </c>
    </row>
    <row r="77" spans="1:6">
      <c r="A77" s="22"/>
      <c r="B77" s="23"/>
      <c r="C77" s="19">
        <v>1</v>
      </c>
      <c r="D77" s="18" t="s">
        <v>701</v>
      </c>
      <c r="E77" s="17" t="s">
        <v>30</v>
      </c>
      <c r="F77" s="18" t="s">
        <v>1849</v>
      </c>
    </row>
    <row r="78" spans="1:6">
      <c r="A78" s="22"/>
      <c r="B78" s="23"/>
      <c r="C78" s="19">
        <v>2</v>
      </c>
      <c r="D78" s="18" t="s">
        <v>702</v>
      </c>
      <c r="E78" s="17" t="s">
        <v>30</v>
      </c>
      <c r="F78" s="18" t="s">
        <v>1850</v>
      </c>
    </row>
    <row r="79" spans="1:6">
      <c r="A79" s="22"/>
      <c r="B79" s="23"/>
      <c r="C79" s="19">
        <v>3</v>
      </c>
      <c r="D79" s="18" t="s">
        <v>703</v>
      </c>
      <c r="E79" s="17" t="s">
        <v>30</v>
      </c>
      <c r="F79" s="18" t="s">
        <v>1851</v>
      </c>
    </row>
    <row r="80" spans="1:6">
      <c r="A80" s="17" t="str">
        <f>'05.PinOut List '!A23</f>
        <v>B1</v>
      </c>
      <c r="B80" s="18" t="str">
        <f>'05.PinOut List '!B23</f>
        <v>DDRPHY_A_DM1/DDR4_DMU_A/LPDDR4_DM1_A/DDR3_DM1/LPDDR3_DM2</v>
      </c>
      <c r="C80" s="19">
        <v>0</v>
      </c>
      <c r="D80" s="18" t="s">
        <v>706</v>
      </c>
      <c r="E80" s="17" t="s">
        <v>26</v>
      </c>
      <c r="F80" s="18" t="s">
        <v>1852</v>
      </c>
    </row>
    <row r="81" spans="1:6">
      <c r="A81" s="22"/>
      <c r="B81" s="23"/>
      <c r="C81" s="19">
        <v>1</v>
      </c>
      <c r="D81" s="18" t="s">
        <v>707</v>
      </c>
      <c r="E81" s="17" t="s">
        <v>26</v>
      </c>
      <c r="F81" s="18" t="s">
        <v>1853</v>
      </c>
    </row>
    <row r="82" spans="1:6">
      <c r="A82" s="22"/>
      <c r="B82" s="23"/>
      <c r="C82" s="19">
        <v>2</v>
      </c>
      <c r="D82" s="18" t="s">
        <v>708</v>
      </c>
      <c r="E82" s="17" t="s">
        <v>26</v>
      </c>
      <c r="F82" s="18" t="s">
        <v>1854</v>
      </c>
    </row>
    <row r="83" spans="1:6">
      <c r="A83" s="22"/>
      <c r="B83" s="23"/>
      <c r="C83" s="19">
        <v>3</v>
      </c>
      <c r="D83" s="18" t="s">
        <v>709</v>
      </c>
      <c r="E83" s="17" t="s">
        <v>26</v>
      </c>
      <c r="F83" s="18" t="s">
        <v>1855</v>
      </c>
    </row>
    <row r="84" spans="1:6">
      <c r="A84" s="17" t="str">
        <f>'05.PinOut List '!A24</f>
        <v>B2</v>
      </c>
      <c r="B84" s="18" t="str">
        <f>'05.PinOut List '!B24</f>
        <v>DDRPHY_A_DQS1P/DDR4_DQSU_P_A/LPDDR4_DQS1P_A/DDR3_DQS1P/LPDDR3_DQS2P</v>
      </c>
      <c r="C84" s="19">
        <v>0</v>
      </c>
      <c r="D84" s="18" t="s">
        <v>712</v>
      </c>
      <c r="E84" s="17" t="s">
        <v>26</v>
      </c>
      <c r="F84" s="18" t="s">
        <v>1856</v>
      </c>
    </row>
    <row r="85" spans="1:6">
      <c r="A85" s="22"/>
      <c r="B85" s="23"/>
      <c r="C85" s="19">
        <v>1</v>
      </c>
      <c r="D85" s="18" t="s">
        <v>713</v>
      </c>
      <c r="E85" s="17" t="s">
        <v>26</v>
      </c>
      <c r="F85" s="18" t="s">
        <v>1857</v>
      </c>
    </row>
    <row r="86" spans="1:6">
      <c r="A86" s="22"/>
      <c r="B86" s="23"/>
      <c r="C86" s="19">
        <v>2</v>
      </c>
      <c r="D86" s="18" t="s">
        <v>714</v>
      </c>
      <c r="E86" s="17" t="s">
        <v>26</v>
      </c>
      <c r="F86" s="18" t="s">
        <v>1858</v>
      </c>
    </row>
    <row r="87" spans="1:6">
      <c r="A87" s="22"/>
      <c r="B87" s="23"/>
      <c r="C87" s="19">
        <v>3</v>
      </c>
      <c r="D87" s="18" t="s">
        <v>715</v>
      </c>
      <c r="E87" s="17" t="s">
        <v>26</v>
      </c>
      <c r="F87" s="18" t="s">
        <v>1859</v>
      </c>
    </row>
    <row r="88" spans="1:6">
      <c r="A88" s="17" t="str">
        <f>'05.PinOut List '!A25</f>
        <v>A2</v>
      </c>
      <c r="B88" s="18" t="str">
        <f>'05.PinOut List '!B25</f>
        <v>DDRPHY_A_DQS1N/DDR4_DQSU_N_A/LPDDR4_DQS1N_A/DDR3_DQS1N/LPDDR3_DQS2N</v>
      </c>
      <c r="C88" s="19">
        <v>0</v>
      </c>
      <c r="D88" s="18" t="s">
        <v>718</v>
      </c>
      <c r="E88" s="17" t="s">
        <v>26</v>
      </c>
      <c r="F88" s="18" t="s">
        <v>1860</v>
      </c>
    </row>
    <row r="89" spans="1:6">
      <c r="A89" s="22"/>
      <c r="B89" s="23"/>
      <c r="C89" s="19">
        <v>1</v>
      </c>
      <c r="D89" s="18" t="s">
        <v>719</v>
      </c>
      <c r="E89" s="17" t="s">
        <v>26</v>
      </c>
      <c r="F89" s="18" t="s">
        <v>1861</v>
      </c>
    </row>
    <row r="90" spans="1:6">
      <c r="A90" s="22"/>
      <c r="B90" s="23"/>
      <c r="C90" s="19">
        <v>2</v>
      </c>
      <c r="D90" s="18" t="s">
        <v>720</v>
      </c>
      <c r="E90" s="17" t="s">
        <v>26</v>
      </c>
      <c r="F90" s="18" t="s">
        <v>1862</v>
      </c>
    </row>
    <row r="91" spans="1:6">
      <c r="A91" s="22"/>
      <c r="B91" s="23"/>
      <c r="C91" s="19">
        <v>3</v>
      </c>
      <c r="D91" s="18" t="s">
        <v>721</v>
      </c>
      <c r="E91" s="17" t="s">
        <v>26</v>
      </c>
      <c r="F91" s="18" t="s">
        <v>1863</v>
      </c>
    </row>
    <row r="92" spans="1:6">
      <c r="A92" s="17" t="str">
        <f>'05.PinOut List '!A26</f>
        <v>A14</v>
      </c>
      <c r="B92" s="18" t="str">
        <f>'05.PinOut List '!B26</f>
        <v>DDRPHY_B_DQ0/DDR4_DQU4_B/LPDDR4_DQ0_B/DDR3_D29/LPDDR3_D14</v>
      </c>
      <c r="C92" s="19">
        <v>0</v>
      </c>
      <c r="D92" s="18" t="s">
        <v>724</v>
      </c>
      <c r="E92" s="17" t="s">
        <v>30</v>
      </c>
      <c r="F92" s="18" t="s">
        <v>1864</v>
      </c>
    </row>
    <row r="93" spans="1:6">
      <c r="A93" s="22"/>
      <c r="B93" s="23"/>
      <c r="C93" s="19">
        <v>1</v>
      </c>
      <c r="D93" s="18" t="s">
        <v>725</v>
      </c>
      <c r="E93" s="17" t="s">
        <v>30</v>
      </c>
      <c r="F93" s="18" t="s">
        <v>1865</v>
      </c>
    </row>
    <row r="94" spans="1:6">
      <c r="A94" s="22"/>
      <c r="B94" s="23"/>
      <c r="C94" s="19">
        <v>2</v>
      </c>
      <c r="D94" s="18" t="s">
        <v>726</v>
      </c>
      <c r="E94" s="17" t="s">
        <v>30</v>
      </c>
      <c r="F94" s="18" t="s">
        <v>1866</v>
      </c>
    </row>
    <row r="95" spans="1:6">
      <c r="A95" s="22"/>
      <c r="B95" s="23"/>
      <c r="C95" s="19">
        <v>3</v>
      </c>
      <c r="D95" s="18" t="s">
        <v>727</v>
      </c>
      <c r="E95" s="17" t="s">
        <v>30</v>
      </c>
      <c r="F95" s="18" t="s">
        <v>1867</v>
      </c>
    </row>
    <row r="96" spans="1:6">
      <c r="A96" s="17" t="str">
        <f>'05.PinOut List '!A27</f>
        <v>B13</v>
      </c>
      <c r="B96" s="18" t="str">
        <f>'05.PinOut List '!B27</f>
        <v>DDRPHY_B_DQ1/DDR4_DQU0_B/LPDDR4_DQ1_B/DDR3_D31/LPDDR3_D12</v>
      </c>
      <c r="C96" s="19">
        <v>0</v>
      </c>
      <c r="D96" s="18" t="s">
        <v>730</v>
      </c>
      <c r="E96" s="17" t="s">
        <v>30</v>
      </c>
      <c r="F96" s="18" t="s">
        <v>1868</v>
      </c>
    </row>
    <row r="97" spans="1:6">
      <c r="A97" s="22"/>
      <c r="B97" s="23"/>
      <c r="C97" s="19">
        <v>1</v>
      </c>
      <c r="D97" s="18" t="s">
        <v>731</v>
      </c>
      <c r="E97" s="17" t="s">
        <v>30</v>
      </c>
      <c r="F97" s="18" t="s">
        <v>1869</v>
      </c>
    </row>
    <row r="98" spans="1:6">
      <c r="A98" s="22"/>
      <c r="B98" s="23"/>
      <c r="C98" s="19">
        <v>2</v>
      </c>
      <c r="D98" s="18" t="s">
        <v>732</v>
      </c>
      <c r="E98" s="17" t="s">
        <v>30</v>
      </c>
      <c r="F98" s="18" t="s">
        <v>1870</v>
      </c>
    </row>
    <row r="99" spans="1:6">
      <c r="A99" s="22"/>
      <c r="B99" s="23"/>
      <c r="C99" s="19">
        <v>3</v>
      </c>
      <c r="D99" s="18" t="s">
        <v>733</v>
      </c>
      <c r="E99" s="17" t="s">
        <v>30</v>
      </c>
      <c r="F99" s="18" t="s">
        <v>1871</v>
      </c>
    </row>
    <row r="100" spans="1:6">
      <c r="A100" s="17" t="str">
        <f>'05.PinOut List '!A28</f>
        <v>B11</v>
      </c>
      <c r="B100" s="18" t="str">
        <f>'05.PinOut List '!B28</f>
        <v>DDRPHY_B_DQ2/DDR4_DQU1_B/LPDDR4_DQ2_B/DDR3_D28/LPDDR3_D13</v>
      </c>
      <c r="C100" s="19">
        <v>0</v>
      </c>
      <c r="D100" s="18" t="s">
        <v>736</v>
      </c>
      <c r="E100" s="17" t="s">
        <v>30</v>
      </c>
      <c r="F100" s="18" t="s">
        <v>1872</v>
      </c>
    </row>
    <row r="101" spans="1:6">
      <c r="A101" s="22"/>
      <c r="B101" s="23"/>
      <c r="C101" s="19">
        <v>1</v>
      </c>
      <c r="D101" s="18" t="s">
        <v>737</v>
      </c>
      <c r="E101" s="17" t="s">
        <v>30</v>
      </c>
      <c r="F101" s="18" t="s">
        <v>1873</v>
      </c>
    </row>
    <row r="102" spans="1:6">
      <c r="A102" s="22"/>
      <c r="B102" s="23"/>
      <c r="C102" s="19">
        <v>2</v>
      </c>
      <c r="D102" s="18" t="s">
        <v>738</v>
      </c>
      <c r="E102" s="17" t="s">
        <v>30</v>
      </c>
      <c r="F102" s="18" t="s">
        <v>1874</v>
      </c>
    </row>
    <row r="103" spans="1:6">
      <c r="A103" s="22"/>
      <c r="B103" s="23"/>
      <c r="C103" s="19">
        <v>3</v>
      </c>
      <c r="D103" s="18" t="s">
        <v>739</v>
      </c>
      <c r="E103" s="17" t="s">
        <v>30</v>
      </c>
      <c r="F103" s="18" t="s">
        <v>1875</v>
      </c>
    </row>
    <row r="104" spans="1:6">
      <c r="A104" s="17" t="str">
        <f>'05.PinOut List '!A29</f>
        <v>A10</v>
      </c>
      <c r="B104" s="18" t="str">
        <f>'05.PinOut List '!B29</f>
        <v>DDRPHY_B_DQ3/DDR4_DQU5_B/LPDDR4_DQ3_B/DDR3_D30/LPDDR3_D8</v>
      </c>
      <c r="C104" s="19">
        <v>0</v>
      </c>
      <c r="D104" s="18" t="s">
        <v>742</v>
      </c>
      <c r="E104" s="17" t="s">
        <v>30</v>
      </c>
      <c r="F104" s="18" t="s">
        <v>1876</v>
      </c>
    </row>
    <row r="105" spans="1:6">
      <c r="A105" s="22"/>
      <c r="B105" s="23"/>
      <c r="C105" s="19">
        <v>1</v>
      </c>
      <c r="D105" s="18" t="s">
        <v>743</v>
      </c>
      <c r="E105" s="17" t="s">
        <v>30</v>
      </c>
      <c r="F105" s="18" t="s">
        <v>1877</v>
      </c>
    </row>
    <row r="106" spans="1:6">
      <c r="A106" s="22"/>
      <c r="B106" s="23"/>
      <c r="C106" s="19">
        <v>2</v>
      </c>
      <c r="D106" s="18" t="s">
        <v>744</v>
      </c>
      <c r="E106" s="17" t="s">
        <v>30</v>
      </c>
      <c r="F106" s="18" t="s">
        <v>1878</v>
      </c>
    </row>
    <row r="107" spans="1:6">
      <c r="A107" s="22"/>
      <c r="B107" s="23"/>
      <c r="C107" s="19">
        <v>3</v>
      </c>
      <c r="D107" s="18" t="s">
        <v>745</v>
      </c>
      <c r="E107" s="17" t="s">
        <v>30</v>
      </c>
      <c r="F107" s="18" t="s">
        <v>1879</v>
      </c>
    </row>
    <row r="108" spans="1:6">
      <c r="A108" s="17" t="str">
        <f>'05.PinOut List '!A30</f>
        <v>B10</v>
      </c>
      <c r="B108" s="18" t="str">
        <f>'05.PinOut List '!B30</f>
        <v>DDRPHY_B_DQ4/DDR4_DQU7_B/LPDDR4_DQ4_B/DDR3_D26/LPDDR3_D9</v>
      </c>
      <c r="C108" s="19">
        <v>0</v>
      </c>
      <c r="D108" s="18" t="s">
        <v>748</v>
      </c>
      <c r="E108" s="17" t="s">
        <v>30</v>
      </c>
      <c r="F108" s="18" t="s">
        <v>1880</v>
      </c>
    </row>
    <row r="109" spans="1:6">
      <c r="A109" s="22"/>
      <c r="B109" s="23"/>
      <c r="C109" s="19">
        <v>1</v>
      </c>
      <c r="D109" s="18" t="s">
        <v>749</v>
      </c>
      <c r="E109" s="17" t="s">
        <v>30</v>
      </c>
      <c r="F109" s="18" t="s">
        <v>1881</v>
      </c>
    </row>
    <row r="110" spans="1:6">
      <c r="A110" s="22"/>
      <c r="B110" s="23"/>
      <c r="C110" s="19">
        <v>2</v>
      </c>
      <c r="D110" s="18" t="s">
        <v>750</v>
      </c>
      <c r="E110" s="17" t="s">
        <v>30</v>
      </c>
      <c r="F110" s="18" t="s">
        <v>1882</v>
      </c>
    </row>
    <row r="111" spans="1:6">
      <c r="A111" s="22"/>
      <c r="B111" s="23"/>
      <c r="C111" s="19">
        <v>3</v>
      </c>
      <c r="D111" s="18" t="s">
        <v>751</v>
      </c>
      <c r="E111" s="17" t="s">
        <v>30</v>
      </c>
      <c r="F111" s="18" t="s">
        <v>1883</v>
      </c>
    </row>
    <row r="112" spans="1:6">
      <c r="A112" s="17" t="str">
        <f>'05.PinOut List '!A31</f>
        <v>1B11</v>
      </c>
      <c r="B112" s="18" t="str">
        <f>'05.PinOut List '!B31</f>
        <v>DDRPHY_B_DQ5/DDR4_DQU3_B/LPDDR4_DQ5_B/DDR3_D24/LPDDR3_D15</v>
      </c>
      <c r="C112" s="19">
        <v>0</v>
      </c>
      <c r="D112" s="18" t="s">
        <v>754</v>
      </c>
      <c r="E112" s="17" t="s">
        <v>30</v>
      </c>
      <c r="F112" s="18" t="s">
        <v>1884</v>
      </c>
    </row>
    <row r="113" spans="1:6">
      <c r="A113" s="22"/>
      <c r="B113" s="23"/>
      <c r="C113" s="19">
        <v>1</v>
      </c>
      <c r="D113" s="18" t="s">
        <v>755</v>
      </c>
      <c r="E113" s="17" t="s">
        <v>30</v>
      </c>
      <c r="F113" s="18" t="s">
        <v>1885</v>
      </c>
    </row>
    <row r="114" spans="1:6">
      <c r="A114" s="22"/>
      <c r="B114" s="23"/>
      <c r="C114" s="19">
        <v>2</v>
      </c>
      <c r="D114" s="18" t="s">
        <v>756</v>
      </c>
      <c r="E114" s="17" t="s">
        <v>30</v>
      </c>
      <c r="F114" s="18" t="s">
        <v>1886</v>
      </c>
    </row>
    <row r="115" spans="1:6">
      <c r="A115" s="22"/>
      <c r="B115" s="23"/>
      <c r="C115" s="19">
        <v>3</v>
      </c>
      <c r="D115" s="18" t="s">
        <v>757</v>
      </c>
      <c r="E115" s="17" t="s">
        <v>30</v>
      </c>
      <c r="F115" s="18" t="s">
        <v>1887</v>
      </c>
    </row>
    <row r="116" spans="1:6">
      <c r="A116" s="17" t="str">
        <f>'05.PinOut List '!A32</f>
        <v>B15</v>
      </c>
      <c r="B116" s="18" t="str">
        <f>'05.PinOut List '!B32</f>
        <v>DDRPHY_B_DQ6/DDR4_DQU6_B/LPDDR4_DQ6_B/DDR3_D27/LPDDR3_D10</v>
      </c>
      <c r="C116" s="19">
        <v>0</v>
      </c>
      <c r="D116" s="18" t="s">
        <v>760</v>
      </c>
      <c r="E116" s="17" t="s">
        <v>30</v>
      </c>
      <c r="F116" s="18" t="s">
        <v>1888</v>
      </c>
    </row>
    <row r="117" spans="1:6">
      <c r="A117" s="22"/>
      <c r="B117" s="23"/>
      <c r="C117" s="19">
        <v>1</v>
      </c>
      <c r="D117" s="18" t="s">
        <v>761</v>
      </c>
      <c r="E117" s="17" t="s">
        <v>30</v>
      </c>
      <c r="F117" s="18" t="s">
        <v>1889</v>
      </c>
    </row>
    <row r="118" spans="1:6">
      <c r="A118" s="22"/>
      <c r="B118" s="23"/>
      <c r="C118" s="19">
        <v>2</v>
      </c>
      <c r="D118" s="18" t="s">
        <v>762</v>
      </c>
      <c r="E118" s="17" t="s">
        <v>30</v>
      </c>
      <c r="F118" s="18" t="s">
        <v>1890</v>
      </c>
    </row>
    <row r="119" spans="1:6">
      <c r="A119" s="22"/>
      <c r="B119" s="23"/>
      <c r="C119" s="19">
        <v>3</v>
      </c>
      <c r="D119" s="18" t="s">
        <v>763</v>
      </c>
      <c r="E119" s="17" t="s">
        <v>30</v>
      </c>
      <c r="F119" s="18" t="s">
        <v>1891</v>
      </c>
    </row>
    <row r="120" spans="1:6">
      <c r="A120" s="17" t="str">
        <f>'05.PinOut List '!A33</f>
        <v>1B10</v>
      </c>
      <c r="B120" s="18" t="str">
        <f>'05.PinOut List '!B33</f>
        <v>DDRPHY_B_DQ7/DDR4_DQU2_B/LPDDR4_DQ7_B/DDR3_D25/LPDDR3_D11</v>
      </c>
      <c r="C120" s="19">
        <v>0</v>
      </c>
      <c r="D120" s="18" t="s">
        <v>766</v>
      </c>
      <c r="E120" s="17" t="s">
        <v>30</v>
      </c>
      <c r="F120" s="18" t="s">
        <v>1892</v>
      </c>
    </row>
    <row r="121" spans="1:6">
      <c r="A121" s="22"/>
      <c r="B121" s="23"/>
      <c r="C121" s="19">
        <v>1</v>
      </c>
      <c r="D121" s="18" t="s">
        <v>767</v>
      </c>
      <c r="E121" s="17" t="s">
        <v>30</v>
      </c>
      <c r="F121" s="18" t="s">
        <v>1893</v>
      </c>
    </row>
    <row r="122" spans="1:6">
      <c r="A122" s="22"/>
      <c r="B122" s="23"/>
      <c r="C122" s="19">
        <v>2</v>
      </c>
      <c r="D122" s="18" t="s">
        <v>768</v>
      </c>
      <c r="E122" s="17" t="s">
        <v>30</v>
      </c>
      <c r="F122" s="18" t="s">
        <v>1894</v>
      </c>
    </row>
    <row r="123" spans="1:6">
      <c r="A123" s="22"/>
      <c r="B123" s="23"/>
      <c r="C123" s="19">
        <v>3</v>
      </c>
      <c r="D123" s="18" t="s">
        <v>769</v>
      </c>
      <c r="E123" s="17" t="s">
        <v>30</v>
      </c>
      <c r="F123" s="18" t="s">
        <v>1895</v>
      </c>
    </row>
    <row r="124" spans="1:6">
      <c r="A124" s="17" t="str">
        <f>'05.PinOut List '!A34</f>
        <v>A15</v>
      </c>
      <c r="B124" s="18" t="str">
        <f>'05.PinOut List '!B34</f>
        <v>DDRPHY_B_DM0/DDR4_DMU_B/LPDDR4_DM0_B/DDR3_DM3/LPDDR3_DM1</v>
      </c>
      <c r="C124" s="19">
        <v>0</v>
      </c>
      <c r="D124" s="18" t="s">
        <v>772</v>
      </c>
      <c r="E124" s="17" t="s">
        <v>26</v>
      </c>
      <c r="F124" s="18" t="s">
        <v>1896</v>
      </c>
    </row>
    <row r="125" spans="1:6">
      <c r="A125" s="22"/>
      <c r="B125" s="23"/>
      <c r="C125" s="19">
        <v>1</v>
      </c>
      <c r="D125" s="18" t="s">
        <v>773</v>
      </c>
      <c r="E125" s="17" t="s">
        <v>26</v>
      </c>
      <c r="F125" s="18" t="s">
        <v>1897</v>
      </c>
    </row>
    <row r="126" spans="1:6">
      <c r="A126" s="22"/>
      <c r="B126" s="23"/>
      <c r="C126" s="19">
        <v>2</v>
      </c>
      <c r="D126" s="18" t="s">
        <v>774</v>
      </c>
      <c r="E126" s="17" t="s">
        <v>26</v>
      </c>
      <c r="F126" s="18" t="s">
        <v>1898</v>
      </c>
    </row>
    <row r="127" spans="1:6">
      <c r="A127" s="22"/>
      <c r="B127" s="23"/>
      <c r="C127" s="19">
        <v>3</v>
      </c>
      <c r="D127" s="18" t="s">
        <v>775</v>
      </c>
      <c r="E127" s="17" t="s">
        <v>26</v>
      </c>
      <c r="F127" s="18" t="s">
        <v>1899</v>
      </c>
    </row>
    <row r="128" spans="1:6">
      <c r="A128" s="17" t="str">
        <f>'05.PinOut List '!A35</f>
        <v>B12</v>
      </c>
      <c r="B128" s="18" t="str">
        <f>'05.PinOut List '!B35</f>
        <v>DDRPHY_B_DQS0P/DDR4_DQSU_P_B/LPDDR4_DQS0P_B/DDR3_DQS3P/LPDDR3_DQS1P</v>
      </c>
      <c r="C128" s="19">
        <v>0</v>
      </c>
      <c r="D128" s="18" t="s">
        <v>778</v>
      </c>
      <c r="E128" s="17" t="s">
        <v>26</v>
      </c>
      <c r="F128" s="18" t="s">
        <v>1900</v>
      </c>
    </row>
    <row r="129" spans="1:6">
      <c r="A129" s="22"/>
      <c r="B129" s="23"/>
      <c r="C129" s="19">
        <v>1</v>
      </c>
      <c r="D129" s="18" t="s">
        <v>779</v>
      </c>
      <c r="E129" s="17" t="s">
        <v>26</v>
      </c>
      <c r="F129" s="18" t="s">
        <v>1901</v>
      </c>
    </row>
    <row r="130" spans="1:6">
      <c r="A130" s="22"/>
      <c r="B130" s="23"/>
      <c r="C130" s="19">
        <v>2</v>
      </c>
      <c r="D130" s="18" t="s">
        <v>780</v>
      </c>
      <c r="E130" s="17" t="s">
        <v>26</v>
      </c>
      <c r="F130" s="18" t="s">
        <v>1902</v>
      </c>
    </row>
    <row r="131" spans="1:6">
      <c r="A131" s="22"/>
      <c r="B131" s="23"/>
      <c r="C131" s="19">
        <v>3</v>
      </c>
      <c r="D131" s="18" t="s">
        <v>781</v>
      </c>
      <c r="E131" s="17" t="s">
        <v>26</v>
      </c>
      <c r="F131" s="18" t="s">
        <v>1903</v>
      </c>
    </row>
    <row r="132" spans="1:6">
      <c r="A132" s="17" t="str">
        <f>'05.PinOut List '!A36</f>
        <v>A12</v>
      </c>
      <c r="B132" s="18" t="str">
        <f>'05.PinOut List '!B36</f>
        <v>DDRPHY_B_DQS0N/DDR4_DQSU_N_B/LPDDR4_DQS0N_B/DDR3_DQS3N/LPDDR3_DQS1N</v>
      </c>
      <c r="C132" s="19">
        <v>0</v>
      </c>
      <c r="D132" s="18" t="s">
        <v>784</v>
      </c>
      <c r="E132" s="17" t="s">
        <v>26</v>
      </c>
      <c r="F132" s="18" t="s">
        <v>1904</v>
      </c>
    </row>
    <row r="133" spans="1:6">
      <c r="A133" s="22"/>
      <c r="B133" s="23"/>
      <c r="C133" s="19">
        <v>1</v>
      </c>
      <c r="D133" s="18" t="s">
        <v>785</v>
      </c>
      <c r="E133" s="17" t="s">
        <v>26</v>
      </c>
      <c r="F133" s="18" t="s">
        <v>1905</v>
      </c>
    </row>
    <row r="134" spans="1:6">
      <c r="A134" s="22"/>
      <c r="B134" s="23"/>
      <c r="C134" s="19">
        <v>2</v>
      </c>
      <c r="D134" s="18" t="s">
        <v>786</v>
      </c>
      <c r="E134" s="17" t="s">
        <v>26</v>
      </c>
      <c r="F134" s="18" t="s">
        <v>1906</v>
      </c>
    </row>
    <row r="135" spans="1:6">
      <c r="A135" s="22"/>
      <c r="B135" s="23"/>
      <c r="C135" s="19">
        <v>3</v>
      </c>
      <c r="D135" s="18" t="s">
        <v>787</v>
      </c>
      <c r="E135" s="17" t="s">
        <v>26</v>
      </c>
      <c r="F135" s="18" t="s">
        <v>1907</v>
      </c>
    </row>
    <row r="136" spans="1:6">
      <c r="A136" s="17" t="str">
        <f>'05.PinOut List '!A37</f>
        <v>B18</v>
      </c>
      <c r="B136" s="18" t="str">
        <f>'05.PinOut List '!B37</f>
        <v>DDRPHY_B_DQ8/DDR4_DQL1_B/LPDDR4_DQ8_B/DDR3_D17/LPDDR3_D27</v>
      </c>
      <c r="C136" s="19">
        <v>0</v>
      </c>
      <c r="D136" s="18" t="s">
        <v>790</v>
      </c>
      <c r="E136" s="17" t="s">
        <v>30</v>
      </c>
      <c r="F136" s="18" t="s">
        <v>1908</v>
      </c>
    </row>
    <row r="137" spans="1:6">
      <c r="A137" s="22"/>
      <c r="B137" s="23"/>
      <c r="C137" s="19">
        <v>1</v>
      </c>
      <c r="D137" s="18" t="s">
        <v>791</v>
      </c>
      <c r="E137" s="17" t="s">
        <v>30</v>
      </c>
      <c r="F137" s="18" t="s">
        <v>1909</v>
      </c>
    </row>
    <row r="138" spans="1:6">
      <c r="A138" s="22"/>
      <c r="B138" s="23"/>
      <c r="C138" s="19">
        <v>2</v>
      </c>
      <c r="D138" s="18" t="s">
        <v>792</v>
      </c>
      <c r="E138" s="17" t="s">
        <v>30</v>
      </c>
      <c r="F138" s="18" t="s">
        <v>1910</v>
      </c>
    </row>
    <row r="139" spans="1:6">
      <c r="A139" s="22"/>
      <c r="B139" s="23"/>
      <c r="C139" s="19">
        <v>3</v>
      </c>
      <c r="D139" s="18" t="s">
        <v>793</v>
      </c>
      <c r="E139" s="17" t="s">
        <v>30</v>
      </c>
      <c r="F139" s="18" t="s">
        <v>1911</v>
      </c>
    </row>
    <row r="140" spans="1:6">
      <c r="A140" s="17" t="str">
        <f>'05.PinOut List '!A38</f>
        <v>1A13</v>
      </c>
      <c r="B140" s="18" t="str">
        <f>'05.PinOut List '!B38</f>
        <v>DDRPHY_B_DQ9/DDR4_DQL3_B/LPDDR4_DQ9_B/DDR3_D19/LPDDR3_D26</v>
      </c>
      <c r="C140" s="19">
        <v>0</v>
      </c>
      <c r="D140" s="18" t="s">
        <v>796</v>
      </c>
      <c r="E140" s="17" t="s">
        <v>30</v>
      </c>
      <c r="F140" s="18" t="s">
        <v>1912</v>
      </c>
    </row>
    <row r="141" spans="1:6">
      <c r="A141" s="22"/>
      <c r="B141" s="23"/>
      <c r="C141" s="19">
        <v>1</v>
      </c>
      <c r="D141" s="18" t="s">
        <v>797</v>
      </c>
      <c r="E141" s="17" t="s">
        <v>30</v>
      </c>
      <c r="F141" s="18" t="s">
        <v>1913</v>
      </c>
    </row>
    <row r="142" spans="1:6">
      <c r="A142" s="22"/>
      <c r="B142" s="23"/>
      <c r="C142" s="19">
        <v>2</v>
      </c>
      <c r="D142" s="18" t="s">
        <v>798</v>
      </c>
      <c r="E142" s="17" t="s">
        <v>30</v>
      </c>
      <c r="F142" s="18" t="s">
        <v>1914</v>
      </c>
    </row>
    <row r="143" spans="1:6">
      <c r="A143" s="22"/>
      <c r="B143" s="23"/>
      <c r="C143" s="19">
        <v>3</v>
      </c>
      <c r="D143" s="18" t="s">
        <v>799</v>
      </c>
      <c r="E143" s="17" t="s">
        <v>30</v>
      </c>
      <c r="F143" s="18" t="s">
        <v>1915</v>
      </c>
    </row>
    <row r="144" spans="1:6">
      <c r="A144" s="17" t="str">
        <f>'05.PinOut List '!A39</f>
        <v>B20</v>
      </c>
      <c r="B144" s="18" t="str">
        <f>'05.PinOut List '!B39</f>
        <v>DDRPHY_B_DQ10/DDR4_DQL4_B/LPDDR4_DQ10_B/DDR3_D18/LPDDR3_D30</v>
      </c>
      <c r="C144" s="19">
        <v>0</v>
      </c>
      <c r="D144" s="18" t="s">
        <v>802</v>
      </c>
      <c r="E144" s="17" t="s">
        <v>30</v>
      </c>
      <c r="F144" s="18" t="s">
        <v>1916</v>
      </c>
    </row>
    <row r="145" spans="1:6">
      <c r="A145" s="22"/>
      <c r="B145" s="23"/>
      <c r="C145" s="19">
        <v>1</v>
      </c>
      <c r="D145" s="18" t="s">
        <v>803</v>
      </c>
      <c r="E145" s="17" t="s">
        <v>30</v>
      </c>
      <c r="F145" s="18" t="s">
        <v>1917</v>
      </c>
    </row>
    <row r="146" spans="1:6">
      <c r="A146" s="22"/>
      <c r="B146" s="23"/>
      <c r="C146" s="19">
        <v>2</v>
      </c>
      <c r="D146" s="18" t="s">
        <v>804</v>
      </c>
      <c r="E146" s="17" t="s">
        <v>30</v>
      </c>
      <c r="F146" s="18" t="s">
        <v>1918</v>
      </c>
    </row>
    <row r="147" spans="1:6">
      <c r="A147" s="22"/>
      <c r="B147" s="23"/>
      <c r="C147" s="19">
        <v>3</v>
      </c>
      <c r="D147" s="18" t="s">
        <v>805</v>
      </c>
      <c r="E147" s="17" t="s">
        <v>30</v>
      </c>
      <c r="F147" s="18" t="s">
        <v>1919</v>
      </c>
    </row>
    <row r="148" spans="1:6">
      <c r="A148" s="17" t="str">
        <f>'05.PinOut List '!A40</f>
        <v>A20</v>
      </c>
      <c r="B148" s="18" t="str">
        <f>'05.PinOut List '!B40</f>
        <v>DDRPHY_B_DQ11/DDR4_DQL6_B/LPDDR4_DQ11_B/DDR3_D22/LPDDR3_D31</v>
      </c>
      <c r="C148" s="19">
        <v>0</v>
      </c>
      <c r="D148" s="18" t="s">
        <v>808</v>
      </c>
      <c r="E148" s="17" t="s">
        <v>30</v>
      </c>
      <c r="F148" s="18" t="s">
        <v>1920</v>
      </c>
    </row>
    <row r="149" spans="1:6">
      <c r="A149" s="22"/>
      <c r="B149" s="23"/>
      <c r="C149" s="19">
        <v>1</v>
      </c>
      <c r="D149" s="18" t="s">
        <v>809</v>
      </c>
      <c r="E149" s="17" t="s">
        <v>30</v>
      </c>
      <c r="F149" s="18" t="s">
        <v>1921</v>
      </c>
    </row>
    <row r="150" spans="1:6">
      <c r="A150" s="22"/>
      <c r="B150" s="23"/>
      <c r="C150" s="19">
        <v>2</v>
      </c>
      <c r="D150" s="18" t="s">
        <v>810</v>
      </c>
      <c r="E150" s="17" t="s">
        <v>30</v>
      </c>
      <c r="F150" s="18" t="s">
        <v>1922</v>
      </c>
    </row>
    <row r="151" spans="1:6">
      <c r="A151" s="22"/>
      <c r="B151" s="23"/>
      <c r="C151" s="19">
        <v>3</v>
      </c>
      <c r="D151" s="18" t="s">
        <v>811</v>
      </c>
      <c r="E151" s="17" t="s">
        <v>30</v>
      </c>
      <c r="F151" s="18" t="s">
        <v>1923</v>
      </c>
    </row>
    <row r="152" spans="1:6">
      <c r="A152" s="17" t="str">
        <f>'05.PinOut List '!A41</f>
        <v>B19</v>
      </c>
      <c r="B152" s="18" t="str">
        <f>'05.PinOut List '!B41</f>
        <v>DDRPHY_B_DQ12/DDR4_DQL0_B/LPDDR4_DQ12_B/DDR3_D16/LPDDR3_D28</v>
      </c>
      <c r="C152" s="19">
        <v>0</v>
      </c>
      <c r="D152" s="18" t="s">
        <v>814</v>
      </c>
      <c r="E152" s="17" t="s">
        <v>30</v>
      </c>
      <c r="F152" s="18" t="s">
        <v>1924</v>
      </c>
    </row>
    <row r="153" spans="1:6">
      <c r="A153" s="22"/>
      <c r="B153" s="23"/>
      <c r="C153" s="19">
        <v>1</v>
      </c>
      <c r="D153" s="18" t="s">
        <v>815</v>
      </c>
      <c r="E153" s="17" t="s">
        <v>30</v>
      </c>
      <c r="F153" s="18" t="s">
        <v>1925</v>
      </c>
    </row>
    <row r="154" spans="1:6">
      <c r="A154" s="22"/>
      <c r="B154" s="23"/>
      <c r="C154" s="19">
        <v>2</v>
      </c>
      <c r="D154" s="18" t="s">
        <v>816</v>
      </c>
      <c r="E154" s="17" t="s">
        <v>30</v>
      </c>
      <c r="F154" s="18" t="s">
        <v>1926</v>
      </c>
    </row>
    <row r="155" spans="1:6">
      <c r="A155" s="22"/>
      <c r="B155" s="23"/>
      <c r="C155" s="19">
        <v>3</v>
      </c>
      <c r="D155" s="18" t="s">
        <v>817</v>
      </c>
      <c r="E155" s="17" t="s">
        <v>30</v>
      </c>
      <c r="F155" s="18" t="s">
        <v>1927</v>
      </c>
    </row>
    <row r="156" spans="1:6">
      <c r="A156" s="17" t="str">
        <f>'05.PinOut List '!A42</f>
        <v>B16</v>
      </c>
      <c r="B156" s="18" t="str">
        <f>'05.PinOut List '!B42</f>
        <v>DDRPHY_B_DQ13/DDR4_DQL2_B/LPDDR4_DQ13_B/DDR3_D20/LPDDR3_D24</v>
      </c>
      <c r="C156" s="19">
        <v>0</v>
      </c>
      <c r="D156" s="18" t="s">
        <v>820</v>
      </c>
      <c r="E156" s="17" t="s">
        <v>30</v>
      </c>
      <c r="F156" s="18" t="s">
        <v>1928</v>
      </c>
    </row>
    <row r="157" spans="1:6">
      <c r="A157" s="22"/>
      <c r="B157" s="23"/>
      <c r="C157" s="19">
        <v>1</v>
      </c>
      <c r="D157" s="18" t="s">
        <v>821</v>
      </c>
      <c r="E157" s="17" t="s">
        <v>30</v>
      </c>
      <c r="F157" s="18" t="s">
        <v>1929</v>
      </c>
    </row>
    <row r="158" spans="1:6">
      <c r="A158" s="22"/>
      <c r="B158" s="23"/>
      <c r="C158" s="19">
        <v>2</v>
      </c>
      <c r="D158" s="18" t="s">
        <v>822</v>
      </c>
      <c r="E158" s="17" t="s">
        <v>30</v>
      </c>
      <c r="F158" s="18" t="s">
        <v>1930</v>
      </c>
    </row>
    <row r="159" spans="1:6">
      <c r="A159" s="22"/>
      <c r="B159" s="23"/>
      <c r="C159" s="19">
        <v>3</v>
      </c>
      <c r="D159" s="18" t="s">
        <v>823</v>
      </c>
      <c r="E159" s="17" t="s">
        <v>30</v>
      </c>
      <c r="F159" s="18" t="s">
        <v>1931</v>
      </c>
    </row>
    <row r="160" spans="1:6">
      <c r="A160" s="17" t="str">
        <f>'05.PinOut List '!A43</f>
        <v>1A11</v>
      </c>
      <c r="B160" s="18" t="str">
        <f>'05.PinOut List '!B43</f>
        <v>DDRPHY_B_DQ14/DDR4_DQL7_B/LPDDR4_DQ14_B/DDR3_D21/LPDDR3_D25</v>
      </c>
      <c r="C160" s="19">
        <v>0</v>
      </c>
      <c r="D160" s="18" t="s">
        <v>826</v>
      </c>
      <c r="E160" s="17" t="s">
        <v>30</v>
      </c>
      <c r="F160" s="18" t="s">
        <v>1932</v>
      </c>
    </row>
    <row r="161" spans="1:6">
      <c r="A161" s="22"/>
      <c r="B161" s="23"/>
      <c r="C161" s="19">
        <v>1</v>
      </c>
      <c r="D161" s="18" t="s">
        <v>827</v>
      </c>
      <c r="E161" s="17" t="s">
        <v>30</v>
      </c>
      <c r="F161" s="18" t="s">
        <v>1933</v>
      </c>
    </row>
    <row r="162" spans="1:6">
      <c r="A162" s="22"/>
      <c r="B162" s="23"/>
      <c r="C162" s="19">
        <v>2</v>
      </c>
      <c r="D162" s="18" t="s">
        <v>828</v>
      </c>
      <c r="E162" s="17" t="s">
        <v>30</v>
      </c>
      <c r="F162" s="18" t="s">
        <v>1934</v>
      </c>
    </row>
    <row r="163" spans="1:6">
      <c r="A163" s="22"/>
      <c r="B163" s="23"/>
      <c r="C163" s="19">
        <v>3</v>
      </c>
      <c r="D163" s="18" t="s">
        <v>829</v>
      </c>
      <c r="E163" s="17" t="s">
        <v>30</v>
      </c>
      <c r="F163" s="18" t="s">
        <v>1935</v>
      </c>
    </row>
    <row r="164" spans="1:6">
      <c r="A164" s="17" t="str">
        <f>'05.PinOut List '!A44</f>
        <v>C16</v>
      </c>
      <c r="B164" s="18" t="str">
        <f>'05.PinOut List '!B44</f>
        <v>DDRPHY_B_DQ15/DDR4_DQL5_B/LPDDR4_DQ15_B/DDR3_D23/LPDDR3_D29</v>
      </c>
      <c r="C164" s="19">
        <v>0</v>
      </c>
      <c r="D164" s="18" t="s">
        <v>832</v>
      </c>
      <c r="E164" s="17" t="s">
        <v>30</v>
      </c>
      <c r="F164" s="18" t="s">
        <v>1936</v>
      </c>
    </row>
    <row r="165" spans="1:6">
      <c r="A165" s="22"/>
      <c r="B165" s="23"/>
      <c r="C165" s="19">
        <v>1</v>
      </c>
      <c r="D165" s="18" t="s">
        <v>833</v>
      </c>
      <c r="E165" s="17" t="s">
        <v>30</v>
      </c>
      <c r="F165" s="18" t="s">
        <v>1937</v>
      </c>
    </row>
    <row r="166" spans="1:6">
      <c r="A166" s="22"/>
      <c r="B166" s="23"/>
      <c r="C166" s="19">
        <v>2</v>
      </c>
      <c r="D166" s="18" t="s">
        <v>834</v>
      </c>
      <c r="E166" s="17" t="s">
        <v>30</v>
      </c>
      <c r="F166" s="18" t="s">
        <v>1938</v>
      </c>
    </row>
    <row r="167" spans="1:6">
      <c r="A167" s="22"/>
      <c r="B167" s="23"/>
      <c r="C167" s="19">
        <v>3</v>
      </c>
      <c r="D167" s="18" t="s">
        <v>835</v>
      </c>
      <c r="E167" s="17" t="s">
        <v>30</v>
      </c>
      <c r="F167" s="18" t="s">
        <v>1939</v>
      </c>
    </row>
    <row r="168" spans="1:6">
      <c r="A168" s="17" t="str">
        <f>'05.PinOut List '!A45</f>
        <v>C18</v>
      </c>
      <c r="B168" s="18" t="str">
        <f>'05.PinOut List '!B45</f>
        <v>DDRPHY_B_DM1/DDR4_DML_B/LPDDR4_DM1_B/DDR3_DM2/LPDDR3_DM3</v>
      </c>
      <c r="C168" s="19">
        <v>0</v>
      </c>
      <c r="D168" s="18" t="s">
        <v>838</v>
      </c>
      <c r="E168" s="17" t="s">
        <v>26</v>
      </c>
      <c r="F168" s="18" t="s">
        <v>1940</v>
      </c>
    </row>
    <row r="169" spans="1:6">
      <c r="A169" s="22"/>
      <c r="B169" s="23"/>
      <c r="C169" s="19">
        <v>1</v>
      </c>
      <c r="D169" s="18" t="s">
        <v>839</v>
      </c>
      <c r="E169" s="17" t="s">
        <v>26</v>
      </c>
      <c r="F169" s="18" t="s">
        <v>1941</v>
      </c>
    </row>
    <row r="170" spans="1:6">
      <c r="A170" s="22"/>
      <c r="B170" s="23"/>
      <c r="C170" s="19">
        <v>2</v>
      </c>
      <c r="D170" s="18" t="s">
        <v>840</v>
      </c>
      <c r="E170" s="17" t="s">
        <v>26</v>
      </c>
      <c r="F170" s="18" t="s">
        <v>1942</v>
      </c>
    </row>
    <row r="171" spans="1:6">
      <c r="A171" s="22"/>
      <c r="B171" s="23"/>
      <c r="C171" s="19">
        <v>3</v>
      </c>
      <c r="D171" s="18" t="s">
        <v>841</v>
      </c>
      <c r="E171" s="17" t="s">
        <v>26</v>
      </c>
      <c r="F171" s="18" t="s">
        <v>1943</v>
      </c>
    </row>
    <row r="172" spans="1:6">
      <c r="A172" s="17" t="str">
        <f>'05.PinOut List '!A46</f>
        <v>B17</v>
      </c>
      <c r="B172" s="18" t="str">
        <f>'05.PinOut List '!B46</f>
        <v>DDRPHY_B_DQS1P/DDR4_DQSL_P_B/LPDDR4_DQS1P_B/DDR3_DQS2P/LPDDR3_DQS3P</v>
      </c>
      <c r="C172" s="19">
        <v>0</v>
      </c>
      <c r="D172" s="18" t="s">
        <v>844</v>
      </c>
      <c r="E172" s="17" t="s">
        <v>26</v>
      </c>
      <c r="F172" s="18" t="s">
        <v>1944</v>
      </c>
    </row>
    <row r="173" spans="1:6">
      <c r="A173" s="22"/>
      <c r="B173" s="23"/>
      <c r="C173" s="19">
        <v>1</v>
      </c>
      <c r="D173" s="18" t="s">
        <v>845</v>
      </c>
      <c r="E173" s="17" t="s">
        <v>26</v>
      </c>
      <c r="F173" s="18" t="s">
        <v>1945</v>
      </c>
    </row>
    <row r="174" spans="1:6">
      <c r="A174" s="22"/>
      <c r="B174" s="23"/>
      <c r="C174" s="19">
        <v>2</v>
      </c>
      <c r="D174" s="18" t="s">
        <v>846</v>
      </c>
      <c r="E174" s="17" t="s">
        <v>26</v>
      </c>
      <c r="F174" s="18" t="s">
        <v>1946</v>
      </c>
    </row>
    <row r="175" spans="1:6">
      <c r="A175" s="22"/>
      <c r="B175" s="23"/>
      <c r="C175" s="19">
        <v>3</v>
      </c>
      <c r="D175" s="18" t="s">
        <v>847</v>
      </c>
      <c r="E175" s="17" t="s">
        <v>26</v>
      </c>
      <c r="F175" s="18" t="s">
        <v>1947</v>
      </c>
    </row>
    <row r="176" spans="1:6">
      <c r="A176" s="17" t="str">
        <f>'05.PinOut List '!A47</f>
        <v>A17</v>
      </c>
      <c r="B176" s="18" t="str">
        <f>'05.PinOut List '!B47</f>
        <v>DDRPHY_B_DQS1N/DDR4_DQSL_N_B/LPDDR4_DQS1N_B/DDR3_DQS2N/LPDDR3_DQS3N</v>
      </c>
      <c r="C176" s="19">
        <v>0</v>
      </c>
      <c r="D176" s="18" t="s">
        <v>850</v>
      </c>
      <c r="E176" s="17" t="s">
        <v>26</v>
      </c>
      <c r="F176" s="18" t="s">
        <v>1948</v>
      </c>
    </row>
    <row r="177" spans="1:6">
      <c r="A177" s="22"/>
      <c r="B177" s="23"/>
      <c r="C177" s="19">
        <v>1</v>
      </c>
      <c r="D177" s="18" t="s">
        <v>851</v>
      </c>
      <c r="E177" s="17" t="s">
        <v>26</v>
      </c>
      <c r="F177" s="18" t="s">
        <v>1949</v>
      </c>
    </row>
    <row r="178" spans="1:6">
      <c r="A178" s="22"/>
      <c r="B178" s="23"/>
      <c r="C178" s="19">
        <v>2</v>
      </c>
      <c r="D178" s="18" t="s">
        <v>852</v>
      </c>
      <c r="E178" s="17" t="s">
        <v>26</v>
      </c>
      <c r="F178" s="18" t="s">
        <v>1950</v>
      </c>
    </row>
    <row r="179" spans="1:6">
      <c r="A179" s="22"/>
      <c r="B179" s="23"/>
      <c r="C179" s="19">
        <v>3</v>
      </c>
      <c r="D179" s="18" t="s">
        <v>853</v>
      </c>
      <c r="E179" s="17" t="s">
        <v>26</v>
      </c>
      <c r="F179" s="18" t="s">
        <v>1951</v>
      </c>
    </row>
    <row r="180" spans="1:6">
      <c r="A180" s="17" t="str">
        <f>'05.PinOut List '!A48</f>
        <v>1E1</v>
      </c>
      <c r="B180" s="18" t="str">
        <f>'05.PinOut List '!B48</f>
        <v>DDRPHY_A0/DDR4_A0/LPDDR4_ODT1_B/DDR3_A9/LPDDR3_ODT2</v>
      </c>
      <c r="C180" s="19">
        <v>0</v>
      </c>
      <c r="D180" s="18" t="s">
        <v>856</v>
      </c>
      <c r="E180" s="17" t="s">
        <v>26</v>
      </c>
      <c r="F180" s="18" t="s">
        <v>1952</v>
      </c>
    </row>
    <row r="181" spans="1:6">
      <c r="A181" s="22"/>
      <c r="B181" s="23"/>
      <c r="C181" s="19">
        <v>1</v>
      </c>
      <c r="D181" s="18" t="s">
        <v>857</v>
      </c>
      <c r="E181" s="17" t="s">
        <v>26</v>
      </c>
      <c r="F181" s="18" t="s">
        <v>1953</v>
      </c>
    </row>
    <row r="182" spans="1:6">
      <c r="A182" s="22"/>
      <c r="B182" s="23"/>
      <c r="C182" s="19">
        <v>2</v>
      </c>
      <c r="D182" s="18" t="s">
        <v>858</v>
      </c>
      <c r="E182" s="17" t="s">
        <v>26</v>
      </c>
      <c r="F182" s="18" t="s">
        <v>1954</v>
      </c>
    </row>
    <row r="183" spans="1:6">
      <c r="A183" s="22"/>
      <c r="B183" s="23"/>
      <c r="C183" s="19">
        <v>3</v>
      </c>
      <c r="D183" s="18" t="s">
        <v>859</v>
      </c>
      <c r="E183" s="17" t="s">
        <v>26</v>
      </c>
      <c r="F183" s="18" t="s">
        <v>1955</v>
      </c>
    </row>
    <row r="184" spans="1:6">
      <c r="A184" s="17" t="str">
        <f>'05.PinOut List '!A49</f>
        <v>J2</v>
      </c>
      <c r="B184" s="18" t="str">
        <f>'05.PinOut List '!B49</f>
        <v>DDRPHY_A1/DDR4_A1/LPDDR4_CKE1_A/DDR3_A14/______</v>
      </c>
      <c r="C184" s="19">
        <v>0</v>
      </c>
      <c r="D184" s="18" t="s">
        <v>862</v>
      </c>
      <c r="E184" s="17" t="s">
        <v>26</v>
      </c>
      <c r="F184" s="18" t="s">
        <v>1956</v>
      </c>
    </row>
    <row r="185" spans="1:6">
      <c r="A185" s="22"/>
      <c r="B185" s="23"/>
      <c r="C185" s="19">
        <v>1</v>
      </c>
      <c r="D185" s="18" t="s">
        <v>863</v>
      </c>
      <c r="E185" s="17" t="s">
        <v>26</v>
      </c>
      <c r="F185" s="18" t="s">
        <v>1957</v>
      </c>
    </row>
    <row r="186" spans="1:6">
      <c r="A186" s="22"/>
      <c r="B186" s="23"/>
      <c r="C186" s="19">
        <v>2</v>
      </c>
      <c r="D186" s="18" t="s">
        <v>864</v>
      </c>
      <c r="E186" s="17" t="s">
        <v>26</v>
      </c>
      <c r="F186" s="18" t="s">
        <v>1958</v>
      </c>
    </row>
    <row r="187" spans="1:6">
      <c r="A187" s="22"/>
      <c r="B187" s="23"/>
      <c r="C187" s="19">
        <v>3</v>
      </c>
      <c r="D187" s="18" t="s">
        <v>865</v>
      </c>
      <c r="E187" s="17"/>
      <c r="F187" s="18" t="s">
        <v>589</v>
      </c>
    </row>
    <row r="188" spans="1:6">
      <c r="A188" s="17" t="str">
        <f>'05.PinOut List '!A50</f>
        <v>1F1</v>
      </c>
      <c r="B188" s="18" t="str">
        <f>'05.PinOut List '!B50</f>
        <v>DDRPHY_A2/DDR4_A2/LPDDR4_ODT0_B/DDR3_A13/LPDDR3_ODT3</v>
      </c>
      <c r="C188" s="19">
        <v>0</v>
      </c>
      <c r="D188" s="18" t="s">
        <v>868</v>
      </c>
      <c r="E188" s="17" t="s">
        <v>26</v>
      </c>
      <c r="F188" s="18" t="s">
        <v>1959</v>
      </c>
    </row>
    <row r="189" spans="1:6">
      <c r="A189" s="22"/>
      <c r="B189" s="23"/>
      <c r="C189" s="19">
        <v>1</v>
      </c>
      <c r="D189" s="18" t="s">
        <v>869</v>
      </c>
      <c r="E189" s="17" t="s">
        <v>26</v>
      </c>
      <c r="F189" s="18" t="s">
        <v>1960</v>
      </c>
    </row>
    <row r="190" spans="1:6">
      <c r="A190" s="22"/>
      <c r="B190" s="23"/>
      <c r="C190" s="19">
        <v>2</v>
      </c>
      <c r="D190" s="18" t="s">
        <v>870</v>
      </c>
      <c r="E190" s="17" t="s">
        <v>26</v>
      </c>
      <c r="F190" s="18" t="s">
        <v>1961</v>
      </c>
    </row>
    <row r="191" spans="1:6">
      <c r="A191" s="22"/>
      <c r="B191" s="23"/>
      <c r="C191" s="19">
        <v>3</v>
      </c>
      <c r="D191" s="18" t="s">
        <v>871</v>
      </c>
      <c r="E191" s="17" t="s">
        <v>26</v>
      </c>
      <c r="F191" s="18" t="s">
        <v>1962</v>
      </c>
    </row>
    <row r="192" spans="1:6">
      <c r="A192" s="17" t="str">
        <f>'05.PinOut List '!A51</f>
        <v>K3</v>
      </c>
      <c r="B192" s="18" t="str">
        <f>'05.PinOut List '!B51</f>
        <v>DDRPHY_A3/DDR4_A3/LPDDR4_CKE0_A/DDR3_A1/______</v>
      </c>
      <c r="C192" s="19">
        <v>0</v>
      </c>
      <c r="D192" s="18" t="s">
        <v>874</v>
      </c>
      <c r="E192" s="17" t="s">
        <v>26</v>
      </c>
      <c r="F192" s="18" t="s">
        <v>1963</v>
      </c>
    </row>
    <row r="193" spans="1:6">
      <c r="A193" s="22"/>
      <c r="B193" s="23"/>
      <c r="C193" s="19">
        <v>1</v>
      </c>
      <c r="D193" s="18" t="s">
        <v>875</v>
      </c>
      <c r="E193" s="17" t="s">
        <v>26</v>
      </c>
      <c r="F193" s="18" t="s">
        <v>1964</v>
      </c>
    </row>
    <row r="194" spans="1:6">
      <c r="A194" s="22"/>
      <c r="B194" s="23"/>
      <c r="C194" s="19">
        <v>2</v>
      </c>
      <c r="D194" s="18" t="s">
        <v>876</v>
      </c>
      <c r="E194" s="17" t="s">
        <v>26</v>
      </c>
      <c r="F194" s="18" t="s">
        <v>1965</v>
      </c>
    </row>
    <row r="195" spans="1:6">
      <c r="A195" s="22"/>
      <c r="B195" s="23"/>
      <c r="C195" s="19">
        <v>3</v>
      </c>
      <c r="D195" s="18" t="s">
        <v>865</v>
      </c>
      <c r="E195" s="17"/>
      <c r="F195" s="18" t="s">
        <v>589</v>
      </c>
    </row>
    <row r="196" spans="1:6">
      <c r="A196" s="17" t="str">
        <f>'05.PinOut List '!A52</f>
        <v>L1</v>
      </c>
      <c r="B196" s="18" t="str">
        <f>'05.PinOut List '!B52</f>
        <v>DDRPHY_A4/DDR4_A4/LPDDR4_A0_B/DDR3_A2/LPDDR3_A5</v>
      </c>
      <c r="C196" s="19">
        <v>0</v>
      </c>
      <c r="D196" s="18" t="s">
        <v>879</v>
      </c>
      <c r="E196" s="17" t="s">
        <v>26</v>
      </c>
      <c r="F196" s="18" t="s">
        <v>1966</v>
      </c>
    </row>
    <row r="197" spans="1:6">
      <c r="A197" s="22"/>
      <c r="B197" s="23"/>
      <c r="C197" s="19">
        <v>1</v>
      </c>
      <c r="D197" s="18" t="s">
        <v>880</v>
      </c>
      <c r="E197" s="17" t="s">
        <v>26</v>
      </c>
      <c r="F197" s="18" t="s">
        <v>1967</v>
      </c>
    </row>
    <row r="198" spans="1:6">
      <c r="A198" s="22"/>
      <c r="B198" s="23"/>
      <c r="C198" s="19">
        <v>2</v>
      </c>
      <c r="D198" s="18" t="s">
        <v>881</v>
      </c>
      <c r="E198" s="17" t="s">
        <v>26</v>
      </c>
      <c r="F198" s="18" t="s">
        <v>1968</v>
      </c>
    </row>
    <row r="199" spans="1:6">
      <c r="A199" s="22"/>
      <c r="B199" s="23"/>
      <c r="C199" s="19">
        <v>3</v>
      </c>
      <c r="D199" s="18" t="s">
        <v>882</v>
      </c>
      <c r="E199" s="17" t="s">
        <v>26</v>
      </c>
      <c r="F199" s="18" t="s">
        <v>1969</v>
      </c>
    </row>
    <row r="200" spans="1:6">
      <c r="A200" s="17" t="str">
        <f>'05.PinOut List '!A53</f>
        <v>C5</v>
      </c>
      <c r="B200" s="18" t="str">
        <f>'05.PinOut List '!B53</f>
        <v>DDRPHY_A5/DDR4_A5/LPDDR4_A1_A/DDR3_A4/______</v>
      </c>
      <c r="C200" s="19">
        <v>0</v>
      </c>
      <c r="D200" s="18" t="s">
        <v>885</v>
      </c>
      <c r="E200" s="17" t="s">
        <v>26</v>
      </c>
      <c r="F200" s="18" t="s">
        <v>1970</v>
      </c>
    </row>
    <row r="201" spans="1:6">
      <c r="A201" s="22"/>
      <c r="B201" s="23"/>
      <c r="C201" s="19">
        <v>1</v>
      </c>
      <c r="D201" s="18" t="s">
        <v>886</v>
      </c>
      <c r="E201" s="17" t="s">
        <v>26</v>
      </c>
      <c r="F201" s="18" t="s">
        <v>1971</v>
      </c>
    </row>
    <row r="202" spans="1:6">
      <c r="A202" s="22"/>
      <c r="B202" s="23"/>
      <c r="C202" s="19">
        <v>2</v>
      </c>
      <c r="D202" s="18" t="s">
        <v>887</v>
      </c>
      <c r="E202" s="17" t="s">
        <v>26</v>
      </c>
      <c r="F202" s="18" t="s">
        <v>1972</v>
      </c>
    </row>
    <row r="203" spans="1:6">
      <c r="A203" s="22"/>
      <c r="B203" s="23"/>
      <c r="C203" s="19">
        <v>3</v>
      </c>
      <c r="D203" s="18" t="s">
        <v>865</v>
      </c>
      <c r="E203" s="17"/>
      <c r="F203" s="18" t="s">
        <v>589</v>
      </c>
    </row>
    <row r="204" spans="1:6">
      <c r="A204" s="17" t="str">
        <f>'05.PinOut List '!A54</f>
        <v>1G2</v>
      </c>
      <c r="B204" s="18" t="str">
        <f>'05.PinOut List '!B54</f>
        <v>DDRPHY_A6/DDR4_A6/LPDDR4_CSN1_B/DDR3_A3/LPDDR3_CSN2</v>
      </c>
      <c r="C204" s="19">
        <v>0</v>
      </c>
      <c r="D204" s="18" t="s">
        <v>890</v>
      </c>
      <c r="E204" s="17" t="s">
        <v>26</v>
      </c>
      <c r="F204" s="18" t="s">
        <v>1973</v>
      </c>
    </row>
    <row r="205" spans="1:6">
      <c r="A205" s="22"/>
      <c r="B205" s="23"/>
      <c r="C205" s="19">
        <v>1</v>
      </c>
      <c r="D205" s="18" t="s">
        <v>891</v>
      </c>
      <c r="E205" s="17" t="s">
        <v>26</v>
      </c>
      <c r="F205" s="18" t="s">
        <v>1974</v>
      </c>
    </row>
    <row r="206" spans="1:6">
      <c r="A206" s="22"/>
      <c r="B206" s="23"/>
      <c r="C206" s="19">
        <v>2</v>
      </c>
      <c r="D206" s="18" t="s">
        <v>892</v>
      </c>
      <c r="E206" s="17" t="s">
        <v>26</v>
      </c>
      <c r="F206" s="18" t="s">
        <v>1975</v>
      </c>
    </row>
    <row r="207" spans="1:6">
      <c r="A207" s="22"/>
      <c r="B207" s="23"/>
      <c r="C207" s="19">
        <v>3</v>
      </c>
      <c r="D207" s="18" t="s">
        <v>893</v>
      </c>
      <c r="E207" s="17" t="s">
        <v>26</v>
      </c>
      <c r="F207" s="18" t="s">
        <v>1976</v>
      </c>
    </row>
    <row r="208" spans="1:6">
      <c r="A208" s="17" t="str">
        <f>'05.PinOut List '!A55</f>
        <v>1C2</v>
      </c>
      <c r="B208" s="18" t="str">
        <f>'05.PinOut List '!B55</f>
        <v>DDRPHY_A7/DDR4_A7/LPDDR4_A4_A/DDR3_A6/______</v>
      </c>
      <c r="C208" s="19">
        <v>0</v>
      </c>
      <c r="D208" s="18" t="s">
        <v>896</v>
      </c>
      <c r="E208" s="17" t="s">
        <v>26</v>
      </c>
      <c r="F208" s="18" t="s">
        <v>1977</v>
      </c>
    </row>
    <row r="209" spans="1:6">
      <c r="A209" s="22"/>
      <c r="B209" s="23"/>
      <c r="C209" s="19">
        <v>1</v>
      </c>
      <c r="D209" s="18" t="s">
        <v>897</v>
      </c>
      <c r="E209" s="17" t="s">
        <v>26</v>
      </c>
      <c r="F209" s="18" t="s">
        <v>1978</v>
      </c>
    </row>
    <row r="210" spans="1:6">
      <c r="A210" s="22"/>
      <c r="B210" s="23"/>
      <c r="C210" s="19">
        <v>2</v>
      </c>
      <c r="D210" s="18" t="s">
        <v>898</v>
      </c>
      <c r="E210" s="17" t="s">
        <v>26</v>
      </c>
      <c r="F210" s="18" t="s">
        <v>1979</v>
      </c>
    </row>
    <row r="211" spans="1:6">
      <c r="A211" s="22"/>
      <c r="B211" s="23"/>
      <c r="C211" s="19">
        <v>3</v>
      </c>
      <c r="D211" s="18" t="s">
        <v>865</v>
      </c>
      <c r="E211" s="17"/>
      <c r="F211" s="18" t="s">
        <v>589</v>
      </c>
    </row>
    <row r="212" spans="1:6">
      <c r="A212" s="17" t="str">
        <f>'05.PinOut List '!A56</f>
        <v>M2</v>
      </c>
      <c r="B212" s="18" t="str">
        <f>'05.PinOut List '!B56</f>
        <v>DDRPHY_A8/DDR4_A8/LPDDR4_A4_B/DDR3_A5/LPDDR3_A6</v>
      </c>
      <c r="C212" s="19">
        <v>0</v>
      </c>
      <c r="D212" s="18" t="s">
        <v>901</v>
      </c>
      <c r="E212" s="17" t="s">
        <v>26</v>
      </c>
      <c r="F212" s="18" t="s">
        <v>1980</v>
      </c>
    </row>
    <row r="213" spans="1:6">
      <c r="A213" s="22"/>
      <c r="B213" s="23"/>
      <c r="C213" s="19">
        <v>1</v>
      </c>
      <c r="D213" s="18" t="s">
        <v>902</v>
      </c>
      <c r="E213" s="17" t="s">
        <v>26</v>
      </c>
      <c r="F213" s="18" t="s">
        <v>1981</v>
      </c>
    </row>
    <row r="214" spans="1:6">
      <c r="A214" s="22"/>
      <c r="B214" s="23"/>
      <c r="C214" s="19">
        <v>2</v>
      </c>
      <c r="D214" s="18" t="s">
        <v>903</v>
      </c>
      <c r="E214" s="17" t="s">
        <v>26</v>
      </c>
      <c r="F214" s="18" t="s">
        <v>1982</v>
      </c>
    </row>
    <row r="215" spans="1:6">
      <c r="A215" s="22"/>
      <c r="B215" s="23"/>
      <c r="C215" s="19">
        <v>3</v>
      </c>
      <c r="D215" s="18" t="s">
        <v>904</v>
      </c>
      <c r="E215" s="17" t="s">
        <v>26</v>
      </c>
      <c r="F215" s="18" t="s">
        <v>1983</v>
      </c>
    </row>
    <row r="216" spans="1:6">
      <c r="A216" s="17" t="str">
        <f>'05.PinOut List '!A57</f>
        <v>G1</v>
      </c>
      <c r="B216" s="18" t="str">
        <f>'05.PinOut List '!B57</f>
        <v>DDRPHY_A9/DDR4_A9/LPDDR4_CLKP_A/DDR3_A11/LPDDR3_A2</v>
      </c>
      <c r="C216" s="19">
        <v>0</v>
      </c>
      <c r="D216" s="18" t="s">
        <v>907</v>
      </c>
      <c r="E216" s="17" t="s">
        <v>26</v>
      </c>
      <c r="F216" s="18" t="s">
        <v>1984</v>
      </c>
    </row>
    <row r="217" spans="1:6">
      <c r="A217" s="22"/>
      <c r="B217" s="23"/>
      <c r="C217" s="19">
        <v>1</v>
      </c>
      <c r="D217" s="18" t="s">
        <v>908</v>
      </c>
      <c r="E217" s="17" t="s">
        <v>26</v>
      </c>
      <c r="F217" s="18" t="s">
        <v>1985</v>
      </c>
    </row>
    <row r="218" spans="1:6">
      <c r="A218" s="22"/>
      <c r="B218" s="23"/>
      <c r="C218" s="19">
        <v>2</v>
      </c>
      <c r="D218" s="18" t="s">
        <v>909</v>
      </c>
      <c r="E218" s="17" t="s">
        <v>26</v>
      </c>
      <c r="F218" s="18" t="s">
        <v>1986</v>
      </c>
    </row>
    <row r="219" spans="1:6">
      <c r="A219" s="22"/>
      <c r="B219" s="23"/>
      <c r="C219" s="19">
        <v>3</v>
      </c>
      <c r="D219" s="18" t="s">
        <v>910</v>
      </c>
      <c r="E219" s="17" t="s">
        <v>26</v>
      </c>
      <c r="F219" s="18" t="s">
        <v>1987</v>
      </c>
    </row>
    <row r="220" spans="1:6">
      <c r="A220" s="17" t="str">
        <f>'05.PinOut List '!A58</f>
        <v>L3</v>
      </c>
      <c r="B220" s="18" t="str">
        <f>'05.PinOut List '!B58</f>
        <v>DDRPHY_A10/DDR4_A10/LPDDR4_A1_B/DDR3_A0/______</v>
      </c>
      <c r="C220" s="19">
        <v>0</v>
      </c>
      <c r="D220" s="18" t="s">
        <v>913</v>
      </c>
      <c r="E220" s="17" t="s">
        <v>26</v>
      </c>
      <c r="F220" s="18" t="s">
        <v>1988</v>
      </c>
    </row>
    <row r="221" spans="1:6">
      <c r="A221" s="22"/>
      <c r="B221" s="23"/>
      <c r="C221" s="19">
        <v>1</v>
      </c>
      <c r="D221" s="18" t="s">
        <v>914</v>
      </c>
      <c r="E221" s="17" t="s">
        <v>26</v>
      </c>
      <c r="F221" s="18" t="s">
        <v>1989</v>
      </c>
    </row>
    <row r="222" spans="1:6">
      <c r="A222" s="22"/>
      <c r="B222" s="23"/>
      <c r="C222" s="19">
        <v>2</v>
      </c>
      <c r="D222" s="18" t="s">
        <v>915</v>
      </c>
      <c r="E222" s="17" t="s">
        <v>26</v>
      </c>
      <c r="F222" s="18" t="s">
        <v>1990</v>
      </c>
    </row>
    <row r="223" spans="1:6">
      <c r="A223" s="22"/>
      <c r="B223" s="23"/>
      <c r="C223" s="19">
        <v>3</v>
      </c>
      <c r="D223" s="18" t="s">
        <v>865</v>
      </c>
      <c r="E223" s="17"/>
      <c r="F223" s="18" t="s">
        <v>589</v>
      </c>
    </row>
    <row r="224" spans="1:6">
      <c r="A224" s="17" t="str">
        <f>'05.PinOut List '!A59</f>
        <v>M3</v>
      </c>
      <c r="B224" s="18" t="str">
        <f>'05.PinOut List '!B59</f>
        <v>DDRPHY_A11/DDR4_A11/LPDDR4_A5_B/DDR3_A7/LPDDR3_A7</v>
      </c>
      <c r="C224" s="19">
        <v>0</v>
      </c>
      <c r="D224" s="18" t="s">
        <v>918</v>
      </c>
      <c r="E224" s="17" t="s">
        <v>26</v>
      </c>
      <c r="F224" s="18" t="s">
        <v>1991</v>
      </c>
    </row>
    <row r="225" spans="1:6">
      <c r="A225" s="22"/>
      <c r="B225" s="23"/>
      <c r="C225" s="19">
        <v>1</v>
      </c>
      <c r="D225" s="18" t="s">
        <v>919</v>
      </c>
      <c r="E225" s="17" t="s">
        <v>26</v>
      </c>
      <c r="F225" s="18" t="s">
        <v>1992</v>
      </c>
    </row>
    <row r="226" spans="1:6">
      <c r="A226" s="22"/>
      <c r="B226" s="23"/>
      <c r="C226" s="19">
        <v>2</v>
      </c>
      <c r="D226" s="18" t="s">
        <v>920</v>
      </c>
      <c r="E226" s="17" t="s">
        <v>26</v>
      </c>
      <c r="F226" s="18" t="s">
        <v>1993</v>
      </c>
    </row>
    <row r="227" spans="1:6">
      <c r="A227" s="22"/>
      <c r="B227" s="23"/>
      <c r="C227" s="19">
        <v>3</v>
      </c>
      <c r="D227" s="18" t="s">
        <v>921</v>
      </c>
      <c r="E227" s="17" t="s">
        <v>26</v>
      </c>
      <c r="F227" s="18" t="s">
        <v>1994</v>
      </c>
    </row>
    <row r="228" spans="1:6">
      <c r="A228" s="17" t="str">
        <f>'05.PinOut List '!A60</f>
        <v>E1</v>
      </c>
      <c r="B228" s="18" t="str">
        <f>'05.PinOut List '!B60</f>
        <v>DDRPHY_A12/DDR4_A12/LPDDR4_A2_A/DDR3_A10/LPDDR3_A4</v>
      </c>
      <c r="C228" s="19">
        <v>0</v>
      </c>
      <c r="D228" s="18" t="s">
        <v>924</v>
      </c>
      <c r="E228" s="17" t="s">
        <v>26</v>
      </c>
      <c r="F228" s="18" t="s">
        <v>1995</v>
      </c>
    </row>
    <row r="229" spans="1:6">
      <c r="A229" s="22"/>
      <c r="B229" s="23"/>
      <c r="C229" s="19">
        <v>1</v>
      </c>
      <c r="D229" s="18" t="s">
        <v>925</v>
      </c>
      <c r="E229" s="17" t="s">
        <v>26</v>
      </c>
      <c r="F229" s="18" t="s">
        <v>1996</v>
      </c>
    </row>
    <row r="230" spans="1:6">
      <c r="A230" s="22"/>
      <c r="B230" s="23"/>
      <c r="C230" s="19">
        <v>2</v>
      </c>
      <c r="D230" s="18" t="s">
        <v>926</v>
      </c>
      <c r="E230" s="17" t="s">
        <v>26</v>
      </c>
      <c r="F230" s="18" t="s">
        <v>1997</v>
      </c>
    </row>
    <row r="231" spans="1:6">
      <c r="A231" s="22"/>
      <c r="B231" s="23"/>
      <c r="C231" s="19">
        <v>3</v>
      </c>
      <c r="D231" s="18" t="s">
        <v>927</v>
      </c>
      <c r="E231" s="17" t="s">
        <v>26</v>
      </c>
      <c r="F231" s="18" t="s">
        <v>1998</v>
      </c>
    </row>
    <row r="232" spans="1:6">
      <c r="A232" s="17" t="str">
        <f>'05.PinOut List '!A61</f>
        <v>G2</v>
      </c>
      <c r="B232" s="18" t="str">
        <f>'05.PinOut List '!B61</f>
        <v>DDRPHY_A13/DDR4_A13/LPDDR4_CLKN_A/DDR3_A8/LPDDR3_A3</v>
      </c>
      <c r="C232" s="19">
        <v>0</v>
      </c>
      <c r="D232" s="18" t="s">
        <v>930</v>
      </c>
      <c r="E232" s="17" t="s">
        <v>26</v>
      </c>
      <c r="F232" s="18" t="s">
        <v>1999</v>
      </c>
    </row>
    <row r="233" spans="1:6">
      <c r="A233" s="22"/>
      <c r="B233" s="23"/>
      <c r="C233" s="19">
        <v>1</v>
      </c>
      <c r="D233" s="18" t="s">
        <v>931</v>
      </c>
      <c r="E233" s="17" t="s">
        <v>26</v>
      </c>
      <c r="F233" s="18" t="s">
        <v>2000</v>
      </c>
    </row>
    <row r="234" spans="1:6">
      <c r="A234" s="22"/>
      <c r="B234" s="23"/>
      <c r="C234" s="19">
        <v>2</v>
      </c>
      <c r="D234" s="18" t="s">
        <v>932</v>
      </c>
      <c r="E234" s="17" t="s">
        <v>26</v>
      </c>
      <c r="F234" s="18" t="s">
        <v>2001</v>
      </c>
    </row>
    <row r="235" spans="1:6">
      <c r="A235" s="22"/>
      <c r="B235" s="23"/>
      <c r="C235" s="19">
        <v>3</v>
      </c>
      <c r="D235" s="18" t="s">
        <v>933</v>
      </c>
      <c r="E235" s="17" t="s">
        <v>26</v>
      </c>
      <c r="F235" s="18" t="s">
        <v>2002</v>
      </c>
    </row>
    <row r="236" spans="1:6">
      <c r="A236" s="17" t="str">
        <f>'05.PinOut List '!A62</f>
        <v>1H1</v>
      </c>
      <c r="B236" s="18" t="str">
        <f>'05.PinOut List '!B62</f>
        <v>DDRPHY_A14/DDR4_WEN/A14/LPDDR4_CSN0_B/DDR3_ODT0/LPDDR3_CSN3</v>
      </c>
      <c r="C236" s="19">
        <v>0</v>
      </c>
      <c r="D236" s="18" t="s">
        <v>936</v>
      </c>
      <c r="E236" s="17" t="s">
        <v>26</v>
      </c>
      <c r="F236" s="18" t="s">
        <v>2003</v>
      </c>
    </row>
    <row r="237" spans="1:6">
      <c r="A237" s="22"/>
      <c r="B237" s="23"/>
      <c r="C237" s="19">
        <v>1</v>
      </c>
      <c r="D237" s="18" t="s">
        <v>937</v>
      </c>
      <c r="E237" s="17" t="s">
        <v>26</v>
      </c>
      <c r="F237" s="18" t="s">
        <v>2004</v>
      </c>
    </row>
    <row r="238" spans="1:6">
      <c r="A238" s="22"/>
      <c r="B238" s="23"/>
      <c r="C238" s="19">
        <v>2</v>
      </c>
      <c r="D238" s="18" t="s">
        <v>938</v>
      </c>
      <c r="E238" s="17" t="s">
        <v>26</v>
      </c>
      <c r="F238" s="18" t="s">
        <v>2005</v>
      </c>
    </row>
    <row r="239" spans="1:6">
      <c r="A239" s="22"/>
      <c r="B239" s="23"/>
      <c r="C239" s="19">
        <v>3</v>
      </c>
      <c r="D239" s="18" t="s">
        <v>939</v>
      </c>
      <c r="E239" s="17" t="s">
        <v>26</v>
      </c>
      <c r="F239" s="18" t="s">
        <v>2006</v>
      </c>
    </row>
    <row r="240" spans="1:6">
      <c r="A240" s="17" t="str">
        <f>'05.PinOut List '!A63</f>
        <v>E2</v>
      </c>
      <c r="B240" s="18" t="str">
        <f>'05.PinOut List '!B63</f>
        <v>DDRPHY_A15/DDR4_CASN/A15/LPDDR4_A3_A/DDR3_BA1/LPDDR3_A0</v>
      </c>
      <c r="C240" s="19">
        <v>0</v>
      </c>
      <c r="D240" s="18" t="s">
        <v>942</v>
      </c>
      <c r="E240" s="17" t="s">
        <v>26</v>
      </c>
      <c r="F240" s="18" t="s">
        <v>2007</v>
      </c>
    </row>
    <row r="241" spans="1:6">
      <c r="A241" s="22"/>
      <c r="B241" s="23"/>
      <c r="C241" s="19">
        <v>1</v>
      </c>
      <c r="D241" s="18" t="s">
        <v>943</v>
      </c>
      <c r="E241" s="17" t="s">
        <v>26</v>
      </c>
      <c r="F241" s="18" t="s">
        <v>2008</v>
      </c>
    </row>
    <row r="242" spans="1:6">
      <c r="A242" s="22"/>
      <c r="B242" s="23"/>
      <c r="C242" s="19">
        <v>2</v>
      </c>
      <c r="D242" s="18" t="s">
        <v>944</v>
      </c>
      <c r="E242" s="17" t="s">
        <v>26</v>
      </c>
      <c r="F242" s="18" t="s">
        <v>2009</v>
      </c>
    </row>
    <row r="243" spans="1:6">
      <c r="A243" s="22"/>
      <c r="B243" s="23"/>
      <c r="C243" s="19">
        <v>3</v>
      </c>
      <c r="D243" s="18" t="s">
        <v>945</v>
      </c>
      <c r="E243" s="17" t="s">
        <v>26</v>
      </c>
      <c r="F243" s="18" t="s">
        <v>2010</v>
      </c>
    </row>
    <row r="244" spans="1:6">
      <c r="A244" s="17" t="str">
        <f>'05.PinOut List '!A64</f>
        <v>1A3</v>
      </c>
      <c r="B244" s="18" t="str">
        <f>'05.PinOut List '!B64</f>
        <v>DDRPHY_A16/DDR4_RASN/A16/LPDDR4_A0_A/DDR3_CKE0/______</v>
      </c>
      <c r="C244" s="19">
        <v>0</v>
      </c>
      <c r="D244" s="18" t="s">
        <v>948</v>
      </c>
      <c r="E244" s="17" t="s">
        <v>26</v>
      </c>
      <c r="F244" s="18" t="s">
        <v>2011</v>
      </c>
    </row>
    <row r="245" spans="1:6">
      <c r="A245" s="22"/>
      <c r="B245" s="23"/>
      <c r="C245" s="19">
        <v>1</v>
      </c>
      <c r="D245" s="18" t="s">
        <v>949</v>
      </c>
      <c r="E245" s="17" t="s">
        <v>26</v>
      </c>
      <c r="F245" s="18" t="s">
        <v>2012</v>
      </c>
    </row>
    <row r="246" spans="1:6">
      <c r="A246" s="22"/>
      <c r="B246" s="23"/>
      <c r="C246" s="19">
        <v>2</v>
      </c>
      <c r="D246" s="18" t="s">
        <v>950</v>
      </c>
      <c r="E246" s="17" t="s">
        <v>26</v>
      </c>
      <c r="F246" s="18" t="s">
        <v>2013</v>
      </c>
    </row>
    <row r="247" spans="1:6">
      <c r="A247" s="22"/>
      <c r="B247" s="23"/>
      <c r="C247" s="19">
        <v>3</v>
      </c>
      <c r="D247" s="18" t="s">
        <v>865</v>
      </c>
      <c r="E247" s="17"/>
      <c r="F247" s="18" t="s">
        <v>589</v>
      </c>
    </row>
    <row r="248" spans="1:6">
      <c r="A248" s="17" t="str">
        <f>'05.PinOut List '!A65</f>
        <v>N3</v>
      </c>
      <c r="B248" s="18" t="str">
        <f>'05.PinOut List '!B65</f>
        <v>DDRPHY_ACTN/DDR4_ACTN/LPDDR4_A2_B/DDR3_CSN0/LPDDR3_A9</v>
      </c>
      <c r="C248" s="19">
        <v>0</v>
      </c>
      <c r="D248" s="18" t="s">
        <v>953</v>
      </c>
      <c r="E248" s="17" t="s">
        <v>26</v>
      </c>
      <c r="F248" s="18" t="s">
        <v>2014</v>
      </c>
    </row>
    <row r="249" spans="1:6">
      <c r="A249" s="22"/>
      <c r="B249" s="23"/>
      <c r="C249" s="19">
        <v>1</v>
      </c>
      <c r="D249" s="18" t="s">
        <v>954</v>
      </c>
      <c r="E249" s="17" t="s">
        <v>26</v>
      </c>
      <c r="F249" s="18" t="s">
        <v>2015</v>
      </c>
    </row>
    <row r="250" spans="1:6">
      <c r="A250" s="22"/>
      <c r="B250" s="23"/>
      <c r="C250" s="19">
        <v>2</v>
      </c>
      <c r="D250" s="18" t="s">
        <v>955</v>
      </c>
      <c r="E250" s="17" t="s">
        <v>26</v>
      </c>
      <c r="F250" s="18" t="s">
        <v>2016</v>
      </c>
    </row>
    <row r="251" spans="1:6">
      <c r="A251" s="22"/>
      <c r="B251" s="23"/>
      <c r="C251" s="19">
        <v>3</v>
      </c>
      <c r="D251" s="18" t="s">
        <v>956</v>
      </c>
      <c r="E251" s="17" t="s">
        <v>26</v>
      </c>
      <c r="F251" s="18" t="s">
        <v>2017</v>
      </c>
    </row>
    <row r="252" spans="1:6">
      <c r="A252" s="17" t="str">
        <f>'05.PinOut List '!A66</f>
        <v>1G1</v>
      </c>
      <c r="B252" s="18" t="str">
        <f>'05.PinOut List '!B66</f>
        <v>DDRPHY_BA0/DDR4_BA0/LPDDR4_CKE0_B/DDR3_BA2/LPDDR3_CKE0</v>
      </c>
      <c r="C252" s="19">
        <v>0</v>
      </c>
      <c r="D252" s="18" t="s">
        <v>959</v>
      </c>
      <c r="E252" s="17" t="s">
        <v>26</v>
      </c>
      <c r="F252" s="18" t="s">
        <v>2018</v>
      </c>
    </row>
    <row r="253" spans="1:6">
      <c r="A253" s="22"/>
      <c r="B253" s="23"/>
      <c r="C253" s="19">
        <v>1</v>
      </c>
      <c r="D253" s="18" t="s">
        <v>960</v>
      </c>
      <c r="E253" s="17" t="s">
        <v>26</v>
      </c>
      <c r="F253" s="18" t="s">
        <v>2019</v>
      </c>
    </row>
    <row r="254" spans="1:6">
      <c r="A254" s="22"/>
      <c r="B254" s="23"/>
      <c r="C254" s="19">
        <v>2</v>
      </c>
      <c r="D254" s="18" t="s">
        <v>961</v>
      </c>
      <c r="E254" s="17" t="s">
        <v>26</v>
      </c>
      <c r="F254" s="18" t="s">
        <v>2020</v>
      </c>
    </row>
    <row r="255" spans="1:6">
      <c r="A255" s="22"/>
      <c r="B255" s="23"/>
      <c r="C255" s="19">
        <v>3</v>
      </c>
      <c r="D255" s="18" t="s">
        <v>962</v>
      </c>
      <c r="E255" s="17" t="s">
        <v>26</v>
      </c>
      <c r="F255" s="18" t="s">
        <v>2021</v>
      </c>
    </row>
    <row r="256" spans="1:6">
      <c r="A256" s="17" t="str">
        <f>'05.PinOut List '!A67</f>
        <v>F2</v>
      </c>
      <c r="B256" s="18" t="str">
        <f>'05.PinOut List '!B67</f>
        <v>DDRPHY_BA1/DDR4_BA1/LPDDR4_A5_A/DDR3_A12/LPDDR3_A1</v>
      </c>
      <c r="C256" s="19">
        <v>0</v>
      </c>
      <c r="D256" s="18" t="s">
        <v>965</v>
      </c>
      <c r="E256" s="17" t="s">
        <v>26</v>
      </c>
      <c r="F256" s="18" t="s">
        <v>2022</v>
      </c>
    </row>
    <row r="257" spans="1:6">
      <c r="A257" s="22"/>
      <c r="B257" s="23"/>
      <c r="C257" s="19">
        <v>1</v>
      </c>
      <c r="D257" s="18" t="s">
        <v>966</v>
      </c>
      <c r="E257" s="17" t="s">
        <v>26</v>
      </c>
      <c r="F257" s="18" t="s">
        <v>2023</v>
      </c>
    </row>
    <row r="258" spans="1:6">
      <c r="A258" s="22"/>
      <c r="B258" s="23"/>
      <c r="C258" s="19">
        <v>2</v>
      </c>
      <c r="D258" s="18" t="s">
        <v>967</v>
      </c>
      <c r="E258" s="17" t="s">
        <v>26</v>
      </c>
      <c r="F258" s="18" t="s">
        <v>2024</v>
      </c>
    </row>
    <row r="259" spans="1:6">
      <c r="A259" s="22"/>
      <c r="B259" s="23"/>
      <c r="C259" s="19">
        <v>3</v>
      </c>
      <c r="D259" s="18" t="s">
        <v>968</v>
      </c>
      <c r="E259" s="17" t="s">
        <v>26</v>
      </c>
      <c r="F259" s="18" t="s">
        <v>2025</v>
      </c>
    </row>
    <row r="260" spans="1:6">
      <c r="A260" s="17" t="str">
        <f>'05.PinOut List '!A68</f>
        <v>N2</v>
      </c>
      <c r="B260" s="18" t="str">
        <f>'05.PinOut List '!B68</f>
        <v>DDRPHY_BG0/DDR4_BG0/LPDDR4_A3_B/DDR3_BA0/LPDDR3_A8</v>
      </c>
      <c r="C260" s="19">
        <v>0</v>
      </c>
      <c r="D260" s="18" t="s">
        <v>971</v>
      </c>
      <c r="E260" s="17" t="s">
        <v>26</v>
      </c>
      <c r="F260" s="18" t="s">
        <v>2026</v>
      </c>
    </row>
    <row r="261" spans="1:6">
      <c r="A261" s="22"/>
      <c r="B261" s="23"/>
      <c r="C261" s="19">
        <v>1</v>
      </c>
      <c r="D261" s="18" t="s">
        <v>972</v>
      </c>
      <c r="E261" s="17" t="s">
        <v>26</v>
      </c>
      <c r="F261" s="18" t="s">
        <v>2027</v>
      </c>
    </row>
    <row r="262" spans="1:6">
      <c r="A262" s="22"/>
      <c r="B262" s="23"/>
      <c r="C262" s="19">
        <v>2</v>
      </c>
      <c r="D262" s="18" t="s">
        <v>973</v>
      </c>
      <c r="E262" s="17" t="s">
        <v>26</v>
      </c>
      <c r="F262" s="18" t="s">
        <v>2028</v>
      </c>
    </row>
    <row r="263" spans="1:6">
      <c r="A263" s="22"/>
      <c r="B263" s="23"/>
      <c r="C263" s="19">
        <v>3</v>
      </c>
      <c r="D263" s="18" t="s">
        <v>974</v>
      </c>
      <c r="E263" s="17" t="s">
        <v>26</v>
      </c>
      <c r="F263" s="18" t="s">
        <v>2029</v>
      </c>
    </row>
    <row r="264" spans="1:6">
      <c r="A264" s="17" t="str">
        <f>'05.PinOut List '!A69</f>
        <v>1B3</v>
      </c>
      <c r="B264" s="18" t="str">
        <f>'05.PinOut List '!B69</f>
        <v>DDRPHY_BG1/DDR4_BG1/______/DDR3_A15/______</v>
      </c>
      <c r="C264" s="19">
        <v>0</v>
      </c>
      <c r="D264" s="18" t="s">
        <v>977</v>
      </c>
      <c r="E264" s="17" t="s">
        <v>26</v>
      </c>
      <c r="F264" s="18" t="s">
        <v>2030</v>
      </c>
    </row>
    <row r="265" spans="1:6">
      <c r="A265" s="22"/>
      <c r="B265" s="23"/>
      <c r="C265" s="19">
        <v>1</v>
      </c>
      <c r="D265" s="18" t="s">
        <v>865</v>
      </c>
      <c r="E265" s="17"/>
      <c r="F265" s="18" t="s">
        <v>589</v>
      </c>
    </row>
    <row r="266" spans="1:6">
      <c r="A266" s="22"/>
      <c r="B266" s="23"/>
      <c r="C266" s="19">
        <v>2</v>
      </c>
      <c r="D266" s="18" t="s">
        <v>2031</v>
      </c>
      <c r="E266" s="17" t="s">
        <v>26</v>
      </c>
      <c r="F266" s="18" t="s">
        <v>2032</v>
      </c>
    </row>
    <row r="267" spans="1:6">
      <c r="A267" s="22"/>
      <c r="B267" s="23"/>
      <c r="C267" s="19">
        <v>3</v>
      </c>
      <c r="D267" s="18" t="s">
        <v>865</v>
      </c>
      <c r="E267" s="17"/>
      <c r="F267" s="18" t="s">
        <v>589</v>
      </c>
    </row>
    <row r="268" spans="1:6">
      <c r="A268" s="17" t="str">
        <f>'05.PinOut List '!A70</f>
        <v>1H2</v>
      </c>
      <c r="B268" s="18" t="str">
        <f>'05.PinOut List '!B70</f>
        <v>DDRPHY_CKE/DDR4_CKE/LPDDR4_CKE1_B/DDR3_RASN/______</v>
      </c>
      <c r="C268" s="19">
        <v>0</v>
      </c>
      <c r="D268" s="18" t="s">
        <v>981</v>
      </c>
      <c r="E268" s="17" t="s">
        <v>26</v>
      </c>
      <c r="F268" s="18" t="s">
        <v>2033</v>
      </c>
    </row>
    <row r="269" spans="1:6">
      <c r="A269" s="22"/>
      <c r="B269" s="23"/>
      <c r="C269" s="19">
        <v>1</v>
      </c>
      <c r="D269" s="18" t="s">
        <v>982</v>
      </c>
      <c r="E269" s="17" t="s">
        <v>26</v>
      </c>
      <c r="F269" s="18" t="s">
        <v>2034</v>
      </c>
    </row>
    <row r="270" spans="1:6">
      <c r="A270" s="22"/>
      <c r="B270" s="23"/>
      <c r="C270" s="19">
        <v>2</v>
      </c>
      <c r="D270" s="18" t="s">
        <v>983</v>
      </c>
      <c r="E270" s="17" t="s">
        <v>26</v>
      </c>
      <c r="F270" s="18" t="s">
        <v>2035</v>
      </c>
    </row>
    <row r="271" spans="1:6">
      <c r="A271" s="22"/>
      <c r="B271" s="23"/>
      <c r="C271" s="19">
        <v>3</v>
      </c>
      <c r="D271" s="18" t="s">
        <v>865</v>
      </c>
      <c r="E271" s="17"/>
      <c r="F271" s="18" t="s">
        <v>589</v>
      </c>
    </row>
    <row r="272" spans="1:6">
      <c r="A272" s="17" t="str">
        <f>'05.PinOut List '!A71</f>
        <v>H1</v>
      </c>
      <c r="B272" s="18" t="str">
        <f>'05.PinOut List '!B71</f>
        <v>DDRPHY_CLKP/DDR4_CLKP/LPDDR4_CLKP_B/DDR3_CLKP/LPDDR3_CLKP</v>
      </c>
      <c r="C272" s="19">
        <v>0</v>
      </c>
      <c r="D272" s="18" t="s">
        <v>986</v>
      </c>
      <c r="E272" s="17" t="s">
        <v>26</v>
      </c>
      <c r="F272" s="18" t="s">
        <v>2036</v>
      </c>
    </row>
    <row r="273" spans="1:6">
      <c r="A273" s="22"/>
      <c r="B273" s="23"/>
      <c r="C273" s="19">
        <v>1</v>
      </c>
      <c r="D273" s="18" t="s">
        <v>987</v>
      </c>
      <c r="E273" s="17" t="s">
        <v>26</v>
      </c>
      <c r="F273" s="18" t="s">
        <v>2037</v>
      </c>
    </row>
    <row r="274" spans="1:6">
      <c r="A274" s="22"/>
      <c r="B274" s="23"/>
      <c r="C274" s="19">
        <v>2</v>
      </c>
      <c r="D274" s="18" t="s">
        <v>988</v>
      </c>
      <c r="E274" s="17" t="s">
        <v>26</v>
      </c>
      <c r="F274" s="18" t="s">
        <v>2038</v>
      </c>
    </row>
    <row r="275" spans="1:6">
      <c r="A275" s="22"/>
      <c r="B275" s="23"/>
      <c r="C275" s="19">
        <v>3</v>
      </c>
      <c r="D275" s="18" t="s">
        <v>989</v>
      </c>
      <c r="E275" s="17" t="s">
        <v>26</v>
      </c>
      <c r="F275" s="18" t="s">
        <v>2039</v>
      </c>
    </row>
    <row r="276" spans="1:6">
      <c r="A276" s="17" t="str">
        <f>'05.PinOut List '!A72</f>
        <v>H2</v>
      </c>
      <c r="B276" s="18" t="str">
        <f>'05.PinOut List '!B72</f>
        <v>DDRPHY_CLKN/DDR4_CLKN/LPDDR4_CLKN_B/DDR3_CLKN/LPDDR3_CLKN</v>
      </c>
      <c r="C276" s="19">
        <v>0</v>
      </c>
      <c r="D276" s="18" t="s">
        <v>992</v>
      </c>
      <c r="E276" s="17" t="s">
        <v>26</v>
      </c>
      <c r="F276" s="18" t="s">
        <v>2040</v>
      </c>
    </row>
    <row r="277" spans="1:6">
      <c r="A277" s="22"/>
      <c r="B277" s="23"/>
      <c r="C277" s="19">
        <v>1</v>
      </c>
      <c r="D277" s="18" t="s">
        <v>993</v>
      </c>
      <c r="E277" s="17" t="s">
        <v>26</v>
      </c>
      <c r="F277" s="18" t="s">
        <v>2041</v>
      </c>
    </row>
    <row r="278" spans="1:6">
      <c r="A278" s="22"/>
      <c r="B278" s="23"/>
      <c r="C278" s="19">
        <v>2</v>
      </c>
      <c r="D278" s="18" t="s">
        <v>994</v>
      </c>
      <c r="E278" s="17" t="s">
        <v>26</v>
      </c>
      <c r="F278" s="18" t="s">
        <v>2042</v>
      </c>
    </row>
    <row r="279" spans="1:6">
      <c r="A279" s="22"/>
      <c r="B279" s="23"/>
      <c r="C279" s="19">
        <v>3</v>
      </c>
      <c r="D279" s="18" t="s">
        <v>995</v>
      </c>
      <c r="E279" s="17" t="s">
        <v>26</v>
      </c>
      <c r="F279" s="18" t="s">
        <v>2043</v>
      </c>
    </row>
    <row r="280" spans="1:6">
      <c r="A280" s="17" t="str">
        <f>'05.PinOut List '!A73</f>
        <v>F3</v>
      </c>
      <c r="B280" s="18" t="str">
        <f>'05.PinOut List '!B73</f>
        <v>DDRPHY_CSN0/DDR4_CSN0/LPDDR4_CSN1_A/DDR3_CASN/LPDDR3_CSN1</v>
      </c>
      <c r="C280" s="19">
        <v>0</v>
      </c>
      <c r="D280" s="18" t="s">
        <v>998</v>
      </c>
      <c r="E280" s="17" t="s">
        <v>26</v>
      </c>
      <c r="F280" s="18" t="s">
        <v>2044</v>
      </c>
    </row>
    <row r="281" spans="1:6">
      <c r="A281" s="22"/>
      <c r="B281" s="23"/>
      <c r="C281" s="19">
        <v>1</v>
      </c>
      <c r="D281" s="18" t="s">
        <v>999</v>
      </c>
      <c r="E281" s="17" t="s">
        <v>26</v>
      </c>
      <c r="F281" s="18" t="s">
        <v>2045</v>
      </c>
    </row>
    <row r="282" spans="1:6">
      <c r="A282" s="22"/>
      <c r="B282" s="23"/>
      <c r="C282" s="19">
        <v>2</v>
      </c>
      <c r="D282" s="18" t="s">
        <v>1000</v>
      </c>
      <c r="E282" s="17" t="s">
        <v>26</v>
      </c>
      <c r="F282" s="18" t="s">
        <v>2046</v>
      </c>
    </row>
    <row r="283" spans="1:6">
      <c r="A283" s="22"/>
      <c r="B283" s="23"/>
      <c r="C283" s="19">
        <v>3</v>
      </c>
      <c r="D283" s="18" t="s">
        <v>1001</v>
      </c>
      <c r="E283" s="17" t="s">
        <v>26</v>
      </c>
      <c r="F283" s="18" t="s">
        <v>2047</v>
      </c>
    </row>
    <row r="284" spans="1:6">
      <c r="A284" s="17" t="str">
        <f>'05.PinOut List '!A74</f>
        <v>1A2</v>
      </c>
      <c r="B284" s="18" t="str">
        <f>'05.PinOut List '!B74</f>
        <v>DDRPHY_CSN1/DDR4_CSN1/LPDDR4_CSN0_A/DDR3_CSN1/LPDDR3_CSN0</v>
      </c>
      <c r="C284" s="19">
        <v>0</v>
      </c>
      <c r="D284" s="18" t="s">
        <v>1004</v>
      </c>
      <c r="E284" s="17" t="s">
        <v>26</v>
      </c>
      <c r="F284" s="18" t="s">
        <v>2047</v>
      </c>
    </row>
    <row r="285" spans="1:6">
      <c r="A285" s="22"/>
      <c r="B285" s="23"/>
      <c r="C285" s="19">
        <v>1</v>
      </c>
      <c r="D285" s="18" t="s">
        <v>1005</v>
      </c>
      <c r="E285" s="17" t="s">
        <v>26</v>
      </c>
      <c r="F285" s="18" t="s">
        <v>2048</v>
      </c>
    </row>
    <row r="286" spans="1:6">
      <c r="A286" s="22"/>
      <c r="B286" s="23"/>
      <c r="C286" s="19">
        <v>2</v>
      </c>
      <c r="D286" s="18" t="s">
        <v>1006</v>
      </c>
      <c r="E286" s="17" t="s">
        <v>26</v>
      </c>
      <c r="F286" s="18" t="s">
        <v>2049</v>
      </c>
    </row>
    <row r="287" spans="1:6">
      <c r="A287" s="22"/>
      <c r="B287" s="23"/>
      <c r="C287" s="19">
        <v>3</v>
      </c>
      <c r="D287" s="18" t="s">
        <v>1007</v>
      </c>
      <c r="E287" s="17" t="s">
        <v>26</v>
      </c>
      <c r="F287" s="18" t="s">
        <v>2050</v>
      </c>
    </row>
    <row r="288" spans="1:6">
      <c r="A288" s="17" t="str">
        <f>'05.PinOut List '!A75</f>
        <v>1E2</v>
      </c>
      <c r="B288" s="18" t="str">
        <f>'05.PinOut List '!B75</f>
        <v>DDRPHY_ODT0/DDR4_ODT0/LPDDR4_ODT1_A/DDR3_WEN/LPDDR3_ODT0</v>
      </c>
      <c r="C288" s="19">
        <v>0</v>
      </c>
      <c r="D288" s="18" t="s">
        <v>1010</v>
      </c>
      <c r="E288" s="17" t="s">
        <v>26</v>
      </c>
      <c r="F288" s="18" t="s">
        <v>2051</v>
      </c>
    </row>
    <row r="289" spans="1:6">
      <c r="A289" s="22"/>
      <c r="B289" s="23"/>
      <c r="C289" s="19">
        <v>1</v>
      </c>
      <c r="D289" s="18" t="s">
        <v>1011</v>
      </c>
      <c r="E289" s="17" t="s">
        <v>26</v>
      </c>
      <c r="F289" s="18" t="s">
        <v>2052</v>
      </c>
    </row>
    <row r="290" spans="1:6">
      <c r="A290" s="22"/>
      <c r="B290" s="23"/>
      <c r="C290" s="19">
        <v>2</v>
      </c>
      <c r="D290" s="18" t="s">
        <v>1012</v>
      </c>
      <c r="E290" s="17" t="s">
        <v>26</v>
      </c>
      <c r="F290" s="18" t="s">
        <v>2053</v>
      </c>
    </row>
    <row r="291" spans="1:6">
      <c r="A291" s="22"/>
      <c r="B291" s="23"/>
      <c r="C291" s="19">
        <v>3</v>
      </c>
      <c r="D291" s="18" t="s">
        <v>1013</v>
      </c>
      <c r="E291" s="17" t="s">
        <v>26</v>
      </c>
      <c r="F291" s="18" t="s">
        <v>2054</v>
      </c>
    </row>
    <row r="292" spans="1:6">
      <c r="A292" s="17" t="str">
        <f>'05.PinOut List '!A76</f>
        <v>1B2</v>
      </c>
      <c r="B292" s="18" t="str">
        <f>'05.PinOut List '!B76</f>
        <v>DDRPHY_ODT1/DDR4_ODT1/LPDDR4_ODT0_A/DDR3_ODT1/LPDDR3_ODT1</v>
      </c>
      <c r="C292" s="19">
        <v>0</v>
      </c>
      <c r="D292" s="18" t="s">
        <v>1016</v>
      </c>
      <c r="E292" s="17" t="s">
        <v>26</v>
      </c>
      <c r="F292" s="18" t="s">
        <v>2055</v>
      </c>
    </row>
    <row r="293" spans="1:6">
      <c r="A293" s="22"/>
      <c r="B293" s="23"/>
      <c r="C293" s="19">
        <v>1</v>
      </c>
      <c r="D293" s="18" t="s">
        <v>1017</v>
      </c>
      <c r="E293" s="17" t="s">
        <v>26</v>
      </c>
      <c r="F293" s="18" t="s">
        <v>2056</v>
      </c>
    </row>
    <row r="294" spans="1:6">
      <c r="A294" s="22"/>
      <c r="B294" s="23"/>
      <c r="C294" s="19">
        <v>2</v>
      </c>
      <c r="D294" s="18" t="s">
        <v>2057</v>
      </c>
      <c r="E294" s="17" t="s">
        <v>26</v>
      </c>
      <c r="F294" s="18" t="s">
        <v>2058</v>
      </c>
    </row>
    <row r="295" spans="1:6">
      <c r="A295" s="22"/>
      <c r="B295" s="23"/>
      <c r="C295" s="19">
        <v>3</v>
      </c>
      <c r="D295" s="18" t="s">
        <v>1019</v>
      </c>
      <c r="E295" s="17" t="s">
        <v>26</v>
      </c>
      <c r="F295" s="18" t="s">
        <v>2059</v>
      </c>
    </row>
    <row r="296" spans="1:6">
      <c r="A296" s="17" t="str">
        <f>'05.PinOut List '!A77</f>
        <v>P1</v>
      </c>
      <c r="B296" s="18" t="str">
        <f>'05.PinOut List '!B77</f>
        <v>DDRPHY_RESETN/DDR4_RESETN/LPDDR4_RESETN/DDR3_RESETN/______</v>
      </c>
      <c r="C296" s="19">
        <v>0</v>
      </c>
      <c r="D296" s="18" t="s">
        <v>1022</v>
      </c>
      <c r="E296" s="17" t="s">
        <v>26</v>
      </c>
      <c r="F296" s="18" t="s">
        <v>2060</v>
      </c>
    </row>
    <row r="297" spans="1:6">
      <c r="A297" s="22"/>
      <c r="B297" s="23"/>
      <c r="C297" s="19">
        <v>1</v>
      </c>
      <c r="D297" s="18" t="s">
        <v>1023</v>
      </c>
      <c r="E297" s="17" t="s">
        <v>26</v>
      </c>
      <c r="F297" s="18" t="s">
        <v>2061</v>
      </c>
    </row>
    <row r="298" spans="1:6">
      <c r="A298" s="22"/>
      <c r="B298" s="23"/>
      <c r="C298" s="19">
        <v>2</v>
      </c>
      <c r="D298" s="18" t="s">
        <v>1024</v>
      </c>
      <c r="E298" s="17" t="s">
        <v>26</v>
      </c>
      <c r="F298" s="18" t="s">
        <v>2062</v>
      </c>
    </row>
    <row r="299" spans="1:6">
      <c r="A299" s="22"/>
      <c r="B299" s="23"/>
      <c r="C299" s="19">
        <v>3</v>
      </c>
      <c r="D299" s="18" t="s">
        <v>865</v>
      </c>
      <c r="E299" s="17"/>
      <c r="F299" s="18" t="s">
        <v>589</v>
      </c>
    </row>
    <row r="300" ht="99.75" spans="1:6">
      <c r="A300" s="17" t="str">
        <f>'05.PinOut List '!A78</f>
        <v>1C3</v>
      </c>
      <c r="B300" s="18" t="str">
        <f>'05.PinOut List '!B78</f>
        <v>DDR_RZQ</v>
      </c>
      <c r="C300" s="17">
        <v>0</v>
      </c>
      <c r="D300" s="18" t="s">
        <v>355</v>
      </c>
      <c r="E300" s="150" t="s">
        <v>589</v>
      </c>
      <c r="F300" s="24" t="s">
        <v>2063</v>
      </c>
    </row>
    <row r="301" spans="1:6">
      <c r="A301" s="19" t="str">
        <f>'05.PinOut List '!A79</f>
        <v>1K2</v>
      </c>
      <c r="B301" s="25" t="str">
        <f>'05.PinOut List '!B79</f>
        <v>DDR_PLL_AVDD1V8</v>
      </c>
      <c r="C301" s="19">
        <v>0</v>
      </c>
      <c r="D301" s="25" t="s">
        <v>466</v>
      </c>
      <c r="E301" s="17" t="s">
        <v>40</v>
      </c>
      <c r="F301" s="18" t="s">
        <v>2064</v>
      </c>
    </row>
    <row r="302" spans="1:6">
      <c r="A302" s="19" t="str">
        <f>'05.PinOut List '!A80</f>
        <v>1H4</v>
      </c>
      <c r="B302" s="25" t="str">
        <f>'05.PinOut List '!B80</f>
        <v>DDR_VREFOUT</v>
      </c>
      <c r="C302" s="19">
        <v>0</v>
      </c>
      <c r="D302" s="25" t="s">
        <v>436</v>
      </c>
      <c r="E302" s="17" t="s">
        <v>42</v>
      </c>
      <c r="F302" s="18" t="s">
        <v>2065</v>
      </c>
    </row>
    <row r="303" spans="1:6">
      <c r="A303" s="19" t="str">
        <f>'05.PinOut List '!A81</f>
        <v>1F5</v>
      </c>
      <c r="B303" s="25" t="str">
        <f>'05.PinOut List '!B81</f>
        <v>DDR_VDDQL_0</v>
      </c>
      <c r="C303" s="19">
        <v>0</v>
      </c>
      <c r="D303" s="25" t="s">
        <v>405</v>
      </c>
      <c r="E303" s="17" t="s">
        <v>40</v>
      </c>
      <c r="F303" s="18" t="s">
        <v>2066</v>
      </c>
    </row>
    <row r="304" spans="1:6">
      <c r="A304" s="19" t="str">
        <f>'05.PinOut List '!A82</f>
        <v>1E5</v>
      </c>
      <c r="B304" s="25" t="str">
        <f>'05.PinOut List '!B82</f>
        <v>DDR_VDDQL_1</v>
      </c>
      <c r="C304" s="19">
        <v>0</v>
      </c>
      <c r="D304" s="25" t="s">
        <v>389</v>
      </c>
      <c r="E304" s="17" t="s">
        <v>40</v>
      </c>
      <c r="F304" s="18" t="s">
        <v>2066</v>
      </c>
    </row>
    <row r="305" spans="1:6">
      <c r="A305" s="19" t="str">
        <f>'05.PinOut List '!A83</f>
        <v>1D6</v>
      </c>
      <c r="B305" s="25" t="str">
        <f>'05.PinOut List '!B83</f>
        <v>DDR_VDDQL_2</v>
      </c>
      <c r="C305" s="19">
        <v>0</v>
      </c>
      <c r="D305" s="25" t="s">
        <v>374</v>
      </c>
      <c r="E305" s="17" t="s">
        <v>40</v>
      </c>
      <c r="F305" s="18" t="s">
        <v>2066</v>
      </c>
    </row>
    <row r="306" spans="1:6">
      <c r="A306" s="19" t="str">
        <f>'05.PinOut List '!A84</f>
        <v>1D7</v>
      </c>
      <c r="B306" s="25" t="str">
        <f>'05.PinOut List '!B84</f>
        <v>DDR_VDDQL_3</v>
      </c>
      <c r="C306" s="19">
        <v>0</v>
      </c>
      <c r="D306" s="25" t="s">
        <v>375</v>
      </c>
      <c r="E306" s="17" t="s">
        <v>40</v>
      </c>
      <c r="F306" s="18" t="s">
        <v>2066</v>
      </c>
    </row>
    <row r="307" spans="1:6">
      <c r="A307" s="19" t="str">
        <f>'05.PinOut List '!A85</f>
        <v>1D8</v>
      </c>
      <c r="B307" s="25" t="str">
        <f>'05.PinOut List '!B85</f>
        <v>DDR_VDDQL_4</v>
      </c>
      <c r="C307" s="19">
        <v>0</v>
      </c>
      <c r="D307" s="25" t="s">
        <v>376</v>
      </c>
      <c r="E307" s="17" t="s">
        <v>40</v>
      </c>
      <c r="F307" s="18" t="s">
        <v>2066</v>
      </c>
    </row>
    <row r="308" spans="1:6">
      <c r="A308" s="19" t="str">
        <f>'05.PinOut List '!A86</f>
        <v>1F4</v>
      </c>
      <c r="B308" s="25" t="str">
        <f>'05.PinOut List '!B86</f>
        <v>DDR_VDDQ_0</v>
      </c>
      <c r="C308" s="19">
        <v>0</v>
      </c>
      <c r="D308" s="25" t="s">
        <v>404</v>
      </c>
      <c r="E308" s="17" t="s">
        <v>40</v>
      </c>
      <c r="F308" s="18" t="s">
        <v>2067</v>
      </c>
    </row>
    <row r="309" spans="1:6">
      <c r="A309" s="19" t="str">
        <f>'05.PinOut List '!A87</f>
        <v>1E4</v>
      </c>
      <c r="B309" s="25" t="str">
        <f>'05.PinOut List '!B87</f>
        <v>DDR_VDDQ_1</v>
      </c>
      <c r="C309" s="19">
        <v>0</v>
      </c>
      <c r="D309" s="25" t="s">
        <v>388</v>
      </c>
      <c r="E309" s="17" t="s">
        <v>40</v>
      </c>
      <c r="F309" s="18" t="s">
        <v>2067</v>
      </c>
    </row>
    <row r="310" spans="1:6">
      <c r="A310" s="19" t="str">
        <f>'05.PinOut List '!A88</f>
        <v>1D4</v>
      </c>
      <c r="B310" s="25" t="str">
        <f>'05.PinOut List '!B88</f>
        <v>DDR_VDDQ_2</v>
      </c>
      <c r="C310" s="19">
        <v>0</v>
      </c>
      <c r="D310" s="25" t="s">
        <v>372</v>
      </c>
      <c r="E310" s="17" t="s">
        <v>40</v>
      </c>
      <c r="F310" s="18" t="s">
        <v>2067</v>
      </c>
    </row>
    <row r="311" spans="1:6">
      <c r="A311" s="19" t="str">
        <f>'05.PinOut List '!A89</f>
        <v>1C6</v>
      </c>
      <c r="B311" s="25" t="str">
        <f>'05.PinOut List '!B89</f>
        <v>DDR_VDDQ_3</v>
      </c>
      <c r="C311" s="19">
        <v>0</v>
      </c>
      <c r="D311" s="25" t="s">
        <v>358</v>
      </c>
      <c r="E311" s="17" t="s">
        <v>40</v>
      </c>
      <c r="F311" s="18" t="s">
        <v>2067</v>
      </c>
    </row>
    <row r="312" spans="1:6">
      <c r="A312" s="19" t="str">
        <f>'05.PinOut List '!A90</f>
        <v>1C7</v>
      </c>
      <c r="B312" s="25" t="str">
        <f>'05.PinOut List '!B90</f>
        <v>DDR_VDDQ_4</v>
      </c>
      <c r="C312" s="19">
        <v>0</v>
      </c>
      <c r="D312" s="25" t="s">
        <v>359</v>
      </c>
      <c r="E312" s="17" t="s">
        <v>40</v>
      </c>
      <c r="F312" s="18" t="s">
        <v>2067</v>
      </c>
    </row>
    <row r="313" spans="1:6">
      <c r="A313" s="19" t="str">
        <f>'05.PinOut List '!A91</f>
        <v>1C8</v>
      </c>
      <c r="B313" s="25" t="str">
        <f>'05.PinOut List '!B91</f>
        <v>DDR_VDDQ_5</v>
      </c>
      <c r="C313" s="19">
        <v>0</v>
      </c>
      <c r="D313" s="25" t="s">
        <v>360</v>
      </c>
      <c r="E313" s="17" t="s">
        <v>40</v>
      </c>
      <c r="F313" s="18" t="s">
        <v>2067</v>
      </c>
    </row>
    <row r="314" spans="1:6">
      <c r="A314" s="19" t="str">
        <f>'05.PinOut List '!A92</f>
        <v>1C4</v>
      </c>
      <c r="B314" s="25" t="str">
        <f>'05.PinOut List '!B92</f>
        <v>DDR_PLL_AVSS</v>
      </c>
      <c r="C314" s="19">
        <v>0</v>
      </c>
      <c r="D314" s="25" t="s">
        <v>356</v>
      </c>
      <c r="E314" s="150" t="s">
        <v>589</v>
      </c>
      <c r="F314" s="18" t="s">
        <v>2068</v>
      </c>
    </row>
    <row r="315" spans="1:6">
      <c r="A315" s="15" t="str">
        <f>'05.PinOut List '!A93</f>
        <v>Part B</v>
      </c>
      <c r="B315" s="15" t="str">
        <f>'05.PinOut List '!B93</f>
        <v>OSC/PMU_PLL/PMUIO </v>
      </c>
      <c r="C315" s="14"/>
      <c r="D315" s="15"/>
      <c r="E315" s="14"/>
      <c r="F315" s="14"/>
    </row>
    <row r="316" spans="1:6">
      <c r="A316" s="19" t="str">
        <f>'05.PinOut List '!A94</f>
        <v>T20</v>
      </c>
      <c r="B316" s="25" t="str">
        <f>'05.PinOut List '!B94</f>
        <v>OSC_SOC_XOUT</v>
      </c>
      <c r="C316" s="19">
        <v>0</v>
      </c>
      <c r="D316" s="18" t="s">
        <v>227</v>
      </c>
      <c r="E316" s="17" t="s">
        <v>26</v>
      </c>
      <c r="F316" s="18" t="s">
        <v>2069</v>
      </c>
    </row>
    <row r="317" spans="1:6">
      <c r="A317" s="19" t="str">
        <f>'05.PinOut List '!A95</f>
        <v>T21</v>
      </c>
      <c r="B317" s="25" t="str">
        <f>'05.PinOut List '!B95</f>
        <v>OSC_SOC_XIN</v>
      </c>
      <c r="C317" s="19">
        <v>0</v>
      </c>
      <c r="D317" s="18" t="s">
        <v>228</v>
      </c>
      <c r="E317" s="17" t="s">
        <v>24</v>
      </c>
      <c r="F317" s="18" t="s">
        <v>2070</v>
      </c>
    </row>
    <row r="318" spans="1:6">
      <c r="A318" s="19" t="str">
        <f>'05.PinOut List '!A96</f>
        <v>1J12</v>
      </c>
      <c r="B318" s="25" t="str">
        <f>'05.PinOut List '!B96</f>
        <v>NPOR</v>
      </c>
      <c r="C318" s="19">
        <v>0</v>
      </c>
      <c r="D318" s="18" t="s">
        <v>460</v>
      </c>
      <c r="E318" s="17" t="s">
        <v>24</v>
      </c>
      <c r="F318" s="18" t="s">
        <v>2071</v>
      </c>
    </row>
    <row r="319" spans="1:6">
      <c r="A319" s="19" t="str">
        <f>'05.PinOut List '!A97</f>
        <v>R21</v>
      </c>
      <c r="B319" s="25" t="str">
        <f>'05.PinOut List '!B97</f>
        <v>GPIO0_A0_d</v>
      </c>
      <c r="C319" s="19">
        <v>0</v>
      </c>
      <c r="D319" s="18" t="s">
        <v>1061</v>
      </c>
      <c r="E319" s="17" t="s">
        <v>30</v>
      </c>
      <c r="F319" s="18" t="s">
        <v>2072</v>
      </c>
    </row>
    <row r="320" spans="1:6">
      <c r="A320" s="26" t="str">
        <f>'05.PinOut List '!A98</f>
        <v>1J14</v>
      </c>
      <c r="B320" s="27" t="str">
        <f>'05.PinOut List '!B98</f>
        <v>REF_CLK_OUT_M0/GPIO0_A1_d</v>
      </c>
      <c r="C320" s="19">
        <v>0</v>
      </c>
      <c r="D320" s="18" t="s">
        <v>1063</v>
      </c>
      <c r="E320" s="17" t="s">
        <v>30</v>
      </c>
      <c r="F320" s="18" t="s">
        <v>2072</v>
      </c>
    </row>
    <row r="321" spans="1:6">
      <c r="A321" s="20"/>
      <c r="B321" s="21"/>
      <c r="C321" s="19">
        <v>1</v>
      </c>
      <c r="D321" s="18" t="s">
        <v>1064</v>
      </c>
      <c r="E321" s="17" t="s">
        <v>26</v>
      </c>
      <c r="F321" s="28" t="s">
        <v>2073</v>
      </c>
    </row>
    <row r="322" spans="1:6">
      <c r="A322" s="19" t="str">
        <f>'05.PinOut List '!A99</f>
        <v>R22</v>
      </c>
      <c r="B322" s="25" t="str">
        <f>'05.PinOut List '!B99</f>
        <v>HDMI_TX_HPD_5V0_od</v>
      </c>
      <c r="C322" s="19">
        <v>0</v>
      </c>
      <c r="D322" s="18" t="s">
        <v>1068</v>
      </c>
      <c r="E322" s="17" t="s">
        <v>24</v>
      </c>
      <c r="F322" s="18" t="s">
        <v>2074</v>
      </c>
    </row>
    <row r="323" spans="1:6">
      <c r="A323" s="19" t="str">
        <f>'05.PinOut List '!A100</f>
        <v>P21</v>
      </c>
      <c r="B323" s="25" t="str">
        <f>'05.PinOut List '!B100</f>
        <v>HDMI_TX_CEC_3V3_u</v>
      </c>
      <c r="C323" s="19">
        <v>0</v>
      </c>
      <c r="D323" s="18" t="s">
        <v>1070</v>
      </c>
      <c r="E323" s="17" t="s">
        <v>30</v>
      </c>
      <c r="F323" s="18" t="s">
        <v>2075</v>
      </c>
    </row>
    <row r="324" spans="1:6">
      <c r="A324" s="19" t="str">
        <f>'05.PinOut List '!A101</f>
        <v>P22</v>
      </c>
      <c r="B324" s="25" t="str">
        <f>'05.PinOut List '!B101</f>
        <v>HDMI_TX_SCL_5V0_od</v>
      </c>
      <c r="C324" s="19">
        <v>0</v>
      </c>
      <c r="D324" s="18" t="s">
        <v>1072</v>
      </c>
      <c r="E324" s="17" t="s">
        <v>30</v>
      </c>
      <c r="F324" s="18" t="s">
        <v>2076</v>
      </c>
    </row>
    <row r="325" spans="1:6">
      <c r="A325" s="19" t="str">
        <f>'05.PinOut List '!A102</f>
        <v>P20</v>
      </c>
      <c r="B325" s="25" t="str">
        <f>'05.PinOut List '!B102</f>
        <v>HDMI_TX_SDA_5V0_od</v>
      </c>
      <c r="C325" s="19">
        <v>0</v>
      </c>
      <c r="D325" s="18" t="s">
        <v>1074</v>
      </c>
      <c r="E325" s="17" t="s">
        <v>26</v>
      </c>
      <c r="F325" s="18" t="s">
        <v>2077</v>
      </c>
    </row>
    <row r="326" spans="1:6">
      <c r="A326" s="19" t="str">
        <f>'05.PinOut List '!A103</f>
        <v>1H11</v>
      </c>
      <c r="B326" s="25" t="str">
        <f>'05.PinOut List '!B103</f>
        <v>TVSS</v>
      </c>
      <c r="C326" s="19">
        <v>0</v>
      </c>
      <c r="D326" s="18" t="s">
        <v>443</v>
      </c>
      <c r="E326" s="17" t="s">
        <v>24</v>
      </c>
      <c r="F326" s="18" t="s">
        <v>2078</v>
      </c>
    </row>
    <row r="327" spans="1:6">
      <c r="A327" s="19" t="str">
        <f>'05.PinOut List '!A104</f>
        <v>1J13</v>
      </c>
      <c r="B327" s="25" t="str">
        <f>'05.PinOut List '!B104</f>
        <v>PMUIO_VCC3V3</v>
      </c>
      <c r="C327" s="19">
        <v>0</v>
      </c>
      <c r="D327" s="18" t="s">
        <v>461</v>
      </c>
      <c r="E327" s="17" t="s">
        <v>40</v>
      </c>
      <c r="F327" s="18" t="s">
        <v>2079</v>
      </c>
    </row>
    <row r="328" spans="1:6">
      <c r="A328" s="19" t="str">
        <f>'05.PinOut List '!A105</f>
        <v>1H13</v>
      </c>
      <c r="B328" s="25" t="str">
        <f>'05.PinOut List '!B105</f>
        <v>PMU_PLL_AVDD0V9</v>
      </c>
      <c r="C328" s="19">
        <v>0</v>
      </c>
      <c r="D328" s="18" t="s">
        <v>445</v>
      </c>
      <c r="E328" s="17" t="s">
        <v>40</v>
      </c>
      <c r="F328" s="18" t="s">
        <v>2080</v>
      </c>
    </row>
    <row r="329" spans="1:6">
      <c r="A329" s="19" t="str">
        <f>'05.PinOut List '!A106</f>
        <v>1H14</v>
      </c>
      <c r="B329" s="25" t="str">
        <f>'05.PinOut List '!B106</f>
        <v>PMU_PLL_AVDD1V8</v>
      </c>
      <c r="C329" s="19">
        <v>0</v>
      </c>
      <c r="D329" s="18" t="s">
        <v>446</v>
      </c>
      <c r="E329" s="17" t="s">
        <v>40</v>
      </c>
      <c r="F329" s="18" t="s">
        <v>2081</v>
      </c>
    </row>
    <row r="330" spans="1:6">
      <c r="A330" s="19" t="str">
        <f>'05.PinOut List '!A107</f>
        <v>1D10</v>
      </c>
      <c r="B330" s="25" t="str">
        <f>'05.PinOut List '!B107</f>
        <v>PMUPLL_AVSS1</v>
      </c>
      <c r="C330" s="19">
        <v>0</v>
      </c>
      <c r="D330" s="18" t="s">
        <v>378</v>
      </c>
      <c r="E330" s="17" t="s">
        <v>589</v>
      </c>
      <c r="F330" s="18" t="s">
        <v>2082</v>
      </c>
    </row>
    <row r="331" spans="1:6">
      <c r="A331" s="19" t="str">
        <f>'05.PinOut List '!A108</f>
        <v>1J11</v>
      </c>
      <c r="B331" s="25" t="str">
        <f>'05.PinOut List '!B108</f>
        <v>PMUPLL_AVSS2</v>
      </c>
      <c r="C331" s="19">
        <v>0</v>
      </c>
      <c r="D331" s="18" t="s">
        <v>459</v>
      </c>
      <c r="E331" s="17" t="s">
        <v>589</v>
      </c>
      <c r="F331" s="18" t="s">
        <v>2082</v>
      </c>
    </row>
    <row r="332" spans="1:6">
      <c r="A332" s="19" t="str">
        <f>'05.PinOut List '!A109</f>
        <v>1H12</v>
      </c>
      <c r="B332" s="25" t="str">
        <f>'05.PinOut List '!B109</f>
        <v>PMU_LOGIC_DVDD</v>
      </c>
      <c r="C332" s="19">
        <v>0</v>
      </c>
      <c r="D332" s="18" t="s">
        <v>444</v>
      </c>
      <c r="E332" s="17" t="s">
        <v>40</v>
      </c>
      <c r="F332" s="18" t="s">
        <v>2083</v>
      </c>
    </row>
    <row r="333" spans="1:6">
      <c r="A333" s="15" t="str">
        <f>'05.PinOut List '!A110</f>
        <v>Part C</v>
      </c>
      <c r="B333" s="15" t="str">
        <f>'05.PinOut List '!B110</f>
        <v>SARADC/OTP</v>
      </c>
      <c r="C333" s="14"/>
      <c r="D333" s="15"/>
      <c r="E333" s="14"/>
      <c r="F333" s="14"/>
    </row>
    <row r="334" spans="1:6">
      <c r="A334" s="19" t="str">
        <f>'05.PinOut List '!A111</f>
        <v>AA10</v>
      </c>
      <c r="B334" s="25" t="str">
        <f>'05.PinOut List '!B111</f>
        <v>SARADC_IN0</v>
      </c>
      <c r="C334" s="19">
        <v>0</v>
      </c>
      <c r="D334" s="18" t="s">
        <v>284</v>
      </c>
      <c r="E334" s="17" t="s">
        <v>24</v>
      </c>
      <c r="F334" s="18" t="s">
        <v>2084</v>
      </c>
    </row>
    <row r="335" spans="1:6">
      <c r="A335" s="19" t="str">
        <f>'05.PinOut List '!A112</f>
        <v>AB10</v>
      </c>
      <c r="B335" s="25" t="str">
        <f>'05.PinOut List '!B112</f>
        <v>SARADC_IN1</v>
      </c>
      <c r="C335" s="19">
        <v>0</v>
      </c>
      <c r="D335" s="18" t="s">
        <v>307</v>
      </c>
      <c r="E335" s="17" t="s">
        <v>24</v>
      </c>
      <c r="F335" s="18" t="s">
        <v>2085</v>
      </c>
    </row>
    <row r="336" spans="1:6">
      <c r="A336" s="19" t="str">
        <f>'05.PinOut List '!A113</f>
        <v>1R9</v>
      </c>
      <c r="B336" s="25" t="str">
        <f>'05.PinOut List '!B113</f>
        <v>SARADC_IN2</v>
      </c>
      <c r="C336" s="19">
        <v>0</v>
      </c>
      <c r="D336" s="18" t="s">
        <v>553</v>
      </c>
      <c r="E336" s="17" t="s">
        <v>24</v>
      </c>
      <c r="F336" s="18" t="s">
        <v>2086</v>
      </c>
    </row>
    <row r="337" spans="1:6">
      <c r="A337" s="19" t="str">
        <f>'05.PinOut List '!A114</f>
        <v>1P9</v>
      </c>
      <c r="B337" s="25" t="str">
        <f>'05.PinOut List '!B114</f>
        <v>SARADC_IN3</v>
      </c>
      <c r="C337" s="19">
        <v>0</v>
      </c>
      <c r="D337" s="18" t="s">
        <v>537</v>
      </c>
      <c r="E337" s="17" t="s">
        <v>24</v>
      </c>
      <c r="F337" s="18" t="s">
        <v>2087</v>
      </c>
    </row>
    <row r="338" spans="1:6">
      <c r="A338" s="19" t="str">
        <f>'05.PinOut List '!A115</f>
        <v>1N11</v>
      </c>
      <c r="B338" s="25" t="str">
        <f>'05.PinOut List '!B115</f>
        <v>SARADC_AVDD1V8</v>
      </c>
      <c r="C338" s="19">
        <v>0</v>
      </c>
      <c r="D338" s="18" t="s">
        <v>523</v>
      </c>
      <c r="E338" s="17" t="s">
        <v>40</v>
      </c>
      <c r="F338" s="18" t="s">
        <v>2088</v>
      </c>
    </row>
    <row r="339" spans="1:6">
      <c r="A339" s="19" t="str">
        <f>'05.PinOut List '!A116</f>
        <v>1E13</v>
      </c>
      <c r="B339" s="25" t="str">
        <f>'05.PinOut List '!B116</f>
        <v>OTP_VCC1V8</v>
      </c>
      <c r="C339" s="19">
        <v>0</v>
      </c>
      <c r="D339" s="18" t="s">
        <v>397</v>
      </c>
      <c r="E339" s="17" t="s">
        <v>40</v>
      </c>
      <c r="F339" s="18" t="s">
        <v>2089</v>
      </c>
    </row>
    <row r="340" spans="1:6">
      <c r="A340" s="15" t="str">
        <f>'05.PinOut List '!A117</f>
        <v>Part D</v>
      </c>
      <c r="B340" s="15" t="str">
        <f>'05.PinOut List '!B117</f>
        <v>VCCIO0 Domain</v>
      </c>
      <c r="C340" s="14"/>
      <c r="D340" s="15"/>
      <c r="E340" s="14"/>
      <c r="F340" s="14"/>
    </row>
    <row r="341" spans="1:6">
      <c r="A341" s="26" t="str">
        <f>'05.PinOut List '!A118</f>
        <v>AB2</v>
      </c>
      <c r="B341" s="27" t="str">
        <f>'05.PinOut List '!B118</f>
        <v>SDIO0_D0/I2C3_SCL_M0/SCR_DETN_M0/PCIE_CLKREQN_M1/GPIO1_A0_d</v>
      </c>
      <c r="C341" s="19">
        <v>0</v>
      </c>
      <c r="D341" s="18" t="s">
        <v>1101</v>
      </c>
      <c r="E341" s="17" t="s">
        <v>30</v>
      </c>
      <c r="F341" s="18" t="s">
        <v>2072</v>
      </c>
    </row>
    <row r="342" spans="1:6">
      <c r="A342" s="29"/>
      <c r="B342" s="30"/>
      <c r="C342" s="19">
        <v>1</v>
      </c>
      <c r="D342" s="18" t="s">
        <v>1102</v>
      </c>
      <c r="E342" s="17" t="s">
        <v>30</v>
      </c>
      <c r="F342" s="18" t="s">
        <v>2090</v>
      </c>
    </row>
    <row r="343" spans="1:6">
      <c r="A343" s="29"/>
      <c r="B343" s="30"/>
      <c r="C343" s="19">
        <v>2</v>
      </c>
      <c r="D343" s="18" t="s">
        <v>1103</v>
      </c>
      <c r="E343" s="17" t="s">
        <v>30</v>
      </c>
      <c r="F343" s="18" t="s">
        <v>2091</v>
      </c>
    </row>
    <row r="344" spans="1:6">
      <c r="A344" s="29"/>
      <c r="B344" s="30"/>
      <c r="C344" s="19">
        <v>3</v>
      </c>
      <c r="D344" s="18" t="s">
        <v>1104</v>
      </c>
      <c r="E344" s="17" t="s">
        <v>24</v>
      </c>
      <c r="F344" s="28" t="s">
        <v>2092</v>
      </c>
    </row>
    <row r="345" spans="1:6">
      <c r="A345" s="20"/>
      <c r="B345" s="21"/>
      <c r="C345" s="19">
        <v>4</v>
      </c>
      <c r="D345" s="18" t="s">
        <v>1105</v>
      </c>
      <c r="E345" s="17" t="s">
        <v>30</v>
      </c>
      <c r="F345" s="18" t="s">
        <v>2093</v>
      </c>
    </row>
    <row r="346" spans="1:6">
      <c r="A346" s="26" t="str">
        <f>'05.PinOut List '!A119</f>
        <v>Y3</v>
      </c>
      <c r="B346" s="27" t="str">
        <f>'05.PinOut List '!B119</f>
        <v>SDIO0_D1/I2C3_SDA_M0/SCR_DATA_M0/PCIE_WAKEN_M1/GPIO1_A1_d</v>
      </c>
      <c r="C346" s="19">
        <v>0</v>
      </c>
      <c r="D346" s="18" t="s">
        <v>1107</v>
      </c>
      <c r="E346" s="17" t="s">
        <v>30</v>
      </c>
      <c r="F346" s="18" t="s">
        <v>2072</v>
      </c>
    </row>
    <row r="347" spans="1:6">
      <c r="A347" s="29"/>
      <c r="B347" s="30"/>
      <c r="C347" s="19">
        <v>1</v>
      </c>
      <c r="D347" s="18" t="s">
        <v>1108</v>
      </c>
      <c r="E347" s="17" t="s">
        <v>30</v>
      </c>
      <c r="F347" s="18" t="s">
        <v>2094</v>
      </c>
    </row>
    <row r="348" spans="1:6">
      <c r="A348" s="29"/>
      <c r="B348" s="30"/>
      <c r="C348" s="19">
        <v>2</v>
      </c>
      <c r="D348" s="18" t="s">
        <v>1109</v>
      </c>
      <c r="E348" s="17" t="s">
        <v>26</v>
      </c>
      <c r="F348" s="18" t="s">
        <v>2095</v>
      </c>
    </row>
    <row r="349" spans="1:6">
      <c r="A349" s="29"/>
      <c r="B349" s="30"/>
      <c r="C349" s="19">
        <v>3</v>
      </c>
      <c r="D349" s="18" t="s">
        <v>1110</v>
      </c>
      <c r="E349" s="17" t="s">
        <v>30</v>
      </c>
      <c r="F349" s="28" t="s">
        <v>2096</v>
      </c>
    </row>
    <row r="350" spans="1:6">
      <c r="A350" s="20"/>
      <c r="B350" s="21"/>
      <c r="C350" s="19">
        <v>4</v>
      </c>
      <c r="D350" s="18" t="s">
        <v>1111</v>
      </c>
      <c r="E350" s="17" t="s">
        <v>30</v>
      </c>
      <c r="F350" s="18" t="s">
        <v>2097</v>
      </c>
    </row>
    <row r="351" spans="1:6">
      <c r="A351" s="26" t="str">
        <f>'05.PinOut List '!A120</f>
        <v>Y4</v>
      </c>
      <c r="B351" s="27" t="str">
        <f>'05.PinOut List '!B120</f>
        <v>SDIO0_D2/UART5_RX_M0/SCR_CLK_M0/PCIE_PERSTN_M1/PWM0_M1/GPIO1_A2_d</v>
      </c>
      <c r="C351" s="19">
        <v>0</v>
      </c>
      <c r="D351" s="18" t="s">
        <v>1113</v>
      </c>
      <c r="E351" s="17" t="s">
        <v>30</v>
      </c>
      <c r="F351" s="18" t="s">
        <v>2072</v>
      </c>
    </row>
    <row r="352" spans="1:6">
      <c r="A352" s="22"/>
      <c r="B352" s="23"/>
      <c r="C352" s="19">
        <v>1</v>
      </c>
      <c r="D352" s="18" t="s">
        <v>1114</v>
      </c>
      <c r="E352" s="17" t="s">
        <v>30</v>
      </c>
      <c r="F352" s="18" t="s">
        <v>2098</v>
      </c>
    </row>
    <row r="353" spans="1:6">
      <c r="A353" s="22"/>
      <c r="B353" s="23"/>
      <c r="C353" s="19">
        <v>2</v>
      </c>
      <c r="D353" s="18" t="s">
        <v>1115</v>
      </c>
      <c r="E353" s="17" t="s">
        <v>24</v>
      </c>
      <c r="F353" s="18" t="s">
        <v>2099</v>
      </c>
    </row>
    <row r="354" spans="1:6">
      <c r="A354" s="29"/>
      <c r="B354" s="30"/>
      <c r="C354" s="19">
        <v>3</v>
      </c>
      <c r="D354" s="18" t="s">
        <v>1116</v>
      </c>
      <c r="E354" s="17" t="s">
        <v>26</v>
      </c>
      <c r="F354" s="28" t="s">
        <v>2100</v>
      </c>
    </row>
    <row r="355" spans="1:6">
      <c r="A355" s="29"/>
      <c r="B355" s="30"/>
      <c r="C355" s="19">
        <v>4</v>
      </c>
      <c r="D355" s="18" t="s">
        <v>1117</v>
      </c>
      <c r="E355" s="17" t="s">
        <v>26</v>
      </c>
      <c r="F355" s="18" t="s">
        <v>2101</v>
      </c>
    </row>
    <row r="356" spans="1:6">
      <c r="A356" s="20"/>
      <c r="B356" s="21"/>
      <c r="C356" s="19">
        <v>5</v>
      </c>
      <c r="D356" s="18" t="s">
        <v>1118</v>
      </c>
      <c r="E356" s="17" t="s">
        <v>30</v>
      </c>
      <c r="F356" s="18" t="s">
        <v>2102</v>
      </c>
    </row>
    <row r="357" spans="1:6">
      <c r="A357" s="26" t="str">
        <f>'05.PinOut List '!A121</f>
        <v>1R1</v>
      </c>
      <c r="B357" s="27" t="str">
        <f>'05.PinOut List '!B121</f>
        <v>SDIO0_D3/UART5_TX_M0/SCR_RSTN_M0/PWM1_M1/GPIO1_A3_d</v>
      </c>
      <c r="C357" s="19">
        <v>0</v>
      </c>
      <c r="D357" s="18" t="s">
        <v>1120</v>
      </c>
      <c r="E357" s="17" t="s">
        <v>30</v>
      </c>
      <c r="F357" s="18" t="s">
        <v>2072</v>
      </c>
    </row>
    <row r="358" spans="1:6">
      <c r="A358" s="29"/>
      <c r="B358" s="30"/>
      <c r="C358" s="19">
        <v>1</v>
      </c>
      <c r="D358" s="18" t="s">
        <v>1121</v>
      </c>
      <c r="E358" s="17" t="s">
        <v>30</v>
      </c>
      <c r="F358" s="18" t="s">
        <v>2103</v>
      </c>
    </row>
    <row r="359" spans="1:6">
      <c r="A359" s="22"/>
      <c r="B359" s="23"/>
      <c r="C359" s="19">
        <v>2</v>
      </c>
      <c r="D359" s="18" t="s">
        <v>1122</v>
      </c>
      <c r="E359" s="17" t="s">
        <v>26</v>
      </c>
      <c r="F359" s="18" t="s">
        <v>2104</v>
      </c>
    </row>
    <row r="360" spans="1:6">
      <c r="A360" s="29"/>
      <c r="B360" s="30"/>
      <c r="C360" s="19">
        <v>3</v>
      </c>
      <c r="D360" s="18" t="s">
        <v>1123</v>
      </c>
      <c r="E360" s="17" t="s">
        <v>26</v>
      </c>
      <c r="F360" s="28" t="s">
        <v>2105</v>
      </c>
    </row>
    <row r="361" spans="1:6">
      <c r="A361" s="20"/>
      <c r="B361" s="21"/>
      <c r="C361" s="19">
        <v>4</v>
      </c>
      <c r="D361" s="18" t="s">
        <v>1124</v>
      </c>
      <c r="E361" s="17" t="s">
        <v>30</v>
      </c>
      <c r="F361" s="18" t="s">
        <v>2106</v>
      </c>
    </row>
    <row r="362" spans="1:6">
      <c r="A362" s="17" t="str">
        <f>'05.PinOut List '!A122</f>
        <v>AB3</v>
      </c>
      <c r="B362" s="18" t="str">
        <f>'05.PinOut List '!B122</f>
        <v>SDIO0_CMD/PWM4_M1/HSM_CLK_OUT_M1/GPIO1_A4_d</v>
      </c>
      <c r="C362" s="19">
        <v>0</v>
      </c>
      <c r="D362" s="18" t="s">
        <v>1126</v>
      </c>
      <c r="E362" s="17" t="s">
        <v>30</v>
      </c>
      <c r="F362" s="18" t="s">
        <v>2072</v>
      </c>
    </row>
    <row r="363" spans="1:6">
      <c r="A363" s="22"/>
      <c r="B363" s="23"/>
      <c r="C363" s="19">
        <v>1</v>
      </c>
      <c r="D363" s="18" t="s">
        <v>1127</v>
      </c>
      <c r="E363" s="17" t="s">
        <v>30</v>
      </c>
      <c r="F363" s="18" t="s">
        <v>2107</v>
      </c>
    </row>
    <row r="364" spans="1:6">
      <c r="A364" s="22"/>
      <c r="B364" s="23"/>
      <c r="C364" s="19">
        <v>2</v>
      </c>
      <c r="D364" s="18" t="s">
        <v>1128</v>
      </c>
      <c r="E364" s="17" t="s">
        <v>30</v>
      </c>
      <c r="F364" s="18" t="s">
        <v>2108</v>
      </c>
    </row>
    <row r="365" spans="1:6">
      <c r="A365" s="22"/>
      <c r="B365" s="23"/>
      <c r="C365" s="19">
        <v>3</v>
      </c>
      <c r="D365" s="18" t="s">
        <v>1129</v>
      </c>
      <c r="E365" s="17" t="s">
        <v>26</v>
      </c>
      <c r="F365" s="18" t="s">
        <v>2109</v>
      </c>
    </row>
    <row r="366" spans="1:6">
      <c r="A366" s="17" t="str">
        <f>'05.PinOut List '!A123</f>
        <v>AA3</v>
      </c>
      <c r="B366" s="18" t="str">
        <f>'05.PinOut List '!B123</f>
        <v>SDIO0_CLK/UART5_RTSN_M0/I2C2_SCL_M1/GPIO1_A5_d</v>
      </c>
      <c r="C366" s="19">
        <v>0</v>
      </c>
      <c r="D366" s="18" t="s">
        <v>1131</v>
      </c>
      <c r="E366" s="4" t="s">
        <v>30</v>
      </c>
      <c r="F366" s="18" t="s">
        <v>2072</v>
      </c>
    </row>
    <row r="367" spans="1:6">
      <c r="A367" s="31"/>
      <c r="B367" s="32"/>
      <c r="C367" s="19">
        <v>1</v>
      </c>
      <c r="D367" s="18" t="s">
        <v>1132</v>
      </c>
      <c r="E367" s="4" t="s">
        <v>26</v>
      </c>
      <c r="F367" s="18" t="s">
        <v>2110</v>
      </c>
    </row>
    <row r="368" spans="1:6">
      <c r="A368" s="22"/>
      <c r="B368" s="23"/>
      <c r="C368" s="19">
        <v>2</v>
      </c>
      <c r="D368" s="18" t="s">
        <v>1133</v>
      </c>
      <c r="E368" s="4" t="s">
        <v>26</v>
      </c>
      <c r="F368" s="18" t="s">
        <v>2111</v>
      </c>
    </row>
    <row r="369" spans="1:6">
      <c r="A369" s="20"/>
      <c r="B369" s="21"/>
      <c r="C369" s="19">
        <v>3</v>
      </c>
      <c r="D369" s="18" t="s">
        <v>1134</v>
      </c>
      <c r="E369" s="4" t="s">
        <v>30</v>
      </c>
      <c r="F369" s="18" t="s">
        <v>2112</v>
      </c>
    </row>
    <row r="370" spans="1:6">
      <c r="A370" s="17" t="str">
        <f>'05.PinOut List '!A124</f>
        <v>AA2</v>
      </c>
      <c r="B370" s="18" t="str">
        <f>'05.PinOut List '!B124</f>
        <v>SDIO0_DETN/UART5_CTSN_M0/I2C2_SDA_M1/GPIO1_A6_d</v>
      </c>
      <c r="C370" s="19">
        <v>0</v>
      </c>
      <c r="D370" s="18" t="s">
        <v>1136</v>
      </c>
      <c r="E370" s="4" t="s">
        <v>30</v>
      </c>
      <c r="F370" s="18" t="s">
        <v>2072</v>
      </c>
    </row>
    <row r="371" spans="1:6">
      <c r="A371" s="31"/>
      <c r="B371" s="32"/>
      <c r="C371" s="19">
        <v>1</v>
      </c>
      <c r="D371" s="18" t="s">
        <v>1137</v>
      </c>
      <c r="E371" s="17" t="s">
        <v>24</v>
      </c>
      <c r="F371" s="18" t="s">
        <v>2113</v>
      </c>
    </row>
    <row r="372" spans="1:6">
      <c r="A372" s="22"/>
      <c r="B372" s="23"/>
      <c r="C372" s="19">
        <v>2</v>
      </c>
      <c r="D372" s="18" t="s">
        <v>1138</v>
      </c>
      <c r="E372" s="17" t="s">
        <v>24</v>
      </c>
      <c r="F372" s="18" t="s">
        <v>2114</v>
      </c>
    </row>
    <row r="373" spans="1:6">
      <c r="A373" s="20"/>
      <c r="B373" s="21"/>
      <c r="C373" s="19">
        <v>3</v>
      </c>
      <c r="D373" s="18" t="s">
        <v>1139</v>
      </c>
      <c r="E373" s="17" t="s">
        <v>30</v>
      </c>
      <c r="F373" s="18" t="s">
        <v>2115</v>
      </c>
    </row>
    <row r="374" spans="1:6">
      <c r="A374" s="26" t="str">
        <f>'05.PinOut List '!A125</f>
        <v>1R7</v>
      </c>
      <c r="B374" s="27" t="str">
        <f>'05.PinOut List '!B125</f>
        <v>SDIO0_PWREN/PWM2_M1/GPIO1_A7_d</v>
      </c>
      <c r="C374" s="19">
        <v>0</v>
      </c>
      <c r="D374" s="18" t="s">
        <v>1141</v>
      </c>
      <c r="E374" s="4" t="s">
        <v>30</v>
      </c>
      <c r="F374" s="18" t="s">
        <v>2072</v>
      </c>
    </row>
    <row r="375" spans="1:6">
      <c r="A375" s="29"/>
      <c r="B375" s="30"/>
      <c r="C375" s="19">
        <v>1</v>
      </c>
      <c r="D375" s="18" t="s">
        <v>1142</v>
      </c>
      <c r="E375" s="17" t="s">
        <v>26</v>
      </c>
      <c r="F375" s="18" t="s">
        <v>2116</v>
      </c>
    </row>
    <row r="376" spans="1:6">
      <c r="A376" s="20"/>
      <c r="B376" s="21"/>
      <c r="C376" s="19">
        <v>2</v>
      </c>
      <c r="D376" s="18" t="s">
        <v>1143</v>
      </c>
      <c r="E376" s="17" t="s">
        <v>30</v>
      </c>
      <c r="F376" s="18" t="s">
        <v>2117</v>
      </c>
    </row>
    <row r="377" spans="1:6">
      <c r="A377" s="26" t="str">
        <f>'05.PinOut List '!A126</f>
        <v>1P7</v>
      </c>
      <c r="B377" s="27" t="str">
        <f>'05.PinOut List '!B126</f>
        <v>UART2_RX_M1/UART7_CTSN_M1/GPIO1_B0_d</v>
      </c>
      <c r="C377" s="19">
        <v>0</v>
      </c>
      <c r="D377" s="18" t="s">
        <v>1145</v>
      </c>
      <c r="E377" s="4" t="s">
        <v>30</v>
      </c>
      <c r="F377" s="18" t="s">
        <v>2072</v>
      </c>
    </row>
    <row r="378" spans="1:6">
      <c r="A378" s="22"/>
      <c r="B378" s="23"/>
      <c r="C378" s="19">
        <v>1</v>
      </c>
      <c r="D378" s="18" t="s">
        <v>1146</v>
      </c>
      <c r="E378" s="17" t="s">
        <v>24</v>
      </c>
      <c r="F378" s="18" t="s">
        <v>2118</v>
      </c>
    </row>
    <row r="379" spans="1:6">
      <c r="A379" s="22"/>
      <c r="B379" s="23"/>
      <c r="C379" s="19">
        <v>2</v>
      </c>
      <c r="D379" s="18" t="s">
        <v>1147</v>
      </c>
      <c r="E379" s="17" t="s">
        <v>24</v>
      </c>
      <c r="F379" s="18" t="s">
        <v>2119</v>
      </c>
    </row>
    <row r="380" spans="1:6">
      <c r="A380" s="33" t="str">
        <f>'05.PinOut List '!A127</f>
        <v>1R6</v>
      </c>
      <c r="B380" s="34" t="str">
        <f>'05.PinOut List '!B127</f>
        <v>UART2_TX_M1/UART7_RTSN_M1/GPIO1_B1_d</v>
      </c>
      <c r="C380" s="19">
        <v>0</v>
      </c>
      <c r="D380" s="18" t="s">
        <v>1149</v>
      </c>
      <c r="E380" s="4" t="s">
        <v>30</v>
      </c>
      <c r="F380" s="18" t="s">
        <v>2072</v>
      </c>
    </row>
    <row r="381" spans="1:6">
      <c r="A381" s="22"/>
      <c r="B381" s="23"/>
      <c r="C381" s="19">
        <v>1</v>
      </c>
      <c r="D381" s="18" t="s">
        <v>1150</v>
      </c>
      <c r="E381" s="17" t="s">
        <v>26</v>
      </c>
      <c r="F381" s="18" t="s">
        <v>2120</v>
      </c>
    </row>
    <row r="382" spans="1:6">
      <c r="A382" s="22"/>
      <c r="B382" s="23"/>
      <c r="C382" s="19">
        <v>2</v>
      </c>
      <c r="D382" s="18" t="s">
        <v>1151</v>
      </c>
      <c r="E382" s="17" t="s">
        <v>26</v>
      </c>
      <c r="F382" s="18" t="s">
        <v>2121</v>
      </c>
    </row>
    <row r="383" spans="1:6">
      <c r="A383" s="33" t="str">
        <f>'05.PinOut List '!A128</f>
        <v>1P4</v>
      </c>
      <c r="B383" s="34" t="str">
        <f>'05.PinOut List '!B128</f>
        <v>UART2_RTSN_M1/I2C5_SCL_M0/UART7_TX_M1/GPIO1_B2_d</v>
      </c>
      <c r="C383" s="19">
        <v>0</v>
      </c>
      <c r="D383" s="18" t="s">
        <v>1153</v>
      </c>
      <c r="E383" s="4" t="s">
        <v>30</v>
      </c>
      <c r="F383" s="18" t="s">
        <v>2072</v>
      </c>
    </row>
    <row r="384" spans="1:6">
      <c r="A384" s="22"/>
      <c r="B384" s="23"/>
      <c r="C384" s="19">
        <v>1</v>
      </c>
      <c r="D384" s="18" t="s">
        <v>1154</v>
      </c>
      <c r="E384" s="4" t="s">
        <v>26</v>
      </c>
      <c r="F384" s="18" t="s">
        <v>2122</v>
      </c>
    </row>
    <row r="385" spans="1:6">
      <c r="A385" s="29"/>
      <c r="B385" s="30"/>
      <c r="C385" s="19">
        <v>2</v>
      </c>
      <c r="D385" s="18" t="s">
        <v>1155</v>
      </c>
      <c r="E385" s="17" t="s">
        <v>26</v>
      </c>
      <c r="F385" s="18" t="s">
        <v>2123</v>
      </c>
    </row>
    <row r="386" spans="1:6">
      <c r="A386" s="22"/>
      <c r="B386" s="23"/>
      <c r="C386" s="19">
        <v>3</v>
      </c>
      <c r="D386" s="18" t="s">
        <v>1156</v>
      </c>
      <c r="E386" s="17" t="s">
        <v>26</v>
      </c>
      <c r="F386" s="18" t="s">
        <v>2124</v>
      </c>
    </row>
    <row r="387" spans="1:6">
      <c r="A387" s="33" t="str">
        <f>'05.PinOut List '!A129</f>
        <v>1P6</v>
      </c>
      <c r="B387" s="34" t="str">
        <f>'05.PinOut List '!B129</f>
        <v>UART2_CTSN_M1/I2C5_SDA_M0/UART7_RX_M1/GPIO1_B3_d</v>
      </c>
      <c r="C387" s="19">
        <v>0</v>
      </c>
      <c r="D387" s="18" t="s">
        <v>1158</v>
      </c>
      <c r="E387" s="17" t="s">
        <v>30</v>
      </c>
      <c r="F387" s="18" t="s">
        <v>2072</v>
      </c>
    </row>
    <row r="388" spans="1:6">
      <c r="A388" s="22"/>
      <c r="B388" s="23"/>
      <c r="C388" s="19">
        <v>1</v>
      </c>
      <c r="D388" s="18" t="s">
        <v>1159</v>
      </c>
      <c r="E388" s="17" t="s">
        <v>24</v>
      </c>
      <c r="F388" s="18" t="s">
        <v>2125</v>
      </c>
    </row>
    <row r="389" spans="1:6">
      <c r="A389" s="29"/>
      <c r="B389" s="30"/>
      <c r="C389" s="19">
        <v>2</v>
      </c>
      <c r="D389" s="18" t="s">
        <v>1160</v>
      </c>
      <c r="E389" s="17" t="s">
        <v>30</v>
      </c>
      <c r="F389" s="18" t="s">
        <v>2126</v>
      </c>
    </row>
    <row r="390" spans="1:6">
      <c r="A390" s="22"/>
      <c r="B390" s="23"/>
      <c r="C390" s="19">
        <v>3</v>
      </c>
      <c r="D390" s="18" t="s">
        <v>1161</v>
      </c>
      <c r="E390" s="17" t="s">
        <v>24</v>
      </c>
      <c r="F390" s="18" t="s">
        <v>2127</v>
      </c>
    </row>
    <row r="391" spans="1:6">
      <c r="A391" s="33" t="str">
        <f>'05.PinOut List '!A130</f>
        <v>1N5</v>
      </c>
      <c r="B391" s="34" t="str">
        <f>'05.PinOut List '!B130</f>
        <v>I2S0_MCLK_M1/GPIO1_B4_d</v>
      </c>
      <c r="C391" s="19">
        <v>0</v>
      </c>
      <c r="D391" s="18" t="s">
        <v>1163</v>
      </c>
      <c r="E391" s="17" t="s">
        <v>30</v>
      </c>
      <c r="F391" s="18" t="s">
        <v>2072</v>
      </c>
    </row>
    <row r="392" spans="1:6">
      <c r="A392" s="29"/>
      <c r="B392" s="30"/>
      <c r="C392" s="19">
        <v>1</v>
      </c>
      <c r="D392" s="18" t="s">
        <v>1164</v>
      </c>
      <c r="E392" s="17" t="s">
        <v>30</v>
      </c>
      <c r="F392" s="18" t="s">
        <v>2128</v>
      </c>
    </row>
    <row r="393" spans="1:6">
      <c r="A393" s="26" t="str">
        <f>'05.PinOut List '!A131</f>
        <v>1R8</v>
      </c>
      <c r="B393" s="27" t="str">
        <f>'05.PinOut List '!B131</f>
        <v>I2S0_SCLK_M1/GPIO1_B5_d</v>
      </c>
      <c r="C393" s="19">
        <v>0</v>
      </c>
      <c r="D393" s="18" t="s">
        <v>1166</v>
      </c>
      <c r="E393" s="17" t="s">
        <v>30</v>
      </c>
      <c r="F393" s="18" t="s">
        <v>2072</v>
      </c>
    </row>
    <row r="394" spans="1:6">
      <c r="A394" s="29"/>
      <c r="B394" s="30"/>
      <c r="C394" s="19">
        <v>1</v>
      </c>
      <c r="D394" s="18" t="s">
        <v>1167</v>
      </c>
      <c r="E394" s="17" t="s">
        <v>30</v>
      </c>
      <c r="F394" s="18" t="s">
        <v>2129</v>
      </c>
    </row>
    <row r="395" spans="1:6">
      <c r="A395" s="26" t="str">
        <f>'05.PinOut List '!A132</f>
        <v>1N8</v>
      </c>
      <c r="B395" s="27" t="str">
        <f>'05.PinOut List '!B132</f>
        <v>I2S0_LRCK_M1/SPI1_CLK/GPIO1_B6_d</v>
      </c>
      <c r="C395" s="19">
        <v>0</v>
      </c>
      <c r="D395" s="18" t="s">
        <v>1169</v>
      </c>
      <c r="E395" s="17" t="s">
        <v>30</v>
      </c>
      <c r="F395" s="18" t="s">
        <v>2072</v>
      </c>
    </row>
    <row r="396" spans="1:6">
      <c r="A396" s="29"/>
      <c r="B396" s="30"/>
      <c r="C396" s="19">
        <v>1</v>
      </c>
      <c r="D396" s="18" t="s">
        <v>1170</v>
      </c>
      <c r="E396" s="17" t="s">
        <v>30</v>
      </c>
      <c r="F396" s="18" t="s">
        <v>2130</v>
      </c>
    </row>
    <row r="397" spans="1:6">
      <c r="A397" s="20"/>
      <c r="B397" s="21"/>
      <c r="C397" s="19">
        <v>2</v>
      </c>
      <c r="D397" s="18" t="s">
        <v>1171</v>
      </c>
      <c r="E397" s="17" t="s">
        <v>26</v>
      </c>
      <c r="F397" s="18" t="s">
        <v>2131</v>
      </c>
    </row>
    <row r="398" spans="1:6">
      <c r="A398" s="26" t="str">
        <f>'05.PinOut List '!A133</f>
        <v>Y10</v>
      </c>
      <c r="B398" s="27" t="str">
        <f>'05.PinOut List '!B133</f>
        <v>I2S0_SDI_M1/SPI1_MOSI/GPIO1_B7_d</v>
      </c>
      <c r="C398" s="19">
        <v>0</v>
      </c>
      <c r="D398" s="18" t="s">
        <v>1173</v>
      </c>
      <c r="E398" s="17" t="s">
        <v>30</v>
      </c>
      <c r="F398" s="18" t="s">
        <v>2072</v>
      </c>
    </row>
    <row r="399" spans="1:6">
      <c r="A399" s="29"/>
      <c r="B399" s="30"/>
      <c r="C399" s="19">
        <v>1</v>
      </c>
      <c r="D399" s="18" t="s">
        <v>1174</v>
      </c>
      <c r="E399" s="17" t="s">
        <v>24</v>
      </c>
      <c r="F399" s="18" t="s">
        <v>2132</v>
      </c>
    </row>
    <row r="400" spans="1:6">
      <c r="A400" s="20"/>
      <c r="B400" s="21"/>
      <c r="C400" s="19">
        <v>2</v>
      </c>
      <c r="D400" s="18" t="s">
        <v>1175</v>
      </c>
      <c r="E400" s="17" t="s">
        <v>30</v>
      </c>
      <c r="F400" s="18" t="s">
        <v>2133</v>
      </c>
    </row>
    <row r="401" spans="1:6">
      <c r="A401" s="26" t="str">
        <f>'05.PinOut List '!A134</f>
        <v>1M8</v>
      </c>
      <c r="B401" s="27" t="str">
        <f>'05.PinOut List '!B134</f>
        <v>I2S0_SDO_M1/SPI1_MISO/GPIO1_C0_d</v>
      </c>
      <c r="C401" s="19">
        <v>0</v>
      </c>
      <c r="D401" s="18" t="s">
        <v>1177</v>
      </c>
      <c r="E401" s="17" t="s">
        <v>30</v>
      </c>
      <c r="F401" s="18" t="s">
        <v>2072</v>
      </c>
    </row>
    <row r="402" spans="1:6">
      <c r="A402" s="29"/>
      <c r="B402" s="30"/>
      <c r="C402" s="19">
        <v>1</v>
      </c>
      <c r="D402" s="18" t="s">
        <v>1178</v>
      </c>
      <c r="E402" s="17" t="s">
        <v>26</v>
      </c>
      <c r="F402" s="18" t="s">
        <v>2134</v>
      </c>
    </row>
    <row r="403" spans="1:6">
      <c r="A403" s="20"/>
      <c r="B403" s="21"/>
      <c r="C403" s="19">
        <v>2</v>
      </c>
      <c r="D403" s="18" t="s">
        <v>1179</v>
      </c>
      <c r="E403" s="17" t="s">
        <v>30</v>
      </c>
      <c r="F403" s="18" t="s">
        <v>2135</v>
      </c>
    </row>
    <row r="404" spans="1:6">
      <c r="A404" s="26" t="str">
        <f>'05.PinOut List '!A135</f>
        <v>1N7</v>
      </c>
      <c r="B404" s="27" t="str">
        <f>'05.PinOut List '!B135</f>
        <v>SPI1_CSN0/GPIO1_C1_u</v>
      </c>
      <c r="C404" s="19">
        <v>0</v>
      </c>
      <c r="D404" s="18" t="s">
        <v>1181</v>
      </c>
      <c r="E404" s="17" t="s">
        <v>30</v>
      </c>
      <c r="F404" s="18" t="s">
        <v>2072</v>
      </c>
    </row>
    <row r="405" spans="1:6">
      <c r="A405" s="20"/>
      <c r="B405" s="21"/>
      <c r="C405" s="19">
        <v>1</v>
      </c>
      <c r="D405" s="18" t="s">
        <v>1182</v>
      </c>
      <c r="E405" s="17" t="s">
        <v>26</v>
      </c>
      <c r="F405" s="18" t="s">
        <v>2136</v>
      </c>
    </row>
    <row r="406" spans="1:6">
      <c r="A406" s="26" t="str">
        <f>'05.PinOut List '!A136</f>
        <v>1N4</v>
      </c>
      <c r="B406" s="27" t="str">
        <f>'05.PinOut List '!B136</f>
        <v>SPI1_CSN1/PWM7_M1/GPIO1_C2_d</v>
      </c>
      <c r="C406" s="19">
        <v>0</v>
      </c>
      <c r="D406" s="18" t="s">
        <v>1184</v>
      </c>
      <c r="E406" s="17" t="s">
        <v>30</v>
      </c>
      <c r="F406" s="18" t="s">
        <v>2072</v>
      </c>
    </row>
    <row r="407" spans="1:6">
      <c r="A407" s="29"/>
      <c r="B407" s="30"/>
      <c r="C407" s="19">
        <v>1</v>
      </c>
      <c r="D407" s="18" t="s">
        <v>1185</v>
      </c>
      <c r="E407" s="17" t="s">
        <v>26</v>
      </c>
      <c r="F407" s="18" t="s">
        <v>2137</v>
      </c>
    </row>
    <row r="408" spans="1:6">
      <c r="A408" s="20"/>
      <c r="B408" s="21"/>
      <c r="C408" s="19">
        <v>2</v>
      </c>
      <c r="D408" s="18" t="s">
        <v>1186</v>
      </c>
      <c r="E408" s="17" t="s">
        <v>30</v>
      </c>
      <c r="F408" s="18" t="s">
        <v>2138</v>
      </c>
    </row>
    <row r="409" spans="1:6">
      <c r="A409" s="17" t="str">
        <f>'05.PinOut List '!A137</f>
        <v>Y5</v>
      </c>
      <c r="B409" s="18" t="str">
        <f>'05.PinOut List '!B137</f>
        <v>CLK_32K_OUT_M1/SPDIF_TX_M1/PWM6_M1/GPIO1_C3_d</v>
      </c>
      <c r="C409" s="19">
        <v>0</v>
      </c>
      <c r="D409" s="18" t="s">
        <v>1188</v>
      </c>
      <c r="E409" s="17" t="s">
        <v>30</v>
      </c>
      <c r="F409" s="18" t="s">
        <v>2072</v>
      </c>
    </row>
    <row r="410" spans="1:6">
      <c r="A410" s="22"/>
      <c r="B410" s="23"/>
      <c r="C410" s="19">
        <v>1</v>
      </c>
      <c r="D410" s="18" t="s">
        <v>1189</v>
      </c>
      <c r="E410" s="17" t="s">
        <v>26</v>
      </c>
      <c r="F410" s="28" t="s">
        <v>2139</v>
      </c>
    </row>
    <row r="411" spans="1:6">
      <c r="A411" s="22"/>
      <c r="B411" s="23"/>
      <c r="C411" s="19">
        <v>2</v>
      </c>
      <c r="D411" s="18" t="s">
        <v>1190</v>
      </c>
      <c r="E411" s="17" t="s">
        <v>26</v>
      </c>
      <c r="F411" s="35" t="s">
        <v>2140</v>
      </c>
    </row>
    <row r="412" spans="1:6">
      <c r="A412" s="22"/>
      <c r="B412" s="23"/>
      <c r="C412" s="19">
        <v>3</v>
      </c>
      <c r="D412" s="18" t="s">
        <v>1191</v>
      </c>
      <c r="E412" s="17" t="s">
        <v>30</v>
      </c>
      <c r="F412" s="18" t="s">
        <v>2141</v>
      </c>
    </row>
    <row r="413" spans="1:6">
      <c r="A413" s="19" t="str">
        <f>'05.PinOut List '!A138</f>
        <v>1N6</v>
      </c>
      <c r="B413" s="25" t="str">
        <f>'05.PinOut List '!B138</f>
        <v>VCCIO0_VCC</v>
      </c>
      <c r="C413" s="19">
        <v>0</v>
      </c>
      <c r="D413" s="18" t="s">
        <v>2142</v>
      </c>
      <c r="E413" s="17" t="s">
        <v>24</v>
      </c>
      <c r="F413" s="28" t="s">
        <v>2143</v>
      </c>
    </row>
    <row r="414" spans="1:6">
      <c r="A414" s="15" t="str">
        <f>'05.PinOut List '!A139</f>
        <v>Part E</v>
      </c>
      <c r="B414" s="15" t="str">
        <f>'05.PinOut List '!B139</f>
        <v>VCCIO1 Domain</v>
      </c>
      <c r="C414" s="14"/>
      <c r="D414" s="14"/>
      <c r="E414" s="14"/>
      <c r="F414" s="14"/>
    </row>
    <row r="415" spans="1:6">
      <c r="A415" s="26" t="str">
        <f>'05.PinOut List '!A140</f>
        <v>Y7</v>
      </c>
      <c r="B415" s="27" t="str">
        <f>'05.PinOut List '!B140</f>
        <v>EMMC_D0/FSPI_D0/GPIO1_C4_u</v>
      </c>
      <c r="C415" s="19">
        <v>0</v>
      </c>
      <c r="D415" s="18" t="s">
        <v>1201</v>
      </c>
      <c r="E415" s="17" t="s">
        <v>30</v>
      </c>
      <c r="F415" s="18" t="s">
        <v>2072</v>
      </c>
    </row>
    <row r="416" spans="1:6">
      <c r="A416" s="29"/>
      <c r="B416" s="30"/>
      <c r="C416" s="19">
        <v>1</v>
      </c>
      <c r="D416" s="18" t="s">
        <v>1202</v>
      </c>
      <c r="E416" s="17" t="s">
        <v>30</v>
      </c>
      <c r="F416" s="18" t="s">
        <v>2144</v>
      </c>
    </row>
    <row r="417" spans="1:6">
      <c r="A417" s="20"/>
      <c r="B417" s="21"/>
      <c r="C417" s="19">
        <v>2</v>
      </c>
      <c r="D417" s="18" t="s">
        <v>1203</v>
      </c>
      <c r="E417" s="17" t="s">
        <v>30</v>
      </c>
      <c r="F417" s="18" t="s">
        <v>2145</v>
      </c>
    </row>
    <row r="418" spans="1:6">
      <c r="A418" s="26" t="str">
        <f>'05.PinOut List '!A141</f>
        <v>AA8</v>
      </c>
      <c r="B418" s="27" t="str">
        <f>'05.PinOut List '!B141</f>
        <v>EMMC_D1/FSPI_D1/GPIO1_C5_u</v>
      </c>
      <c r="C418" s="19">
        <v>0</v>
      </c>
      <c r="D418" s="18" t="s">
        <v>1205</v>
      </c>
      <c r="E418" s="17" t="s">
        <v>30</v>
      </c>
      <c r="F418" s="18" t="s">
        <v>2072</v>
      </c>
    </row>
    <row r="419" spans="1:6">
      <c r="A419" s="29"/>
      <c r="B419" s="30"/>
      <c r="C419" s="19">
        <v>1</v>
      </c>
      <c r="D419" s="18" t="s">
        <v>1206</v>
      </c>
      <c r="E419" s="17" t="s">
        <v>30</v>
      </c>
      <c r="F419" s="18" t="s">
        <v>2146</v>
      </c>
    </row>
    <row r="420" spans="1:6">
      <c r="A420" s="20"/>
      <c r="B420" s="21"/>
      <c r="C420" s="19">
        <v>2</v>
      </c>
      <c r="D420" s="18" t="s">
        <v>1207</v>
      </c>
      <c r="E420" s="17" t="s">
        <v>30</v>
      </c>
      <c r="F420" s="18" t="s">
        <v>2147</v>
      </c>
    </row>
    <row r="421" spans="1:6">
      <c r="A421" s="26" t="str">
        <f>'05.PinOut List '!A142</f>
        <v>Y8</v>
      </c>
      <c r="B421" s="27" t="str">
        <f>'05.PinOut List '!B142</f>
        <v>EMMC_D2/FSPI_D2/GPIO1_C6_u</v>
      </c>
      <c r="C421" s="19">
        <v>0</v>
      </c>
      <c r="D421" s="18" t="s">
        <v>1209</v>
      </c>
      <c r="E421" s="17" t="s">
        <v>30</v>
      </c>
      <c r="F421" s="18" t="s">
        <v>2072</v>
      </c>
    </row>
    <row r="422" spans="1:6">
      <c r="A422" s="29"/>
      <c r="B422" s="30"/>
      <c r="C422" s="19">
        <v>1</v>
      </c>
      <c r="D422" s="18" t="s">
        <v>1210</v>
      </c>
      <c r="E422" s="17" t="s">
        <v>30</v>
      </c>
      <c r="F422" s="18" t="s">
        <v>2148</v>
      </c>
    </row>
    <row r="423" spans="1:6">
      <c r="A423" s="20"/>
      <c r="B423" s="21"/>
      <c r="C423" s="19">
        <v>2</v>
      </c>
      <c r="D423" s="18" t="s">
        <v>1211</v>
      </c>
      <c r="E423" s="17" t="s">
        <v>30</v>
      </c>
      <c r="F423" s="18" t="s">
        <v>2149</v>
      </c>
    </row>
    <row r="424" spans="1:6">
      <c r="A424" s="26" t="str">
        <f>'05.PinOut List '!A143</f>
        <v>AB7</v>
      </c>
      <c r="B424" s="27" t="str">
        <f>'05.PinOut List '!B143</f>
        <v>EMMC_D3/FSPI_D3/GPIO1_C7_u</v>
      </c>
      <c r="C424" s="19">
        <v>0</v>
      </c>
      <c r="D424" s="18" t="s">
        <v>1213</v>
      </c>
      <c r="E424" s="17" t="s">
        <v>30</v>
      </c>
      <c r="F424" s="18" t="s">
        <v>2072</v>
      </c>
    </row>
    <row r="425" spans="1:6">
      <c r="A425" s="29"/>
      <c r="B425" s="30"/>
      <c r="C425" s="19">
        <v>1</v>
      </c>
      <c r="D425" s="18" t="s">
        <v>1214</v>
      </c>
      <c r="E425" s="17" t="s">
        <v>30</v>
      </c>
      <c r="F425" s="18" t="s">
        <v>2150</v>
      </c>
    </row>
    <row r="426" spans="1:6">
      <c r="A426" s="20"/>
      <c r="B426" s="21"/>
      <c r="C426" s="19">
        <v>2</v>
      </c>
      <c r="D426" s="18" t="s">
        <v>1215</v>
      </c>
      <c r="E426" s="17" t="s">
        <v>30</v>
      </c>
      <c r="F426" s="18" t="s">
        <v>2151</v>
      </c>
    </row>
    <row r="427" spans="1:6">
      <c r="A427" s="26" t="str">
        <f>'05.PinOut List '!A144</f>
        <v>AA7</v>
      </c>
      <c r="B427" s="27" t="str">
        <f>'05.PinOut List '!B144</f>
        <v>EMMC_D4/FSPI_CSN0/GPIO1_D0_u</v>
      </c>
      <c r="C427" s="19">
        <v>0</v>
      </c>
      <c r="D427" s="18" t="s">
        <v>1217</v>
      </c>
      <c r="E427" s="17" t="s">
        <v>30</v>
      </c>
      <c r="F427" s="18" t="s">
        <v>2072</v>
      </c>
    </row>
    <row r="428" spans="1:6">
      <c r="A428" s="29"/>
      <c r="B428" s="30"/>
      <c r="C428" s="19">
        <v>1</v>
      </c>
      <c r="D428" s="18" t="s">
        <v>1218</v>
      </c>
      <c r="E428" s="17" t="s">
        <v>30</v>
      </c>
      <c r="F428" s="18" t="s">
        <v>2152</v>
      </c>
    </row>
    <row r="429" spans="1:6">
      <c r="A429" s="20"/>
      <c r="B429" s="21"/>
      <c r="C429" s="19">
        <v>2</v>
      </c>
      <c r="D429" s="18" t="s">
        <v>1219</v>
      </c>
      <c r="E429" s="17" t="s">
        <v>26</v>
      </c>
      <c r="F429" s="18" t="s">
        <v>2153</v>
      </c>
    </row>
    <row r="430" spans="1:6">
      <c r="A430" s="26" t="str">
        <f>'05.PinOut List '!A145</f>
        <v>Y6</v>
      </c>
      <c r="B430" s="27" t="str">
        <f>'05.PinOut List '!B145</f>
        <v>EMMC_D5/FSPI_CSN1/GPIO1_D1_u</v>
      </c>
      <c r="C430" s="19">
        <v>0</v>
      </c>
      <c r="D430" s="18" t="s">
        <v>1221</v>
      </c>
      <c r="E430" s="17" t="s">
        <v>30</v>
      </c>
      <c r="F430" s="18" t="s">
        <v>2072</v>
      </c>
    </row>
    <row r="431" spans="1:6">
      <c r="A431" s="29"/>
      <c r="B431" s="30"/>
      <c r="C431" s="19">
        <v>1</v>
      </c>
      <c r="D431" s="18" t="s">
        <v>1222</v>
      </c>
      <c r="E431" s="17" t="s">
        <v>30</v>
      </c>
      <c r="F431" s="18" t="s">
        <v>2154</v>
      </c>
    </row>
    <row r="432" spans="1:6">
      <c r="A432" s="20"/>
      <c r="B432" s="21"/>
      <c r="C432" s="19">
        <v>2</v>
      </c>
      <c r="D432" s="18" t="s">
        <v>1223</v>
      </c>
      <c r="E432" s="17" t="s">
        <v>26</v>
      </c>
      <c r="F432" s="18" t="s">
        <v>2155</v>
      </c>
    </row>
    <row r="433" spans="1:6">
      <c r="A433" s="17" t="str">
        <f>'05.PinOut List '!A146</f>
        <v>Y9</v>
      </c>
      <c r="B433" s="18" t="str">
        <f>'05.PinOut List '!B146</f>
        <v>EMMC_D6/UART5_RTSN_M1/I2C5_SCL_M1/GPIO1_D2_u</v>
      </c>
      <c r="C433" s="19">
        <v>0</v>
      </c>
      <c r="D433" s="18" t="s">
        <v>1225</v>
      </c>
      <c r="E433" s="17" t="s">
        <v>30</v>
      </c>
      <c r="F433" s="18" t="s">
        <v>2072</v>
      </c>
    </row>
    <row r="434" spans="1:6">
      <c r="A434" s="31"/>
      <c r="B434" s="32"/>
      <c r="C434" s="19">
        <v>1</v>
      </c>
      <c r="D434" s="18" t="s">
        <v>1226</v>
      </c>
      <c r="E434" s="17" t="s">
        <v>30</v>
      </c>
      <c r="F434" s="18" t="s">
        <v>2156</v>
      </c>
    </row>
    <row r="435" spans="1:6">
      <c r="A435" s="22"/>
      <c r="B435" s="23"/>
      <c r="C435" s="19">
        <v>2</v>
      </c>
      <c r="D435" s="18" t="s">
        <v>1227</v>
      </c>
      <c r="E435" s="17" t="s">
        <v>26</v>
      </c>
      <c r="F435" s="18" t="s">
        <v>2157</v>
      </c>
    </row>
    <row r="436" spans="1:6">
      <c r="A436" s="20"/>
      <c r="B436" s="21"/>
      <c r="C436" s="19">
        <v>3</v>
      </c>
      <c r="D436" s="18" t="s">
        <v>1228</v>
      </c>
      <c r="E436" s="17" t="s">
        <v>26</v>
      </c>
      <c r="F436" s="18" t="s">
        <v>2158</v>
      </c>
    </row>
    <row r="437" spans="1:6">
      <c r="A437" s="17" t="str">
        <f>'05.PinOut List '!A147</f>
        <v>1R5</v>
      </c>
      <c r="B437" s="18" t="str">
        <f>'05.PinOut List '!B147</f>
        <v>EMMC_D7/UART5_CTSN_M1/I2C5_SDA_M1/GPIO1_D3_u</v>
      </c>
      <c r="C437" s="19">
        <v>0</v>
      </c>
      <c r="D437" s="18" t="s">
        <v>1230</v>
      </c>
      <c r="E437" s="17" t="s">
        <v>30</v>
      </c>
      <c r="F437" s="18" t="s">
        <v>2072</v>
      </c>
    </row>
    <row r="438" spans="1:6">
      <c r="A438" s="31"/>
      <c r="B438" s="32"/>
      <c r="C438" s="19">
        <v>1</v>
      </c>
      <c r="D438" s="18" t="s">
        <v>1231</v>
      </c>
      <c r="E438" s="17" t="s">
        <v>30</v>
      </c>
      <c r="F438" s="18" t="s">
        <v>2159</v>
      </c>
    </row>
    <row r="439" spans="1:6">
      <c r="A439" s="22"/>
      <c r="B439" s="23"/>
      <c r="C439" s="19">
        <v>2</v>
      </c>
      <c r="D439" s="18" t="s">
        <v>1232</v>
      </c>
      <c r="E439" s="17" t="s">
        <v>24</v>
      </c>
      <c r="F439" s="18" t="s">
        <v>2160</v>
      </c>
    </row>
    <row r="440" spans="1:6">
      <c r="A440" s="20"/>
      <c r="B440" s="21"/>
      <c r="C440" s="19">
        <v>3</v>
      </c>
      <c r="D440" s="18" t="s">
        <v>1233</v>
      </c>
      <c r="E440" s="17" t="s">
        <v>30</v>
      </c>
      <c r="F440" s="18" t="s">
        <v>2161</v>
      </c>
    </row>
    <row r="441" spans="1:6">
      <c r="A441" s="17" t="str">
        <f>'05.PinOut List '!A148</f>
        <v>AA6</v>
      </c>
      <c r="B441" s="18" t="str">
        <f>'05.PinOut List '!B148</f>
        <v>EMMC_CMD/UART5_RX_M1/I2C6_SCL_M1/GPIO1_D4_u</v>
      </c>
      <c r="C441" s="19">
        <v>0</v>
      </c>
      <c r="D441" s="18" t="s">
        <v>1235</v>
      </c>
      <c r="E441" s="17" t="s">
        <v>30</v>
      </c>
      <c r="F441" s="18" t="s">
        <v>2072</v>
      </c>
    </row>
    <row r="442" spans="1:6">
      <c r="A442" s="31"/>
      <c r="B442" s="32"/>
      <c r="C442" s="19">
        <v>1</v>
      </c>
      <c r="D442" s="18" t="s">
        <v>1236</v>
      </c>
      <c r="E442" s="17" t="s">
        <v>30</v>
      </c>
      <c r="F442" s="18" t="s">
        <v>2162</v>
      </c>
    </row>
    <row r="443" spans="1:6">
      <c r="A443" s="22"/>
      <c r="B443" s="23"/>
      <c r="C443" s="19">
        <v>2</v>
      </c>
      <c r="D443" s="18" t="s">
        <v>1237</v>
      </c>
      <c r="E443" s="17" t="s">
        <v>24</v>
      </c>
      <c r="F443" s="18" t="s">
        <v>2163</v>
      </c>
    </row>
    <row r="444" spans="1:6">
      <c r="A444" s="20"/>
      <c r="B444" s="21"/>
      <c r="C444" s="19">
        <v>3</v>
      </c>
      <c r="D444" s="18" t="s">
        <v>1238</v>
      </c>
      <c r="E444" s="17" t="s">
        <v>26</v>
      </c>
      <c r="F444" s="18" t="s">
        <v>2164</v>
      </c>
    </row>
    <row r="445" spans="1:6">
      <c r="A445" s="26" t="str">
        <f>'05.PinOut List '!A149</f>
        <v>AB5</v>
      </c>
      <c r="B445" s="27" t="str">
        <f>'05.PinOut List '!B149</f>
        <v>EMMC_CLK/FSPI_CLK/GPIO1_D5_d</v>
      </c>
      <c r="C445" s="19">
        <v>0</v>
      </c>
      <c r="D445" s="18" t="s">
        <v>1241</v>
      </c>
      <c r="E445" s="17" t="s">
        <v>30</v>
      </c>
      <c r="F445" s="18" t="s">
        <v>2072</v>
      </c>
    </row>
    <row r="446" spans="1:6">
      <c r="A446" s="29"/>
      <c r="B446" s="30"/>
      <c r="C446" s="19">
        <v>1</v>
      </c>
      <c r="D446" s="18" t="s">
        <v>1242</v>
      </c>
      <c r="E446" s="17" t="s">
        <v>26</v>
      </c>
      <c r="F446" s="18" t="s">
        <v>2165</v>
      </c>
    </row>
    <row r="447" spans="1:6">
      <c r="A447" s="20"/>
      <c r="B447" s="21"/>
      <c r="C447" s="19">
        <v>2</v>
      </c>
      <c r="D447" s="18" t="s">
        <v>1243</v>
      </c>
      <c r="E447" s="17" t="s">
        <v>26</v>
      </c>
      <c r="F447" s="18" t="s">
        <v>2166</v>
      </c>
    </row>
    <row r="448" spans="1:6">
      <c r="A448" s="17" t="str">
        <f>'05.PinOut List '!A150</f>
        <v>AB6</v>
      </c>
      <c r="B448" s="18" t="str">
        <f>'05.PinOut List '!B150</f>
        <v>EMMC_STRB/UART5_TX_M1/I2C6_SDA_M1/GPIO1_D7_d</v>
      </c>
      <c r="C448" s="19">
        <v>0</v>
      </c>
      <c r="D448" s="18" t="s">
        <v>1245</v>
      </c>
      <c r="E448" s="17" t="s">
        <v>30</v>
      </c>
      <c r="F448" s="18" t="s">
        <v>2072</v>
      </c>
    </row>
    <row r="449" spans="1:6">
      <c r="A449" s="31"/>
      <c r="B449" s="32"/>
      <c r="C449" s="19">
        <v>1</v>
      </c>
      <c r="D449" s="18" t="s">
        <v>1246</v>
      </c>
      <c r="E449" s="17" t="s">
        <v>24</v>
      </c>
      <c r="F449" s="18" t="s">
        <v>2167</v>
      </c>
    </row>
    <row r="450" spans="1:6">
      <c r="A450" s="22"/>
      <c r="B450" s="23"/>
      <c r="C450" s="19">
        <v>2</v>
      </c>
      <c r="D450" s="18" t="s">
        <v>1247</v>
      </c>
      <c r="E450" s="17" t="s">
        <v>26</v>
      </c>
      <c r="F450" s="18" t="s">
        <v>2168</v>
      </c>
    </row>
    <row r="451" spans="1:6">
      <c r="A451" s="20"/>
      <c r="B451" s="21"/>
      <c r="C451" s="19">
        <v>3</v>
      </c>
      <c r="D451" s="18" t="s">
        <v>1248</v>
      </c>
      <c r="E451" s="17" t="s">
        <v>30</v>
      </c>
      <c r="F451" s="18" t="s">
        <v>2169</v>
      </c>
    </row>
    <row r="452" spans="1:6">
      <c r="A452" s="19" t="str">
        <f>'05.PinOut List '!A151</f>
        <v>1P8</v>
      </c>
      <c r="B452" s="25" t="str">
        <f>'05.PinOut List '!B151</f>
        <v>VCCIO1_VCC</v>
      </c>
      <c r="C452" s="19">
        <v>0</v>
      </c>
      <c r="D452" s="18" t="s">
        <v>2170</v>
      </c>
      <c r="E452" s="17"/>
      <c r="F452" s="28" t="s">
        <v>2171</v>
      </c>
    </row>
    <row r="453" spans="1:6">
      <c r="A453" s="15" t="str">
        <f>'05.PinOut List '!A152</f>
        <v>Part F</v>
      </c>
      <c r="B453" s="15" t="str">
        <f>'05.PinOut List '!B152</f>
        <v>VCCIO2 Domain</v>
      </c>
      <c r="C453" s="14"/>
      <c r="D453" s="14"/>
      <c r="E453" s="14"/>
      <c r="F453" s="14"/>
    </row>
    <row r="454" spans="1:6">
      <c r="A454" s="26" t="str">
        <f>'05.PinOut List '!A153</f>
        <v>C21</v>
      </c>
      <c r="B454" s="27" t="str">
        <f>'05.PinOut List '!B153</f>
        <v>SDMMC_D0/UART0_RX_M1/UART4_RTSN/I2C4_SCL/GPIO2_A0_u</v>
      </c>
      <c r="C454" s="19">
        <v>0</v>
      </c>
      <c r="D454" s="18" t="s">
        <v>1256</v>
      </c>
      <c r="E454" s="17" t="s">
        <v>30</v>
      </c>
      <c r="F454" s="18" t="s">
        <v>2072</v>
      </c>
    </row>
    <row r="455" spans="1:6">
      <c r="A455" s="29"/>
      <c r="B455" s="30"/>
      <c r="C455" s="19">
        <v>1</v>
      </c>
      <c r="D455" s="18" t="s">
        <v>1257</v>
      </c>
      <c r="E455" s="17" t="s">
        <v>30</v>
      </c>
      <c r="F455" s="18" t="s">
        <v>2172</v>
      </c>
    </row>
    <row r="456" spans="1:6">
      <c r="A456" s="22"/>
      <c r="B456" s="23"/>
      <c r="C456" s="19">
        <v>2</v>
      </c>
      <c r="D456" s="18" t="s">
        <v>1258</v>
      </c>
      <c r="E456" s="17" t="s">
        <v>24</v>
      </c>
      <c r="F456" s="18" t="s">
        <v>2173</v>
      </c>
    </row>
    <row r="457" spans="1:6">
      <c r="A457" s="22"/>
      <c r="B457" s="23"/>
      <c r="C457" s="19">
        <v>3</v>
      </c>
      <c r="D457" s="18" t="s">
        <v>1259</v>
      </c>
      <c r="E457" s="17" t="s">
        <v>26</v>
      </c>
      <c r="F457" s="18" t="s">
        <v>2174</v>
      </c>
    </row>
    <row r="458" spans="1:6">
      <c r="A458" s="20"/>
      <c r="B458" s="21"/>
      <c r="C458" s="19">
        <v>4</v>
      </c>
      <c r="D458" s="18" t="s">
        <v>1260</v>
      </c>
      <c r="E458" s="17" t="s">
        <v>26</v>
      </c>
      <c r="F458" s="18" t="s">
        <v>2175</v>
      </c>
    </row>
    <row r="459" spans="1:6">
      <c r="A459" s="26" t="str">
        <f>'05.PinOut List '!A154</f>
        <v>C22</v>
      </c>
      <c r="B459" s="27" t="str">
        <f>'05.PinOut List '!B154</f>
        <v>SDMMC_D1/UART0_TX_M1/UART4_CTSN/I2C4_SDA/GPIO2_A1_u</v>
      </c>
      <c r="C459" s="19">
        <v>0</v>
      </c>
      <c r="D459" s="18" t="s">
        <v>1262</v>
      </c>
      <c r="E459" s="17" t="s">
        <v>30</v>
      </c>
      <c r="F459" s="18" t="s">
        <v>2072</v>
      </c>
    </row>
    <row r="460" spans="1:6">
      <c r="A460" s="29"/>
      <c r="B460" s="30"/>
      <c r="C460" s="19">
        <v>1</v>
      </c>
      <c r="D460" s="18" t="s">
        <v>1263</v>
      </c>
      <c r="E460" s="17" t="s">
        <v>30</v>
      </c>
      <c r="F460" s="18" t="s">
        <v>2176</v>
      </c>
    </row>
    <row r="461" spans="1:6">
      <c r="A461" s="22"/>
      <c r="B461" s="23"/>
      <c r="C461" s="19">
        <v>2</v>
      </c>
      <c r="D461" s="18" t="s">
        <v>1264</v>
      </c>
      <c r="E461" s="17" t="s">
        <v>26</v>
      </c>
      <c r="F461" s="18" t="s">
        <v>2177</v>
      </c>
    </row>
    <row r="462" spans="1:6">
      <c r="A462" s="22"/>
      <c r="B462" s="23"/>
      <c r="C462" s="19">
        <v>3</v>
      </c>
      <c r="D462" s="18" t="s">
        <v>1265</v>
      </c>
      <c r="E462" s="17" t="s">
        <v>24</v>
      </c>
      <c r="F462" s="18" t="s">
        <v>2178</v>
      </c>
    </row>
    <row r="463" spans="1:6">
      <c r="A463" s="20"/>
      <c r="B463" s="21"/>
      <c r="C463" s="19">
        <v>4</v>
      </c>
      <c r="D463" s="18" t="s">
        <v>1266</v>
      </c>
      <c r="E463" s="17" t="s">
        <v>30</v>
      </c>
      <c r="F463" s="18" t="s">
        <v>2179</v>
      </c>
    </row>
    <row r="464" spans="1:6">
      <c r="A464" s="26" t="str">
        <f>'05.PinOut List '!A155</f>
        <v>A21</v>
      </c>
      <c r="B464" s="27" t="str">
        <f>'05.PinOut List '!B155</f>
        <v>SDMMC_D2/JTAG_CPU_TCK_M0/UART4_RX/HSM_CLK_OUT_M0/GPIO2_A2_u</v>
      </c>
      <c r="C464" s="19">
        <v>0</v>
      </c>
      <c r="D464" s="18" t="s">
        <v>1268</v>
      </c>
      <c r="E464" s="17" t="s">
        <v>30</v>
      </c>
      <c r="F464" s="18" t="s">
        <v>2072</v>
      </c>
    </row>
    <row r="465" spans="1:6">
      <c r="A465" s="29"/>
      <c r="B465" s="30"/>
      <c r="C465" s="19">
        <v>1</v>
      </c>
      <c r="D465" s="18" t="s">
        <v>1269</v>
      </c>
      <c r="E465" s="17" t="s">
        <v>30</v>
      </c>
      <c r="F465" s="18" t="s">
        <v>2180</v>
      </c>
    </row>
    <row r="466" spans="1:6">
      <c r="A466" s="29"/>
      <c r="B466" s="30"/>
      <c r="C466" s="19">
        <v>2</v>
      </c>
      <c r="D466" s="18" t="s">
        <v>1270</v>
      </c>
      <c r="E466" s="17" t="s">
        <v>24</v>
      </c>
      <c r="F466" s="28" t="s">
        <v>2181</v>
      </c>
    </row>
    <row r="467" spans="1:6">
      <c r="A467" s="22"/>
      <c r="B467" s="23"/>
      <c r="C467" s="19">
        <v>3</v>
      </c>
      <c r="D467" s="18" t="s">
        <v>1271</v>
      </c>
      <c r="E467" s="17" t="s">
        <v>24</v>
      </c>
      <c r="F467" s="18" t="s">
        <v>2182</v>
      </c>
    </row>
    <row r="468" spans="1:6">
      <c r="A468" s="20"/>
      <c r="B468" s="21"/>
      <c r="C468" s="19">
        <v>4</v>
      </c>
      <c r="D468" s="18" t="s">
        <v>1272</v>
      </c>
      <c r="E468" s="17" t="s">
        <v>26</v>
      </c>
      <c r="F468" s="18" t="s">
        <v>2183</v>
      </c>
    </row>
    <row r="469" spans="1:6">
      <c r="A469" s="26" t="str">
        <f>'05.PinOut List '!A156</f>
        <v>B21</v>
      </c>
      <c r="B469" s="27" t="str">
        <f>'05.PinOut List '!B156</f>
        <v>SDMMC_D3/JTAG_CPU_TMS_M0/UART4_TX/SCR_DATA_M1/GPIO2_A3_u</v>
      </c>
      <c r="C469" s="19">
        <v>0</v>
      </c>
      <c r="D469" s="18" t="s">
        <v>1274</v>
      </c>
      <c r="E469" s="17" t="s">
        <v>30</v>
      </c>
      <c r="F469" s="18" t="s">
        <v>2072</v>
      </c>
    </row>
    <row r="470" spans="1:6">
      <c r="A470" s="29"/>
      <c r="B470" s="30"/>
      <c r="C470" s="19">
        <v>1</v>
      </c>
      <c r="D470" s="18" t="s">
        <v>1275</v>
      </c>
      <c r="E470" s="17" t="s">
        <v>30</v>
      </c>
      <c r="F470" s="18" t="s">
        <v>2184</v>
      </c>
    </row>
    <row r="471" spans="1:6">
      <c r="A471" s="29"/>
      <c r="B471" s="30"/>
      <c r="C471" s="19">
        <v>2</v>
      </c>
      <c r="D471" s="18" t="s">
        <v>1276</v>
      </c>
      <c r="E471" s="17" t="s">
        <v>24</v>
      </c>
      <c r="F471" s="36" t="s">
        <v>2185</v>
      </c>
    </row>
    <row r="472" spans="1:6">
      <c r="A472" s="22"/>
      <c r="B472" s="23"/>
      <c r="C472" s="19">
        <v>3</v>
      </c>
      <c r="D472" s="18" t="s">
        <v>1277</v>
      </c>
      <c r="E472" s="17" t="s">
        <v>26</v>
      </c>
      <c r="F472" s="18" t="s">
        <v>2186</v>
      </c>
    </row>
    <row r="473" spans="1:6">
      <c r="A473" s="20"/>
      <c r="B473" s="21"/>
      <c r="C473" s="19">
        <v>4</v>
      </c>
      <c r="D473" s="18" t="s">
        <v>1278</v>
      </c>
      <c r="E473" s="17" t="s">
        <v>30</v>
      </c>
      <c r="F473" s="28" t="s">
        <v>2187</v>
      </c>
    </row>
    <row r="474" spans="1:6">
      <c r="A474" s="26" t="str">
        <f>'05.PinOut List '!A157</f>
        <v>C20</v>
      </c>
      <c r="B474" s="27" t="str">
        <f>'05.PinOut List '!B157</f>
        <v>SDMMC_CMD/JTAG_MCU_TCK_M0/PWM3_M1/SCR_RSTN_M1/FEPHY_LED_DPX_M1/GPIO2_A4_u</v>
      </c>
      <c r="C474" s="19">
        <v>0</v>
      </c>
      <c r="D474" s="18" t="s">
        <v>1280</v>
      </c>
      <c r="E474" s="17" t="s">
        <v>30</v>
      </c>
      <c r="F474" s="18" t="s">
        <v>2072</v>
      </c>
    </row>
    <row r="475" spans="1:6">
      <c r="A475" s="29"/>
      <c r="B475" s="30"/>
      <c r="C475" s="19">
        <v>1</v>
      </c>
      <c r="D475" s="18" t="s">
        <v>1281</v>
      </c>
      <c r="E475" s="17" t="s">
        <v>30</v>
      </c>
      <c r="F475" s="18" t="s">
        <v>2188</v>
      </c>
    </row>
    <row r="476" spans="1:6">
      <c r="A476" s="29"/>
      <c r="B476" s="30"/>
      <c r="C476" s="19">
        <v>2</v>
      </c>
      <c r="D476" s="18" t="s">
        <v>1282</v>
      </c>
      <c r="E476" s="17" t="s">
        <v>24</v>
      </c>
      <c r="F476" s="28" t="s">
        <v>2189</v>
      </c>
    </row>
    <row r="477" spans="1:6">
      <c r="A477" s="29"/>
      <c r="B477" s="30"/>
      <c r="C477" s="19">
        <v>3</v>
      </c>
      <c r="D477" s="18" t="s">
        <v>1283</v>
      </c>
      <c r="E477" s="17" t="s">
        <v>30</v>
      </c>
      <c r="F477" s="18" t="s">
        <v>2190</v>
      </c>
    </row>
    <row r="478" spans="1:6">
      <c r="A478" s="29"/>
      <c r="B478" s="30"/>
      <c r="C478" s="19">
        <v>4</v>
      </c>
      <c r="D478" s="18" t="s">
        <v>1284</v>
      </c>
      <c r="E478" s="17" t="s">
        <v>26</v>
      </c>
      <c r="F478" s="28" t="s">
        <v>2191</v>
      </c>
    </row>
    <row r="479" spans="1:6">
      <c r="A479" s="20"/>
      <c r="B479" s="21"/>
      <c r="C479" s="19">
        <v>5</v>
      </c>
      <c r="D479" s="18" t="s">
        <v>1285</v>
      </c>
      <c r="E479" s="17" t="s">
        <v>26</v>
      </c>
      <c r="F479" s="18" t="s">
        <v>2192</v>
      </c>
    </row>
    <row r="480" spans="1:6">
      <c r="A480" s="26" t="str">
        <f>'05.PinOut List '!A158</f>
        <v>B22</v>
      </c>
      <c r="B480" s="27" t="str">
        <f>'05.PinOut List '!B158</f>
        <v>SDMMC_CLK/JTAG_MCU_TMS_M0/SCR_CLK_M1/I2C7_SCL/FEPHY_LED_SPD_M1/TEST_CLK_OUT/GPIO2_A5_d</v>
      </c>
      <c r="C480" s="19">
        <v>0</v>
      </c>
      <c r="D480" s="18" t="s">
        <v>1287</v>
      </c>
      <c r="E480" s="17" t="s">
        <v>30</v>
      </c>
      <c r="F480" s="18" t="s">
        <v>2072</v>
      </c>
    </row>
    <row r="481" spans="1:6">
      <c r="A481" s="29"/>
      <c r="B481" s="30"/>
      <c r="C481" s="19">
        <v>1</v>
      </c>
      <c r="D481" s="18" t="s">
        <v>1288</v>
      </c>
      <c r="E481" s="17" t="s">
        <v>26</v>
      </c>
      <c r="F481" s="18" t="s">
        <v>2193</v>
      </c>
    </row>
    <row r="482" spans="1:6">
      <c r="A482" s="29"/>
      <c r="B482" s="30"/>
      <c r="C482" s="19">
        <v>2</v>
      </c>
      <c r="D482" s="18" t="s">
        <v>1289</v>
      </c>
      <c r="E482" s="17" t="s">
        <v>24</v>
      </c>
      <c r="F482" s="36" t="s">
        <v>2194</v>
      </c>
    </row>
    <row r="483" spans="1:6">
      <c r="A483" s="29"/>
      <c r="B483" s="30"/>
      <c r="C483" s="19">
        <v>3</v>
      </c>
      <c r="D483" s="18" t="s">
        <v>1290</v>
      </c>
      <c r="E483" s="17" t="s">
        <v>26</v>
      </c>
      <c r="F483" s="28" t="s">
        <v>2195</v>
      </c>
    </row>
    <row r="484" spans="1:6">
      <c r="A484" s="29"/>
      <c r="B484" s="30"/>
      <c r="C484" s="19">
        <v>4</v>
      </c>
      <c r="D484" s="18" t="s">
        <v>1291</v>
      </c>
      <c r="E484" s="17" t="s">
        <v>26</v>
      </c>
      <c r="F484" s="18" t="s">
        <v>2196</v>
      </c>
    </row>
    <row r="485" spans="1:6">
      <c r="A485" s="29"/>
      <c r="B485" s="30"/>
      <c r="C485" s="19">
        <v>5</v>
      </c>
      <c r="D485" s="18" t="s">
        <v>1292</v>
      </c>
      <c r="E485" s="17" t="s">
        <v>26</v>
      </c>
      <c r="F485" s="18" t="s">
        <v>2197</v>
      </c>
    </row>
    <row r="486" spans="1:6">
      <c r="A486" s="20"/>
      <c r="B486" s="21"/>
      <c r="C486" s="19">
        <v>6</v>
      </c>
      <c r="D486" s="18" t="s">
        <v>1293</v>
      </c>
      <c r="E486" s="17" t="s">
        <v>26</v>
      </c>
      <c r="F486" s="36" t="s">
        <v>2198</v>
      </c>
    </row>
    <row r="487" spans="1:6">
      <c r="A487" s="26" t="str">
        <f>'05.PinOut List '!A159</f>
        <v>D21</v>
      </c>
      <c r="B487" s="27" t="str">
        <f>'05.PinOut List '!B159</f>
        <v>SDMMC_DETN/SCR_DETN_M1/I2C7_SDA/FEPHY_LED_LINK_M1/GPIO2_A6_u</v>
      </c>
      <c r="C487" s="19">
        <v>0</v>
      </c>
      <c r="D487" s="18" t="s">
        <v>1295</v>
      </c>
      <c r="E487" s="17" t="s">
        <v>30</v>
      </c>
      <c r="F487" s="18" t="s">
        <v>2072</v>
      </c>
    </row>
    <row r="488" spans="1:6">
      <c r="A488" s="29"/>
      <c r="B488" s="30"/>
      <c r="C488" s="19">
        <v>1</v>
      </c>
      <c r="D488" s="18" t="s">
        <v>1296</v>
      </c>
      <c r="E488" s="17" t="s">
        <v>24</v>
      </c>
      <c r="F488" s="18" t="s">
        <v>2199</v>
      </c>
    </row>
    <row r="489" spans="1:6">
      <c r="A489" s="29"/>
      <c r="B489" s="30"/>
      <c r="C489" s="19">
        <v>2</v>
      </c>
      <c r="D489" s="18" t="s">
        <v>1297</v>
      </c>
      <c r="E489" s="17" t="s">
        <v>24</v>
      </c>
      <c r="F489" s="28" t="s">
        <v>2200</v>
      </c>
    </row>
    <row r="490" spans="1:6">
      <c r="A490" s="29"/>
      <c r="B490" s="30"/>
      <c r="C490" s="19">
        <v>3</v>
      </c>
      <c r="D490" s="18" t="s">
        <v>1298</v>
      </c>
      <c r="E490" s="17" t="s">
        <v>30</v>
      </c>
      <c r="F490" s="18" t="s">
        <v>2201</v>
      </c>
    </row>
    <row r="491" spans="1:6">
      <c r="A491" s="20"/>
      <c r="B491" s="21"/>
      <c r="C491" s="19">
        <v>4</v>
      </c>
      <c r="D491" s="18" t="s">
        <v>1299</v>
      </c>
      <c r="E491" s="17" t="s">
        <v>26</v>
      </c>
      <c r="F491" s="18" t="s">
        <v>2202</v>
      </c>
    </row>
    <row r="492" spans="1:6">
      <c r="A492" s="19" t="str">
        <f>'05.PinOut List '!A160</f>
        <v>1B14</v>
      </c>
      <c r="B492" s="25" t="str">
        <f>'05.PinOut List '!B160</f>
        <v>VCCIO2_VCC</v>
      </c>
      <c r="C492" s="19">
        <v>0</v>
      </c>
      <c r="D492" s="18" t="s">
        <v>2203</v>
      </c>
      <c r="E492" s="17" t="s">
        <v>24</v>
      </c>
      <c r="F492" s="28" t="s">
        <v>2204</v>
      </c>
    </row>
    <row r="493" spans="1:6">
      <c r="A493" s="15" t="str">
        <f>'05.PinOut List '!A161</f>
        <v>Part G</v>
      </c>
      <c r="B493" s="15" t="str">
        <f>'05.PinOut List '!B161</f>
        <v>VCCIO3 Domain</v>
      </c>
      <c r="C493" s="14"/>
      <c r="D493" s="14"/>
      <c r="E493" s="14"/>
      <c r="F493" s="14"/>
    </row>
    <row r="494" spans="1:6">
      <c r="A494" s="26" t="str">
        <f>'05.PinOut List '!A162</f>
        <v>AA19</v>
      </c>
      <c r="B494" s="27" t="str">
        <f>'05.PinOut List '!B162</f>
        <v>UART2_RX_M0/RGMII1_TXD1/TSI0_D7/GPIO3_A0_d</v>
      </c>
      <c r="C494" s="19">
        <v>0</v>
      </c>
      <c r="D494" s="18" t="s">
        <v>1307</v>
      </c>
      <c r="E494" s="17" t="s">
        <v>30</v>
      </c>
      <c r="F494" s="18" t="s">
        <v>2072</v>
      </c>
    </row>
    <row r="495" spans="1:6">
      <c r="A495" s="22"/>
      <c r="B495" s="23"/>
      <c r="C495" s="19">
        <v>1</v>
      </c>
      <c r="D495" s="18" t="s">
        <v>1308</v>
      </c>
      <c r="E495" s="17" t="s">
        <v>24</v>
      </c>
      <c r="F495" s="18" t="s">
        <v>2205</v>
      </c>
    </row>
    <row r="496" spans="1:6">
      <c r="A496" s="20"/>
      <c r="B496" s="21"/>
      <c r="C496" s="19">
        <v>2</v>
      </c>
      <c r="D496" s="18" t="s">
        <v>1309</v>
      </c>
      <c r="E496" s="17" t="s">
        <v>26</v>
      </c>
      <c r="F496" s="18" t="s">
        <v>2206</v>
      </c>
    </row>
    <row r="497" spans="1:6">
      <c r="A497" s="22"/>
      <c r="B497" s="23"/>
      <c r="C497" s="19">
        <v>3</v>
      </c>
      <c r="D497" s="18" t="s">
        <v>1310</v>
      </c>
      <c r="E497" s="17" t="s">
        <v>24</v>
      </c>
      <c r="F497" s="18" t="s">
        <v>2207</v>
      </c>
    </row>
    <row r="498" spans="1:6">
      <c r="A498" s="26" t="str">
        <f>'05.PinOut List '!A163</f>
        <v>Y18</v>
      </c>
      <c r="B498" s="27" t="str">
        <f>'05.PinOut List '!B163</f>
        <v>UART2_TX_M0/RGMII1_TXD0/TSI0_D6/GPIO3_A1_d</v>
      </c>
      <c r="C498" s="19">
        <v>0</v>
      </c>
      <c r="D498" s="18" t="s">
        <v>1312</v>
      </c>
      <c r="E498" s="17" t="s">
        <v>30</v>
      </c>
      <c r="F498" s="18" t="s">
        <v>2072</v>
      </c>
    </row>
    <row r="499" spans="1:6">
      <c r="A499" s="22"/>
      <c r="B499" s="23"/>
      <c r="C499" s="19">
        <v>1</v>
      </c>
      <c r="D499" s="18" t="s">
        <v>1313</v>
      </c>
      <c r="E499" s="17" t="s">
        <v>26</v>
      </c>
      <c r="F499" s="18" t="s">
        <v>2208</v>
      </c>
    </row>
    <row r="500" spans="1:6">
      <c r="A500" s="20"/>
      <c r="B500" s="21"/>
      <c r="C500" s="19">
        <v>2</v>
      </c>
      <c r="D500" s="18" t="s">
        <v>1314</v>
      </c>
      <c r="E500" s="17" t="s">
        <v>26</v>
      </c>
      <c r="F500" s="18" t="s">
        <v>2209</v>
      </c>
    </row>
    <row r="501" spans="1:6">
      <c r="A501" s="22"/>
      <c r="B501" s="23"/>
      <c r="C501" s="19">
        <v>3</v>
      </c>
      <c r="D501" s="18" t="s">
        <v>1315</v>
      </c>
      <c r="E501" s="17" t="s">
        <v>24</v>
      </c>
      <c r="F501" s="18" t="s">
        <v>2210</v>
      </c>
    </row>
    <row r="502" spans="1:6">
      <c r="A502" s="26" t="str">
        <f>'05.PinOut List '!A164</f>
        <v>Y17</v>
      </c>
      <c r="B502" s="27" t="str">
        <f>'05.PinOut List '!B164</f>
        <v>UART2_RTSN_M0/RGMII1_RXD1/TSI0_D5/GPIO3_A2_d</v>
      </c>
      <c r="C502" s="19">
        <v>0</v>
      </c>
      <c r="D502" s="18" t="s">
        <v>1317</v>
      </c>
      <c r="E502" s="17" t="s">
        <v>30</v>
      </c>
      <c r="F502" s="18" t="s">
        <v>2072</v>
      </c>
    </row>
    <row r="503" spans="1:6">
      <c r="A503" s="22"/>
      <c r="B503" s="23"/>
      <c r="C503" s="19">
        <v>1</v>
      </c>
      <c r="D503" s="18" t="s">
        <v>1318</v>
      </c>
      <c r="E503" s="17" t="s">
        <v>26</v>
      </c>
      <c r="F503" s="18" t="s">
        <v>2211</v>
      </c>
    </row>
    <row r="504" spans="1:6">
      <c r="A504" s="20"/>
      <c r="B504" s="21"/>
      <c r="C504" s="19">
        <v>2</v>
      </c>
      <c r="D504" s="18" t="s">
        <v>1319</v>
      </c>
      <c r="E504" s="17" t="s">
        <v>24</v>
      </c>
      <c r="F504" s="18" t="s">
        <v>2212</v>
      </c>
    </row>
    <row r="505" spans="1:6">
      <c r="A505" s="22"/>
      <c r="B505" s="23"/>
      <c r="C505" s="19">
        <v>3</v>
      </c>
      <c r="D505" s="18" t="s">
        <v>1320</v>
      </c>
      <c r="E505" s="17" t="s">
        <v>24</v>
      </c>
      <c r="F505" s="18" t="s">
        <v>2213</v>
      </c>
    </row>
    <row r="506" spans="1:6">
      <c r="A506" s="26" t="str">
        <f>'05.PinOut List '!A165</f>
        <v>AA18</v>
      </c>
      <c r="B506" s="27" t="str">
        <f>'05.PinOut List '!B165</f>
        <v>UART2_CTSN_M0/RGMII1_RXD0/TSI0_D4/GPIO3_A3_d</v>
      </c>
      <c r="C506" s="19">
        <v>0</v>
      </c>
      <c r="D506" s="18" t="s">
        <v>1322</v>
      </c>
      <c r="E506" s="17" t="s">
        <v>30</v>
      </c>
      <c r="F506" s="18" t="s">
        <v>2072</v>
      </c>
    </row>
    <row r="507" spans="1:6">
      <c r="A507" s="22"/>
      <c r="B507" s="23"/>
      <c r="C507" s="19">
        <v>1</v>
      </c>
      <c r="D507" s="18" t="s">
        <v>1323</v>
      </c>
      <c r="E507" s="17" t="s">
        <v>24</v>
      </c>
      <c r="F507" s="18" t="s">
        <v>2214</v>
      </c>
    </row>
    <row r="508" spans="1:6">
      <c r="A508" s="20"/>
      <c r="B508" s="21"/>
      <c r="C508" s="19">
        <v>2</v>
      </c>
      <c r="D508" s="18" t="s">
        <v>1324</v>
      </c>
      <c r="E508" s="17" t="s">
        <v>24</v>
      </c>
      <c r="F508" s="18" t="s">
        <v>2215</v>
      </c>
    </row>
    <row r="509" spans="1:6">
      <c r="A509" s="22"/>
      <c r="B509" s="23"/>
      <c r="C509" s="19">
        <v>3</v>
      </c>
      <c r="D509" s="18" t="s">
        <v>1325</v>
      </c>
      <c r="E509" s="17" t="s">
        <v>24</v>
      </c>
      <c r="F509" s="18" t="s">
        <v>2216</v>
      </c>
    </row>
    <row r="510" spans="1:6">
      <c r="A510" s="26" t="str">
        <f>'05.PinOut List '!A166</f>
        <v>AA22</v>
      </c>
      <c r="B510" s="27" t="str">
        <f>'05.PinOut List '!B166</f>
        <v>SDIO1_CLK/RGMII1_TXCLK/TSI1_D0/UART6_CTSN/GPIO3_A4_d</v>
      </c>
      <c r="C510" s="19">
        <v>0</v>
      </c>
      <c r="D510" s="18" t="s">
        <v>1327</v>
      </c>
      <c r="E510" s="17" t="s">
        <v>30</v>
      </c>
      <c r="F510" s="18" t="s">
        <v>2072</v>
      </c>
    </row>
    <row r="511" spans="1:6">
      <c r="A511" s="29"/>
      <c r="B511" s="30"/>
      <c r="C511" s="19">
        <v>1</v>
      </c>
      <c r="D511" s="18" t="s">
        <v>1328</v>
      </c>
      <c r="E511" s="17" t="s">
        <v>24</v>
      </c>
      <c r="F511" s="18" t="s">
        <v>2217</v>
      </c>
    </row>
    <row r="512" spans="1:6">
      <c r="A512" s="29"/>
      <c r="B512" s="30"/>
      <c r="C512" s="19">
        <v>2</v>
      </c>
      <c r="D512" s="18" t="s">
        <v>1329</v>
      </c>
      <c r="E512" s="17" t="s">
        <v>26</v>
      </c>
      <c r="F512" s="18" t="s">
        <v>2218</v>
      </c>
    </row>
    <row r="513" spans="1:6">
      <c r="A513" s="29"/>
      <c r="B513" s="30"/>
      <c r="C513" s="19">
        <v>3</v>
      </c>
      <c r="D513" s="18" t="s">
        <v>1330</v>
      </c>
      <c r="E513" s="17" t="s">
        <v>24</v>
      </c>
      <c r="F513" s="18" t="s">
        <v>2219</v>
      </c>
    </row>
    <row r="514" spans="1:6">
      <c r="A514" s="22"/>
      <c r="B514" s="23"/>
      <c r="C514" s="19">
        <v>4</v>
      </c>
      <c r="D514" s="18" t="s">
        <v>1331</v>
      </c>
      <c r="E514" s="17" t="s">
        <v>24</v>
      </c>
      <c r="F514" s="18" t="s">
        <v>2220</v>
      </c>
    </row>
    <row r="515" spans="1:6">
      <c r="A515" s="26" t="str">
        <f>'05.PinOut List '!A167</f>
        <v>Y20</v>
      </c>
      <c r="B515" s="27" t="str">
        <f>'05.PinOut List '!B167</f>
        <v>SDIO1_CMD/RGMII1_RXCLK/TSI1_CLKIN/UART6_RTSN/GPIO3_A5_d</v>
      </c>
      <c r="C515" s="19">
        <v>0</v>
      </c>
      <c r="D515" s="18" t="s">
        <v>1333</v>
      </c>
      <c r="E515" s="17" t="s">
        <v>30</v>
      </c>
      <c r="F515" s="18" t="s">
        <v>2072</v>
      </c>
    </row>
    <row r="516" spans="1:6">
      <c r="A516" s="29"/>
      <c r="B516" s="30"/>
      <c r="C516" s="19">
        <v>1</v>
      </c>
      <c r="D516" s="18" t="s">
        <v>1334</v>
      </c>
      <c r="E516" s="17" t="s">
        <v>30</v>
      </c>
      <c r="F516" s="18" t="s">
        <v>2221</v>
      </c>
    </row>
    <row r="517" spans="1:6">
      <c r="A517" s="29"/>
      <c r="B517" s="30"/>
      <c r="C517" s="19">
        <v>2</v>
      </c>
      <c r="D517" s="18" t="s">
        <v>1335</v>
      </c>
      <c r="E517" s="17" t="s">
        <v>24</v>
      </c>
      <c r="F517" s="18" t="s">
        <v>2222</v>
      </c>
    </row>
    <row r="518" spans="1:6">
      <c r="A518" s="29"/>
      <c r="B518" s="30"/>
      <c r="C518" s="19">
        <v>3</v>
      </c>
      <c r="D518" s="18" t="s">
        <v>1336</v>
      </c>
      <c r="E518" s="17" t="s">
        <v>24</v>
      </c>
      <c r="F518" s="18" t="s">
        <v>2223</v>
      </c>
    </row>
    <row r="519" spans="1:6">
      <c r="A519" s="22"/>
      <c r="B519" s="23"/>
      <c r="C519" s="19">
        <v>4</v>
      </c>
      <c r="D519" s="18" t="s">
        <v>1337</v>
      </c>
      <c r="E519" s="17" t="s">
        <v>26</v>
      </c>
      <c r="F519" s="18" t="s">
        <v>2224</v>
      </c>
    </row>
    <row r="520" spans="1:6">
      <c r="A520" s="26" t="str">
        <f>'05.PinOut List '!A168</f>
        <v>AB21</v>
      </c>
      <c r="B520" s="27" t="str">
        <f>'05.PinOut List '!B168</f>
        <v>SDIO1_D0/RGMII1_RXD3/TSI1_VALID/UART6_TX_M0/PCIE_CLKREQN_M0/GPIO3_A6_d</v>
      </c>
      <c r="C520" s="19">
        <v>0</v>
      </c>
      <c r="D520" s="18" t="s">
        <v>1339</v>
      </c>
      <c r="E520" s="17" t="s">
        <v>30</v>
      </c>
      <c r="F520" s="18" t="s">
        <v>2072</v>
      </c>
    </row>
    <row r="521" spans="1:6">
      <c r="A521" s="29"/>
      <c r="B521" s="30"/>
      <c r="C521" s="19">
        <v>1</v>
      </c>
      <c r="D521" s="18" t="s">
        <v>1340</v>
      </c>
      <c r="E521" s="17" t="s">
        <v>30</v>
      </c>
      <c r="F521" s="18" t="s">
        <v>2225</v>
      </c>
    </row>
    <row r="522" spans="1:6">
      <c r="A522" s="29"/>
      <c r="B522" s="30"/>
      <c r="C522" s="19">
        <v>2</v>
      </c>
      <c r="D522" s="18" t="s">
        <v>1341</v>
      </c>
      <c r="E522" s="17" t="s">
        <v>24</v>
      </c>
      <c r="F522" s="18" t="s">
        <v>2226</v>
      </c>
    </row>
    <row r="523" spans="1:6">
      <c r="A523" s="29"/>
      <c r="B523" s="30"/>
      <c r="C523" s="19">
        <v>3</v>
      </c>
      <c r="D523" s="18" t="s">
        <v>1342</v>
      </c>
      <c r="E523" s="17" t="s">
        <v>24</v>
      </c>
      <c r="F523" s="18" t="s">
        <v>2227</v>
      </c>
    </row>
    <row r="524" spans="1:6">
      <c r="A524" s="22"/>
      <c r="B524" s="23"/>
      <c r="C524" s="19">
        <v>4</v>
      </c>
      <c r="D524" s="18" t="s">
        <v>1343</v>
      </c>
      <c r="E524" s="17" t="s">
        <v>26</v>
      </c>
      <c r="F524" s="18" t="s">
        <v>2228</v>
      </c>
    </row>
    <row r="525" spans="1:6">
      <c r="A525" s="20"/>
      <c r="B525" s="21"/>
      <c r="C525" s="19">
        <v>5</v>
      </c>
      <c r="D525" s="18" t="s">
        <v>1344</v>
      </c>
      <c r="E525" s="17" t="s">
        <v>30</v>
      </c>
      <c r="F525" s="18" t="s">
        <v>2229</v>
      </c>
    </row>
    <row r="526" spans="1:6">
      <c r="A526" s="26" t="str">
        <f>'05.PinOut List '!A169</f>
        <v>AA20</v>
      </c>
      <c r="B526" s="27" t="str">
        <f>'05.PinOut List '!B169</f>
        <v>SDIO1_D1/RGMII1_RXD2/TSI1_SYNC/UART6_RX_M0/PCIE_WAKEN_M0/GPIO3_A7_d</v>
      </c>
      <c r="C526" s="19">
        <v>0</v>
      </c>
      <c r="D526" s="18" t="s">
        <v>1346</v>
      </c>
      <c r="E526" s="17" t="s">
        <v>30</v>
      </c>
      <c r="F526" s="18" t="s">
        <v>2072</v>
      </c>
    </row>
    <row r="527" spans="1:6">
      <c r="A527" s="29"/>
      <c r="B527" s="30"/>
      <c r="C527" s="19">
        <v>1</v>
      </c>
      <c r="D527" s="18" t="s">
        <v>1347</v>
      </c>
      <c r="E527" s="17" t="s">
        <v>30</v>
      </c>
      <c r="F527" s="18" t="s">
        <v>2225</v>
      </c>
    </row>
    <row r="528" spans="1:6">
      <c r="A528" s="29"/>
      <c r="B528" s="30"/>
      <c r="C528" s="19">
        <v>2</v>
      </c>
      <c r="D528" s="18" t="s">
        <v>1348</v>
      </c>
      <c r="E528" s="17" t="s">
        <v>24</v>
      </c>
      <c r="F528" s="18" t="s">
        <v>2230</v>
      </c>
    </row>
    <row r="529" spans="1:6">
      <c r="A529" s="29"/>
      <c r="B529" s="30"/>
      <c r="C529" s="19">
        <v>3</v>
      </c>
      <c r="D529" s="18" t="s">
        <v>1349</v>
      </c>
      <c r="E529" s="17" t="s">
        <v>24</v>
      </c>
      <c r="F529" s="18" t="s">
        <v>2231</v>
      </c>
    </row>
    <row r="530" spans="1:6">
      <c r="A530" s="22"/>
      <c r="B530" s="23"/>
      <c r="C530" s="19">
        <v>4</v>
      </c>
      <c r="D530" s="18" t="s">
        <v>1350</v>
      </c>
      <c r="E530" s="17" t="s">
        <v>24</v>
      </c>
      <c r="F530" s="18" t="s">
        <v>2232</v>
      </c>
    </row>
    <row r="531" spans="1:6">
      <c r="A531" s="20"/>
      <c r="B531" s="21"/>
      <c r="C531" s="19">
        <v>5</v>
      </c>
      <c r="D531" s="18" t="s">
        <v>1351</v>
      </c>
      <c r="E531" s="17" t="s">
        <v>30</v>
      </c>
      <c r="F531" s="18" t="s">
        <v>2233</v>
      </c>
    </row>
    <row r="532" spans="1:6">
      <c r="A532" s="26" t="str">
        <f>'05.PinOut List '!A170</f>
        <v>Y19</v>
      </c>
      <c r="B532" s="27" t="str">
        <f>'05.PinOut List '!B170</f>
        <v>SDIO1_D2/RGMII1_TXD3/UART7_CTSN_M0/PCIE_PERSTN_M0/GPIO3_B0_d</v>
      </c>
      <c r="C532" s="19">
        <v>0</v>
      </c>
      <c r="D532" s="18" t="s">
        <v>1353</v>
      </c>
      <c r="E532" s="17" t="s">
        <v>30</v>
      </c>
      <c r="F532" s="18" t="s">
        <v>2072</v>
      </c>
    </row>
    <row r="533" spans="1:6">
      <c r="A533" s="29"/>
      <c r="B533" s="30"/>
      <c r="C533" s="19">
        <v>1</v>
      </c>
      <c r="D533" s="18" t="s">
        <v>1354</v>
      </c>
      <c r="E533" s="17" t="s">
        <v>30</v>
      </c>
      <c r="F533" s="18" t="s">
        <v>2225</v>
      </c>
    </row>
    <row r="534" spans="1:6">
      <c r="A534" s="29"/>
      <c r="B534" s="30"/>
      <c r="C534" s="19">
        <v>2</v>
      </c>
      <c r="D534" s="18" t="s">
        <v>1355</v>
      </c>
      <c r="E534" s="17" t="s">
        <v>26</v>
      </c>
      <c r="F534" s="18" t="s">
        <v>2234</v>
      </c>
    </row>
    <row r="535" spans="1:6">
      <c r="A535" s="22"/>
      <c r="B535" s="23"/>
      <c r="C535" s="19">
        <v>3</v>
      </c>
      <c r="D535" s="18" t="s">
        <v>1356</v>
      </c>
      <c r="E535" s="17" t="s">
        <v>24</v>
      </c>
      <c r="F535" s="18" t="s">
        <v>2235</v>
      </c>
    </row>
    <row r="536" spans="1:6">
      <c r="A536" s="20"/>
      <c r="B536" s="21"/>
      <c r="C536" s="19">
        <v>4</v>
      </c>
      <c r="D536" s="18" t="s">
        <v>1357</v>
      </c>
      <c r="E536" s="17" t="s">
        <v>26</v>
      </c>
      <c r="F536" s="18" t="s">
        <v>2236</v>
      </c>
    </row>
    <row r="537" spans="1:6">
      <c r="A537" s="26" t="str">
        <f>'05.PinOut List '!A171</f>
        <v>AA21</v>
      </c>
      <c r="B537" s="27" t="str">
        <f>'05.PinOut List '!B171</f>
        <v>SDIO1_D3/RGMII1_TXD2/TSI0_D0/UART7_RTSN_M0/GPIO3_B1_d</v>
      </c>
      <c r="C537" s="19">
        <v>0</v>
      </c>
      <c r="D537" s="18" t="s">
        <v>1359</v>
      </c>
      <c r="E537" s="17" t="s">
        <v>30</v>
      </c>
      <c r="F537" s="18" t="s">
        <v>2072</v>
      </c>
    </row>
    <row r="538" spans="1:6">
      <c r="A538" s="29"/>
      <c r="B538" s="30"/>
      <c r="C538" s="19">
        <v>1</v>
      </c>
      <c r="D538" s="18" t="s">
        <v>1360</v>
      </c>
      <c r="E538" s="17" t="s">
        <v>30</v>
      </c>
      <c r="F538" s="18" t="s">
        <v>2225</v>
      </c>
    </row>
    <row r="539" spans="1:6">
      <c r="A539" s="29"/>
      <c r="B539" s="30"/>
      <c r="C539" s="19">
        <v>2</v>
      </c>
      <c r="D539" s="18" t="s">
        <v>1361</v>
      </c>
      <c r="E539" s="17" t="s">
        <v>26</v>
      </c>
      <c r="F539" s="18" t="s">
        <v>2237</v>
      </c>
    </row>
    <row r="540" spans="1:6">
      <c r="A540" s="29"/>
      <c r="B540" s="30"/>
      <c r="C540" s="19">
        <v>3</v>
      </c>
      <c r="D540" s="18" t="s">
        <v>1362</v>
      </c>
      <c r="E540" s="17" t="s">
        <v>24</v>
      </c>
      <c r="F540" s="18" t="s">
        <v>2238</v>
      </c>
    </row>
    <row r="541" spans="1:6">
      <c r="A541" s="22"/>
      <c r="B541" s="23"/>
      <c r="C541" s="19">
        <v>4</v>
      </c>
      <c r="D541" s="18" t="s">
        <v>1363</v>
      </c>
      <c r="E541" s="17" t="s">
        <v>26</v>
      </c>
      <c r="F541" s="18" t="s">
        <v>2239</v>
      </c>
    </row>
    <row r="542" spans="1:6">
      <c r="A542" s="33" t="str">
        <f>'05.PinOut List '!A172</f>
        <v>1R15</v>
      </c>
      <c r="B542" s="34" t="str">
        <f>'05.PinOut List '!B172</f>
        <v>SDIO1_PWREN/TSI0_CLKIN/UART7_TX_M0/I2C6_SCL_M0/GPIO3_B2_d</v>
      </c>
      <c r="C542" s="19">
        <v>0</v>
      </c>
      <c r="D542" s="18" t="s">
        <v>1365</v>
      </c>
      <c r="E542" s="17" t="s">
        <v>30</v>
      </c>
      <c r="F542" s="18" t="s">
        <v>2072</v>
      </c>
    </row>
    <row r="543" spans="1:6">
      <c r="A543" s="29"/>
      <c r="B543" s="30"/>
      <c r="C543" s="19">
        <v>1</v>
      </c>
      <c r="D543" s="18" t="s">
        <v>1366</v>
      </c>
      <c r="E543" s="17" t="s">
        <v>26</v>
      </c>
      <c r="F543" s="18" t="s">
        <v>2240</v>
      </c>
    </row>
    <row r="544" spans="1:6">
      <c r="A544" s="29"/>
      <c r="B544" s="30"/>
      <c r="C544" s="19">
        <v>2</v>
      </c>
      <c r="D544" s="18" t="s">
        <v>1367</v>
      </c>
      <c r="E544" s="17" t="s">
        <v>24</v>
      </c>
      <c r="F544" s="18" t="s">
        <v>2241</v>
      </c>
    </row>
    <row r="545" spans="1:6">
      <c r="A545" s="22"/>
      <c r="B545" s="23"/>
      <c r="C545" s="19">
        <v>3</v>
      </c>
      <c r="D545" s="18" t="s">
        <v>1368</v>
      </c>
      <c r="E545" s="17" t="s">
        <v>26</v>
      </c>
      <c r="F545" s="18" t="s">
        <v>2242</v>
      </c>
    </row>
    <row r="546" spans="1:6">
      <c r="A546" s="20"/>
      <c r="B546" s="21"/>
      <c r="C546" s="19">
        <v>4</v>
      </c>
      <c r="D546" s="18" t="s">
        <v>1369</v>
      </c>
      <c r="E546" s="17" t="s">
        <v>26</v>
      </c>
      <c r="F546" s="18" t="s">
        <v>2243</v>
      </c>
    </row>
    <row r="547" spans="1:6">
      <c r="A547" s="26" t="str">
        <f>'05.PinOut List '!A173</f>
        <v>Y21</v>
      </c>
      <c r="B547" s="27" t="str">
        <f>'05.PinOut List '!B173</f>
        <v>SDIO1_DETN/TSI0_VALID/UART7_RX_M0/I2C6_SDA_M0/GPIO3_B3_d</v>
      </c>
      <c r="C547" s="19">
        <v>0</v>
      </c>
      <c r="D547" s="18" t="s">
        <v>1371</v>
      </c>
      <c r="E547" s="17" t="s">
        <v>30</v>
      </c>
      <c r="F547" s="18" t="s">
        <v>2072</v>
      </c>
    </row>
    <row r="548" spans="1:6">
      <c r="A548" s="29"/>
      <c r="B548" s="30"/>
      <c r="C548" s="19">
        <v>1</v>
      </c>
      <c r="D548" s="18" t="s">
        <v>1372</v>
      </c>
      <c r="E548" s="17" t="s">
        <v>24</v>
      </c>
      <c r="F548" s="18" t="s">
        <v>2244</v>
      </c>
    </row>
    <row r="549" spans="1:6">
      <c r="A549" s="29"/>
      <c r="B549" s="30"/>
      <c r="C549" s="19">
        <v>2</v>
      </c>
      <c r="D549" s="18" t="s">
        <v>1373</v>
      </c>
      <c r="E549" s="17" t="s">
        <v>24</v>
      </c>
      <c r="F549" s="18" t="s">
        <v>2245</v>
      </c>
    </row>
    <row r="550" spans="1:6">
      <c r="A550" s="22"/>
      <c r="B550" s="23"/>
      <c r="C550" s="19">
        <v>3</v>
      </c>
      <c r="D550" s="18" t="s">
        <v>1374</v>
      </c>
      <c r="E550" s="17" t="s">
        <v>24</v>
      </c>
      <c r="F550" s="18" t="s">
        <v>2246</v>
      </c>
    </row>
    <row r="551" spans="1:6">
      <c r="A551" s="20"/>
      <c r="B551" s="21"/>
      <c r="C551" s="19">
        <v>4</v>
      </c>
      <c r="D551" s="18" t="s">
        <v>1375</v>
      </c>
      <c r="E551" s="17" t="s">
        <v>30</v>
      </c>
      <c r="F551" s="18" t="s">
        <v>2247</v>
      </c>
    </row>
    <row r="552" spans="1:6">
      <c r="A552" s="17" t="str">
        <f>'05.PinOut List '!A174</f>
        <v>Y16</v>
      </c>
      <c r="B552" s="18" t="str">
        <f>'05.PinOut List '!B174</f>
        <v>I2S0_MCLK_M0/RGMII1_CLK/TSI0_SYNC/GPIO3_B4_d</v>
      </c>
      <c r="C552" s="19">
        <v>0</v>
      </c>
      <c r="D552" s="18" t="s">
        <v>1377</v>
      </c>
      <c r="E552" s="17" t="s">
        <v>30</v>
      </c>
      <c r="F552" s="18" t="s">
        <v>2072</v>
      </c>
    </row>
    <row r="553" spans="1:6">
      <c r="A553" s="22"/>
      <c r="B553" s="23"/>
      <c r="C553" s="19">
        <v>1</v>
      </c>
      <c r="D553" s="18" t="s">
        <v>1378</v>
      </c>
      <c r="E553" s="17" t="s">
        <v>30</v>
      </c>
      <c r="F553" s="18" t="s">
        <v>2248</v>
      </c>
    </row>
    <row r="554" spans="1:6">
      <c r="A554" s="22"/>
      <c r="B554" s="23"/>
      <c r="C554" s="19">
        <v>2</v>
      </c>
      <c r="D554" s="18" t="s">
        <v>1379</v>
      </c>
      <c r="E554" s="17" t="s">
        <v>30</v>
      </c>
      <c r="F554" s="18" t="s">
        <v>2249</v>
      </c>
    </row>
    <row r="555" spans="1:6">
      <c r="A555" s="22"/>
      <c r="B555" s="23"/>
      <c r="C555" s="19">
        <v>3</v>
      </c>
      <c r="D555" s="18" t="s">
        <v>1380</v>
      </c>
      <c r="E555" s="17" t="s">
        <v>24</v>
      </c>
      <c r="F555" s="18" t="s">
        <v>2250</v>
      </c>
    </row>
    <row r="556" spans="1:6">
      <c r="A556" s="17" t="str">
        <f>'05.PinOut List '!A175</f>
        <v>AB17</v>
      </c>
      <c r="B556" s="18" t="str">
        <f>'05.PinOut List '!B175</f>
        <v>I2S0_SCLK_M0/ETH_CLK_25M_OUT/TSI0_D1/GPIO3_B5_d</v>
      </c>
      <c r="C556" s="19">
        <v>0</v>
      </c>
      <c r="D556" s="18" t="s">
        <v>1382</v>
      </c>
      <c r="E556" s="17" t="s">
        <v>30</v>
      </c>
      <c r="F556" s="18" t="s">
        <v>2072</v>
      </c>
    </row>
    <row r="557" spans="1:6">
      <c r="A557" s="22"/>
      <c r="B557" s="23"/>
      <c r="C557" s="19">
        <v>1</v>
      </c>
      <c r="D557" s="18" t="s">
        <v>1383</v>
      </c>
      <c r="E557" s="17" t="s">
        <v>30</v>
      </c>
      <c r="F557" s="18" t="s">
        <v>2251</v>
      </c>
    </row>
    <row r="558" spans="1:6">
      <c r="A558" s="22"/>
      <c r="B558" s="23"/>
      <c r="C558" s="19">
        <v>2</v>
      </c>
      <c r="D558" s="18" t="s">
        <v>1384</v>
      </c>
      <c r="E558" s="17" t="s">
        <v>26</v>
      </c>
      <c r="F558" s="37" t="s">
        <v>2252</v>
      </c>
    </row>
    <row r="559" spans="1:6">
      <c r="A559" s="22"/>
      <c r="B559" s="23"/>
      <c r="C559" s="19">
        <v>3</v>
      </c>
      <c r="D559" s="18" t="s">
        <v>1385</v>
      </c>
      <c r="E559" s="17" t="s">
        <v>24</v>
      </c>
      <c r="F559" s="18" t="s">
        <v>2253</v>
      </c>
    </row>
    <row r="560" spans="1:6">
      <c r="A560" s="17" t="str">
        <f>'05.PinOut List '!A176</f>
        <v>AA17</v>
      </c>
      <c r="B560" s="18" t="str">
        <f>'05.PinOut List '!B176</f>
        <v>I2S0_LRCK_M0/RGMII1_MDC/TSI0_D2/GPIO3_B6_d</v>
      </c>
      <c r="C560" s="19">
        <v>0</v>
      </c>
      <c r="D560" s="18" t="s">
        <v>1387</v>
      </c>
      <c r="E560" s="17" t="s">
        <v>30</v>
      </c>
      <c r="F560" s="18" t="s">
        <v>2072</v>
      </c>
    </row>
    <row r="561" spans="1:6">
      <c r="A561" s="22"/>
      <c r="B561" s="23"/>
      <c r="C561" s="19">
        <v>1</v>
      </c>
      <c r="D561" s="18" t="s">
        <v>1388</v>
      </c>
      <c r="E561" s="17" t="s">
        <v>30</v>
      </c>
      <c r="F561" s="18" t="s">
        <v>2254</v>
      </c>
    </row>
    <row r="562" spans="1:6">
      <c r="A562" s="22"/>
      <c r="B562" s="23"/>
      <c r="C562" s="19">
        <v>2</v>
      </c>
      <c r="D562" s="18" t="s">
        <v>1389</v>
      </c>
      <c r="E562" s="17" t="s">
        <v>26</v>
      </c>
      <c r="F562" s="18" t="s">
        <v>2255</v>
      </c>
    </row>
    <row r="563" spans="1:6">
      <c r="A563" s="22"/>
      <c r="B563" s="23"/>
      <c r="C563" s="19">
        <v>3</v>
      </c>
      <c r="D563" s="18" t="s">
        <v>1390</v>
      </c>
      <c r="E563" s="17" t="s">
        <v>24</v>
      </c>
      <c r="F563" s="18" t="s">
        <v>2256</v>
      </c>
    </row>
    <row r="564" spans="1:6">
      <c r="A564" s="17" t="str">
        <f>'05.PinOut List '!A177</f>
        <v>AA16</v>
      </c>
      <c r="B564" s="18" t="str">
        <f>'05.PinOut List '!B177</f>
        <v>I2S0_SDI_M0/RGMII1_MDIO/TSI0_D3/GPIO3_B7_d</v>
      </c>
      <c r="C564" s="19">
        <v>0</v>
      </c>
      <c r="D564" s="18" t="s">
        <v>1392</v>
      </c>
      <c r="E564" s="17" t="s">
        <v>30</v>
      </c>
      <c r="F564" s="18" t="s">
        <v>2072</v>
      </c>
    </row>
    <row r="565" spans="1:6">
      <c r="A565" s="22"/>
      <c r="B565" s="23"/>
      <c r="C565" s="19">
        <v>1</v>
      </c>
      <c r="D565" s="18" t="s">
        <v>1393</v>
      </c>
      <c r="E565" s="17" t="s">
        <v>24</v>
      </c>
      <c r="F565" s="18" t="s">
        <v>2257</v>
      </c>
    </row>
    <row r="566" spans="1:6">
      <c r="A566" s="22"/>
      <c r="B566" s="23"/>
      <c r="C566" s="19">
        <v>2</v>
      </c>
      <c r="D566" s="18" t="s">
        <v>1394</v>
      </c>
      <c r="E566" s="17" t="s">
        <v>30</v>
      </c>
      <c r="F566" s="18" t="s">
        <v>2258</v>
      </c>
    </row>
    <row r="567" spans="1:6">
      <c r="A567" s="22"/>
      <c r="B567" s="23"/>
      <c r="C567" s="19">
        <v>3</v>
      </c>
      <c r="D567" s="18" t="s">
        <v>1395</v>
      </c>
      <c r="E567" s="17" t="s">
        <v>24</v>
      </c>
      <c r="F567" s="18" t="s">
        <v>2259</v>
      </c>
    </row>
    <row r="568" spans="1:6">
      <c r="A568" s="17" t="str">
        <f>'05.PinOut List '!A178</f>
        <v>AB16</v>
      </c>
      <c r="B568" s="18" t="str">
        <f>'05.PinOut List '!B178</f>
        <v>I2S0_SDO_M0/RGMII1_TXEN/TSI0_FAIL/GPIO3_C0_d</v>
      </c>
      <c r="C568" s="19">
        <v>0</v>
      </c>
      <c r="D568" s="18" t="s">
        <v>1397</v>
      </c>
      <c r="E568" s="17" t="s">
        <v>30</v>
      </c>
      <c r="F568" s="18" t="s">
        <v>2072</v>
      </c>
    </row>
    <row r="569" spans="1:6">
      <c r="A569" s="22"/>
      <c r="B569" s="23"/>
      <c r="C569" s="19">
        <v>1</v>
      </c>
      <c r="D569" s="18" t="s">
        <v>1398</v>
      </c>
      <c r="E569" s="17" t="s">
        <v>26</v>
      </c>
      <c r="F569" s="18" t="s">
        <v>2260</v>
      </c>
    </row>
    <row r="570" spans="1:6">
      <c r="A570" s="22"/>
      <c r="B570" s="23"/>
      <c r="C570" s="19">
        <v>2</v>
      </c>
      <c r="D570" s="18" t="s">
        <v>1399</v>
      </c>
      <c r="E570" s="17" t="s">
        <v>26</v>
      </c>
      <c r="F570" s="18" t="s">
        <v>2261</v>
      </c>
    </row>
    <row r="571" spans="1:6">
      <c r="A571" s="22"/>
      <c r="B571" s="23"/>
      <c r="C571" s="19">
        <v>3</v>
      </c>
      <c r="D571" s="18" t="s">
        <v>1400</v>
      </c>
      <c r="E571" s="17" t="s">
        <v>24</v>
      </c>
      <c r="F571" s="18" t="s">
        <v>2262</v>
      </c>
    </row>
    <row r="572" spans="1:6">
      <c r="A572" s="26" t="str">
        <f>'05.PinOut List '!A179</f>
        <v>AA15</v>
      </c>
      <c r="B572" s="27" t="str">
        <f>'05.PinOut List '!B179</f>
        <v>PWM6_M2/RGMII1_TXER/UART6_TX_M1/I2C3_SCL_M1/GPIO3_C1_d</v>
      </c>
      <c r="C572" s="19">
        <v>0</v>
      </c>
      <c r="D572" s="18" t="s">
        <v>1402</v>
      </c>
      <c r="E572" s="17" t="s">
        <v>30</v>
      </c>
      <c r="F572" s="18" t="s">
        <v>2072</v>
      </c>
    </row>
    <row r="573" spans="1:6">
      <c r="A573" s="29"/>
      <c r="B573" s="30"/>
      <c r="C573" s="19">
        <v>1</v>
      </c>
      <c r="D573" s="18" t="s">
        <v>1403</v>
      </c>
      <c r="E573" s="17" t="s">
        <v>30</v>
      </c>
      <c r="F573" s="18" t="s">
        <v>2263</v>
      </c>
    </row>
    <row r="574" spans="1:6">
      <c r="A574" s="29"/>
      <c r="B574" s="30"/>
      <c r="C574" s="19">
        <v>2</v>
      </c>
      <c r="D574" s="18" t="s">
        <v>1404</v>
      </c>
      <c r="E574" s="17" t="s">
        <v>26</v>
      </c>
      <c r="F574" s="18" t="s">
        <v>2264</v>
      </c>
    </row>
    <row r="575" spans="1:6">
      <c r="A575" s="22"/>
      <c r="B575" s="23"/>
      <c r="C575" s="19">
        <v>3</v>
      </c>
      <c r="D575" s="18" t="s">
        <v>1405</v>
      </c>
      <c r="E575" s="17" t="s">
        <v>26</v>
      </c>
      <c r="F575" s="18" t="s">
        <v>2265</v>
      </c>
    </row>
    <row r="576" spans="1:6">
      <c r="A576" s="20"/>
      <c r="B576" s="21"/>
      <c r="C576" s="19">
        <v>4</v>
      </c>
      <c r="D576" s="18" t="s">
        <v>1406</v>
      </c>
      <c r="E576" s="17" t="s">
        <v>26</v>
      </c>
      <c r="F576" s="18" t="s">
        <v>2266</v>
      </c>
    </row>
    <row r="577" spans="1:6">
      <c r="A577" s="26" t="str">
        <f>'05.PinOut List '!A180</f>
        <v>AB19</v>
      </c>
      <c r="B577" s="27" t="str">
        <f>'05.PinOut List '!B180</f>
        <v>RGMII1_RXDV_CRS/GPIO3_C2_d</v>
      </c>
      <c r="C577" s="19">
        <v>0</v>
      </c>
      <c r="D577" s="18" t="s">
        <v>1408</v>
      </c>
      <c r="E577" s="17" t="s">
        <v>30</v>
      </c>
      <c r="F577" s="18" t="s">
        <v>2072</v>
      </c>
    </row>
    <row r="578" spans="1:6">
      <c r="A578" s="20"/>
      <c r="B578" s="21"/>
      <c r="C578" s="19">
        <v>1</v>
      </c>
      <c r="D578" s="18" t="s">
        <v>1409</v>
      </c>
      <c r="E578" s="17" t="s">
        <v>24</v>
      </c>
      <c r="F578" s="18" t="s">
        <v>2267</v>
      </c>
    </row>
    <row r="579" spans="1:6">
      <c r="A579" s="26" t="str">
        <f>'05.PinOut List '!A181</f>
        <v>AB20</v>
      </c>
      <c r="B579" s="27" t="str">
        <f>'05.PinOut List '!B181</f>
        <v>PWM5_M1/SPDIF_TX_M2/CLK_32K_OUT_M0/UART6_RX_M1/I2C3_SDA_M1/REF_CLK_OUT_M1/GPIO3_C3_d</v>
      </c>
      <c r="C579" s="19">
        <v>0</v>
      </c>
      <c r="D579" s="18" t="s">
        <v>1411</v>
      </c>
      <c r="E579" s="17" t="s">
        <v>30</v>
      </c>
      <c r="F579" s="18" t="s">
        <v>2072</v>
      </c>
    </row>
    <row r="580" spans="1:6">
      <c r="A580" s="29"/>
      <c r="B580" s="30"/>
      <c r="C580" s="19">
        <v>1</v>
      </c>
      <c r="D580" s="18" t="s">
        <v>1412</v>
      </c>
      <c r="E580" s="17" t="s">
        <v>30</v>
      </c>
      <c r="F580" s="18" t="s">
        <v>2268</v>
      </c>
    </row>
    <row r="581" spans="1:6">
      <c r="A581" s="29"/>
      <c r="B581" s="30"/>
      <c r="C581" s="19">
        <v>2</v>
      </c>
      <c r="D581" s="18" t="s">
        <v>1413</v>
      </c>
      <c r="E581" s="17" t="s">
        <v>26</v>
      </c>
      <c r="F581" s="35" t="s">
        <v>2269</v>
      </c>
    </row>
    <row r="582" spans="1:6">
      <c r="A582" s="29"/>
      <c r="B582" s="30"/>
      <c r="C582" s="19">
        <v>3</v>
      </c>
      <c r="D582" s="18" t="s">
        <v>1414</v>
      </c>
      <c r="E582" s="17" t="s">
        <v>26</v>
      </c>
      <c r="F582" s="28" t="s">
        <v>2270</v>
      </c>
    </row>
    <row r="583" spans="1:6">
      <c r="A583" s="22"/>
      <c r="B583" s="23"/>
      <c r="C583" s="19">
        <v>4</v>
      </c>
      <c r="D583" s="18" t="s">
        <v>1415</v>
      </c>
      <c r="E583" s="17" t="s">
        <v>24</v>
      </c>
      <c r="F583" s="18" t="s">
        <v>2271</v>
      </c>
    </row>
    <row r="584" spans="1:6">
      <c r="A584" s="29"/>
      <c r="B584" s="30"/>
      <c r="C584" s="19">
        <v>5</v>
      </c>
      <c r="D584" s="18" t="s">
        <v>1416</v>
      </c>
      <c r="E584" s="17" t="s">
        <v>30</v>
      </c>
      <c r="F584" s="18" t="s">
        <v>2272</v>
      </c>
    </row>
    <row r="585" spans="1:6">
      <c r="A585" s="20"/>
      <c r="B585" s="21"/>
      <c r="C585" s="19">
        <v>6</v>
      </c>
      <c r="D585" s="18" t="s">
        <v>1417</v>
      </c>
      <c r="E585" s="17" t="s">
        <v>26</v>
      </c>
      <c r="F585" s="28" t="s">
        <v>2273</v>
      </c>
    </row>
    <row r="586" spans="1:6">
      <c r="A586" s="19" t="str">
        <f>'05.PinOut List '!A182</f>
        <v>1M13</v>
      </c>
      <c r="B586" s="25" t="str">
        <f>'05.PinOut List '!B182</f>
        <v>VCCIO3_VCC</v>
      </c>
      <c r="C586" s="19"/>
      <c r="D586" s="18" t="s">
        <v>2274</v>
      </c>
      <c r="E586" s="17" t="s">
        <v>24</v>
      </c>
      <c r="F586" s="28" t="s">
        <v>2275</v>
      </c>
    </row>
    <row r="587" spans="1:6">
      <c r="A587" s="15" t="str">
        <f>'05.PinOut List '!A183</f>
        <v>Part H</v>
      </c>
      <c r="B587" s="15" t="str">
        <f>'05.PinOut List '!B183</f>
        <v>VCCIO4 Domain</v>
      </c>
      <c r="C587" s="14"/>
      <c r="D587" s="14"/>
      <c r="E587" s="14"/>
      <c r="F587" s="14"/>
    </row>
    <row r="588" spans="1:6">
      <c r="A588" s="26" t="str">
        <f>'05.PinOut List '!A184</f>
        <v>R3</v>
      </c>
      <c r="B588" s="27" t="str">
        <f>'05.PinOut List '!B184</f>
        <v>SPDIF_TX_M0/I2C0_SDA_M1/PMU_DEBUG/GPIO4_A0_d</v>
      </c>
      <c r="C588" s="19">
        <v>0</v>
      </c>
      <c r="D588" s="18" t="s">
        <v>1425</v>
      </c>
      <c r="E588" s="17" t="s">
        <v>30</v>
      </c>
      <c r="F588" s="18" t="s">
        <v>2072</v>
      </c>
    </row>
    <row r="589" spans="1:6">
      <c r="A589" s="29"/>
      <c r="B589" s="30"/>
      <c r="C589" s="19">
        <v>1</v>
      </c>
      <c r="D589" s="18" t="s">
        <v>1426</v>
      </c>
      <c r="E589" s="17" t="s">
        <v>26</v>
      </c>
      <c r="F589" s="35" t="s">
        <v>2276</v>
      </c>
    </row>
    <row r="590" spans="1:6">
      <c r="A590" s="29"/>
      <c r="B590" s="30"/>
      <c r="C590" s="19">
        <v>2</v>
      </c>
      <c r="D590" s="18" t="s">
        <v>1427</v>
      </c>
      <c r="E590" s="17" t="s">
        <v>30</v>
      </c>
      <c r="F590" s="18" t="s">
        <v>2277</v>
      </c>
    </row>
    <row r="591" spans="1:6">
      <c r="A591" s="20"/>
      <c r="B591" s="21"/>
      <c r="C591" s="19">
        <v>3</v>
      </c>
      <c r="D591" s="18" t="s">
        <v>1428</v>
      </c>
      <c r="E591" s="17" t="s">
        <v>26</v>
      </c>
      <c r="F591" s="36" t="s">
        <v>2278</v>
      </c>
    </row>
    <row r="592" spans="1:6">
      <c r="A592" s="17" t="str">
        <f>'05.PinOut List '!A185</f>
        <v>R1</v>
      </c>
      <c r="B592" s="18" t="str">
        <f>'05.PinOut List '!B185</f>
        <v>SDMMC0_PWREN/I2C0_SCL_M1/GPIO4_A1_d</v>
      </c>
      <c r="C592" s="19">
        <v>0</v>
      </c>
      <c r="D592" s="18" t="s">
        <v>1430</v>
      </c>
      <c r="E592" s="17" t="s">
        <v>30</v>
      </c>
      <c r="F592" s="18" t="s">
        <v>2072</v>
      </c>
    </row>
    <row r="593" spans="1:6">
      <c r="A593" s="22"/>
      <c r="B593" s="23"/>
      <c r="C593" s="19">
        <v>1</v>
      </c>
      <c r="D593" s="18" t="s">
        <v>1431</v>
      </c>
      <c r="E593" s="17" t="s">
        <v>26</v>
      </c>
      <c r="F593" s="18" t="s">
        <v>2279</v>
      </c>
    </row>
    <row r="594" spans="1:6">
      <c r="A594" s="22"/>
      <c r="B594" s="23"/>
      <c r="C594" s="19">
        <v>2</v>
      </c>
      <c r="D594" s="18" t="s">
        <v>1432</v>
      </c>
      <c r="E594" s="17" t="s">
        <v>26</v>
      </c>
      <c r="F594" s="18" t="s">
        <v>2280</v>
      </c>
    </row>
    <row r="595" spans="1:6">
      <c r="A595" s="26" t="str">
        <f>'05.PinOut List '!A186</f>
        <v>U2</v>
      </c>
      <c r="B595" s="27" t="str">
        <f>'05.PinOut List '!B186</f>
        <v>I2S1_SDI3/I2C1_SDA_M0/UART3_RTSN/GPIO4_A2_d</v>
      </c>
      <c r="C595" s="19">
        <v>0</v>
      </c>
      <c r="D595" s="18" t="s">
        <v>1434</v>
      </c>
      <c r="E595" s="17" t="s">
        <v>30</v>
      </c>
      <c r="F595" s="18" t="s">
        <v>2072</v>
      </c>
    </row>
    <row r="596" spans="1:6">
      <c r="A596" s="29"/>
      <c r="B596" s="30"/>
      <c r="C596" s="19">
        <v>1</v>
      </c>
      <c r="D596" s="18" t="s">
        <v>1435</v>
      </c>
      <c r="E596" s="17" t="s">
        <v>24</v>
      </c>
      <c r="F596" s="18" t="s">
        <v>2281</v>
      </c>
    </row>
    <row r="597" spans="1:6">
      <c r="A597" s="29"/>
      <c r="B597" s="30"/>
      <c r="C597" s="19">
        <v>2</v>
      </c>
      <c r="D597" s="18" t="s">
        <v>1436</v>
      </c>
      <c r="E597" s="17" t="s">
        <v>30</v>
      </c>
      <c r="F597" s="18" t="s">
        <v>2282</v>
      </c>
    </row>
    <row r="598" spans="1:6">
      <c r="A598" s="22"/>
      <c r="B598" s="23"/>
      <c r="C598" s="19">
        <v>3</v>
      </c>
      <c r="D598" s="18" t="s">
        <v>1437</v>
      </c>
      <c r="E598" s="17" t="s">
        <v>26</v>
      </c>
      <c r="F598" s="18" t="s">
        <v>2283</v>
      </c>
    </row>
    <row r="599" spans="1:6">
      <c r="A599" s="26" t="str">
        <f>'05.PinOut List '!A187</f>
        <v>U3</v>
      </c>
      <c r="B599" s="27" t="str">
        <f>'05.PinOut List '!B187</f>
        <v>I2S1_SDI2/I2C1_SCL_M0/UART3_CTSN/GPIO4_A3_d</v>
      </c>
      <c r="C599" s="19">
        <v>0</v>
      </c>
      <c r="D599" s="18" t="s">
        <v>1439</v>
      </c>
      <c r="E599" s="17" t="s">
        <v>30</v>
      </c>
      <c r="F599" s="18" t="s">
        <v>2072</v>
      </c>
    </row>
    <row r="600" spans="1:6">
      <c r="A600" s="29"/>
      <c r="B600" s="30"/>
      <c r="C600" s="19">
        <v>1</v>
      </c>
      <c r="D600" s="18" t="s">
        <v>1440</v>
      </c>
      <c r="E600" s="17" t="s">
        <v>24</v>
      </c>
      <c r="F600" s="18" t="s">
        <v>2284</v>
      </c>
    </row>
    <row r="601" spans="1:6">
      <c r="A601" s="29"/>
      <c r="B601" s="30"/>
      <c r="C601" s="19">
        <v>2</v>
      </c>
      <c r="D601" s="18" t="s">
        <v>1441</v>
      </c>
      <c r="E601" s="17" t="s">
        <v>26</v>
      </c>
      <c r="F601" s="18" t="s">
        <v>2285</v>
      </c>
    </row>
    <row r="602" spans="1:6">
      <c r="A602" s="22"/>
      <c r="B602" s="23"/>
      <c r="C602" s="19">
        <v>3</v>
      </c>
      <c r="D602" s="18" t="s">
        <v>1442</v>
      </c>
      <c r="E602" s="17" t="s">
        <v>24</v>
      </c>
      <c r="F602" s="18" t="s">
        <v>2286</v>
      </c>
    </row>
    <row r="603" spans="1:6">
      <c r="A603" s="17" t="str">
        <f>'05.PinOut List '!A188</f>
        <v>1M2</v>
      </c>
      <c r="B603" s="18" t="str">
        <f>'05.PinOut List '!B188</f>
        <v>I2S1_MCLK/UART1_CTSN/PDM_CLK1/GPIO4_A4_d</v>
      </c>
      <c r="C603" s="19">
        <v>0</v>
      </c>
      <c r="D603" s="18" t="s">
        <v>1444</v>
      </c>
      <c r="E603" s="17" t="s">
        <v>30</v>
      </c>
      <c r="F603" s="18" t="s">
        <v>2072</v>
      </c>
    </row>
    <row r="604" spans="1:6">
      <c r="A604" s="31"/>
      <c r="B604" s="32"/>
      <c r="C604" s="19">
        <v>1</v>
      </c>
      <c r="D604" s="18" t="s">
        <v>1445</v>
      </c>
      <c r="E604" s="17" t="s">
        <v>30</v>
      </c>
      <c r="F604" s="18" t="s">
        <v>2287</v>
      </c>
    </row>
    <row r="605" spans="1:6">
      <c r="A605" s="22"/>
      <c r="B605" s="23"/>
      <c r="C605" s="19">
        <v>2</v>
      </c>
      <c r="D605" s="18" t="s">
        <v>1446</v>
      </c>
      <c r="E605" s="17" t="s">
        <v>24</v>
      </c>
      <c r="F605" s="18" t="s">
        <v>2288</v>
      </c>
    </row>
    <row r="606" spans="1:6">
      <c r="A606" s="20"/>
      <c r="B606" s="21"/>
      <c r="C606" s="19">
        <v>3</v>
      </c>
      <c r="D606" s="18" t="s">
        <v>1447</v>
      </c>
      <c r="E606" s="17" t="s">
        <v>26</v>
      </c>
      <c r="F606" s="18" t="s">
        <v>2289</v>
      </c>
    </row>
    <row r="607" spans="1:6">
      <c r="A607" s="26" t="str">
        <f>'05.PinOut List '!A189</f>
        <v>1P2</v>
      </c>
      <c r="B607" s="27" t="str">
        <f>'05.PinOut List '!B189</f>
        <v>I2S1_SCLK/UART1_RTSN/GPIO4_A5_d</v>
      </c>
      <c r="C607" s="19">
        <v>0</v>
      </c>
      <c r="D607" s="18" t="s">
        <v>1449</v>
      </c>
      <c r="E607" s="17" t="s">
        <v>30</v>
      </c>
      <c r="F607" s="18" t="s">
        <v>2072</v>
      </c>
    </row>
    <row r="608" spans="1:6">
      <c r="A608" s="29"/>
      <c r="B608" s="30"/>
      <c r="C608" s="19">
        <v>1</v>
      </c>
      <c r="D608" s="18" t="s">
        <v>1450</v>
      </c>
      <c r="E608" s="17" t="s">
        <v>30</v>
      </c>
      <c r="F608" s="18" t="s">
        <v>2290</v>
      </c>
    </row>
    <row r="609" spans="1:6">
      <c r="A609" s="22"/>
      <c r="B609" s="23"/>
      <c r="C609" s="19">
        <v>2</v>
      </c>
      <c r="D609" s="18" t="s">
        <v>1451</v>
      </c>
      <c r="E609" s="17" t="s">
        <v>26</v>
      </c>
      <c r="F609" s="18" t="s">
        <v>2291</v>
      </c>
    </row>
    <row r="610" spans="1:6">
      <c r="A610" s="33" t="str">
        <f>'05.PinOut List '!A190</f>
        <v>1M1</v>
      </c>
      <c r="B610" s="34" t="str">
        <f>'05.PinOut List '!B190</f>
        <v>I2S1_LRCK/UART1_TX_M0/GPIO4_A6_d</v>
      </c>
      <c r="C610" s="19">
        <v>0</v>
      </c>
      <c r="D610" s="18" t="s">
        <v>1453</v>
      </c>
      <c r="E610" s="17" t="s">
        <v>30</v>
      </c>
      <c r="F610" s="18" t="s">
        <v>2072</v>
      </c>
    </row>
    <row r="611" spans="1:6">
      <c r="A611" s="29"/>
      <c r="B611" s="30"/>
      <c r="C611" s="19">
        <v>1</v>
      </c>
      <c r="D611" s="18" t="s">
        <v>1454</v>
      </c>
      <c r="E611" s="17" t="s">
        <v>30</v>
      </c>
      <c r="F611" s="18" t="s">
        <v>2292</v>
      </c>
    </row>
    <row r="612" spans="1:6">
      <c r="A612" s="22"/>
      <c r="B612" s="23"/>
      <c r="C612" s="19">
        <v>2</v>
      </c>
      <c r="D612" s="18" t="s">
        <v>1455</v>
      </c>
      <c r="E612" s="17" t="s">
        <v>26</v>
      </c>
      <c r="F612" s="18" t="s">
        <v>2293</v>
      </c>
    </row>
    <row r="613" spans="1:6">
      <c r="A613" s="33" t="str">
        <f>'05.PinOut List '!A191</f>
        <v>1P3</v>
      </c>
      <c r="B613" s="34" t="str">
        <f>'05.PinOut List '!B191</f>
        <v>I2S1_SDO0/UART1_RX_M0/GPIO4_A7_d</v>
      </c>
      <c r="C613" s="19">
        <v>0</v>
      </c>
      <c r="D613" s="18" t="s">
        <v>1457</v>
      </c>
      <c r="E613" s="17" t="s">
        <v>30</v>
      </c>
      <c r="F613" s="18" t="s">
        <v>2072</v>
      </c>
    </row>
    <row r="614" spans="1:6">
      <c r="A614" s="29"/>
      <c r="B614" s="30"/>
      <c r="C614" s="19">
        <v>1</v>
      </c>
      <c r="D614" s="18" t="s">
        <v>1458</v>
      </c>
      <c r="E614" s="17" t="s">
        <v>26</v>
      </c>
      <c r="F614" s="18" t="s">
        <v>2294</v>
      </c>
    </row>
    <row r="615" spans="1:6">
      <c r="A615" s="22"/>
      <c r="B615" s="23"/>
      <c r="C615" s="19">
        <v>2</v>
      </c>
      <c r="D615" s="18" t="s">
        <v>1459</v>
      </c>
      <c r="E615" s="17" t="s">
        <v>24</v>
      </c>
      <c r="F615" s="18" t="s">
        <v>2295</v>
      </c>
    </row>
    <row r="616" spans="1:6">
      <c r="A616" s="38" t="str">
        <f>'05.PinOut List '!A192</f>
        <v>1R2</v>
      </c>
      <c r="B616" s="39" t="str">
        <f>'05.PinOut List '!B192</f>
        <v>I2S1_SDO1/UART3_RX_M0/GPIO4_B0_d</v>
      </c>
      <c r="C616" s="19">
        <v>0</v>
      </c>
      <c r="D616" s="18" t="s">
        <v>1461</v>
      </c>
      <c r="E616" s="17" t="s">
        <v>30</v>
      </c>
      <c r="F616" s="18" t="s">
        <v>2072</v>
      </c>
    </row>
    <row r="617" spans="1:6">
      <c r="A617" s="31"/>
      <c r="B617" s="32"/>
      <c r="C617" s="19">
        <v>1</v>
      </c>
      <c r="D617" s="18" t="s">
        <v>1462</v>
      </c>
      <c r="E617" s="17" t="s">
        <v>26</v>
      </c>
      <c r="F617" s="18" t="s">
        <v>2296</v>
      </c>
    </row>
    <row r="618" spans="1:6">
      <c r="A618" s="22"/>
      <c r="B618" s="23"/>
      <c r="C618" s="19">
        <v>2</v>
      </c>
      <c r="D618" s="18" t="s">
        <v>1463</v>
      </c>
      <c r="E618" s="17" t="s">
        <v>24</v>
      </c>
      <c r="F618" s="18" t="s">
        <v>2297</v>
      </c>
    </row>
    <row r="619" spans="1:6">
      <c r="A619" s="26" t="str">
        <f>'05.PinOut List '!A193</f>
        <v>1N2</v>
      </c>
      <c r="B619" s="27" t="str">
        <f>'05.PinOut List '!B193</f>
        <v>I2S1_SDO2/UART3_TX_M0/PDM_SDI1/GPIO4_B1_d</v>
      </c>
      <c r="C619" s="19">
        <v>0</v>
      </c>
      <c r="D619" s="18" t="s">
        <v>1465</v>
      </c>
      <c r="E619" s="17" t="s">
        <v>30</v>
      </c>
      <c r="F619" s="18" t="s">
        <v>2072</v>
      </c>
    </row>
    <row r="620" spans="1:6">
      <c r="A620" s="29"/>
      <c r="B620" s="30"/>
      <c r="C620" s="19">
        <v>1</v>
      </c>
      <c r="D620" s="18" t="s">
        <v>1466</v>
      </c>
      <c r="E620" s="17" t="s">
        <v>26</v>
      </c>
      <c r="F620" s="18" t="s">
        <v>2298</v>
      </c>
    </row>
    <row r="621" spans="1:6">
      <c r="A621" s="22"/>
      <c r="B621" s="23"/>
      <c r="C621" s="19">
        <v>2</v>
      </c>
      <c r="D621" s="18" t="s">
        <v>1467</v>
      </c>
      <c r="E621" s="17" t="s">
        <v>26</v>
      </c>
      <c r="F621" s="18" t="s">
        <v>2299</v>
      </c>
    </row>
    <row r="622" spans="1:6">
      <c r="A622" s="29"/>
      <c r="B622" s="30"/>
      <c r="C622" s="19">
        <v>3</v>
      </c>
      <c r="D622" s="18" t="s">
        <v>1468</v>
      </c>
      <c r="E622" s="17" t="s">
        <v>24</v>
      </c>
      <c r="F622" s="18" t="s">
        <v>2300</v>
      </c>
    </row>
    <row r="623" spans="1:6">
      <c r="A623" s="17" t="str">
        <f>'05.PinOut List '!A194</f>
        <v>1N3</v>
      </c>
      <c r="B623" s="18" t="str">
        <f>'05.PinOut List '!B194</f>
        <v>I2S1_SDO3/SPI0_MOSI/PDM_SDI0/GPIO4_B2_d</v>
      </c>
      <c r="C623" s="19">
        <v>0</v>
      </c>
      <c r="D623" s="18" t="s">
        <v>1470</v>
      </c>
      <c r="E623" s="17" t="s">
        <v>30</v>
      </c>
      <c r="F623" s="18" t="s">
        <v>2072</v>
      </c>
    </row>
    <row r="624" spans="1:6">
      <c r="A624" s="22"/>
      <c r="B624" s="23"/>
      <c r="C624" s="19">
        <v>1</v>
      </c>
      <c r="D624" s="18" t="s">
        <v>1471</v>
      </c>
      <c r="E624" s="17" t="s">
        <v>26</v>
      </c>
      <c r="F624" s="18" t="s">
        <v>2301</v>
      </c>
    </row>
    <row r="625" spans="1:6">
      <c r="A625" s="22"/>
      <c r="B625" s="23"/>
      <c r="C625" s="19">
        <v>2</v>
      </c>
      <c r="D625" s="18" t="s">
        <v>1472</v>
      </c>
      <c r="E625" s="17" t="s">
        <v>30</v>
      </c>
      <c r="F625" s="18" t="s">
        <v>2302</v>
      </c>
    </row>
    <row r="626" spans="1:6">
      <c r="A626" s="22"/>
      <c r="B626" s="23"/>
      <c r="C626" s="19">
        <v>3</v>
      </c>
      <c r="D626" s="18" t="s">
        <v>1473</v>
      </c>
      <c r="E626" s="17" t="s">
        <v>24</v>
      </c>
      <c r="F626" s="18" t="s">
        <v>2303</v>
      </c>
    </row>
    <row r="627" spans="1:6">
      <c r="A627" s="17" t="str">
        <f>'05.PinOut List '!A195</f>
        <v>W3</v>
      </c>
      <c r="B627" s="18" t="str">
        <f>'05.PinOut List '!B195</f>
        <v>I2S1_SDI1/SPI0_MISO/PDM_SDI2/GPIO4_B3_d</v>
      </c>
      <c r="C627" s="19">
        <v>0</v>
      </c>
      <c r="D627" s="18" t="s">
        <v>1475</v>
      </c>
      <c r="E627" s="17" t="s">
        <v>30</v>
      </c>
      <c r="F627" s="18" t="s">
        <v>2072</v>
      </c>
    </row>
    <row r="628" spans="1:6">
      <c r="A628" s="22"/>
      <c r="B628" s="23"/>
      <c r="C628" s="19">
        <v>1</v>
      </c>
      <c r="D628" s="18" t="s">
        <v>1476</v>
      </c>
      <c r="E628" s="17" t="s">
        <v>24</v>
      </c>
      <c r="F628" s="18" t="s">
        <v>2304</v>
      </c>
    </row>
    <row r="629" spans="1:6">
      <c r="A629" s="22"/>
      <c r="B629" s="23"/>
      <c r="C629" s="19">
        <v>2</v>
      </c>
      <c r="D629" s="18" t="s">
        <v>1477</v>
      </c>
      <c r="E629" s="17" t="s">
        <v>30</v>
      </c>
      <c r="F629" s="18" t="s">
        <v>2305</v>
      </c>
    </row>
    <row r="630" spans="1:6">
      <c r="A630" s="22"/>
      <c r="B630" s="23"/>
      <c r="C630" s="19">
        <v>3</v>
      </c>
      <c r="D630" s="18" t="s">
        <v>1478</v>
      </c>
      <c r="E630" s="17" t="s">
        <v>24</v>
      </c>
      <c r="F630" s="18" t="s">
        <v>2306</v>
      </c>
    </row>
    <row r="631" spans="1:6">
      <c r="A631" s="26" t="str">
        <f>'05.PinOut List '!A196</f>
        <v>R2</v>
      </c>
      <c r="B631" s="27" t="str">
        <f>'05.PinOut List '!B196</f>
        <v>I2S1_SDI0/SPI0_CLK/GPIO4_B4_d</v>
      </c>
      <c r="C631" s="19">
        <v>0</v>
      </c>
      <c r="D631" s="18" t="s">
        <v>1480</v>
      </c>
      <c r="E631" s="17" t="s">
        <v>30</v>
      </c>
      <c r="F631" s="18" t="s">
        <v>2072</v>
      </c>
    </row>
    <row r="632" spans="1:6">
      <c r="A632" s="29"/>
      <c r="B632" s="30"/>
      <c r="C632" s="19">
        <v>1</v>
      </c>
      <c r="D632" s="18" t="s">
        <v>1481</v>
      </c>
      <c r="E632" s="17" t="s">
        <v>24</v>
      </c>
      <c r="F632" s="18" t="s">
        <v>2307</v>
      </c>
    </row>
    <row r="633" spans="1:6">
      <c r="A633" s="20"/>
      <c r="B633" s="21"/>
      <c r="C633" s="19">
        <v>2</v>
      </c>
      <c r="D633" s="18" t="s">
        <v>1482</v>
      </c>
      <c r="E633" s="17" t="s">
        <v>26</v>
      </c>
      <c r="F633" s="18" t="s">
        <v>2308</v>
      </c>
    </row>
    <row r="634" spans="1:6">
      <c r="A634" s="26" t="str">
        <f>'05.PinOut List '!A197</f>
        <v>Y1</v>
      </c>
      <c r="B634" s="27" t="str">
        <f>'05.PinOut List '!B197</f>
        <v>FEPHY_LED_DPX_M0/PDM_CLK0/GPIO4_B5_d</v>
      </c>
      <c r="C634" s="19">
        <v>0</v>
      </c>
      <c r="D634" s="18" t="s">
        <v>1484</v>
      </c>
      <c r="E634" s="17" t="s">
        <v>30</v>
      </c>
      <c r="F634" s="18" t="s">
        <v>2072</v>
      </c>
    </row>
    <row r="635" spans="1:6">
      <c r="A635" s="29"/>
      <c r="B635" s="30"/>
      <c r="C635" s="19">
        <v>1</v>
      </c>
      <c r="D635" s="18" t="s">
        <v>1485</v>
      </c>
      <c r="E635" s="17" t="s">
        <v>26</v>
      </c>
      <c r="F635" s="18" t="s">
        <v>2309</v>
      </c>
    </row>
    <row r="636" spans="1:6">
      <c r="A636" s="20"/>
      <c r="B636" s="21"/>
      <c r="C636" s="19">
        <v>2</v>
      </c>
      <c r="D636" s="18" t="s">
        <v>1486</v>
      </c>
      <c r="E636" s="17" t="s">
        <v>26</v>
      </c>
      <c r="F636" s="18" t="s">
        <v>2310</v>
      </c>
    </row>
    <row r="637" spans="1:6">
      <c r="A637" s="26" t="str">
        <f>'05.PinOut List '!A198</f>
        <v>1L1</v>
      </c>
      <c r="B637" s="27" t="str">
        <f>'05.PinOut List '!B198</f>
        <v>PWR_CTRL1/SPI0_CSN0/GPIO4_B6_u</v>
      </c>
      <c r="C637" s="19">
        <v>0</v>
      </c>
      <c r="D637" s="18" t="s">
        <v>1488</v>
      </c>
      <c r="E637" s="17" t="s">
        <v>30</v>
      </c>
      <c r="F637" s="18" t="s">
        <v>2072</v>
      </c>
    </row>
    <row r="638" spans="1:6">
      <c r="A638" s="29"/>
      <c r="B638" s="30"/>
      <c r="C638" s="19">
        <v>1</v>
      </c>
      <c r="D638" s="18" t="s">
        <v>1489</v>
      </c>
      <c r="E638" s="17" t="s">
        <v>26</v>
      </c>
      <c r="F638" s="28" t="s">
        <v>2311</v>
      </c>
    </row>
    <row r="639" spans="1:6">
      <c r="A639" s="20"/>
      <c r="B639" s="21"/>
      <c r="C639" s="19">
        <v>2</v>
      </c>
      <c r="D639" s="18" t="s">
        <v>1490</v>
      </c>
      <c r="E639" s="17" t="s">
        <v>26</v>
      </c>
      <c r="F639" s="18" t="s">
        <v>2312</v>
      </c>
    </row>
    <row r="640" spans="1:6">
      <c r="A640" s="17" t="str">
        <f>'05.PinOut List '!A199</f>
        <v>V3</v>
      </c>
      <c r="B640" s="18" t="str">
        <f>'05.PinOut List '!B199</f>
        <v>PWM4_M0/FEPHY_LED_SPD_M0/UART3_RX_M1/GPIO4_B7_d</v>
      </c>
      <c r="C640" s="19">
        <v>0</v>
      </c>
      <c r="D640" s="18" t="s">
        <v>1492</v>
      </c>
      <c r="E640" s="17" t="s">
        <v>30</v>
      </c>
      <c r="F640" s="18" t="s">
        <v>2137</v>
      </c>
    </row>
    <row r="641" spans="1:6">
      <c r="A641" s="22"/>
      <c r="B641" s="23"/>
      <c r="C641" s="19">
        <v>1</v>
      </c>
      <c r="D641" s="18" t="s">
        <v>1493</v>
      </c>
      <c r="E641" s="17" t="s">
        <v>30</v>
      </c>
      <c r="F641" s="18" t="s">
        <v>2313</v>
      </c>
    </row>
    <row r="642" spans="1:6">
      <c r="A642" s="31"/>
      <c r="B642" s="32"/>
      <c r="C642" s="19">
        <v>2</v>
      </c>
      <c r="D642" s="18" t="s">
        <v>1494</v>
      </c>
      <c r="E642" s="17" t="s">
        <v>26</v>
      </c>
      <c r="F642" s="18" t="s">
        <v>2314</v>
      </c>
    </row>
    <row r="643" spans="1:6">
      <c r="A643" s="22"/>
      <c r="B643" s="23"/>
      <c r="C643" s="19">
        <v>3</v>
      </c>
      <c r="D643" s="18" t="s">
        <v>1495</v>
      </c>
      <c r="E643" s="17" t="s">
        <v>24</v>
      </c>
      <c r="F643" s="18" t="s">
        <v>2315</v>
      </c>
    </row>
    <row r="644" spans="1:6">
      <c r="A644" s="38" t="str">
        <f>'05.PinOut List '!A200</f>
        <v>Y2</v>
      </c>
      <c r="B644" s="39" t="str">
        <f>'05.PinOut List '!B200</f>
        <v>PWM5_M0/FEPHY_LED_LINK_M0/UART3_TX_M1/GPIO4_C0_d</v>
      </c>
      <c r="C644" s="19">
        <v>0</v>
      </c>
      <c r="D644" s="18" t="s">
        <v>1497</v>
      </c>
      <c r="E644" s="17" t="s">
        <v>30</v>
      </c>
      <c r="F644" s="18" t="s">
        <v>2072</v>
      </c>
    </row>
    <row r="645" spans="1:6">
      <c r="A645" s="22"/>
      <c r="B645" s="23"/>
      <c r="C645" s="19">
        <v>1</v>
      </c>
      <c r="D645" s="18" t="s">
        <v>1498</v>
      </c>
      <c r="E645" s="17" t="s">
        <v>30</v>
      </c>
      <c r="F645" s="18" t="s">
        <v>2316</v>
      </c>
    </row>
    <row r="646" spans="1:6">
      <c r="A646" s="31"/>
      <c r="B646" s="32"/>
      <c r="C646" s="19">
        <v>2</v>
      </c>
      <c r="D646" s="18" t="s">
        <v>1499</v>
      </c>
      <c r="E646" s="17" t="s">
        <v>26</v>
      </c>
      <c r="F646" s="18" t="s">
        <v>2317</v>
      </c>
    </row>
    <row r="647" spans="1:6">
      <c r="A647" s="22"/>
      <c r="B647" s="23"/>
      <c r="C647" s="19">
        <v>3</v>
      </c>
      <c r="D647" s="18" t="s">
        <v>1500</v>
      </c>
      <c r="E647" s="17" t="s">
        <v>26</v>
      </c>
      <c r="F647" s="18" t="s">
        <v>2318</v>
      </c>
    </row>
    <row r="648" spans="1:6">
      <c r="A648" s="38" t="str">
        <f>'05.PinOut List '!A201</f>
        <v>W2</v>
      </c>
      <c r="B648" s="39" t="str">
        <f>'05.PinOut List '!B201</f>
        <v>PWM6_M0/SPI0_CSN1/PDM_SDI3/GPIO4_C1_d</v>
      </c>
      <c r="C648" s="19">
        <v>0</v>
      </c>
      <c r="D648" s="18" t="s">
        <v>1502</v>
      </c>
      <c r="E648" s="17" t="s">
        <v>30</v>
      </c>
      <c r="F648" s="18" t="s">
        <v>2072</v>
      </c>
    </row>
    <row r="649" spans="1:6">
      <c r="A649" s="22"/>
      <c r="B649" s="23"/>
      <c r="C649" s="19">
        <v>1</v>
      </c>
      <c r="D649" s="18" t="s">
        <v>1503</v>
      </c>
      <c r="E649" s="17" t="s">
        <v>30</v>
      </c>
      <c r="F649" s="18" t="s">
        <v>2319</v>
      </c>
    </row>
    <row r="650" spans="1:6">
      <c r="A650" s="22"/>
      <c r="B650" s="23"/>
      <c r="C650" s="19">
        <v>2</v>
      </c>
      <c r="D650" s="18" t="s">
        <v>1504</v>
      </c>
      <c r="E650" s="17" t="s">
        <v>26</v>
      </c>
      <c r="F650" s="18" t="s">
        <v>2320</v>
      </c>
    </row>
    <row r="651" spans="1:6">
      <c r="A651" s="22"/>
      <c r="B651" s="23"/>
      <c r="C651" s="19">
        <v>3</v>
      </c>
      <c r="D651" s="18" t="s">
        <v>1505</v>
      </c>
      <c r="E651" s="17" t="s">
        <v>24</v>
      </c>
      <c r="F651" s="18" t="s">
        <v>2321</v>
      </c>
    </row>
    <row r="652" spans="1:6">
      <c r="A652" s="26" t="str">
        <f>'05.PinOut List '!A202</f>
        <v>P3</v>
      </c>
      <c r="B652" s="27" t="str">
        <f>'05.PinOut List '!B202</f>
        <v>PWM7_M0/PWR_CTRL0/GPIO4_C2_d</v>
      </c>
      <c r="C652" s="19">
        <v>0</v>
      </c>
      <c r="D652" s="18" t="s">
        <v>1507</v>
      </c>
      <c r="E652" s="17" t="s">
        <v>30</v>
      </c>
      <c r="F652" s="18" t="s">
        <v>2072</v>
      </c>
    </row>
    <row r="653" spans="1:6">
      <c r="A653" s="29"/>
      <c r="B653" s="30"/>
      <c r="C653" s="19">
        <v>1</v>
      </c>
      <c r="D653" s="18" t="s">
        <v>1508</v>
      </c>
      <c r="E653" s="17" t="s">
        <v>30</v>
      </c>
      <c r="F653" s="18" t="s">
        <v>2322</v>
      </c>
    </row>
    <row r="654" spans="1:6">
      <c r="A654" s="20"/>
      <c r="B654" s="21"/>
      <c r="C654" s="19">
        <v>2</v>
      </c>
      <c r="D654" s="18" t="s">
        <v>1509</v>
      </c>
      <c r="E654" s="17" t="s">
        <v>26</v>
      </c>
      <c r="F654" s="28" t="s">
        <v>2311</v>
      </c>
    </row>
    <row r="655" spans="1:6">
      <c r="A655" s="17" t="str">
        <f>'05.PinOut List '!A203</f>
        <v>1N1</v>
      </c>
      <c r="B655" s="18" t="str">
        <f>'05.PinOut List '!B203</f>
        <v>PWM0_M0/I2C0_SDA_M0/GPU_AVS/GPIO4_C3_d</v>
      </c>
      <c r="C655" s="19">
        <v>0</v>
      </c>
      <c r="D655" s="18" t="s">
        <v>1511</v>
      </c>
      <c r="E655" s="17" t="s">
        <v>30</v>
      </c>
      <c r="F655" s="18" t="s">
        <v>2072</v>
      </c>
    </row>
    <row r="656" spans="1:6">
      <c r="A656" s="22"/>
      <c r="B656" s="23"/>
      <c r="C656" s="19">
        <v>1</v>
      </c>
      <c r="D656" s="18" t="s">
        <v>1512</v>
      </c>
      <c r="E656" s="17" t="s">
        <v>30</v>
      </c>
      <c r="F656" s="18" t="s">
        <v>2323</v>
      </c>
    </row>
    <row r="657" spans="1:6">
      <c r="A657" s="22"/>
      <c r="B657" s="23"/>
      <c r="C657" s="19">
        <v>2</v>
      </c>
      <c r="D657" s="18" t="s">
        <v>1513</v>
      </c>
      <c r="E657" s="17" t="s">
        <v>30</v>
      </c>
      <c r="F657" s="18" t="s">
        <v>2324</v>
      </c>
    </row>
    <row r="658" spans="1:6">
      <c r="A658" s="22"/>
      <c r="B658" s="23"/>
      <c r="C658" s="19">
        <v>3</v>
      </c>
      <c r="D658" s="18" t="s">
        <v>1514</v>
      </c>
      <c r="E658" s="17" t="s">
        <v>26</v>
      </c>
      <c r="F658" s="35" t="s">
        <v>2325</v>
      </c>
    </row>
    <row r="659" spans="1:6">
      <c r="A659" s="17" t="str">
        <f>'05.PinOut List '!A204</f>
        <v>V1</v>
      </c>
      <c r="B659" s="18" t="str">
        <f>'05.PinOut List '!B204</f>
        <v>PWM1_M0/I2C0_SCL_M0/ARM_AVS/GPIO4_C4_d</v>
      </c>
      <c r="C659" s="19">
        <v>0</v>
      </c>
      <c r="D659" s="18" t="s">
        <v>1516</v>
      </c>
      <c r="E659" s="17" t="s">
        <v>30</v>
      </c>
      <c r="F659" s="18" t="s">
        <v>2072</v>
      </c>
    </row>
    <row r="660" spans="1:6">
      <c r="A660" s="22"/>
      <c r="B660" s="23"/>
      <c r="C660" s="19">
        <v>1</v>
      </c>
      <c r="D660" s="18" t="s">
        <v>1517</v>
      </c>
      <c r="E660" s="17" t="s">
        <v>30</v>
      </c>
      <c r="F660" s="18" t="s">
        <v>2326</v>
      </c>
    </row>
    <row r="661" spans="1:6">
      <c r="A661" s="22"/>
      <c r="B661" s="23"/>
      <c r="C661" s="19">
        <v>2</v>
      </c>
      <c r="D661" s="18" t="s">
        <v>1518</v>
      </c>
      <c r="E661" s="17" t="s">
        <v>26</v>
      </c>
      <c r="F661" s="18" t="s">
        <v>2327</v>
      </c>
    </row>
    <row r="662" spans="1:6">
      <c r="A662" s="22"/>
      <c r="B662" s="23"/>
      <c r="C662" s="19">
        <v>3</v>
      </c>
      <c r="D662" s="18" t="s">
        <v>1519</v>
      </c>
      <c r="E662" s="17" t="s">
        <v>26</v>
      </c>
      <c r="F662" s="35" t="s">
        <v>2328</v>
      </c>
    </row>
    <row r="663" spans="1:6">
      <c r="A663" s="26" t="str">
        <f>'05.PinOut List '!A205</f>
        <v>1P1</v>
      </c>
      <c r="B663" s="27" t="str">
        <f>'05.PinOut List '!B205</f>
        <v>PWM2_M0/UART1_TX_M1/I2C1_SCL_M1/GPIO4_C5_d</v>
      </c>
      <c r="C663" s="19">
        <v>0</v>
      </c>
      <c r="D663" s="18" t="s">
        <v>1521</v>
      </c>
      <c r="E663" s="17" t="s">
        <v>30</v>
      </c>
      <c r="F663" s="18" t="s">
        <v>2072</v>
      </c>
    </row>
    <row r="664" spans="1:6">
      <c r="A664" s="29"/>
      <c r="B664" s="30"/>
      <c r="C664" s="19">
        <v>1</v>
      </c>
      <c r="D664" s="18" t="s">
        <v>1522</v>
      </c>
      <c r="E664" s="17" t="s">
        <v>30</v>
      </c>
      <c r="F664" s="18" t="s">
        <v>2329</v>
      </c>
    </row>
    <row r="665" spans="1:6">
      <c r="A665" s="22"/>
      <c r="B665" s="23"/>
      <c r="C665" s="19">
        <v>2</v>
      </c>
      <c r="D665" s="18" t="s">
        <v>1523</v>
      </c>
      <c r="E665" s="17" t="s">
        <v>26</v>
      </c>
      <c r="F665" s="18" t="s">
        <v>2330</v>
      </c>
    </row>
    <row r="666" spans="1:6">
      <c r="A666" s="20"/>
      <c r="B666" s="21"/>
      <c r="C666" s="19">
        <v>3</v>
      </c>
      <c r="D666" s="18" t="s">
        <v>1524</v>
      </c>
      <c r="E666" s="17" t="s">
        <v>26</v>
      </c>
      <c r="F666" s="18" t="s">
        <v>2331</v>
      </c>
    </row>
    <row r="667" spans="1:6">
      <c r="A667" s="26" t="str">
        <f>'05.PinOut List '!A206</f>
        <v>AA1</v>
      </c>
      <c r="B667" s="27" t="str">
        <f>'05.PinOut List '!B206</f>
        <v>PWM3_M0/UART1_RX_M1/I2C1_SDA_M1/GPIO4_C6_d</v>
      </c>
      <c r="C667" s="19">
        <v>0</v>
      </c>
      <c r="D667" s="18" t="s">
        <v>1526</v>
      </c>
      <c r="E667" s="17" t="s">
        <v>30</v>
      </c>
      <c r="F667" s="18" t="s">
        <v>2072</v>
      </c>
    </row>
    <row r="668" spans="1:6">
      <c r="A668" s="29"/>
      <c r="B668" s="30"/>
      <c r="C668" s="19">
        <v>1</v>
      </c>
      <c r="D668" s="18" t="s">
        <v>1527</v>
      </c>
      <c r="E668" s="17" t="s">
        <v>30</v>
      </c>
      <c r="F668" s="18" t="s">
        <v>2332</v>
      </c>
    </row>
    <row r="669" spans="1:6">
      <c r="A669" s="22"/>
      <c r="B669" s="23"/>
      <c r="C669" s="19">
        <v>2</v>
      </c>
      <c r="D669" s="18" t="s">
        <v>1528</v>
      </c>
      <c r="E669" s="17" t="s">
        <v>24</v>
      </c>
      <c r="F669" s="18" t="s">
        <v>2333</v>
      </c>
    </row>
    <row r="670" spans="1:6">
      <c r="A670" s="20"/>
      <c r="B670" s="21"/>
      <c r="C670" s="19">
        <v>3</v>
      </c>
      <c r="D670" s="18" t="s">
        <v>1529</v>
      </c>
      <c r="E670" s="17" t="s">
        <v>30</v>
      </c>
      <c r="F670" s="18" t="s">
        <v>2334</v>
      </c>
    </row>
    <row r="671" spans="1:6">
      <c r="A671" s="26" t="str">
        <f>'05.PinOut List '!A207</f>
        <v>T3</v>
      </c>
      <c r="B671" s="27" t="str">
        <f>'05.PinOut List '!B207</f>
        <v>UART0_RX_M0/JTAG_CPU_TMS_M1/JTAG_MCU_TMS_M1/GPIO4_C7_u</v>
      </c>
      <c r="C671" s="19">
        <v>0</v>
      </c>
      <c r="D671" s="18" t="s">
        <v>1531</v>
      </c>
      <c r="E671" s="17" t="s">
        <v>30</v>
      </c>
      <c r="F671" s="18" t="s">
        <v>2072</v>
      </c>
    </row>
    <row r="672" spans="1:6">
      <c r="A672" s="22"/>
      <c r="B672" s="23"/>
      <c r="C672" s="19">
        <v>1</v>
      </c>
      <c r="D672" s="18" t="s">
        <v>1532</v>
      </c>
      <c r="E672" s="17" t="s">
        <v>24</v>
      </c>
      <c r="F672" s="18" t="s">
        <v>2335</v>
      </c>
    </row>
    <row r="673" spans="1:6">
      <c r="A673" s="20"/>
      <c r="B673" s="21"/>
      <c r="C673" s="19">
        <v>2</v>
      </c>
      <c r="D673" s="18" t="s">
        <v>1533</v>
      </c>
      <c r="E673" s="17" t="s">
        <v>24</v>
      </c>
      <c r="F673" s="18" t="s">
        <v>2336</v>
      </c>
    </row>
    <row r="674" spans="1:6">
      <c r="A674" s="22"/>
      <c r="B674" s="23"/>
      <c r="C674" s="19">
        <v>3</v>
      </c>
      <c r="D674" s="18" t="s">
        <v>1534</v>
      </c>
      <c r="E674" s="17" t="s">
        <v>24</v>
      </c>
      <c r="F674" s="18" t="s">
        <v>2337</v>
      </c>
    </row>
    <row r="675" spans="1:6">
      <c r="A675" s="26" t="str">
        <f>'05.PinOut List '!A208</f>
        <v>T2</v>
      </c>
      <c r="B675" s="27" t="str">
        <f>'05.PinOut List '!B208</f>
        <v>UART0_TX_M0/JTAG_CPU_TCK_M1/JTAG_MCU_TCK_M1/GPIO4_D0_d</v>
      </c>
      <c r="C675" s="19">
        <v>0</v>
      </c>
      <c r="D675" s="18" t="s">
        <v>1536</v>
      </c>
      <c r="E675" s="17" t="s">
        <v>30</v>
      </c>
      <c r="F675" s="18" t="s">
        <v>2072</v>
      </c>
    </row>
    <row r="676" spans="1:6">
      <c r="A676" s="17"/>
      <c r="B676" s="18"/>
      <c r="C676" s="19">
        <v>1</v>
      </c>
      <c r="D676" s="18" t="s">
        <v>1537</v>
      </c>
      <c r="E676" s="17" t="s">
        <v>26</v>
      </c>
      <c r="F676" s="18" t="s">
        <v>2338</v>
      </c>
    </row>
    <row r="677" spans="1:6">
      <c r="A677" s="38"/>
      <c r="B677" s="39"/>
      <c r="C677" s="19">
        <v>2</v>
      </c>
      <c r="D677" s="18" t="s">
        <v>1538</v>
      </c>
      <c r="E677" s="17" t="s">
        <v>24</v>
      </c>
      <c r="F677" s="18" t="s">
        <v>2339</v>
      </c>
    </row>
    <row r="678" spans="1:6">
      <c r="A678" s="17"/>
      <c r="B678" s="18"/>
      <c r="C678" s="19">
        <v>3</v>
      </c>
      <c r="D678" s="18" t="s">
        <v>1539</v>
      </c>
      <c r="E678" s="17" t="s">
        <v>24</v>
      </c>
      <c r="F678" s="18" t="s">
        <v>2340</v>
      </c>
    </row>
    <row r="679" spans="1:6">
      <c r="A679" s="19" t="str">
        <f>'05.PinOut List '!A209</f>
        <v>1J3</v>
      </c>
      <c r="B679" s="25" t="str">
        <f>'05.PinOut List '!B209</f>
        <v>VCCIO4_VCC</v>
      </c>
      <c r="C679" s="19">
        <v>0</v>
      </c>
      <c r="D679" s="18" t="s">
        <v>2341</v>
      </c>
      <c r="E679" s="17" t="s">
        <v>24</v>
      </c>
      <c r="F679" s="18" t="s">
        <v>2342</v>
      </c>
    </row>
    <row r="680" spans="1:6">
      <c r="A680" s="15" t="str">
        <f>'05.PinOut List '!A210</f>
        <v>Part I</v>
      </c>
      <c r="B680" s="15" t="str">
        <f>'05.PinOut List '!B210</f>
        <v>USB3.0 OTG0/USB2.0 HOST1</v>
      </c>
      <c r="C680" s="14"/>
      <c r="D680" s="15"/>
      <c r="E680" s="14"/>
      <c r="F680" s="16"/>
    </row>
    <row r="681" spans="1:6">
      <c r="A681" s="19" t="str">
        <f>'05.PinOut List '!A211</f>
        <v>E22</v>
      </c>
      <c r="B681" s="25" t="str">
        <f>'05.PinOut List '!B211</f>
        <v>USB20_OTG0_DM</v>
      </c>
      <c r="C681" s="19">
        <v>0</v>
      </c>
      <c r="D681" s="18" t="s">
        <v>153</v>
      </c>
      <c r="E681" s="17" t="s">
        <v>30</v>
      </c>
      <c r="F681" s="18" t="s">
        <v>2343</v>
      </c>
    </row>
    <row r="682" spans="1:6">
      <c r="A682" s="19" t="str">
        <f>'05.PinOut List '!A212</f>
        <v>E21</v>
      </c>
      <c r="B682" s="25" t="str">
        <f>'05.PinOut List '!B212</f>
        <v>USB20_OTG0_DP</v>
      </c>
      <c r="C682" s="19">
        <v>0</v>
      </c>
      <c r="D682" s="18" t="s">
        <v>152</v>
      </c>
      <c r="E682" s="17" t="s">
        <v>30</v>
      </c>
      <c r="F682" s="18" t="s">
        <v>2344</v>
      </c>
    </row>
    <row r="683" spans="1:6">
      <c r="A683" s="19" t="str">
        <f>'05.PinOut List '!A213</f>
        <v>1D14</v>
      </c>
      <c r="B683" s="25" t="str">
        <f>'05.PinOut List '!B213</f>
        <v>USB20_OTG0_VBUSDET</v>
      </c>
      <c r="C683" s="19">
        <v>0</v>
      </c>
      <c r="D683" s="18" t="s">
        <v>382</v>
      </c>
      <c r="E683" s="17" t="s">
        <v>24</v>
      </c>
      <c r="F683" s="18" t="s">
        <v>2345</v>
      </c>
    </row>
    <row r="684" spans="1:6">
      <c r="A684" s="19" t="str">
        <f>'05.PinOut List '!A214</f>
        <v>D20</v>
      </c>
      <c r="B684" s="25" t="str">
        <f>'05.PinOut List '!B214</f>
        <v>USB20_OTG0_ID</v>
      </c>
      <c r="C684" s="19">
        <v>0</v>
      </c>
      <c r="D684" s="18" t="s">
        <v>144</v>
      </c>
      <c r="E684" s="17" t="s">
        <v>24</v>
      </c>
      <c r="F684" s="18" t="s">
        <v>2346</v>
      </c>
    </row>
    <row r="685" spans="1:6">
      <c r="A685" s="19" t="str">
        <f>'05.PinOut List '!A215</f>
        <v>F20</v>
      </c>
      <c r="B685" s="25" t="str">
        <f>'05.PinOut List '!B215</f>
        <v>USB20_HOST1_DM</v>
      </c>
      <c r="C685" s="19">
        <v>0</v>
      </c>
      <c r="D685" s="18" t="s">
        <v>158</v>
      </c>
      <c r="E685" s="17" t="s">
        <v>30</v>
      </c>
      <c r="F685" s="18" t="s">
        <v>2347</v>
      </c>
    </row>
    <row r="686" spans="1:6">
      <c r="A686" s="19" t="str">
        <f>'05.PinOut List '!A216</f>
        <v>E20</v>
      </c>
      <c r="B686" s="25" t="str">
        <f>'05.PinOut List '!B216</f>
        <v>USB20_HOST1_DP</v>
      </c>
      <c r="C686" s="19">
        <v>0</v>
      </c>
      <c r="D686" s="18" t="s">
        <v>151</v>
      </c>
      <c r="E686" s="17" t="s">
        <v>30</v>
      </c>
      <c r="F686" s="18" t="s">
        <v>2348</v>
      </c>
    </row>
    <row r="687" spans="1:6">
      <c r="A687" s="19" t="str">
        <f>'05.PinOut List '!A217</f>
        <v>1D11</v>
      </c>
      <c r="B687" s="25" t="str">
        <f>'05.PinOut List '!B217</f>
        <v>USB20_DVDD0V9</v>
      </c>
      <c r="C687" s="19">
        <v>0</v>
      </c>
      <c r="D687" s="18" t="s">
        <v>379</v>
      </c>
      <c r="E687" s="17" t="s">
        <v>40</v>
      </c>
      <c r="F687" s="18" t="s">
        <v>2349</v>
      </c>
    </row>
    <row r="688" spans="1:6">
      <c r="A688" s="19" t="str">
        <f>'05.PinOut List '!A218</f>
        <v>1D12</v>
      </c>
      <c r="B688" s="25" t="str">
        <f>'05.PinOut List '!B218</f>
        <v>USB20_AVDD1V8</v>
      </c>
      <c r="C688" s="19">
        <v>0</v>
      </c>
      <c r="D688" s="18" t="s">
        <v>380</v>
      </c>
      <c r="E688" s="17" t="s">
        <v>40</v>
      </c>
      <c r="F688" s="18" t="s">
        <v>2350</v>
      </c>
    </row>
    <row r="689" spans="1:6">
      <c r="A689" s="19" t="str">
        <f>'05.PinOut List '!A219</f>
        <v>1D13</v>
      </c>
      <c r="B689" s="25" t="str">
        <f>'05.PinOut List '!B219</f>
        <v>USB20_AVDD3V3</v>
      </c>
      <c r="C689" s="19">
        <v>0</v>
      </c>
      <c r="D689" s="18" t="s">
        <v>381</v>
      </c>
      <c r="E689" s="17" t="s">
        <v>40</v>
      </c>
      <c r="F689" s="18" t="s">
        <v>2351</v>
      </c>
    </row>
    <row r="690" spans="1:6">
      <c r="A690" s="15" t="str">
        <f>'05.PinOut List '!A220</f>
        <v>Part J</v>
      </c>
      <c r="B690" s="15" t="str">
        <f>'05.PinOut List '!B220</f>
        <v>USB3.0 OTG0/PCIE2.0</v>
      </c>
      <c r="C690" s="14"/>
      <c r="D690" s="15"/>
      <c r="E690" s="14"/>
      <c r="F690" s="16"/>
    </row>
    <row r="691" spans="1:6">
      <c r="A691" s="19" t="str">
        <f>'05.PinOut List '!A221</f>
        <v>AA14</v>
      </c>
      <c r="B691" s="25" t="str">
        <f>'05.PinOut List '!B221</f>
        <v>PCIE20_REFCLKP</v>
      </c>
      <c r="C691" s="19">
        <v>0</v>
      </c>
      <c r="D691" s="18" t="s">
        <v>288</v>
      </c>
      <c r="E691" s="17" t="s">
        <v>26</v>
      </c>
      <c r="F691" s="40" t="s">
        <v>2352</v>
      </c>
    </row>
    <row r="692" spans="1:6">
      <c r="A692" s="19" t="str">
        <f>'05.PinOut List '!A222</f>
        <v>AB14</v>
      </c>
      <c r="B692" s="25" t="str">
        <f>'05.PinOut List '!B222</f>
        <v>PCIE20_REFCLKN</v>
      </c>
      <c r="C692" s="19">
        <v>0</v>
      </c>
      <c r="D692" s="18" t="s">
        <v>311</v>
      </c>
      <c r="E692" s="17" t="s">
        <v>26</v>
      </c>
      <c r="F692" s="40" t="s">
        <v>2353</v>
      </c>
    </row>
    <row r="693" spans="1:6">
      <c r="A693" s="26" t="str">
        <f>'05.PinOut List '!A223</f>
        <v>Y13</v>
      </c>
      <c r="B693" s="27" t="str">
        <f>'05.PinOut List '!B223</f>
        <v>USB30_OTG0_SSTXP/PCIE20_TXDP</v>
      </c>
      <c r="C693" s="19">
        <v>0</v>
      </c>
      <c r="D693" s="18" t="s">
        <v>2354</v>
      </c>
      <c r="E693" s="17" t="s">
        <v>26</v>
      </c>
      <c r="F693" s="40" t="s">
        <v>2355</v>
      </c>
    </row>
    <row r="694" spans="1:6">
      <c r="A694" s="20"/>
      <c r="B694" s="21"/>
      <c r="C694" s="19">
        <v>1</v>
      </c>
      <c r="D694" s="18" t="s">
        <v>2356</v>
      </c>
      <c r="E694" s="17" t="s">
        <v>26</v>
      </c>
      <c r="F694" s="40" t="s">
        <v>2357</v>
      </c>
    </row>
    <row r="695" spans="1:6">
      <c r="A695" s="26" t="str">
        <f>'05.PinOut List '!A224</f>
        <v>AA13</v>
      </c>
      <c r="B695" s="27" t="str">
        <f>'05.PinOut List '!B224</f>
        <v>USB30_OTG0_SSTXN/PCIE20_TXDN</v>
      </c>
      <c r="C695" s="19">
        <v>0</v>
      </c>
      <c r="D695" s="18" t="s">
        <v>2358</v>
      </c>
      <c r="E695" s="17" t="s">
        <v>26</v>
      </c>
      <c r="F695" s="40" t="s">
        <v>2359</v>
      </c>
    </row>
    <row r="696" spans="1:6">
      <c r="A696" s="20"/>
      <c r="B696" s="21"/>
      <c r="C696" s="19">
        <v>1</v>
      </c>
      <c r="D696" s="18" t="s">
        <v>2360</v>
      </c>
      <c r="E696" s="17" t="s">
        <v>26</v>
      </c>
      <c r="F696" s="40" t="s">
        <v>2361</v>
      </c>
    </row>
    <row r="697" spans="1:6">
      <c r="A697" s="26" t="str">
        <f>'05.PinOut List '!A225</f>
        <v>AA11</v>
      </c>
      <c r="B697" s="27" t="str">
        <f>'05.PinOut List '!B225</f>
        <v>USB30_OTG0_SSRXP/PCIE20_RXDP</v>
      </c>
      <c r="C697" s="19">
        <v>0</v>
      </c>
      <c r="D697" s="18" t="s">
        <v>2362</v>
      </c>
      <c r="E697" s="17" t="s">
        <v>24</v>
      </c>
      <c r="F697" s="40" t="s">
        <v>2363</v>
      </c>
    </row>
    <row r="698" spans="1:6">
      <c r="A698" s="20"/>
      <c r="B698" s="21"/>
      <c r="C698" s="19">
        <v>1</v>
      </c>
      <c r="D698" s="18" t="s">
        <v>2364</v>
      </c>
      <c r="E698" s="17" t="s">
        <v>24</v>
      </c>
      <c r="F698" s="40" t="s">
        <v>2365</v>
      </c>
    </row>
    <row r="699" spans="1:6">
      <c r="A699" s="26" t="str">
        <f>'05.PinOut List '!A226</f>
        <v>Y11</v>
      </c>
      <c r="B699" s="27" t="str">
        <f>'05.PinOut List '!B226</f>
        <v>USB30_OTG0_SSRXN/PCIE20_RXDN</v>
      </c>
      <c r="C699" s="19">
        <v>0</v>
      </c>
      <c r="D699" s="18" t="s">
        <v>2366</v>
      </c>
      <c r="E699" s="17" t="s">
        <v>24</v>
      </c>
      <c r="F699" s="40" t="s">
        <v>2367</v>
      </c>
    </row>
    <row r="700" spans="1:6">
      <c r="A700" s="20"/>
      <c r="B700" s="21"/>
      <c r="C700" s="19">
        <v>1</v>
      </c>
      <c r="D700" s="18" t="s">
        <v>2368</v>
      </c>
      <c r="E700" s="17" t="s">
        <v>24</v>
      </c>
      <c r="F700" s="40" t="s">
        <v>2369</v>
      </c>
    </row>
    <row r="701" spans="1:6">
      <c r="A701" s="19" t="str">
        <f>'05.PinOut List '!A227</f>
        <v>1P11</v>
      </c>
      <c r="B701" s="25" t="str">
        <f>'05.PinOut List '!B227</f>
        <v>PCIE20_USB30_AVDD0V9</v>
      </c>
      <c r="C701" s="19">
        <v>0</v>
      </c>
      <c r="D701" s="18" t="s">
        <v>539</v>
      </c>
      <c r="E701" s="17" t="s">
        <v>40</v>
      </c>
      <c r="F701" s="40" t="s">
        <v>2370</v>
      </c>
    </row>
    <row r="702" spans="1:6">
      <c r="A702" s="19" t="str">
        <f>'05.PinOut List '!A228</f>
        <v>1P12</v>
      </c>
      <c r="B702" s="25" t="str">
        <f>'05.PinOut List '!B228</f>
        <v>PCIE20_USB30_AVDD1V8</v>
      </c>
      <c r="C702" s="19">
        <v>0</v>
      </c>
      <c r="D702" s="18" t="s">
        <v>540</v>
      </c>
      <c r="E702" s="17" t="s">
        <v>40</v>
      </c>
      <c r="F702" s="40" t="s">
        <v>2371</v>
      </c>
    </row>
    <row r="703" spans="1:6">
      <c r="A703" s="15" t="str">
        <f>'05.PinOut List '!A229</f>
        <v>Part K</v>
      </c>
      <c r="B703" s="15" t="str">
        <f>'05.PinOut List '!B229</f>
        <v>FEPHY</v>
      </c>
      <c r="C703" s="14"/>
      <c r="D703" s="15"/>
      <c r="E703" s="14"/>
      <c r="F703" s="16"/>
    </row>
    <row r="704" spans="1:6">
      <c r="A704" s="19" t="str">
        <f>'05.PinOut List '!A230</f>
        <v>G20</v>
      </c>
      <c r="B704" s="25" t="str">
        <f>'05.PinOut List '!B230</f>
        <v>FEPHY_TXP</v>
      </c>
      <c r="C704" s="19">
        <v>0</v>
      </c>
      <c r="D704" s="18" t="s">
        <v>164</v>
      </c>
      <c r="E704" s="17" t="s">
        <v>26</v>
      </c>
      <c r="F704" s="40" t="s">
        <v>2372</v>
      </c>
    </row>
    <row r="705" spans="1:6">
      <c r="A705" s="19" t="str">
        <f>'05.PinOut List '!A231</f>
        <v>G21</v>
      </c>
      <c r="B705" s="25" t="str">
        <f>'05.PinOut List '!B231</f>
        <v>FEPHY_TXN</v>
      </c>
      <c r="C705" s="19">
        <v>0</v>
      </c>
      <c r="D705" s="18" t="s">
        <v>165</v>
      </c>
      <c r="E705" s="17" t="s">
        <v>26</v>
      </c>
      <c r="F705" s="40" t="s">
        <v>2373</v>
      </c>
    </row>
    <row r="706" spans="1:6">
      <c r="A706" s="19" t="str">
        <f>'05.PinOut List '!A232</f>
        <v>H21</v>
      </c>
      <c r="B706" s="25" t="str">
        <f>'05.PinOut List '!B232</f>
        <v>FEPHY_RXP</v>
      </c>
      <c r="C706" s="19">
        <v>0</v>
      </c>
      <c r="D706" s="18" t="s">
        <v>172</v>
      </c>
      <c r="E706" s="17" t="s">
        <v>24</v>
      </c>
      <c r="F706" s="40" t="s">
        <v>2374</v>
      </c>
    </row>
    <row r="707" spans="1:6">
      <c r="A707" s="19" t="str">
        <f>'05.PinOut List '!A233</f>
        <v>H22</v>
      </c>
      <c r="B707" s="25" t="str">
        <f>'05.PinOut List '!B233</f>
        <v>FEPHY_RXN</v>
      </c>
      <c r="C707" s="19">
        <v>0</v>
      </c>
      <c r="D707" s="18" t="s">
        <v>173</v>
      </c>
      <c r="E707" s="17" t="s">
        <v>24</v>
      </c>
      <c r="F707" s="40" t="s">
        <v>2375</v>
      </c>
    </row>
    <row r="708" spans="1:6">
      <c r="A708" s="19" t="str">
        <f>'05.PinOut List '!A234</f>
        <v>1E10</v>
      </c>
      <c r="B708" s="25" t="str">
        <f>'05.PinOut List '!B234</f>
        <v>FEPHY_REXT</v>
      </c>
      <c r="C708" s="19">
        <v>0</v>
      </c>
      <c r="D708" s="18" t="s">
        <v>394</v>
      </c>
      <c r="E708" s="150" t="s">
        <v>589</v>
      </c>
      <c r="F708" s="40" t="s">
        <v>2376</v>
      </c>
    </row>
    <row r="709" spans="1:6">
      <c r="A709" s="19" t="str">
        <f>'05.PinOut List '!A235</f>
        <v>1E11</v>
      </c>
      <c r="B709" s="25" t="str">
        <f>'05.PinOut List '!B235</f>
        <v>FEPHY_AVDD0V9</v>
      </c>
      <c r="C709" s="19">
        <v>0</v>
      </c>
      <c r="D709" s="18" t="s">
        <v>395</v>
      </c>
      <c r="E709" s="17" t="s">
        <v>40</v>
      </c>
      <c r="F709" s="40" t="s">
        <v>2377</v>
      </c>
    </row>
    <row r="710" spans="1:6">
      <c r="A710" s="19" t="str">
        <f>'05.PinOut List '!A236</f>
        <v>1E12</v>
      </c>
      <c r="B710" s="25" t="str">
        <f>'05.PinOut List '!B236</f>
        <v>FEPHY_AVDD1V8</v>
      </c>
      <c r="C710" s="19">
        <v>0</v>
      </c>
      <c r="D710" s="18" t="s">
        <v>396</v>
      </c>
      <c r="E710" s="17" t="s">
        <v>40</v>
      </c>
      <c r="F710" s="40" t="s">
        <v>2378</v>
      </c>
    </row>
    <row r="711" spans="1:6">
      <c r="A711" s="19" t="str">
        <f>'05.PinOut List '!A237</f>
        <v>1E14</v>
      </c>
      <c r="B711" s="25" t="str">
        <f>'05.PinOut List '!B237</f>
        <v>FEPHY_AVDD3V3</v>
      </c>
      <c r="C711" s="19">
        <v>0</v>
      </c>
      <c r="D711" s="18" t="s">
        <v>398</v>
      </c>
      <c r="E711" s="17" t="s">
        <v>40</v>
      </c>
      <c r="F711" s="40" t="s">
        <v>2379</v>
      </c>
    </row>
    <row r="712" spans="1:6">
      <c r="A712" s="15" t="str">
        <f>'05.PinOut List '!A238</f>
        <v>Part L</v>
      </c>
      <c r="B712" s="15" t="str">
        <f>'05.PinOut List '!B238</f>
        <v>HDMI2.0 PHY</v>
      </c>
      <c r="C712" s="14"/>
      <c r="D712" s="15"/>
      <c r="E712" s="14"/>
      <c r="F712" s="16"/>
    </row>
    <row r="713" spans="1:6">
      <c r="A713" s="19" t="str">
        <f>'05.PinOut List '!A239</f>
        <v>N21</v>
      </c>
      <c r="B713" s="25" t="str">
        <f>'05.PinOut List '!B239</f>
        <v>HDMI_TX_CLKN</v>
      </c>
      <c r="C713" s="19">
        <v>0</v>
      </c>
      <c r="D713" s="18" t="s">
        <v>207</v>
      </c>
      <c r="E713" s="17" t="s">
        <v>26</v>
      </c>
      <c r="F713" s="40" t="s">
        <v>2380</v>
      </c>
    </row>
    <row r="714" spans="1:6">
      <c r="A714" s="19" t="str">
        <f>'05.PinOut List '!A240</f>
        <v>N20</v>
      </c>
      <c r="B714" s="25" t="str">
        <f>'05.PinOut List '!B240</f>
        <v>HDMI_TX_CLKP</v>
      </c>
      <c r="C714" s="19">
        <v>0</v>
      </c>
      <c r="D714" s="18" t="s">
        <v>206</v>
      </c>
      <c r="E714" s="17" t="s">
        <v>26</v>
      </c>
      <c r="F714" s="40" t="s">
        <v>2381</v>
      </c>
    </row>
    <row r="715" spans="1:6">
      <c r="A715" s="19" t="str">
        <f>'05.PinOut List '!A241</f>
        <v>M20</v>
      </c>
      <c r="B715" s="25" t="str">
        <f>'05.PinOut List '!B241</f>
        <v>HDMI_TX_D0N</v>
      </c>
      <c r="C715" s="19">
        <v>0</v>
      </c>
      <c r="D715" s="18" t="s">
        <v>199</v>
      </c>
      <c r="E715" s="17" t="s">
        <v>26</v>
      </c>
      <c r="F715" s="40" t="s">
        <v>2382</v>
      </c>
    </row>
    <row r="716" spans="1:6">
      <c r="A716" s="19" t="str">
        <f>'05.PinOut List '!A242</f>
        <v>L20</v>
      </c>
      <c r="B716" s="25" t="str">
        <f>'05.PinOut List '!B242</f>
        <v>HDMI_TX_D0P</v>
      </c>
      <c r="C716" s="19">
        <v>0</v>
      </c>
      <c r="D716" s="18" t="s">
        <v>192</v>
      </c>
      <c r="E716" s="17" t="s">
        <v>26</v>
      </c>
      <c r="F716" s="40" t="s">
        <v>2383</v>
      </c>
    </row>
    <row r="717" spans="1:6">
      <c r="A717" s="19" t="str">
        <f>'05.PinOut List '!A243</f>
        <v>K20</v>
      </c>
      <c r="B717" s="25" t="str">
        <f>'05.PinOut List '!B243</f>
        <v>HDMI_TX_D1N</v>
      </c>
      <c r="C717" s="19">
        <v>0</v>
      </c>
      <c r="D717" s="18" t="s">
        <v>185</v>
      </c>
      <c r="E717" s="17" t="s">
        <v>26</v>
      </c>
      <c r="F717" s="40" t="s">
        <v>2384</v>
      </c>
    </row>
    <row r="718" spans="1:6">
      <c r="A718" s="19" t="str">
        <f>'05.PinOut List '!A244</f>
        <v>K21</v>
      </c>
      <c r="B718" s="25" t="str">
        <f>'05.PinOut List '!B244</f>
        <v>HDMI_TX_D1P</v>
      </c>
      <c r="C718" s="19">
        <v>0</v>
      </c>
      <c r="D718" s="18" t="s">
        <v>186</v>
      </c>
      <c r="E718" s="17" t="s">
        <v>26</v>
      </c>
      <c r="F718" s="40" t="s">
        <v>2385</v>
      </c>
    </row>
    <row r="719" spans="1:6">
      <c r="A719" s="19" t="str">
        <f>'05.PinOut List '!A245</f>
        <v>J21</v>
      </c>
      <c r="B719" s="25" t="str">
        <f>'05.PinOut List '!B245</f>
        <v>HDMI_TX_D2N</v>
      </c>
      <c r="C719" s="19">
        <v>0</v>
      </c>
      <c r="D719" s="18" t="s">
        <v>179</v>
      </c>
      <c r="E719" s="17" t="s">
        <v>26</v>
      </c>
      <c r="F719" s="40" t="s">
        <v>2386</v>
      </c>
    </row>
    <row r="720" spans="1:6">
      <c r="A720" s="19" t="str">
        <f>'05.PinOut List '!A246</f>
        <v>J22</v>
      </c>
      <c r="B720" s="25" t="str">
        <f>'05.PinOut List '!B246</f>
        <v>HDMI_TX_D2P</v>
      </c>
      <c r="C720" s="19">
        <v>0</v>
      </c>
      <c r="D720" s="18" t="s">
        <v>180</v>
      </c>
      <c r="E720" s="17" t="s">
        <v>26</v>
      </c>
      <c r="F720" s="40" t="s">
        <v>2387</v>
      </c>
    </row>
    <row r="721" spans="1:6">
      <c r="A721" s="19" t="str">
        <f>'05.PinOut List '!A247</f>
        <v>1G11</v>
      </c>
      <c r="B721" s="25" t="str">
        <f>'05.PinOut List '!B247</f>
        <v>HDMI_REXT</v>
      </c>
      <c r="C721" s="19">
        <v>0</v>
      </c>
      <c r="D721" s="18" t="s">
        <v>427</v>
      </c>
      <c r="E721" s="150" t="s">
        <v>589</v>
      </c>
      <c r="F721" s="40" t="s">
        <v>2388</v>
      </c>
    </row>
    <row r="722" spans="1:6">
      <c r="A722" s="19" t="str">
        <f>'05.PinOut List '!A248</f>
        <v>1G12</v>
      </c>
      <c r="B722" s="25" t="str">
        <f>'05.PinOut List '!B248</f>
        <v>HDMI_TX_DVDD0V9</v>
      </c>
      <c r="C722" s="19">
        <v>0</v>
      </c>
      <c r="D722" s="18" t="s">
        <v>428</v>
      </c>
      <c r="E722" s="17" t="s">
        <v>40</v>
      </c>
      <c r="F722" s="40" t="s">
        <v>2389</v>
      </c>
    </row>
    <row r="723" spans="1:6">
      <c r="A723" s="19" t="str">
        <f>'05.PinOut List '!A249</f>
        <v>1G13</v>
      </c>
      <c r="B723" s="25" t="str">
        <f>'05.PinOut List '!B249</f>
        <v>HDMI_TX_AVDD1V8</v>
      </c>
      <c r="C723" s="19">
        <v>0</v>
      </c>
      <c r="D723" s="18" t="s">
        <v>429</v>
      </c>
      <c r="E723" s="17" t="s">
        <v>40</v>
      </c>
      <c r="F723" s="40" t="s">
        <v>2390</v>
      </c>
    </row>
    <row r="724" spans="1:6">
      <c r="A724" s="15" t="str">
        <f>'05.PinOut List '!A250</f>
        <v>Part M</v>
      </c>
      <c r="B724" s="15" t="str">
        <f>'05.PinOut List '!B250</f>
        <v>ACODEC/VDAC</v>
      </c>
      <c r="C724" s="14"/>
      <c r="D724" s="15"/>
      <c r="E724" s="14"/>
      <c r="F724" s="16"/>
    </row>
    <row r="725" spans="1:6">
      <c r="A725" s="19" t="str">
        <f>'05.PinOut List '!A251</f>
        <v>V22</v>
      </c>
      <c r="B725" s="25" t="str">
        <f>'05.PinOut List '!B251</f>
        <v>ACODEC_LINEOUT_L</v>
      </c>
      <c r="C725" s="19">
        <v>0</v>
      </c>
      <c r="D725" s="18" t="s">
        <v>243</v>
      </c>
      <c r="E725" s="17" t="s">
        <v>26</v>
      </c>
      <c r="F725" s="40" t="s">
        <v>2391</v>
      </c>
    </row>
    <row r="726" spans="1:6">
      <c r="A726" s="19" t="str">
        <f>'05.PinOut List '!A252</f>
        <v>W22</v>
      </c>
      <c r="B726" s="25" t="str">
        <f>'05.PinOut List '!B252</f>
        <v>ACODEC_LINEOUT_R</v>
      </c>
      <c r="C726" s="19">
        <v>0</v>
      </c>
      <c r="D726" s="18" t="s">
        <v>250</v>
      </c>
      <c r="E726" s="17" t="s">
        <v>26</v>
      </c>
      <c r="F726" s="40" t="s">
        <v>2391</v>
      </c>
    </row>
    <row r="727" spans="1:6">
      <c r="A727" s="19" t="str">
        <f>'05.PinOut List '!A253</f>
        <v>1M12</v>
      </c>
      <c r="B727" s="25" t="str">
        <f>'05.PinOut List '!B253</f>
        <v>ACODEC_VCM</v>
      </c>
      <c r="C727" s="19">
        <v>0</v>
      </c>
      <c r="D727" s="18" t="s">
        <v>508</v>
      </c>
      <c r="E727" s="150" t="s">
        <v>589</v>
      </c>
      <c r="F727" s="40" t="s">
        <v>2392</v>
      </c>
    </row>
    <row r="728" spans="1:6">
      <c r="A728" s="19" t="str">
        <f>'05.PinOut List '!A254</f>
        <v>U20</v>
      </c>
      <c r="B728" s="25" t="str">
        <f>'05.PinOut List '!B254</f>
        <v>VDAC_IOUTP</v>
      </c>
      <c r="C728" s="19">
        <v>0</v>
      </c>
      <c r="D728" s="18" t="s">
        <v>234</v>
      </c>
      <c r="E728" s="17" t="s">
        <v>26</v>
      </c>
      <c r="F728" s="40" t="s">
        <v>2393</v>
      </c>
    </row>
    <row r="729" spans="1:6">
      <c r="A729" s="19" t="str">
        <f>'05.PinOut List '!A255</f>
        <v>1N15</v>
      </c>
      <c r="B729" s="25" t="str">
        <f>'05.PinOut List '!B255</f>
        <v>VDAC_IOUTN</v>
      </c>
      <c r="C729" s="19">
        <v>0</v>
      </c>
      <c r="D729" s="18" t="s">
        <v>527</v>
      </c>
      <c r="E729" s="17" t="s">
        <v>26</v>
      </c>
      <c r="F729" s="40" t="s">
        <v>2394</v>
      </c>
    </row>
    <row r="730" spans="1:6">
      <c r="A730" s="19" t="str">
        <f>'05.PinOut List '!A256</f>
        <v>1K12</v>
      </c>
      <c r="B730" s="25" t="str">
        <f>'05.PinOut List '!B256</f>
        <v>VDAC_IREF</v>
      </c>
      <c r="C730" s="19">
        <v>0</v>
      </c>
      <c r="D730" s="18" t="s">
        <v>476</v>
      </c>
      <c r="E730" s="150" t="s">
        <v>589</v>
      </c>
      <c r="F730" s="40" t="s">
        <v>2395</v>
      </c>
    </row>
    <row r="731" spans="1:6">
      <c r="A731" s="19" t="str">
        <f>'05.PinOut List '!A257</f>
        <v>1K14</v>
      </c>
      <c r="B731" s="25" t="str">
        <f>'05.PinOut List '!B257</f>
        <v>ACODEC_AVDD1V8</v>
      </c>
      <c r="C731" s="19">
        <v>0</v>
      </c>
      <c r="D731" s="18" t="s">
        <v>478</v>
      </c>
      <c r="E731" s="17" t="s">
        <v>40</v>
      </c>
      <c r="F731" s="40" t="s">
        <v>2396</v>
      </c>
    </row>
    <row r="732" spans="1:6">
      <c r="A732" s="19" t="str">
        <f>'05.PinOut List '!A258</f>
        <v>1L12</v>
      </c>
      <c r="B732" s="25" t="str">
        <f>'05.PinOut List '!B258</f>
        <v>ACODEC_AVSS</v>
      </c>
      <c r="C732" s="19">
        <v>0</v>
      </c>
      <c r="D732" s="18" t="s">
        <v>492</v>
      </c>
      <c r="E732" s="17" t="s">
        <v>48</v>
      </c>
      <c r="F732" s="40" t="s">
        <v>2397</v>
      </c>
    </row>
    <row r="733" spans="1:6">
      <c r="A733" s="19" t="str">
        <f>'05.PinOut List '!A259</f>
        <v>1K13</v>
      </c>
      <c r="B733" s="25" t="str">
        <f>'05.PinOut List '!B259</f>
        <v>VDAC_AVDD1V8</v>
      </c>
      <c r="C733" s="19">
        <v>0</v>
      </c>
      <c r="D733" s="18" t="s">
        <v>477</v>
      </c>
      <c r="E733" s="17" t="s">
        <v>40</v>
      </c>
      <c r="F733" s="40" t="s">
        <v>2398</v>
      </c>
    </row>
    <row r="734" spans="1:6">
      <c r="A734" s="19" t="str">
        <f>'05.PinOut List '!A260</f>
        <v>1K11</v>
      </c>
      <c r="B734" s="25" t="str">
        <f>'05.PinOut List '!B260</f>
        <v>VDAC_AVSS</v>
      </c>
      <c r="C734" s="19">
        <v>0</v>
      </c>
      <c r="D734" s="18" t="s">
        <v>475</v>
      </c>
      <c r="E734" s="17" t="s">
        <v>48</v>
      </c>
      <c r="F734" s="40" t="s">
        <v>2399</v>
      </c>
    </row>
    <row r="735" spans="1:6">
      <c r="A735" s="15" t="str">
        <f>'05.PinOut List '!A261</f>
        <v>Part N</v>
      </c>
      <c r="B735" s="15" t="str">
        <f>'05.PinOut List '!B261</f>
        <v>CPU/GPU/Logic Power</v>
      </c>
      <c r="C735" s="14"/>
      <c r="D735" s="15"/>
      <c r="E735" s="14"/>
      <c r="F735" s="16"/>
    </row>
    <row r="736" spans="1:6">
      <c r="A736" s="19" t="str">
        <f>'05.PinOut List '!A262</f>
        <v>1L4</v>
      </c>
      <c r="B736" s="25" t="str">
        <f>'05.PinOut List '!B262</f>
        <v>CPU_DVDD_0</v>
      </c>
      <c r="C736" s="19">
        <v>0</v>
      </c>
      <c r="D736" s="18" t="s">
        <v>484</v>
      </c>
      <c r="E736" s="17" t="s">
        <v>24</v>
      </c>
      <c r="F736" s="40" t="s">
        <v>2400</v>
      </c>
    </row>
    <row r="737" spans="1:6">
      <c r="A737" s="19" t="str">
        <f>'05.PinOut List '!A263</f>
        <v>1L5</v>
      </c>
      <c r="B737" s="25" t="str">
        <f>'05.PinOut List '!B263</f>
        <v>CPU_DVDD_1</v>
      </c>
      <c r="C737" s="19">
        <v>0</v>
      </c>
      <c r="D737" s="18" t="s">
        <v>485</v>
      </c>
      <c r="E737" s="17" t="s">
        <v>24</v>
      </c>
      <c r="F737" s="40" t="s">
        <v>2400</v>
      </c>
    </row>
    <row r="738" spans="1:6">
      <c r="A738" s="19" t="str">
        <f>'05.PinOut List '!A264</f>
        <v>1M3</v>
      </c>
      <c r="B738" s="25" t="str">
        <f>'05.PinOut List '!B264</f>
        <v>CPU_DVDD_2</v>
      </c>
      <c r="C738" s="19">
        <v>0</v>
      </c>
      <c r="D738" s="18" t="s">
        <v>499</v>
      </c>
      <c r="E738" s="17" t="s">
        <v>24</v>
      </c>
      <c r="F738" s="40" t="s">
        <v>2400</v>
      </c>
    </row>
    <row r="739" spans="1:6">
      <c r="A739" s="19" t="str">
        <f>'05.PinOut List '!A265</f>
        <v>1M4</v>
      </c>
      <c r="B739" s="25" t="str">
        <f>'05.PinOut List '!B265</f>
        <v>CPU_DVDD_3</v>
      </c>
      <c r="C739" s="19">
        <v>0</v>
      </c>
      <c r="D739" s="18" t="s">
        <v>500</v>
      </c>
      <c r="E739" s="17" t="s">
        <v>24</v>
      </c>
      <c r="F739" s="40" t="s">
        <v>2400</v>
      </c>
    </row>
    <row r="740" spans="1:6">
      <c r="A740" s="19" t="str">
        <f>'05.PinOut List '!A266</f>
        <v>1M5</v>
      </c>
      <c r="B740" s="25" t="str">
        <f>'05.PinOut List '!B266</f>
        <v>CPU_DVDD_4</v>
      </c>
      <c r="C740" s="19">
        <v>0</v>
      </c>
      <c r="D740" s="18" t="s">
        <v>501</v>
      </c>
      <c r="E740" s="17" t="s">
        <v>24</v>
      </c>
      <c r="F740" s="40" t="s">
        <v>2400</v>
      </c>
    </row>
    <row r="741" spans="1:6">
      <c r="A741" s="19" t="str">
        <f>'05.PinOut List '!A267</f>
        <v>1H5</v>
      </c>
      <c r="B741" s="25" t="str">
        <f>'05.PinOut List '!B267</f>
        <v>GPU_DVDD_0</v>
      </c>
      <c r="C741" s="19">
        <v>0</v>
      </c>
      <c r="D741" s="18" t="s">
        <v>437</v>
      </c>
      <c r="E741" s="17" t="s">
        <v>24</v>
      </c>
      <c r="F741" s="40" t="s">
        <v>2401</v>
      </c>
    </row>
    <row r="742" spans="1:6">
      <c r="A742" s="19" t="str">
        <f>'05.PinOut List '!A268</f>
        <v>1J5</v>
      </c>
      <c r="B742" s="25" t="str">
        <f>'05.PinOut List '!B268</f>
        <v>GPU_DVDD_1</v>
      </c>
      <c r="C742" s="19">
        <v>0</v>
      </c>
      <c r="D742" s="18" t="s">
        <v>453</v>
      </c>
      <c r="E742" s="17" t="s">
        <v>24</v>
      </c>
      <c r="F742" s="40" t="s">
        <v>2401</v>
      </c>
    </row>
    <row r="743" spans="1:6">
      <c r="A743" s="19" t="str">
        <f>'05.PinOut List '!A269</f>
        <v>1J6</v>
      </c>
      <c r="B743" s="25" t="str">
        <f>'05.PinOut List '!B269</f>
        <v>GPU_DVDD_2</v>
      </c>
      <c r="C743" s="19">
        <v>0</v>
      </c>
      <c r="D743" s="18" t="s">
        <v>454</v>
      </c>
      <c r="E743" s="17" t="s">
        <v>24</v>
      </c>
      <c r="F743" s="40" t="s">
        <v>2401</v>
      </c>
    </row>
    <row r="744" spans="1:6">
      <c r="A744" s="19" t="str">
        <f>'05.PinOut List '!A270</f>
        <v>1H8</v>
      </c>
      <c r="B744" s="25" t="str">
        <f>'05.PinOut List '!B270</f>
        <v>LOGIC_DVDD_0</v>
      </c>
      <c r="C744" s="19">
        <v>0</v>
      </c>
      <c r="D744" s="18" t="s">
        <v>440</v>
      </c>
      <c r="E744" s="17" t="s">
        <v>24</v>
      </c>
      <c r="F744" s="40" t="s">
        <v>2402</v>
      </c>
    </row>
    <row r="745" spans="1:6">
      <c r="A745" s="19" t="str">
        <f>'05.PinOut List '!A271</f>
        <v>1H9</v>
      </c>
      <c r="B745" s="25" t="str">
        <f>'05.PinOut List '!B271</f>
        <v>LOGIC_DVDD_1</v>
      </c>
      <c r="C745" s="19">
        <v>0</v>
      </c>
      <c r="D745" s="18" t="s">
        <v>441</v>
      </c>
      <c r="E745" s="17" t="s">
        <v>24</v>
      </c>
      <c r="F745" s="40" t="s">
        <v>2402</v>
      </c>
    </row>
    <row r="746" spans="1:6">
      <c r="A746" s="19" t="str">
        <f>'05.PinOut List '!A272</f>
        <v>1J9</v>
      </c>
      <c r="B746" s="25" t="str">
        <f>'05.PinOut List '!B272</f>
        <v>LOGIC_DVDD_2</v>
      </c>
      <c r="C746" s="19">
        <v>0</v>
      </c>
      <c r="D746" s="18" t="s">
        <v>457</v>
      </c>
      <c r="E746" s="17" t="s">
        <v>24</v>
      </c>
      <c r="F746" s="40" t="s">
        <v>2402</v>
      </c>
    </row>
    <row r="747" spans="1:6">
      <c r="A747" s="19" t="str">
        <f>'05.PinOut List '!A273</f>
        <v>1J10</v>
      </c>
      <c r="B747" s="25" t="str">
        <f>'05.PinOut List '!B273</f>
        <v>LOGIC_DVDD_3</v>
      </c>
      <c r="C747" s="19">
        <v>0</v>
      </c>
      <c r="D747" s="18" t="s">
        <v>458</v>
      </c>
      <c r="E747" s="17" t="s">
        <v>24</v>
      </c>
      <c r="F747" s="40" t="s">
        <v>2402</v>
      </c>
    </row>
    <row r="748" spans="1:6">
      <c r="A748" s="19" t="str">
        <f>'05.PinOut List '!A274</f>
        <v>1K9</v>
      </c>
      <c r="B748" s="25" t="str">
        <f>'05.PinOut List '!B274</f>
        <v>LOGIC_DVDD_4</v>
      </c>
      <c r="C748" s="19">
        <v>0</v>
      </c>
      <c r="D748" s="18" t="s">
        <v>473</v>
      </c>
      <c r="E748" s="17" t="s">
        <v>24</v>
      </c>
      <c r="F748" s="40" t="s">
        <v>2402</v>
      </c>
    </row>
    <row r="749" spans="1:6">
      <c r="A749" s="19" t="str">
        <f>'05.PinOut List '!A275</f>
        <v>1L9</v>
      </c>
      <c r="B749" s="25" t="str">
        <f>'05.PinOut List '!B275</f>
        <v>LOGIC_DVDD_5</v>
      </c>
      <c r="C749" s="19">
        <v>0</v>
      </c>
      <c r="D749" s="18" t="s">
        <v>489</v>
      </c>
      <c r="E749" s="17" t="s">
        <v>24</v>
      </c>
      <c r="F749" s="40" t="s">
        <v>2402</v>
      </c>
    </row>
    <row r="750" spans="1:6">
      <c r="A750" s="15" t="str">
        <f>'05.PinOut List '!A276</f>
        <v>Part O</v>
      </c>
      <c r="B750" s="15" t="str">
        <f>'05.PinOut List '!B276</f>
        <v>VSS</v>
      </c>
      <c r="C750" s="14"/>
      <c r="D750" s="15"/>
      <c r="E750" s="14"/>
      <c r="F750" s="16"/>
    </row>
    <row r="751" spans="1:6">
      <c r="A751" s="19" t="str">
        <f>'05.PinOut List '!A277</f>
        <v>A1</v>
      </c>
      <c r="B751" s="25" t="str">
        <f>'05.PinOut List '!B277</f>
        <v>VSS0</v>
      </c>
      <c r="C751" s="19">
        <v>0</v>
      </c>
      <c r="D751" s="18" t="s">
        <v>73</v>
      </c>
      <c r="E751" s="150" t="s">
        <v>589</v>
      </c>
      <c r="F751" s="41" t="s">
        <v>2403</v>
      </c>
    </row>
    <row r="752" spans="1:6">
      <c r="A752" s="19" t="str">
        <f>'05.PinOut List '!A278</f>
        <v>A3</v>
      </c>
      <c r="B752" s="25" t="str">
        <f>'05.PinOut List '!B278</f>
        <v>VSS1</v>
      </c>
      <c r="C752" s="19">
        <v>0</v>
      </c>
      <c r="D752" s="18" t="s">
        <v>75</v>
      </c>
      <c r="E752" s="150" t="s">
        <v>589</v>
      </c>
      <c r="F752" s="41" t="s">
        <v>2403</v>
      </c>
    </row>
    <row r="753" spans="1:6">
      <c r="A753" s="19" t="str">
        <f>'05.PinOut List '!A279</f>
        <v>A7</v>
      </c>
      <c r="B753" s="25" t="str">
        <f>'05.PinOut List '!B279</f>
        <v>VSS2</v>
      </c>
      <c r="C753" s="19">
        <v>0</v>
      </c>
      <c r="D753" s="18" t="s">
        <v>79</v>
      </c>
      <c r="E753" s="150" t="s">
        <v>589</v>
      </c>
      <c r="F753" s="41" t="s">
        <v>2403</v>
      </c>
    </row>
    <row r="754" spans="1:6">
      <c r="A754" s="19" t="str">
        <f>'05.PinOut List '!A280</f>
        <v>A19</v>
      </c>
      <c r="B754" s="25" t="str">
        <f>'05.PinOut List '!B280</f>
        <v>VSS3</v>
      </c>
      <c r="C754" s="19">
        <v>0</v>
      </c>
      <c r="D754" s="18" t="s">
        <v>91</v>
      </c>
      <c r="E754" s="150" t="s">
        <v>589</v>
      </c>
      <c r="F754" s="41" t="s">
        <v>2403</v>
      </c>
    </row>
    <row r="755" spans="1:6">
      <c r="A755" s="19" t="str">
        <f>'05.PinOut List '!A281</f>
        <v>A22</v>
      </c>
      <c r="B755" s="25" t="str">
        <f>'05.PinOut List '!B281</f>
        <v>VSS4</v>
      </c>
      <c r="C755" s="19">
        <v>0</v>
      </c>
      <c r="D755" s="18" t="s">
        <v>94</v>
      </c>
      <c r="E755" s="150" t="s">
        <v>589</v>
      </c>
      <c r="F755" s="41" t="s">
        <v>2403</v>
      </c>
    </row>
    <row r="756" spans="1:6">
      <c r="A756" s="19" t="str">
        <f>'05.PinOut List '!A282</f>
        <v>B4</v>
      </c>
      <c r="B756" s="25" t="str">
        <f>'05.PinOut List '!B282</f>
        <v>VSS5</v>
      </c>
      <c r="C756" s="19">
        <v>0</v>
      </c>
      <c r="D756" s="18" t="s">
        <v>98</v>
      </c>
      <c r="E756" s="150" t="s">
        <v>589</v>
      </c>
      <c r="F756" s="41" t="s">
        <v>2403</v>
      </c>
    </row>
    <row r="757" spans="1:6">
      <c r="A757" s="19" t="str">
        <f>'05.PinOut List '!A283</f>
        <v>B7</v>
      </c>
      <c r="B757" s="25" t="str">
        <f>'05.PinOut List '!B283</f>
        <v>VSS6</v>
      </c>
      <c r="C757" s="19">
        <v>0</v>
      </c>
      <c r="D757" s="18" t="s">
        <v>101</v>
      </c>
      <c r="E757" s="150" t="s">
        <v>589</v>
      </c>
      <c r="F757" s="41" t="s">
        <v>2403</v>
      </c>
    </row>
    <row r="758" spans="1:6">
      <c r="A758" s="19" t="str">
        <f>'05.PinOut List '!A284</f>
        <v>B14</v>
      </c>
      <c r="B758" s="25" t="str">
        <f>'05.PinOut List '!B284</f>
        <v>VSS7</v>
      </c>
      <c r="C758" s="19">
        <v>0</v>
      </c>
      <c r="D758" s="18" t="s">
        <v>108</v>
      </c>
      <c r="E758" s="150" t="s">
        <v>589</v>
      </c>
      <c r="F758" s="41" t="s">
        <v>2403</v>
      </c>
    </row>
    <row r="759" spans="1:6">
      <c r="A759" s="19" t="str">
        <f>'05.PinOut List '!A285</f>
        <v>C7</v>
      </c>
      <c r="B759" s="25" t="str">
        <f>'05.PinOut List '!B285</f>
        <v>VSS8</v>
      </c>
      <c r="C759" s="19">
        <v>0</v>
      </c>
      <c r="D759" s="18" t="s">
        <v>124</v>
      </c>
      <c r="E759" s="150" t="s">
        <v>589</v>
      </c>
      <c r="F759" s="41" t="s">
        <v>2403</v>
      </c>
    </row>
    <row r="760" spans="1:6">
      <c r="A760" s="19" t="str">
        <f>'05.PinOut List '!A286</f>
        <v>C14</v>
      </c>
      <c r="B760" s="25" t="str">
        <f>'05.PinOut List '!B286</f>
        <v>VSS9</v>
      </c>
      <c r="C760" s="19">
        <v>0</v>
      </c>
      <c r="D760" s="18" t="s">
        <v>131</v>
      </c>
      <c r="E760" s="150" t="s">
        <v>589</v>
      </c>
      <c r="F760" s="41" t="s">
        <v>2403</v>
      </c>
    </row>
    <row r="761" spans="1:6">
      <c r="A761" s="19" t="str">
        <f>'05.PinOut List '!A287</f>
        <v>C15</v>
      </c>
      <c r="B761" s="25" t="str">
        <f>'05.PinOut List '!B287</f>
        <v>VSS10</v>
      </c>
      <c r="C761" s="19">
        <v>0</v>
      </c>
      <c r="D761" s="18" t="s">
        <v>132</v>
      </c>
      <c r="E761" s="150" t="s">
        <v>589</v>
      </c>
      <c r="F761" s="41" t="s">
        <v>2403</v>
      </c>
    </row>
    <row r="762" spans="1:6">
      <c r="A762" s="19" t="str">
        <f>'05.PinOut List '!A288</f>
        <v>C19</v>
      </c>
      <c r="B762" s="25" t="str">
        <f>'05.PinOut List '!B288</f>
        <v>VSS11</v>
      </c>
      <c r="C762" s="19">
        <v>0</v>
      </c>
      <c r="D762" s="18" t="s">
        <v>136</v>
      </c>
      <c r="E762" s="150" t="s">
        <v>589</v>
      </c>
      <c r="F762" s="41" t="s">
        <v>2403</v>
      </c>
    </row>
    <row r="763" spans="1:6">
      <c r="A763" s="19" t="str">
        <f>'05.PinOut List '!A289</f>
        <v>D3</v>
      </c>
      <c r="B763" s="25" t="str">
        <f>'05.PinOut List '!B289</f>
        <v>VSS12</v>
      </c>
      <c r="C763" s="19">
        <v>0</v>
      </c>
      <c r="D763" s="18" t="s">
        <v>143</v>
      </c>
      <c r="E763" s="150" t="s">
        <v>589</v>
      </c>
      <c r="F763" s="41" t="s">
        <v>2403</v>
      </c>
    </row>
    <row r="764" spans="1:6">
      <c r="A764" s="19" t="str">
        <f>'05.PinOut List '!A290</f>
        <v>D22</v>
      </c>
      <c r="B764" s="25" t="str">
        <f>'05.PinOut List '!B290</f>
        <v>VSS13</v>
      </c>
      <c r="C764" s="19">
        <v>0</v>
      </c>
      <c r="D764" s="18" t="s">
        <v>146</v>
      </c>
      <c r="E764" s="150" t="s">
        <v>589</v>
      </c>
      <c r="F764" s="41" t="s">
        <v>2403</v>
      </c>
    </row>
    <row r="765" spans="1:6">
      <c r="A765" s="19" t="str">
        <f>'05.PinOut List '!A291</f>
        <v>E3</v>
      </c>
      <c r="B765" s="25" t="str">
        <f>'05.PinOut List '!B291</f>
        <v>VSS14</v>
      </c>
      <c r="C765" s="19">
        <v>0</v>
      </c>
      <c r="D765" s="18" t="s">
        <v>150</v>
      </c>
      <c r="E765" s="150" t="s">
        <v>589</v>
      </c>
      <c r="F765" s="41" t="s">
        <v>2403</v>
      </c>
    </row>
    <row r="766" spans="1:6">
      <c r="A766" s="19" t="str">
        <f>'05.PinOut List '!A292</f>
        <v>G3</v>
      </c>
      <c r="B766" s="25" t="str">
        <f>'05.PinOut List '!B292</f>
        <v>VSS15</v>
      </c>
      <c r="C766" s="19">
        <v>0</v>
      </c>
      <c r="D766" s="18" t="s">
        <v>163</v>
      </c>
      <c r="E766" s="150" t="s">
        <v>589</v>
      </c>
      <c r="F766" s="41" t="s">
        <v>2403</v>
      </c>
    </row>
    <row r="767" spans="1:6">
      <c r="A767" s="19" t="str">
        <f>'05.PinOut List '!A293</f>
        <v>H3</v>
      </c>
      <c r="B767" s="25" t="str">
        <f>'05.PinOut List '!B293</f>
        <v>VSS16</v>
      </c>
      <c r="C767" s="19">
        <v>0</v>
      </c>
      <c r="D767" s="18" t="s">
        <v>170</v>
      </c>
      <c r="E767" s="150" t="s">
        <v>589</v>
      </c>
      <c r="F767" s="41" t="s">
        <v>2403</v>
      </c>
    </row>
    <row r="768" spans="1:6">
      <c r="A768" s="19" t="str">
        <f>'05.PinOut List '!A294</f>
        <v>J1</v>
      </c>
      <c r="B768" s="25" t="str">
        <f>'05.PinOut List '!B294</f>
        <v>VSS17</v>
      </c>
      <c r="C768" s="19">
        <v>0</v>
      </c>
      <c r="D768" s="18" t="s">
        <v>175</v>
      </c>
      <c r="E768" s="150" t="s">
        <v>589</v>
      </c>
      <c r="F768" s="41" t="s">
        <v>2403</v>
      </c>
    </row>
    <row r="769" spans="1:6">
      <c r="A769" s="19" t="str">
        <f>'05.PinOut List '!A295</f>
        <v>K2</v>
      </c>
      <c r="B769" s="25" t="str">
        <f>'05.PinOut List '!B295</f>
        <v>VSS18</v>
      </c>
      <c r="C769" s="19">
        <v>0</v>
      </c>
      <c r="D769" s="18" t="s">
        <v>183</v>
      </c>
      <c r="E769" s="150" t="s">
        <v>589</v>
      </c>
      <c r="F769" s="41" t="s">
        <v>2403</v>
      </c>
    </row>
    <row r="770" spans="1:6">
      <c r="A770" s="19" t="str">
        <f>'05.PinOut List '!A296</f>
        <v>L2</v>
      </c>
      <c r="B770" s="25" t="str">
        <f>'05.PinOut List '!B296</f>
        <v>VSS19</v>
      </c>
      <c r="C770" s="19">
        <v>0</v>
      </c>
      <c r="D770" s="18" t="s">
        <v>190</v>
      </c>
      <c r="E770" s="150" t="s">
        <v>589</v>
      </c>
      <c r="F770" s="41" t="s">
        <v>2403</v>
      </c>
    </row>
    <row r="771" spans="1:6">
      <c r="A771" s="19" t="str">
        <f>'05.PinOut List '!A297</f>
        <v>P2</v>
      </c>
      <c r="B771" s="25" t="str">
        <f>'05.PinOut List '!B297</f>
        <v>VSS20</v>
      </c>
      <c r="C771" s="19">
        <v>0</v>
      </c>
      <c r="D771" s="18" t="s">
        <v>211</v>
      </c>
      <c r="E771" s="150" t="s">
        <v>589</v>
      </c>
      <c r="F771" s="41" t="s">
        <v>2403</v>
      </c>
    </row>
    <row r="772" spans="1:6">
      <c r="A772" s="19" t="str">
        <f>'05.PinOut List '!A298</f>
        <v>R20</v>
      </c>
      <c r="B772" s="25" t="str">
        <f>'05.PinOut List '!B298</f>
        <v>VSS21</v>
      </c>
      <c r="C772" s="19">
        <v>0</v>
      </c>
      <c r="D772" s="18" t="s">
        <v>220</v>
      </c>
      <c r="E772" s="150" t="s">
        <v>589</v>
      </c>
      <c r="F772" s="41" t="s">
        <v>2403</v>
      </c>
    </row>
    <row r="773" spans="1:6">
      <c r="A773" s="19" t="str">
        <f>'05.PinOut List '!A299</f>
        <v>U21</v>
      </c>
      <c r="B773" s="25" t="str">
        <f>'05.PinOut List '!B299</f>
        <v>VSS22</v>
      </c>
      <c r="C773" s="19">
        <v>0</v>
      </c>
      <c r="D773" s="18" t="s">
        <v>235</v>
      </c>
      <c r="E773" s="150" t="s">
        <v>589</v>
      </c>
      <c r="F773" s="41" t="s">
        <v>2403</v>
      </c>
    </row>
    <row r="774" spans="1:6">
      <c r="A774" s="19" t="str">
        <f>'05.PinOut List '!A300</f>
        <v>V20</v>
      </c>
      <c r="B774" s="25" t="str">
        <f>'05.PinOut List '!B300</f>
        <v>VSS23</v>
      </c>
      <c r="C774" s="19">
        <v>0</v>
      </c>
      <c r="D774" s="18" t="s">
        <v>241</v>
      </c>
      <c r="E774" s="150" t="s">
        <v>589</v>
      </c>
      <c r="F774" s="41" t="s">
        <v>2403</v>
      </c>
    </row>
    <row r="775" spans="1:6">
      <c r="A775" s="19" t="str">
        <f>'05.PinOut List '!A301</f>
        <v>V21</v>
      </c>
      <c r="B775" s="25" t="str">
        <f>'05.PinOut List '!B301</f>
        <v>VSS24</v>
      </c>
      <c r="C775" s="19">
        <v>0</v>
      </c>
      <c r="D775" s="18" t="s">
        <v>242</v>
      </c>
      <c r="E775" s="150" t="s">
        <v>589</v>
      </c>
      <c r="F775" s="41" t="s">
        <v>2403</v>
      </c>
    </row>
    <row r="776" spans="1:6">
      <c r="A776" s="19" t="str">
        <f>'05.PinOut List '!A302</f>
        <v>W20</v>
      </c>
      <c r="B776" s="25" t="str">
        <f>'05.PinOut List '!B302</f>
        <v>VSS25</v>
      </c>
      <c r="C776" s="19">
        <v>0</v>
      </c>
      <c r="D776" s="18" t="s">
        <v>248</v>
      </c>
      <c r="E776" s="150" t="s">
        <v>589</v>
      </c>
      <c r="F776" s="41" t="s">
        <v>2403</v>
      </c>
    </row>
    <row r="777" spans="1:6">
      <c r="A777" s="19" t="str">
        <f>'05.PinOut List '!A303</f>
        <v>W21</v>
      </c>
      <c r="B777" s="25" t="str">
        <f>'05.PinOut List '!B303</f>
        <v>VSS26</v>
      </c>
      <c r="C777" s="19">
        <v>0</v>
      </c>
      <c r="D777" s="18" t="s">
        <v>249</v>
      </c>
      <c r="E777" s="150" t="s">
        <v>589</v>
      </c>
      <c r="F777" s="41" t="s">
        <v>2403</v>
      </c>
    </row>
    <row r="778" spans="1:6">
      <c r="A778" s="19" t="str">
        <f>'05.PinOut List '!A304</f>
        <v>AA5</v>
      </c>
      <c r="B778" s="25" t="str">
        <f>'05.PinOut List '!B304</f>
        <v>VSS27</v>
      </c>
      <c r="C778" s="19">
        <v>0</v>
      </c>
      <c r="D778" s="18" t="s">
        <v>279</v>
      </c>
      <c r="E778" s="150" t="s">
        <v>589</v>
      </c>
      <c r="F778" s="41" t="s">
        <v>2403</v>
      </c>
    </row>
    <row r="779" spans="1:6">
      <c r="A779" s="19" t="str">
        <f>'05.PinOut List '!A305</f>
        <v>AB1</v>
      </c>
      <c r="B779" s="25" t="str">
        <f>'05.PinOut List '!B305</f>
        <v>VSS28</v>
      </c>
      <c r="C779" s="19">
        <v>0</v>
      </c>
      <c r="D779" s="18" t="s">
        <v>298</v>
      </c>
      <c r="E779" s="150" t="s">
        <v>589</v>
      </c>
      <c r="F779" s="41" t="s">
        <v>2403</v>
      </c>
    </row>
    <row r="780" spans="1:6">
      <c r="A780" s="19" t="str">
        <f>'05.PinOut List '!A306</f>
        <v>AB22</v>
      </c>
      <c r="B780" s="25" t="str">
        <f>'05.PinOut List '!B306</f>
        <v>VSS29</v>
      </c>
      <c r="C780" s="19">
        <v>0</v>
      </c>
      <c r="D780" s="18" t="s">
        <v>319</v>
      </c>
      <c r="E780" s="150" t="s">
        <v>589</v>
      </c>
      <c r="F780" s="41" t="s">
        <v>2403</v>
      </c>
    </row>
    <row r="781" spans="1:6">
      <c r="A781" s="19" t="str">
        <f>'05.PinOut List '!A307</f>
        <v>1A1</v>
      </c>
      <c r="B781" s="25" t="str">
        <f>'05.PinOut List '!B307</f>
        <v>VSS30</v>
      </c>
      <c r="C781" s="19">
        <v>0</v>
      </c>
      <c r="D781" s="18" t="s">
        <v>321</v>
      </c>
      <c r="E781" s="150" t="s">
        <v>589</v>
      </c>
      <c r="F781" s="41" t="s">
        <v>2403</v>
      </c>
    </row>
    <row r="782" spans="1:6">
      <c r="A782" s="19" t="str">
        <f>'05.PinOut List '!A308</f>
        <v>1A4</v>
      </c>
      <c r="B782" s="25" t="str">
        <f>'05.PinOut List '!B308</f>
        <v>VSS31</v>
      </c>
      <c r="C782" s="19">
        <v>0</v>
      </c>
      <c r="D782" s="18" t="s">
        <v>324</v>
      </c>
      <c r="E782" s="150" t="s">
        <v>589</v>
      </c>
      <c r="F782" s="41" t="s">
        <v>2403</v>
      </c>
    </row>
    <row r="783" spans="1:6">
      <c r="A783" s="19" t="str">
        <f>'05.PinOut List '!A309</f>
        <v>1A10</v>
      </c>
      <c r="B783" s="25" t="str">
        <f>'05.PinOut List '!B309</f>
        <v>VSS32</v>
      </c>
      <c r="C783" s="19">
        <v>0</v>
      </c>
      <c r="D783" s="18" t="s">
        <v>330</v>
      </c>
      <c r="E783" s="150" t="s">
        <v>589</v>
      </c>
      <c r="F783" s="41" t="s">
        <v>2403</v>
      </c>
    </row>
    <row r="784" spans="1:6">
      <c r="A784" s="19" t="str">
        <f>'05.PinOut List '!A310</f>
        <v>1A14</v>
      </c>
      <c r="B784" s="25" t="str">
        <f>'05.PinOut List '!B310</f>
        <v>VSS33</v>
      </c>
      <c r="C784" s="19">
        <v>0</v>
      </c>
      <c r="D784" s="18" t="s">
        <v>334</v>
      </c>
      <c r="E784" s="150" t="s">
        <v>589</v>
      </c>
      <c r="F784" s="41" t="s">
        <v>2403</v>
      </c>
    </row>
    <row r="785" spans="1:6">
      <c r="A785" s="19" t="str">
        <f>'05.PinOut List '!A311</f>
        <v>1B1</v>
      </c>
      <c r="B785" s="25" t="str">
        <f>'05.PinOut List '!B311</f>
        <v>VSS34</v>
      </c>
      <c r="C785" s="19">
        <v>0</v>
      </c>
      <c r="D785" s="18" t="s">
        <v>337</v>
      </c>
      <c r="E785" s="150" t="s">
        <v>589</v>
      </c>
      <c r="F785" s="41" t="s">
        <v>2403</v>
      </c>
    </row>
    <row r="786" spans="1:6">
      <c r="A786" s="19" t="str">
        <f>'05.PinOut List '!A312</f>
        <v>1B4</v>
      </c>
      <c r="B786" s="25" t="str">
        <f>'05.PinOut List '!B312</f>
        <v>VSS35</v>
      </c>
      <c r="C786" s="19">
        <v>0</v>
      </c>
      <c r="D786" s="18" t="s">
        <v>340</v>
      </c>
      <c r="E786" s="150" t="s">
        <v>589</v>
      </c>
      <c r="F786" s="41" t="s">
        <v>2403</v>
      </c>
    </row>
    <row r="787" spans="1:6">
      <c r="A787" s="19" t="str">
        <f>'05.PinOut List '!A313</f>
        <v>1B5</v>
      </c>
      <c r="B787" s="25" t="str">
        <f>'05.PinOut List '!B313</f>
        <v>VSS36</v>
      </c>
      <c r="C787" s="19">
        <v>0</v>
      </c>
      <c r="D787" s="18" t="s">
        <v>341</v>
      </c>
      <c r="E787" s="150" t="s">
        <v>589</v>
      </c>
      <c r="F787" s="41" t="s">
        <v>2403</v>
      </c>
    </row>
    <row r="788" spans="1:6">
      <c r="A788" s="19" t="str">
        <f>'05.PinOut List '!A314</f>
        <v>1B6</v>
      </c>
      <c r="B788" s="25" t="str">
        <f>'05.PinOut List '!B314</f>
        <v>VSS37</v>
      </c>
      <c r="C788" s="19">
        <v>0</v>
      </c>
      <c r="D788" s="18" t="s">
        <v>342</v>
      </c>
      <c r="E788" s="150" t="s">
        <v>589</v>
      </c>
      <c r="F788" s="41" t="s">
        <v>2403</v>
      </c>
    </row>
    <row r="789" spans="1:6">
      <c r="A789" s="19" t="str">
        <f>'05.PinOut List '!A315</f>
        <v>1B7</v>
      </c>
      <c r="B789" s="25" t="str">
        <f>'05.PinOut List '!B315</f>
        <v>VSS38</v>
      </c>
      <c r="C789" s="19">
        <v>0</v>
      </c>
      <c r="D789" s="18" t="s">
        <v>343</v>
      </c>
      <c r="E789" s="150" t="s">
        <v>589</v>
      </c>
      <c r="F789" s="41" t="s">
        <v>2403</v>
      </c>
    </row>
    <row r="790" spans="1:6">
      <c r="A790" s="19" t="str">
        <f>'05.PinOut List '!A316</f>
        <v>1B8</v>
      </c>
      <c r="B790" s="25" t="str">
        <f>'05.PinOut List '!B316</f>
        <v>VSS39</v>
      </c>
      <c r="C790" s="19">
        <v>0</v>
      </c>
      <c r="D790" s="18" t="s">
        <v>344</v>
      </c>
      <c r="E790" s="150" t="s">
        <v>589</v>
      </c>
      <c r="F790" s="41" t="s">
        <v>2403</v>
      </c>
    </row>
    <row r="791" spans="1:6">
      <c r="A791" s="19" t="str">
        <f>'05.PinOut List '!A317</f>
        <v>1B12</v>
      </c>
      <c r="B791" s="25" t="str">
        <f>'05.PinOut List '!B317</f>
        <v>VSS40</v>
      </c>
      <c r="C791" s="19">
        <v>0</v>
      </c>
      <c r="D791" s="18" t="s">
        <v>348</v>
      </c>
      <c r="E791" s="150" t="s">
        <v>589</v>
      </c>
      <c r="F791" s="41" t="s">
        <v>2403</v>
      </c>
    </row>
    <row r="792" spans="1:6">
      <c r="A792" s="15" t="str">
        <f>'05.PinOut List '!A318</f>
        <v>Part P</v>
      </c>
      <c r="B792" s="15" t="str">
        <f>'05.PinOut List '!B318</f>
        <v>VSS</v>
      </c>
      <c r="C792" s="14"/>
      <c r="D792" s="14"/>
      <c r="E792" s="15"/>
      <c r="F792" s="16"/>
    </row>
    <row r="793" spans="1:6">
      <c r="A793" s="19" t="str">
        <f>'05.PinOut List '!A319</f>
        <v>1B13</v>
      </c>
      <c r="B793" s="25" t="str">
        <f>'05.PinOut List '!B319</f>
        <v>VSS41</v>
      </c>
      <c r="C793" s="19">
        <v>0</v>
      </c>
      <c r="D793" s="18" t="s">
        <v>349</v>
      </c>
      <c r="E793" s="150" t="s">
        <v>589</v>
      </c>
      <c r="F793" s="41" t="s">
        <v>2403</v>
      </c>
    </row>
    <row r="794" spans="1:6">
      <c r="A794" s="19" t="str">
        <f>'05.PinOut List '!A320</f>
        <v>1B15</v>
      </c>
      <c r="B794" s="25" t="str">
        <f>'05.PinOut List '!B320</f>
        <v>VSS42</v>
      </c>
      <c r="C794" s="19">
        <v>0</v>
      </c>
      <c r="D794" s="18" t="s">
        <v>351</v>
      </c>
      <c r="E794" s="150" t="s">
        <v>589</v>
      </c>
      <c r="F794" s="41" t="s">
        <v>2403</v>
      </c>
    </row>
    <row r="795" spans="1:6">
      <c r="A795" s="19" t="str">
        <f>'05.PinOut List '!A321</f>
        <v>1C5</v>
      </c>
      <c r="B795" s="25" t="str">
        <f>'05.PinOut List '!B321</f>
        <v>VSS43</v>
      </c>
      <c r="C795" s="19">
        <v>0</v>
      </c>
      <c r="D795" s="18" t="s">
        <v>357</v>
      </c>
      <c r="E795" s="150" t="s">
        <v>589</v>
      </c>
      <c r="F795" s="41" t="s">
        <v>2403</v>
      </c>
    </row>
    <row r="796" spans="1:6">
      <c r="A796" s="19" t="str">
        <f>'05.PinOut List '!A322</f>
        <v>1C9</v>
      </c>
      <c r="B796" s="25" t="str">
        <f>'05.PinOut List '!B322</f>
        <v>VSS44</v>
      </c>
      <c r="C796" s="19">
        <v>0</v>
      </c>
      <c r="D796" s="18" t="s">
        <v>361</v>
      </c>
      <c r="E796" s="150" t="s">
        <v>589</v>
      </c>
      <c r="F796" s="41" t="s">
        <v>2403</v>
      </c>
    </row>
    <row r="797" spans="1:6">
      <c r="A797" s="19" t="str">
        <f>'05.PinOut List '!A323</f>
        <v>1C10</v>
      </c>
      <c r="B797" s="25" t="str">
        <f>'05.PinOut List '!B323</f>
        <v>VSS45</v>
      </c>
      <c r="C797" s="19">
        <v>0</v>
      </c>
      <c r="D797" s="18" t="s">
        <v>362</v>
      </c>
      <c r="E797" s="150" t="s">
        <v>589</v>
      </c>
      <c r="F797" s="41" t="s">
        <v>2403</v>
      </c>
    </row>
    <row r="798" spans="1:6">
      <c r="A798" s="19" t="str">
        <f>'05.PinOut List '!A324</f>
        <v>1C11</v>
      </c>
      <c r="B798" s="25" t="str">
        <f>'05.PinOut List '!B324</f>
        <v>VSS46</v>
      </c>
      <c r="C798" s="19">
        <v>0</v>
      </c>
      <c r="D798" s="18" t="s">
        <v>363</v>
      </c>
      <c r="E798" s="150" t="s">
        <v>589</v>
      </c>
      <c r="F798" s="41" t="s">
        <v>2403</v>
      </c>
    </row>
    <row r="799" spans="1:6">
      <c r="A799" s="19" t="str">
        <f>'05.PinOut List '!A325</f>
        <v>1C12</v>
      </c>
      <c r="B799" s="25" t="str">
        <f>'05.PinOut List '!B325</f>
        <v>VSS47</v>
      </c>
      <c r="C799" s="19">
        <v>0</v>
      </c>
      <c r="D799" s="18" t="s">
        <v>364</v>
      </c>
      <c r="E799" s="150" t="s">
        <v>589</v>
      </c>
      <c r="F799" s="41" t="s">
        <v>2403</v>
      </c>
    </row>
    <row r="800" spans="1:6">
      <c r="A800" s="19" t="str">
        <f>'05.PinOut List '!A326</f>
        <v>1C13</v>
      </c>
      <c r="B800" s="25" t="str">
        <f>'05.PinOut List '!B326</f>
        <v>VSS48</v>
      </c>
      <c r="C800" s="19">
        <v>0</v>
      </c>
      <c r="D800" s="18" t="s">
        <v>365</v>
      </c>
      <c r="E800" s="150" t="s">
        <v>589</v>
      </c>
      <c r="F800" s="41" t="s">
        <v>2403</v>
      </c>
    </row>
    <row r="801" spans="1:6">
      <c r="A801" s="19" t="str">
        <f>'05.PinOut List '!A327</f>
        <v>1C14</v>
      </c>
      <c r="B801" s="25" t="str">
        <f>'05.PinOut List '!B327</f>
        <v>VSS49</v>
      </c>
      <c r="C801" s="19">
        <v>0</v>
      </c>
      <c r="D801" s="18" t="s">
        <v>366</v>
      </c>
      <c r="E801" s="150" t="s">
        <v>589</v>
      </c>
      <c r="F801" s="41" t="s">
        <v>2403</v>
      </c>
    </row>
    <row r="802" spans="1:6">
      <c r="A802" s="19" t="str">
        <f>'05.PinOut List '!A328</f>
        <v>1C15</v>
      </c>
      <c r="B802" s="25" t="str">
        <f>'05.PinOut List '!B328</f>
        <v>VSS50</v>
      </c>
      <c r="C802" s="19">
        <v>0</v>
      </c>
      <c r="D802" s="18" t="s">
        <v>367</v>
      </c>
      <c r="E802" s="150" t="s">
        <v>589</v>
      </c>
      <c r="F802" s="41" t="s">
        <v>2403</v>
      </c>
    </row>
    <row r="803" spans="1:6">
      <c r="A803" s="19" t="str">
        <f>'05.PinOut List '!A329</f>
        <v>1D1</v>
      </c>
      <c r="B803" s="25" t="str">
        <f>'05.PinOut List '!B329</f>
        <v>VSS51</v>
      </c>
      <c r="C803" s="19">
        <v>0</v>
      </c>
      <c r="D803" s="18" t="s">
        <v>369</v>
      </c>
      <c r="E803" s="150" t="s">
        <v>589</v>
      </c>
      <c r="F803" s="41" t="s">
        <v>2403</v>
      </c>
    </row>
    <row r="804" spans="1:6">
      <c r="A804" s="19" t="str">
        <f>'05.PinOut List '!A330</f>
        <v>1D2</v>
      </c>
      <c r="B804" s="25" t="str">
        <f>'05.PinOut List '!B330</f>
        <v>VSS52</v>
      </c>
      <c r="C804" s="19">
        <v>0</v>
      </c>
      <c r="D804" s="18" t="s">
        <v>370</v>
      </c>
      <c r="E804" s="150" t="s">
        <v>589</v>
      </c>
      <c r="F804" s="41" t="s">
        <v>2403</v>
      </c>
    </row>
    <row r="805" spans="1:6">
      <c r="A805" s="19" t="str">
        <f>'05.PinOut List '!A331</f>
        <v>1D3</v>
      </c>
      <c r="B805" s="25" t="str">
        <f>'05.PinOut List '!B331</f>
        <v>VSS53</v>
      </c>
      <c r="C805" s="19">
        <v>0</v>
      </c>
      <c r="D805" s="18" t="s">
        <v>371</v>
      </c>
      <c r="E805" s="150" t="s">
        <v>589</v>
      </c>
      <c r="F805" s="41" t="s">
        <v>2403</v>
      </c>
    </row>
    <row r="806" spans="1:6">
      <c r="A806" s="19" t="str">
        <f>'05.PinOut List '!A332</f>
        <v>1D9</v>
      </c>
      <c r="B806" s="25" t="str">
        <f>'05.PinOut List '!B332</f>
        <v>VSS54</v>
      </c>
      <c r="C806" s="19">
        <v>0</v>
      </c>
      <c r="D806" s="18" t="s">
        <v>377</v>
      </c>
      <c r="E806" s="150" t="s">
        <v>589</v>
      </c>
      <c r="F806" s="41" t="s">
        <v>2403</v>
      </c>
    </row>
    <row r="807" spans="1:6">
      <c r="A807" s="19" t="str">
        <f>'05.PinOut List '!A333</f>
        <v>1E3</v>
      </c>
      <c r="B807" s="25" t="str">
        <f>'05.PinOut List '!B333</f>
        <v>VSS55</v>
      </c>
      <c r="C807" s="19">
        <v>0</v>
      </c>
      <c r="D807" s="18" t="s">
        <v>387</v>
      </c>
      <c r="E807" s="150" t="s">
        <v>589</v>
      </c>
      <c r="F807" s="41" t="s">
        <v>2403</v>
      </c>
    </row>
    <row r="808" spans="1:6">
      <c r="A808" s="19" t="str">
        <f>'05.PinOut List '!A334</f>
        <v>1E6</v>
      </c>
      <c r="B808" s="25" t="str">
        <f>'05.PinOut List '!B334</f>
        <v>VSS56</v>
      </c>
      <c r="C808" s="19">
        <v>0</v>
      </c>
      <c r="D808" s="18" t="s">
        <v>390</v>
      </c>
      <c r="E808" s="150" t="s">
        <v>589</v>
      </c>
      <c r="F808" s="41" t="s">
        <v>2403</v>
      </c>
    </row>
    <row r="809" spans="1:6">
      <c r="A809" s="19" t="str">
        <f>'05.PinOut List '!A335</f>
        <v>1E7</v>
      </c>
      <c r="B809" s="25" t="str">
        <f>'05.PinOut List '!B335</f>
        <v>VSS57</v>
      </c>
      <c r="C809" s="19">
        <v>0</v>
      </c>
      <c r="D809" s="18" t="s">
        <v>391</v>
      </c>
      <c r="E809" s="150" t="s">
        <v>589</v>
      </c>
      <c r="F809" s="41" t="s">
        <v>2403</v>
      </c>
    </row>
    <row r="810" spans="1:6">
      <c r="A810" s="19" t="str">
        <f>'05.PinOut List '!A336</f>
        <v>1E8</v>
      </c>
      <c r="B810" s="25" t="str">
        <f>'05.PinOut List '!B336</f>
        <v>VSS58</v>
      </c>
      <c r="C810" s="19">
        <v>0</v>
      </c>
      <c r="D810" s="18" t="s">
        <v>392</v>
      </c>
      <c r="E810" s="150" t="s">
        <v>589</v>
      </c>
      <c r="F810" s="41" t="s">
        <v>2403</v>
      </c>
    </row>
    <row r="811" spans="1:6">
      <c r="A811" s="19" t="str">
        <f>'05.PinOut List '!A337</f>
        <v>1E9</v>
      </c>
      <c r="B811" s="25" t="str">
        <f>'05.PinOut List '!B337</f>
        <v>VSS59</v>
      </c>
      <c r="C811" s="19">
        <v>0</v>
      </c>
      <c r="D811" s="18" t="s">
        <v>393</v>
      </c>
      <c r="E811" s="150" t="s">
        <v>589</v>
      </c>
      <c r="F811" s="41" t="s">
        <v>2403</v>
      </c>
    </row>
    <row r="812" spans="1:6">
      <c r="A812" s="19" t="str">
        <f>'05.PinOut List '!A338</f>
        <v>1F2</v>
      </c>
      <c r="B812" s="25" t="str">
        <f>'05.PinOut List '!B338</f>
        <v>VSS60</v>
      </c>
      <c r="C812" s="19">
        <v>0</v>
      </c>
      <c r="D812" s="18" t="s">
        <v>402</v>
      </c>
      <c r="E812" s="150" t="s">
        <v>589</v>
      </c>
      <c r="F812" s="41" t="s">
        <v>2403</v>
      </c>
    </row>
    <row r="813" spans="1:6">
      <c r="A813" s="19" t="str">
        <f>'05.PinOut List '!A339</f>
        <v>1F3</v>
      </c>
      <c r="B813" s="25" t="str">
        <f>'05.PinOut List '!B339</f>
        <v>VSS61</v>
      </c>
      <c r="C813" s="19">
        <v>0</v>
      </c>
      <c r="D813" s="18" t="s">
        <v>403</v>
      </c>
      <c r="E813" s="150" t="s">
        <v>589</v>
      </c>
      <c r="F813" s="41" t="s">
        <v>2403</v>
      </c>
    </row>
    <row r="814" spans="1:6">
      <c r="A814" s="19" t="str">
        <f>'05.PinOut List '!A340</f>
        <v>1F6</v>
      </c>
      <c r="B814" s="25" t="str">
        <f>'05.PinOut List '!B340</f>
        <v>VSS62</v>
      </c>
      <c r="C814" s="19">
        <v>0</v>
      </c>
      <c r="D814" s="18" t="s">
        <v>406</v>
      </c>
      <c r="E814" s="150" t="s">
        <v>589</v>
      </c>
      <c r="F814" s="41" t="s">
        <v>2403</v>
      </c>
    </row>
    <row r="815" spans="1:6">
      <c r="A815" s="19" t="str">
        <f>'05.PinOut List '!A341</f>
        <v>1F7</v>
      </c>
      <c r="B815" s="25" t="str">
        <f>'05.PinOut List '!B341</f>
        <v>VSS63</v>
      </c>
      <c r="C815" s="19">
        <v>0</v>
      </c>
      <c r="D815" s="18" t="s">
        <v>407</v>
      </c>
      <c r="E815" s="150" t="s">
        <v>589</v>
      </c>
      <c r="F815" s="41" t="s">
        <v>2403</v>
      </c>
    </row>
    <row r="816" spans="1:6">
      <c r="A816" s="19" t="str">
        <f>'05.PinOut List '!A342</f>
        <v>1F8</v>
      </c>
      <c r="B816" s="25" t="str">
        <f>'05.PinOut List '!B342</f>
        <v>VSS64</v>
      </c>
      <c r="C816" s="19">
        <v>0</v>
      </c>
      <c r="D816" s="18" t="s">
        <v>408</v>
      </c>
      <c r="E816" s="150" t="s">
        <v>589</v>
      </c>
      <c r="F816" s="41" t="s">
        <v>2403</v>
      </c>
    </row>
    <row r="817" spans="1:6">
      <c r="A817" s="19" t="str">
        <f>'05.PinOut List '!A343</f>
        <v>1F9</v>
      </c>
      <c r="B817" s="25" t="str">
        <f>'05.PinOut List '!B343</f>
        <v>VSS65</v>
      </c>
      <c r="C817" s="19">
        <v>0</v>
      </c>
      <c r="D817" s="18" t="s">
        <v>409</v>
      </c>
      <c r="E817" s="150" t="s">
        <v>589</v>
      </c>
      <c r="F817" s="41" t="s">
        <v>2403</v>
      </c>
    </row>
    <row r="818" spans="1:6">
      <c r="A818" s="19" t="str">
        <f>'05.PinOut List '!A344</f>
        <v>1F10</v>
      </c>
      <c r="B818" s="25" t="str">
        <f>'05.PinOut List '!B344</f>
        <v>VSS66</v>
      </c>
      <c r="C818" s="19">
        <v>0</v>
      </c>
      <c r="D818" s="18" t="s">
        <v>410</v>
      </c>
      <c r="E818" s="150" t="s">
        <v>589</v>
      </c>
      <c r="F818" s="41" t="s">
        <v>2403</v>
      </c>
    </row>
    <row r="819" spans="1:6">
      <c r="A819" s="19" t="str">
        <f>'05.PinOut List '!A345</f>
        <v>1G3</v>
      </c>
      <c r="B819" s="25" t="str">
        <f>'05.PinOut List '!B345</f>
        <v>VSS67</v>
      </c>
      <c r="C819" s="19">
        <v>0</v>
      </c>
      <c r="D819" s="18" t="s">
        <v>419</v>
      </c>
      <c r="E819" s="150" t="s">
        <v>589</v>
      </c>
      <c r="F819" s="41" t="s">
        <v>2403</v>
      </c>
    </row>
    <row r="820" spans="1:6">
      <c r="A820" s="19" t="str">
        <f>'05.PinOut List '!A346</f>
        <v>1G4</v>
      </c>
      <c r="B820" s="25" t="str">
        <f>'05.PinOut List '!B346</f>
        <v>VSS68</v>
      </c>
      <c r="C820" s="19">
        <v>0</v>
      </c>
      <c r="D820" s="18" t="s">
        <v>420</v>
      </c>
      <c r="E820" s="150" t="s">
        <v>589</v>
      </c>
      <c r="F820" s="41" t="s">
        <v>2403</v>
      </c>
    </row>
    <row r="821" spans="1:6">
      <c r="A821" s="19" t="str">
        <f>'05.PinOut List '!A347</f>
        <v>1G5</v>
      </c>
      <c r="B821" s="25" t="str">
        <f>'05.PinOut List '!B347</f>
        <v>VSS69</v>
      </c>
      <c r="C821" s="19">
        <v>0</v>
      </c>
      <c r="D821" s="18" t="s">
        <v>421</v>
      </c>
      <c r="E821" s="150" t="s">
        <v>589</v>
      </c>
      <c r="F821" s="41" t="s">
        <v>2403</v>
      </c>
    </row>
    <row r="822" spans="1:6">
      <c r="A822" s="19" t="str">
        <f>'05.PinOut List '!A348</f>
        <v>1G6</v>
      </c>
      <c r="B822" s="25" t="str">
        <f>'05.PinOut List '!B348</f>
        <v>VSS70</v>
      </c>
      <c r="C822" s="19">
        <v>0</v>
      </c>
      <c r="D822" s="18" t="s">
        <v>422</v>
      </c>
      <c r="E822" s="150" t="s">
        <v>589</v>
      </c>
      <c r="F822" s="41" t="s">
        <v>2403</v>
      </c>
    </row>
    <row r="823" spans="1:6">
      <c r="A823" s="19" t="str">
        <f>'05.PinOut List '!A349</f>
        <v>1G7</v>
      </c>
      <c r="B823" s="25" t="str">
        <f>'05.PinOut List '!B349</f>
        <v>VSS71</v>
      </c>
      <c r="C823" s="19">
        <v>0</v>
      </c>
      <c r="D823" s="18" t="s">
        <v>423</v>
      </c>
      <c r="E823" s="150" t="s">
        <v>589</v>
      </c>
      <c r="F823" s="41" t="s">
        <v>2403</v>
      </c>
    </row>
    <row r="824" spans="1:6">
      <c r="A824" s="19" t="str">
        <f>'05.PinOut List '!A350</f>
        <v>1G8</v>
      </c>
      <c r="B824" s="25" t="str">
        <f>'05.PinOut List '!B350</f>
        <v>VSS72</v>
      </c>
      <c r="C824" s="19">
        <v>0</v>
      </c>
      <c r="D824" s="18" t="s">
        <v>424</v>
      </c>
      <c r="E824" s="150" t="s">
        <v>589</v>
      </c>
      <c r="F824" s="41" t="s">
        <v>2403</v>
      </c>
    </row>
    <row r="825" spans="1:6">
      <c r="A825" s="19" t="str">
        <f>'05.PinOut List '!A351</f>
        <v>1G9</v>
      </c>
      <c r="B825" s="25" t="str">
        <f>'05.PinOut List '!B351</f>
        <v>VSS73</v>
      </c>
      <c r="C825" s="19">
        <v>0</v>
      </c>
      <c r="D825" s="18" t="s">
        <v>425</v>
      </c>
      <c r="E825" s="150" t="s">
        <v>589</v>
      </c>
      <c r="F825" s="41" t="s">
        <v>2403</v>
      </c>
    </row>
    <row r="826" spans="1:6">
      <c r="A826" s="19" t="str">
        <f>'05.PinOut List '!A352</f>
        <v>1G10</v>
      </c>
      <c r="B826" s="25" t="str">
        <f>'05.PinOut List '!B352</f>
        <v>VSS74</v>
      </c>
      <c r="C826" s="19">
        <v>0</v>
      </c>
      <c r="D826" s="18" t="s">
        <v>426</v>
      </c>
      <c r="E826" s="150" t="s">
        <v>589</v>
      </c>
      <c r="F826" s="41" t="s">
        <v>2403</v>
      </c>
    </row>
    <row r="827" spans="1:6">
      <c r="A827" s="19" t="str">
        <f>'05.PinOut List '!A353</f>
        <v>1H3</v>
      </c>
      <c r="B827" s="25" t="str">
        <f>'05.PinOut List '!B353</f>
        <v>VSS75</v>
      </c>
      <c r="C827" s="19">
        <v>0</v>
      </c>
      <c r="D827" s="18" t="s">
        <v>435</v>
      </c>
      <c r="E827" s="150" t="s">
        <v>589</v>
      </c>
      <c r="F827" s="41" t="s">
        <v>2403</v>
      </c>
    </row>
    <row r="828" spans="1:6">
      <c r="A828" s="19" t="str">
        <f>'05.PinOut List '!A354</f>
        <v>1H6</v>
      </c>
      <c r="B828" s="25" t="str">
        <f>'05.PinOut List '!B354</f>
        <v>VSS76</v>
      </c>
      <c r="C828" s="19">
        <v>0</v>
      </c>
      <c r="D828" s="18" t="s">
        <v>438</v>
      </c>
      <c r="E828" s="150" t="s">
        <v>589</v>
      </c>
      <c r="F828" s="41" t="s">
        <v>2403</v>
      </c>
    </row>
    <row r="829" spans="1:6">
      <c r="A829" s="19" t="str">
        <f>'05.PinOut List '!A355</f>
        <v>1H7</v>
      </c>
      <c r="B829" s="25" t="str">
        <f>'05.PinOut List '!B355</f>
        <v>VSS77</v>
      </c>
      <c r="C829" s="19">
        <v>0</v>
      </c>
      <c r="D829" s="18" t="s">
        <v>439</v>
      </c>
      <c r="E829" s="150" t="s">
        <v>589</v>
      </c>
      <c r="F829" s="41" t="s">
        <v>2403</v>
      </c>
    </row>
    <row r="830" spans="1:6">
      <c r="A830" s="19" t="str">
        <f>'05.PinOut List '!A356</f>
        <v>1H10</v>
      </c>
      <c r="B830" s="25" t="str">
        <f>'05.PinOut List '!B356</f>
        <v>VSS78</v>
      </c>
      <c r="C830" s="19">
        <v>0</v>
      </c>
      <c r="D830" s="18" t="s">
        <v>442</v>
      </c>
      <c r="E830" s="150" t="s">
        <v>589</v>
      </c>
      <c r="F830" s="41" t="s">
        <v>2403</v>
      </c>
    </row>
    <row r="831" spans="1:6">
      <c r="A831" s="19" t="str">
        <f>'05.PinOut List '!A357</f>
        <v>1H15</v>
      </c>
      <c r="B831" s="25" t="str">
        <f>'05.PinOut List '!B357</f>
        <v>VSS79</v>
      </c>
      <c r="C831" s="19">
        <v>0</v>
      </c>
      <c r="D831" s="18" t="s">
        <v>447</v>
      </c>
      <c r="E831" s="150" t="s">
        <v>589</v>
      </c>
      <c r="F831" s="41" t="s">
        <v>2403</v>
      </c>
    </row>
    <row r="832" spans="1:6">
      <c r="A832" s="19" t="str">
        <f>'05.PinOut List '!A358</f>
        <v>1J1</v>
      </c>
      <c r="B832" s="25" t="str">
        <f>'05.PinOut List '!B358</f>
        <v>VSS80</v>
      </c>
      <c r="C832" s="19">
        <v>0</v>
      </c>
      <c r="D832" s="18" t="s">
        <v>449</v>
      </c>
      <c r="E832" s="150" t="s">
        <v>589</v>
      </c>
      <c r="F832" s="41" t="s">
        <v>2403</v>
      </c>
    </row>
    <row r="833" spans="1:6">
      <c r="A833" s="19" t="str">
        <f>'05.PinOut List '!A359</f>
        <v>1J4</v>
      </c>
      <c r="B833" s="25" t="str">
        <f>'05.PinOut List '!B359</f>
        <v>VSS81</v>
      </c>
      <c r="C833" s="19">
        <v>0</v>
      </c>
      <c r="D833" s="18" t="s">
        <v>452</v>
      </c>
      <c r="E833" s="150" t="s">
        <v>589</v>
      </c>
      <c r="F833" s="41" t="s">
        <v>2403</v>
      </c>
    </row>
    <row r="834" spans="1:6">
      <c r="A834" s="19" t="str">
        <f>'05.PinOut List '!A360</f>
        <v>1J7</v>
      </c>
      <c r="B834" s="25" t="str">
        <f>'05.PinOut List '!B360</f>
        <v>VSS82</v>
      </c>
      <c r="C834" s="19">
        <v>0</v>
      </c>
      <c r="D834" s="18" t="s">
        <v>455</v>
      </c>
      <c r="E834" s="150" t="s">
        <v>589</v>
      </c>
      <c r="F834" s="41" t="s">
        <v>2403</v>
      </c>
    </row>
    <row r="835" spans="1:6">
      <c r="A835" s="19" t="str">
        <f>'05.PinOut List '!A361</f>
        <v>1J8</v>
      </c>
      <c r="B835" s="25" t="str">
        <f>'05.PinOut List '!B361</f>
        <v>VSS83</v>
      </c>
      <c r="C835" s="19">
        <v>0</v>
      </c>
      <c r="D835" s="18" t="s">
        <v>456</v>
      </c>
      <c r="E835" s="150" t="s">
        <v>589</v>
      </c>
      <c r="F835" s="41" t="s">
        <v>2403</v>
      </c>
    </row>
    <row r="836" spans="1:6">
      <c r="A836" s="15" t="str">
        <f>'05.PinOut List '!A362</f>
        <v>Part Q</v>
      </c>
      <c r="B836" s="15" t="str">
        <f>'05.PinOut List '!B362</f>
        <v>VSS/AVSS</v>
      </c>
      <c r="C836" s="15"/>
      <c r="D836" s="15"/>
      <c r="E836" s="14"/>
      <c r="F836" s="16"/>
    </row>
    <row r="837" spans="1:6">
      <c r="A837" s="19" t="str">
        <f>'05.PinOut List '!A363</f>
        <v>1J15</v>
      </c>
      <c r="B837" s="25" t="str">
        <f>'05.PinOut List '!B363</f>
        <v>VSS84</v>
      </c>
      <c r="C837" s="19">
        <v>0</v>
      </c>
      <c r="D837" s="18" t="s">
        <v>463</v>
      </c>
      <c r="E837" s="150" t="s">
        <v>589</v>
      </c>
      <c r="F837" s="41" t="s">
        <v>2403</v>
      </c>
    </row>
    <row r="838" spans="1:6">
      <c r="A838" s="19" t="str">
        <f>'05.PinOut List '!A364</f>
        <v>1K1</v>
      </c>
      <c r="B838" s="25" t="str">
        <f>'05.PinOut List '!B364</f>
        <v>VSS85</v>
      </c>
      <c r="C838" s="19">
        <v>0</v>
      </c>
      <c r="D838" s="18" t="s">
        <v>465</v>
      </c>
      <c r="E838" s="150" t="s">
        <v>589</v>
      </c>
      <c r="F838" s="41" t="s">
        <v>2403</v>
      </c>
    </row>
    <row r="839" spans="1:6">
      <c r="A839" s="19" t="str">
        <f>'05.PinOut List '!A365</f>
        <v>1K3</v>
      </c>
      <c r="B839" s="25" t="str">
        <f>'05.PinOut List '!B365</f>
        <v>VSS86</v>
      </c>
      <c r="C839" s="19">
        <v>0</v>
      </c>
      <c r="D839" s="18" t="s">
        <v>467</v>
      </c>
      <c r="E839" s="150" t="s">
        <v>589</v>
      </c>
      <c r="F839" s="41" t="s">
        <v>2403</v>
      </c>
    </row>
    <row r="840" spans="1:6">
      <c r="A840" s="19" t="str">
        <f>'05.PinOut List '!A366</f>
        <v>1K4</v>
      </c>
      <c r="B840" s="25" t="str">
        <f>'05.PinOut List '!B366</f>
        <v>VSS87</v>
      </c>
      <c r="C840" s="19">
        <v>0</v>
      </c>
      <c r="D840" s="18" t="s">
        <v>468</v>
      </c>
      <c r="E840" s="150" t="s">
        <v>589</v>
      </c>
      <c r="F840" s="41" t="s">
        <v>2403</v>
      </c>
    </row>
    <row r="841" spans="1:6">
      <c r="A841" s="19" t="str">
        <f>'05.PinOut List '!A367</f>
        <v>1K5</v>
      </c>
      <c r="B841" s="25" t="str">
        <f>'05.PinOut List '!B367</f>
        <v>VSS88</v>
      </c>
      <c r="C841" s="19">
        <v>0</v>
      </c>
      <c r="D841" s="18" t="s">
        <v>469</v>
      </c>
      <c r="E841" s="150" t="s">
        <v>589</v>
      </c>
      <c r="F841" s="41" t="s">
        <v>2403</v>
      </c>
    </row>
    <row r="842" spans="1:6">
      <c r="A842" s="19" t="str">
        <f>'05.PinOut List '!A368</f>
        <v>1K6</v>
      </c>
      <c r="B842" s="25" t="str">
        <f>'05.PinOut List '!B368</f>
        <v>VSS89</v>
      </c>
      <c r="C842" s="19">
        <v>0</v>
      </c>
      <c r="D842" s="18" t="s">
        <v>470</v>
      </c>
      <c r="E842" s="150" t="s">
        <v>589</v>
      </c>
      <c r="F842" s="41" t="s">
        <v>2403</v>
      </c>
    </row>
    <row r="843" spans="1:6">
      <c r="A843" s="19" t="str">
        <f>'05.PinOut List '!A369</f>
        <v>1K7</v>
      </c>
      <c r="B843" s="25" t="str">
        <f>'05.PinOut List '!B369</f>
        <v>VSS90</v>
      </c>
      <c r="C843" s="19">
        <v>0</v>
      </c>
      <c r="D843" s="18" t="s">
        <v>471</v>
      </c>
      <c r="E843" s="150" t="s">
        <v>589</v>
      </c>
      <c r="F843" s="41" t="s">
        <v>2403</v>
      </c>
    </row>
    <row r="844" spans="1:6">
      <c r="A844" s="19" t="str">
        <f>'05.PinOut List '!A370</f>
        <v>1K8</v>
      </c>
      <c r="B844" s="25" t="str">
        <f>'05.PinOut List '!B370</f>
        <v>VSS91</v>
      </c>
      <c r="C844" s="19">
        <v>0</v>
      </c>
      <c r="D844" s="18" t="s">
        <v>472</v>
      </c>
      <c r="E844" s="150" t="s">
        <v>589</v>
      </c>
      <c r="F844" s="41" t="s">
        <v>2403</v>
      </c>
    </row>
    <row r="845" spans="1:6">
      <c r="A845" s="19" t="str">
        <f>'05.PinOut List '!A371</f>
        <v>1K10</v>
      </c>
      <c r="B845" s="25" t="str">
        <f>'05.PinOut List '!B371</f>
        <v>VSS92</v>
      </c>
      <c r="C845" s="19">
        <v>0</v>
      </c>
      <c r="D845" s="18" t="s">
        <v>474</v>
      </c>
      <c r="E845" s="150" t="s">
        <v>589</v>
      </c>
      <c r="F845" s="41" t="s">
        <v>2403</v>
      </c>
    </row>
    <row r="846" spans="1:6">
      <c r="A846" s="19" t="str">
        <f>'05.PinOut List '!A372</f>
        <v>1K15</v>
      </c>
      <c r="B846" s="25" t="str">
        <f>'05.PinOut List '!B372</f>
        <v>VSS93</v>
      </c>
      <c r="C846" s="19">
        <v>0</v>
      </c>
      <c r="D846" s="18" t="s">
        <v>479</v>
      </c>
      <c r="E846" s="150" t="s">
        <v>589</v>
      </c>
      <c r="F846" s="41" t="s">
        <v>2403</v>
      </c>
    </row>
    <row r="847" spans="1:6">
      <c r="A847" s="19" t="str">
        <f>'05.PinOut List '!A373</f>
        <v>1L2</v>
      </c>
      <c r="B847" s="25" t="str">
        <f>'05.PinOut List '!B373</f>
        <v>VSS94</v>
      </c>
      <c r="C847" s="19">
        <v>0</v>
      </c>
      <c r="D847" s="18" t="s">
        <v>482</v>
      </c>
      <c r="E847" s="150" t="s">
        <v>589</v>
      </c>
      <c r="F847" s="41" t="s">
        <v>2403</v>
      </c>
    </row>
    <row r="848" spans="1:6">
      <c r="A848" s="19" t="str">
        <f>'05.PinOut List '!A374</f>
        <v>1L3</v>
      </c>
      <c r="B848" s="25" t="str">
        <f>'05.PinOut List '!B374</f>
        <v>VSS95</v>
      </c>
      <c r="C848" s="19">
        <v>0</v>
      </c>
      <c r="D848" s="18" t="s">
        <v>483</v>
      </c>
      <c r="E848" s="150" t="s">
        <v>589</v>
      </c>
      <c r="F848" s="41" t="s">
        <v>2403</v>
      </c>
    </row>
    <row r="849" spans="1:6">
      <c r="A849" s="19" t="str">
        <f>'05.PinOut List '!A375</f>
        <v>1L6</v>
      </c>
      <c r="B849" s="25" t="str">
        <f>'05.PinOut List '!B375</f>
        <v>VSS96</v>
      </c>
      <c r="C849" s="19">
        <v>0</v>
      </c>
      <c r="D849" s="18" t="s">
        <v>486</v>
      </c>
      <c r="E849" s="150" t="s">
        <v>589</v>
      </c>
      <c r="F849" s="41" t="s">
        <v>2403</v>
      </c>
    </row>
    <row r="850" spans="1:6">
      <c r="A850" s="19" t="str">
        <f>'05.PinOut List '!A376</f>
        <v>1L7</v>
      </c>
      <c r="B850" s="25" t="str">
        <f>'05.PinOut List '!B376</f>
        <v>VSS97</v>
      </c>
      <c r="C850" s="19">
        <v>0</v>
      </c>
      <c r="D850" s="18" t="s">
        <v>487</v>
      </c>
      <c r="E850" s="150" t="s">
        <v>589</v>
      </c>
      <c r="F850" s="41" t="s">
        <v>2403</v>
      </c>
    </row>
    <row r="851" spans="1:6">
      <c r="A851" s="19" t="str">
        <f>'05.PinOut List '!A377</f>
        <v>1L8</v>
      </c>
      <c r="B851" s="25" t="str">
        <f>'05.PinOut List '!B377</f>
        <v>VSS98</v>
      </c>
      <c r="C851" s="19">
        <v>0</v>
      </c>
      <c r="D851" s="18" t="s">
        <v>488</v>
      </c>
      <c r="E851" s="150" t="s">
        <v>589</v>
      </c>
      <c r="F851" s="41" t="s">
        <v>2403</v>
      </c>
    </row>
    <row r="852" spans="1:6">
      <c r="A852" s="19" t="str">
        <f>'05.PinOut List '!A378</f>
        <v>1L10</v>
      </c>
      <c r="B852" s="25" t="str">
        <f>'05.PinOut List '!B378</f>
        <v>VSS99</v>
      </c>
      <c r="C852" s="19">
        <v>0</v>
      </c>
      <c r="D852" s="18" t="s">
        <v>490</v>
      </c>
      <c r="E852" s="150" t="s">
        <v>589</v>
      </c>
      <c r="F852" s="41" t="s">
        <v>2403</v>
      </c>
    </row>
    <row r="853" spans="1:6">
      <c r="A853" s="19" t="str">
        <f>'05.PinOut List '!A379</f>
        <v>1L11</v>
      </c>
      <c r="B853" s="25" t="str">
        <f>'05.PinOut List '!B379</f>
        <v>VSS100</v>
      </c>
      <c r="C853" s="19">
        <v>0</v>
      </c>
      <c r="D853" s="18" t="s">
        <v>491</v>
      </c>
      <c r="E853" s="150" t="s">
        <v>589</v>
      </c>
      <c r="F853" s="41" t="s">
        <v>2403</v>
      </c>
    </row>
    <row r="854" spans="1:6">
      <c r="A854" s="19" t="str">
        <f>'05.PinOut List '!A380</f>
        <v>1L13</v>
      </c>
      <c r="B854" s="25" t="str">
        <f>'05.PinOut List '!B380</f>
        <v>VSS101</v>
      </c>
      <c r="C854" s="19">
        <v>0</v>
      </c>
      <c r="D854" s="18" t="s">
        <v>493</v>
      </c>
      <c r="E854" s="150" t="s">
        <v>589</v>
      </c>
      <c r="F854" s="41" t="s">
        <v>2403</v>
      </c>
    </row>
    <row r="855" spans="1:6">
      <c r="A855" s="19" t="str">
        <f>'05.PinOut List '!A381</f>
        <v>1L14</v>
      </c>
      <c r="B855" s="25" t="str">
        <f>'05.PinOut List '!B381</f>
        <v>VSS102</v>
      </c>
      <c r="C855" s="19">
        <v>0</v>
      </c>
      <c r="D855" s="18" t="s">
        <v>494</v>
      </c>
      <c r="E855" s="150" t="s">
        <v>589</v>
      </c>
      <c r="F855" s="41" t="s">
        <v>2403</v>
      </c>
    </row>
    <row r="856" spans="1:6">
      <c r="A856" s="19" t="str">
        <f>'05.PinOut List '!A382</f>
        <v>1L15</v>
      </c>
      <c r="B856" s="25" t="str">
        <f>'05.PinOut List '!B382</f>
        <v>VSS103</v>
      </c>
      <c r="C856" s="19">
        <v>0</v>
      </c>
      <c r="D856" s="18" t="s">
        <v>495</v>
      </c>
      <c r="E856" s="150" t="s">
        <v>589</v>
      </c>
      <c r="F856" s="41" t="s">
        <v>2403</v>
      </c>
    </row>
    <row r="857" spans="1:6">
      <c r="A857" s="19" t="str">
        <f>'05.PinOut List '!A383</f>
        <v>1M6</v>
      </c>
      <c r="B857" s="25" t="str">
        <f>'05.PinOut List '!B383</f>
        <v>VSS104</v>
      </c>
      <c r="C857" s="19">
        <v>0</v>
      </c>
      <c r="D857" s="18" t="s">
        <v>502</v>
      </c>
      <c r="E857" s="150" t="s">
        <v>589</v>
      </c>
      <c r="F857" s="41" t="s">
        <v>2403</v>
      </c>
    </row>
    <row r="858" spans="1:6">
      <c r="A858" s="19" t="str">
        <f>'05.PinOut List '!A384</f>
        <v>1M7</v>
      </c>
      <c r="B858" s="25" t="str">
        <f>'05.PinOut List '!B384</f>
        <v>VSS105</v>
      </c>
      <c r="C858" s="19">
        <v>0</v>
      </c>
      <c r="D858" s="18" t="s">
        <v>503</v>
      </c>
      <c r="E858" s="150" t="s">
        <v>589</v>
      </c>
      <c r="F858" s="41" t="s">
        <v>2403</v>
      </c>
    </row>
    <row r="859" spans="1:6">
      <c r="A859" s="19" t="str">
        <f>'05.PinOut List '!A385</f>
        <v>1M9</v>
      </c>
      <c r="B859" s="25" t="str">
        <f>'05.PinOut List '!B385</f>
        <v>VSS106</v>
      </c>
      <c r="C859" s="19">
        <v>0</v>
      </c>
      <c r="D859" s="18" t="s">
        <v>505</v>
      </c>
      <c r="E859" s="150" t="s">
        <v>589</v>
      </c>
      <c r="F859" s="41" t="s">
        <v>2403</v>
      </c>
    </row>
    <row r="860" spans="1:6">
      <c r="A860" s="19" t="str">
        <f>'05.PinOut List '!A386</f>
        <v>1M10</v>
      </c>
      <c r="B860" s="25" t="str">
        <f>'05.PinOut List '!B386</f>
        <v>VSS107</v>
      </c>
      <c r="C860" s="19">
        <v>0</v>
      </c>
      <c r="D860" s="18" t="s">
        <v>506</v>
      </c>
      <c r="E860" s="150" t="s">
        <v>589</v>
      </c>
      <c r="F860" s="41" t="s">
        <v>2403</v>
      </c>
    </row>
    <row r="861" spans="1:6">
      <c r="A861" s="19" t="str">
        <f>'05.PinOut List '!A387</f>
        <v>1M11</v>
      </c>
      <c r="B861" s="25" t="str">
        <f>'05.PinOut List '!B387</f>
        <v>VSS108</v>
      </c>
      <c r="C861" s="19">
        <v>0</v>
      </c>
      <c r="D861" s="18" t="s">
        <v>507</v>
      </c>
      <c r="E861" s="150" t="s">
        <v>589</v>
      </c>
      <c r="F861" s="41" t="s">
        <v>2403</v>
      </c>
    </row>
    <row r="862" spans="1:6">
      <c r="A862" s="19" t="str">
        <f>'05.PinOut List '!A388</f>
        <v>1M14</v>
      </c>
      <c r="B862" s="25" t="str">
        <f>'05.PinOut List '!B388</f>
        <v>VSS109</v>
      </c>
      <c r="C862" s="19">
        <v>0</v>
      </c>
      <c r="D862" s="18" t="s">
        <v>510</v>
      </c>
      <c r="E862" s="150" t="s">
        <v>589</v>
      </c>
      <c r="F862" s="41" t="s">
        <v>2403</v>
      </c>
    </row>
    <row r="863" spans="1:6">
      <c r="A863" s="19" t="str">
        <f>'05.PinOut List '!A389</f>
        <v>1M15</v>
      </c>
      <c r="B863" s="25" t="str">
        <f>'05.PinOut List '!B389</f>
        <v>VSS110</v>
      </c>
      <c r="C863" s="19">
        <v>0</v>
      </c>
      <c r="D863" s="18" t="s">
        <v>511</v>
      </c>
      <c r="E863" s="150" t="s">
        <v>589</v>
      </c>
      <c r="F863" s="41" t="s">
        <v>2403</v>
      </c>
    </row>
    <row r="864" spans="1:6">
      <c r="A864" s="19" t="str">
        <f>'05.PinOut List '!A390</f>
        <v>1N12</v>
      </c>
      <c r="B864" s="25" t="str">
        <f>'05.PinOut List '!B390</f>
        <v>VSS111</v>
      </c>
      <c r="C864" s="19">
        <v>0</v>
      </c>
      <c r="D864" s="18" t="s">
        <v>524</v>
      </c>
      <c r="E864" s="150" t="s">
        <v>589</v>
      </c>
      <c r="F864" s="41" t="s">
        <v>2403</v>
      </c>
    </row>
    <row r="865" spans="1:6">
      <c r="A865" s="19" t="str">
        <f>'05.PinOut List '!A391</f>
        <v>1N13</v>
      </c>
      <c r="B865" s="25" t="str">
        <f>'05.PinOut List '!B391</f>
        <v>VSS112</v>
      </c>
      <c r="C865" s="19">
        <v>0</v>
      </c>
      <c r="D865" s="18" t="s">
        <v>525</v>
      </c>
      <c r="E865" s="150" t="s">
        <v>589</v>
      </c>
      <c r="F865" s="41" t="s">
        <v>2403</v>
      </c>
    </row>
    <row r="866" spans="1:6">
      <c r="A866" s="19" t="str">
        <f>'05.PinOut List '!A392</f>
        <v>1N14</v>
      </c>
      <c r="B866" s="25" t="str">
        <f>'05.PinOut List '!B392</f>
        <v>VSS113</v>
      </c>
      <c r="C866" s="19">
        <v>0</v>
      </c>
      <c r="D866" s="18" t="s">
        <v>526</v>
      </c>
      <c r="E866" s="150" t="s">
        <v>589</v>
      </c>
      <c r="F866" s="41" t="s">
        <v>2403</v>
      </c>
    </row>
    <row r="867" spans="1:6">
      <c r="A867" s="19" t="str">
        <f>'05.PinOut List '!A393</f>
        <v>1P13</v>
      </c>
      <c r="B867" s="25" t="str">
        <f>'05.PinOut List '!B393</f>
        <v>VSS114</v>
      </c>
      <c r="C867" s="19">
        <v>0</v>
      </c>
      <c r="D867" s="18" t="s">
        <v>541</v>
      </c>
      <c r="E867" s="150" t="s">
        <v>589</v>
      </c>
      <c r="F867" s="41" t="s">
        <v>2403</v>
      </c>
    </row>
    <row r="868" spans="1:6">
      <c r="A868" s="19" t="str">
        <f>'05.PinOut List '!A394</f>
        <v>1P14</v>
      </c>
      <c r="B868" s="25" t="str">
        <f>'05.PinOut List '!B394</f>
        <v>VSS115</v>
      </c>
      <c r="C868" s="19">
        <v>0</v>
      </c>
      <c r="D868" s="18" t="s">
        <v>542</v>
      </c>
      <c r="E868" s="150" t="s">
        <v>589</v>
      </c>
      <c r="F868" s="41" t="s">
        <v>2403</v>
      </c>
    </row>
    <row r="869" spans="1:6">
      <c r="A869" s="19" t="str">
        <f>'05.PinOut List '!A395</f>
        <v>1P15</v>
      </c>
      <c r="B869" s="25" t="str">
        <f>'05.PinOut List '!B395</f>
        <v>VSS116</v>
      </c>
      <c r="C869" s="19">
        <v>0</v>
      </c>
      <c r="D869" s="18" t="s">
        <v>543</v>
      </c>
      <c r="E869" s="150" t="s">
        <v>589</v>
      </c>
      <c r="F869" s="41" t="s">
        <v>2403</v>
      </c>
    </row>
    <row r="870" spans="1:6">
      <c r="A870" s="19" t="str">
        <f>'05.PinOut List '!A396</f>
        <v>1R3</v>
      </c>
      <c r="B870" s="25" t="str">
        <f>'05.PinOut List '!B396</f>
        <v>VSS117</v>
      </c>
      <c r="C870" s="19">
        <v>0</v>
      </c>
      <c r="D870" s="18" t="s">
        <v>547</v>
      </c>
      <c r="E870" s="150" t="s">
        <v>589</v>
      </c>
      <c r="F870" s="41" t="s">
        <v>2403</v>
      </c>
    </row>
    <row r="871" spans="1:6">
      <c r="A871" s="19" t="str">
        <f>'05.PinOut List '!A397</f>
        <v>1R4</v>
      </c>
      <c r="B871" s="25" t="str">
        <f>'05.PinOut List '!B397</f>
        <v>VSS118</v>
      </c>
      <c r="C871" s="19">
        <v>0</v>
      </c>
      <c r="D871" s="18" t="s">
        <v>548</v>
      </c>
      <c r="E871" s="150" t="s">
        <v>589</v>
      </c>
      <c r="F871" s="41" t="s">
        <v>2403</v>
      </c>
    </row>
    <row r="872" spans="1:6">
      <c r="A872" s="19" t="str">
        <f>'05.PinOut List '!A398</f>
        <v>1R13</v>
      </c>
      <c r="B872" s="25" t="str">
        <f>'05.PinOut List '!B398</f>
        <v>VSS119</v>
      </c>
      <c r="C872" s="19">
        <v>0</v>
      </c>
      <c r="D872" s="18" t="s">
        <v>557</v>
      </c>
      <c r="E872" s="150" t="s">
        <v>589</v>
      </c>
      <c r="F872" s="41" t="s">
        <v>2403</v>
      </c>
    </row>
    <row r="873" spans="1:6">
      <c r="A873" s="19" t="str">
        <f>'05.PinOut List '!A399</f>
        <v>1R14</v>
      </c>
      <c r="B873" s="25" t="str">
        <f>'05.PinOut List '!B399</f>
        <v>VSS120</v>
      </c>
      <c r="C873" s="19">
        <v>0</v>
      </c>
      <c r="D873" s="18" t="s">
        <v>558</v>
      </c>
      <c r="E873" s="150" t="s">
        <v>589</v>
      </c>
      <c r="F873" s="41" t="s">
        <v>2403</v>
      </c>
    </row>
    <row r="874" spans="1:6">
      <c r="A874" s="19" t="str">
        <f>'05.PinOut List '!A400</f>
        <v>Y15</v>
      </c>
      <c r="B874" s="25" t="str">
        <f>'05.PinOut List '!B400</f>
        <v>AVSS2_VSS0</v>
      </c>
      <c r="C874" s="19">
        <v>0</v>
      </c>
      <c r="D874" s="18" t="s">
        <v>266</v>
      </c>
      <c r="E874" s="150" t="s">
        <v>589</v>
      </c>
      <c r="F874" s="41" t="s">
        <v>2404</v>
      </c>
    </row>
    <row r="875" spans="1:6">
      <c r="A875" s="19" t="str">
        <f>'05.PinOut List '!A401</f>
        <v>AA12</v>
      </c>
      <c r="B875" s="25" t="str">
        <f>'05.PinOut List '!B401</f>
        <v>AVSS2_VSS1</v>
      </c>
      <c r="C875" s="19">
        <v>0</v>
      </c>
      <c r="D875" s="18" t="s">
        <v>286</v>
      </c>
      <c r="E875" s="150" t="s">
        <v>589</v>
      </c>
      <c r="F875" s="41" t="s">
        <v>2404</v>
      </c>
    </row>
    <row r="876" spans="1:6">
      <c r="A876" s="19" t="str">
        <f>'05.PinOut List '!A402</f>
        <v>1N9</v>
      </c>
      <c r="B876" s="25" t="str">
        <f>'05.PinOut List '!B402</f>
        <v>AVSS2_VSS2</v>
      </c>
      <c r="C876" s="19">
        <v>0</v>
      </c>
      <c r="D876" s="18" t="s">
        <v>521</v>
      </c>
      <c r="E876" s="150" t="s">
        <v>589</v>
      </c>
      <c r="F876" s="41" t="s">
        <v>2404</v>
      </c>
    </row>
    <row r="877" spans="1:6">
      <c r="A877" s="19" t="str">
        <f>'05.PinOut List '!A403</f>
        <v>1N10</v>
      </c>
      <c r="B877" s="25" t="str">
        <f>'05.PinOut List '!B403</f>
        <v>AVSS2_VSS3</v>
      </c>
      <c r="C877" s="19">
        <v>0</v>
      </c>
      <c r="D877" s="18" t="s">
        <v>522</v>
      </c>
      <c r="E877" s="150" t="s">
        <v>589</v>
      </c>
      <c r="F877" s="41" t="s">
        <v>2404</v>
      </c>
    </row>
    <row r="878" spans="1:6">
      <c r="A878" s="19" t="str">
        <f>'05.PinOut List '!A404</f>
        <v>1P10</v>
      </c>
      <c r="B878" s="25" t="str">
        <f>'05.PinOut List '!B404</f>
        <v>AVSS2_VSS4</v>
      </c>
      <c r="C878" s="19">
        <v>0</v>
      </c>
      <c r="D878" s="18" t="s">
        <v>538</v>
      </c>
      <c r="E878" s="150" t="s">
        <v>589</v>
      </c>
      <c r="F878" s="41" t="s">
        <v>2404</v>
      </c>
    </row>
    <row r="879" spans="1:6">
      <c r="A879" s="19" t="str">
        <f>'05.PinOut List '!A405</f>
        <v>1R10</v>
      </c>
      <c r="B879" s="25" t="str">
        <f>'05.PinOut List '!B405</f>
        <v>AVSS2_VSS5</v>
      </c>
      <c r="C879" s="19">
        <v>0</v>
      </c>
      <c r="D879" s="18" t="s">
        <v>554</v>
      </c>
      <c r="E879" s="150" t="s">
        <v>589</v>
      </c>
      <c r="F879" s="41" t="s">
        <v>2404</v>
      </c>
    </row>
    <row r="880" spans="1:6">
      <c r="A880" s="19" t="str">
        <f>'05.PinOut List '!A406</f>
        <v>1R11</v>
      </c>
      <c r="B880" s="25" t="str">
        <f>'05.PinOut List '!B406</f>
        <v>AVSS2_VSS6</v>
      </c>
      <c r="C880" s="19">
        <v>0</v>
      </c>
      <c r="D880" s="18" t="s">
        <v>555</v>
      </c>
      <c r="E880" s="150" t="s">
        <v>589</v>
      </c>
      <c r="F880" s="41" t="s">
        <v>2404</v>
      </c>
    </row>
    <row r="881" spans="1:6">
      <c r="A881" s="19" t="str">
        <f>'05.PinOut List '!A407</f>
        <v>1R12</v>
      </c>
      <c r="B881" s="25" t="str">
        <f>'05.PinOut List '!B407</f>
        <v>AVSS2_VSS7</v>
      </c>
      <c r="C881" s="19">
        <v>0</v>
      </c>
      <c r="D881" s="18" t="s">
        <v>556</v>
      </c>
      <c r="E881" s="150" t="s">
        <v>589</v>
      </c>
      <c r="F881" s="41" t="s">
        <v>2404</v>
      </c>
    </row>
    <row r="882" spans="1:6">
      <c r="A882" s="19" t="str">
        <f>'05.PinOut List '!A408</f>
        <v>H20</v>
      </c>
      <c r="B882" s="25" t="str">
        <f>'05.PinOut List '!B408</f>
        <v>AVSS1_VSS0</v>
      </c>
      <c r="C882" s="19">
        <v>0</v>
      </c>
      <c r="D882" s="18" t="s">
        <v>171</v>
      </c>
      <c r="E882" s="150" t="s">
        <v>589</v>
      </c>
      <c r="F882" s="41" t="s">
        <v>2404</v>
      </c>
    </row>
    <row r="883" spans="1:6">
      <c r="A883" s="19" t="str">
        <f>'05.PinOut List '!A409</f>
        <v>J20</v>
      </c>
      <c r="B883" s="25" t="str">
        <f>'05.PinOut List '!B409</f>
        <v>AVSS1_VSS1</v>
      </c>
      <c r="C883" s="19">
        <v>0</v>
      </c>
      <c r="D883" s="18" t="s">
        <v>178</v>
      </c>
      <c r="E883" s="150" t="s">
        <v>589</v>
      </c>
      <c r="F883" s="41" t="s">
        <v>2404</v>
      </c>
    </row>
    <row r="884" spans="1:6">
      <c r="A884" s="19" t="str">
        <f>'05.PinOut List '!A410</f>
        <v>M21</v>
      </c>
      <c r="B884" s="25" t="str">
        <f>'05.PinOut List '!B410</f>
        <v>AVSS1_VSS2</v>
      </c>
      <c r="C884" s="19">
        <v>0</v>
      </c>
      <c r="D884" s="18" t="s">
        <v>200</v>
      </c>
      <c r="E884" s="150" t="s">
        <v>589</v>
      </c>
      <c r="F884" s="41" t="s">
        <v>2404</v>
      </c>
    </row>
    <row r="885" spans="1:6">
      <c r="A885" s="19" t="str">
        <f>'05.PinOut List '!A411</f>
        <v>M22</v>
      </c>
      <c r="B885" s="25" t="str">
        <f>'05.PinOut List '!B411</f>
        <v>AVSS1_VSS3</v>
      </c>
      <c r="C885" s="19">
        <v>0</v>
      </c>
      <c r="D885" s="18" t="s">
        <v>201</v>
      </c>
      <c r="E885" s="150" t="s">
        <v>589</v>
      </c>
      <c r="F885" s="41" t="s">
        <v>2404</v>
      </c>
    </row>
    <row r="886" spans="1:6">
      <c r="A886" s="19" t="str">
        <f>'05.PinOut List '!A412</f>
        <v>1D15</v>
      </c>
      <c r="B886" s="25" t="str">
        <f>'05.PinOut List '!B412</f>
        <v>AVSS1_VSS4</v>
      </c>
      <c r="C886" s="19">
        <v>0</v>
      </c>
      <c r="D886" s="18" t="s">
        <v>383</v>
      </c>
      <c r="E886" s="150" t="s">
        <v>589</v>
      </c>
      <c r="F886" s="41" t="s">
        <v>2404</v>
      </c>
    </row>
    <row r="887" spans="1:6">
      <c r="A887" s="19" t="str">
        <f>'05.PinOut List '!A413</f>
        <v>1E15</v>
      </c>
      <c r="B887" s="25" t="str">
        <f>'05.PinOut List '!B413</f>
        <v>AVSS1_VSS5</v>
      </c>
      <c r="C887" s="19">
        <v>0</v>
      </c>
      <c r="D887" s="18" t="s">
        <v>399</v>
      </c>
      <c r="E887" s="150" t="s">
        <v>589</v>
      </c>
      <c r="F887" s="41" t="s">
        <v>2404</v>
      </c>
    </row>
    <row r="888" spans="1:6">
      <c r="A888" s="19" t="str">
        <f>'05.PinOut List '!A414</f>
        <v>1F11</v>
      </c>
      <c r="B888" s="25" t="str">
        <f>'05.PinOut List '!B414</f>
        <v>AVSS1_VSS6</v>
      </c>
      <c r="C888" s="19">
        <v>0</v>
      </c>
      <c r="D888" s="18" t="s">
        <v>411</v>
      </c>
      <c r="E888" s="150" t="s">
        <v>589</v>
      </c>
      <c r="F888" s="41" t="s">
        <v>2404</v>
      </c>
    </row>
    <row r="889" spans="1:6">
      <c r="A889" s="19" t="str">
        <f>'05.PinOut List '!A415</f>
        <v>1F12</v>
      </c>
      <c r="B889" s="25" t="str">
        <f>'05.PinOut List '!B415</f>
        <v>AVSS1_VSS7</v>
      </c>
      <c r="C889" s="19">
        <v>0</v>
      </c>
      <c r="D889" s="18" t="s">
        <v>412</v>
      </c>
      <c r="E889" s="150" t="s">
        <v>589</v>
      </c>
      <c r="F889" s="41" t="s">
        <v>2404</v>
      </c>
    </row>
    <row r="890" spans="1:6">
      <c r="A890" s="19" t="str">
        <f>'05.PinOut List '!A416</f>
        <v>1F13</v>
      </c>
      <c r="B890" s="25" t="str">
        <f>'05.PinOut List '!B416</f>
        <v>AVSS1_VSS8</v>
      </c>
      <c r="C890" s="19">
        <v>0</v>
      </c>
      <c r="D890" s="18" t="s">
        <v>413</v>
      </c>
      <c r="E890" s="150" t="s">
        <v>589</v>
      </c>
      <c r="F890" s="41" t="s">
        <v>2404</v>
      </c>
    </row>
    <row r="891" spans="1:6">
      <c r="A891" s="19" t="str">
        <f>'05.PinOut List '!A417</f>
        <v>1F14</v>
      </c>
      <c r="B891" s="25" t="str">
        <f>'05.PinOut List '!B417</f>
        <v>AVSS1_VSS9</v>
      </c>
      <c r="C891" s="19">
        <v>0</v>
      </c>
      <c r="D891" s="18" t="s">
        <v>414</v>
      </c>
      <c r="E891" s="150" t="s">
        <v>589</v>
      </c>
      <c r="F891" s="41" t="s">
        <v>2404</v>
      </c>
    </row>
    <row r="892" spans="1:6">
      <c r="A892" s="19" t="str">
        <f>'05.PinOut List '!A418</f>
        <v>1F15</v>
      </c>
      <c r="B892" s="25" t="str">
        <f>'05.PinOut List '!B418</f>
        <v>AVSS1_VSS10</v>
      </c>
      <c r="C892" s="19">
        <v>0</v>
      </c>
      <c r="D892" s="18" t="s">
        <v>415</v>
      </c>
      <c r="E892" s="150" t="s">
        <v>589</v>
      </c>
      <c r="F892" s="41" t="s">
        <v>2404</v>
      </c>
    </row>
    <row r="893" spans="1:6">
      <c r="A893" s="19" t="str">
        <f>'05.PinOut List '!A419</f>
        <v>1G14</v>
      </c>
      <c r="B893" s="25" t="str">
        <f>'05.PinOut List '!B419</f>
        <v>AVSS1_VSS11</v>
      </c>
      <c r="C893" s="19">
        <v>0</v>
      </c>
      <c r="D893" s="18" t="s">
        <v>430</v>
      </c>
      <c r="E893" s="150" t="s">
        <v>589</v>
      </c>
      <c r="F893" s="41" t="s">
        <v>2404</v>
      </c>
    </row>
    <row r="894" spans="1:6">
      <c r="A894" s="19" t="str">
        <f>'05.PinOut List '!A420</f>
        <v>1G15</v>
      </c>
      <c r="B894" s="25" t="str">
        <f>'05.PinOut List '!B420</f>
        <v>AVSS1_VSS12</v>
      </c>
      <c r="C894" s="19">
        <v>0</v>
      </c>
      <c r="D894" s="18" t="s">
        <v>431</v>
      </c>
      <c r="E894" s="150" t="s">
        <v>589</v>
      </c>
      <c r="F894" s="41" t="s">
        <v>2404</v>
      </c>
    </row>
    <row r="895" ht="24.75" spans="1:6">
      <c r="A895" s="42" t="str">
        <f>'05.PinOut List '!A421</f>
        <v>END</v>
      </c>
      <c r="B895" s="43"/>
      <c r="C895" s="43"/>
      <c r="D895" s="43"/>
      <c r="E895" s="43"/>
      <c r="F895" s="44"/>
    </row>
  </sheetData>
  <autoFilter ref="A4:L895">
    <extLst/>
  </autoFilter>
  <mergeCells count="328">
    <mergeCell ref="C1:F1"/>
    <mergeCell ref="A895:F895"/>
    <mergeCell ref="A1:A2"/>
    <mergeCell ref="A4:A7"/>
    <mergeCell ref="A8:A11"/>
    <mergeCell ref="A12:A15"/>
    <mergeCell ref="A16:A19"/>
    <mergeCell ref="A20:A23"/>
    <mergeCell ref="A24:A27"/>
    <mergeCell ref="A28:A31"/>
    <mergeCell ref="A32:A35"/>
    <mergeCell ref="A36:A39"/>
    <mergeCell ref="A40:A43"/>
    <mergeCell ref="A44:A47"/>
    <mergeCell ref="A48:A51"/>
    <mergeCell ref="A52:A55"/>
    <mergeCell ref="A56:A59"/>
    <mergeCell ref="A60:A63"/>
    <mergeCell ref="A64:A67"/>
    <mergeCell ref="A68:A71"/>
    <mergeCell ref="A72:A75"/>
    <mergeCell ref="A76:A79"/>
    <mergeCell ref="A80:A83"/>
    <mergeCell ref="A84:A87"/>
    <mergeCell ref="A88:A91"/>
    <mergeCell ref="A92:A95"/>
    <mergeCell ref="A96:A99"/>
    <mergeCell ref="A100:A103"/>
    <mergeCell ref="A104:A107"/>
    <mergeCell ref="A108:A111"/>
    <mergeCell ref="A112:A115"/>
    <mergeCell ref="A116:A119"/>
    <mergeCell ref="A120:A123"/>
    <mergeCell ref="A124:A127"/>
    <mergeCell ref="A128:A131"/>
    <mergeCell ref="A132:A135"/>
    <mergeCell ref="A136:A139"/>
    <mergeCell ref="A140:A143"/>
    <mergeCell ref="A144:A147"/>
    <mergeCell ref="A148:A151"/>
    <mergeCell ref="A152:A155"/>
    <mergeCell ref="A156:A159"/>
    <mergeCell ref="A160:A163"/>
    <mergeCell ref="A164:A167"/>
    <mergeCell ref="A168:A171"/>
    <mergeCell ref="A172:A175"/>
    <mergeCell ref="A176:A179"/>
    <mergeCell ref="A180:A183"/>
    <mergeCell ref="A184:A187"/>
    <mergeCell ref="A188:A191"/>
    <mergeCell ref="A192:A195"/>
    <mergeCell ref="A196:A199"/>
    <mergeCell ref="A200:A203"/>
    <mergeCell ref="A204:A207"/>
    <mergeCell ref="A208:A211"/>
    <mergeCell ref="A212:A215"/>
    <mergeCell ref="A216:A219"/>
    <mergeCell ref="A220:A223"/>
    <mergeCell ref="A224:A227"/>
    <mergeCell ref="A228:A231"/>
    <mergeCell ref="A232:A235"/>
    <mergeCell ref="A236:A239"/>
    <mergeCell ref="A240:A243"/>
    <mergeCell ref="A244:A247"/>
    <mergeCell ref="A248:A251"/>
    <mergeCell ref="A252:A255"/>
    <mergeCell ref="A256:A259"/>
    <mergeCell ref="A260:A263"/>
    <mergeCell ref="A264:A267"/>
    <mergeCell ref="A268:A271"/>
    <mergeCell ref="A272:A275"/>
    <mergeCell ref="A276:A279"/>
    <mergeCell ref="A280:A283"/>
    <mergeCell ref="A284:A287"/>
    <mergeCell ref="A288:A291"/>
    <mergeCell ref="A292:A295"/>
    <mergeCell ref="A296:A299"/>
    <mergeCell ref="A320:A321"/>
    <mergeCell ref="A341:A345"/>
    <mergeCell ref="A346:A350"/>
    <mergeCell ref="A351:A356"/>
    <mergeCell ref="A357:A361"/>
    <mergeCell ref="A362:A365"/>
    <mergeCell ref="A366:A369"/>
    <mergeCell ref="A370:A373"/>
    <mergeCell ref="A374:A376"/>
    <mergeCell ref="A377:A379"/>
    <mergeCell ref="A380:A382"/>
    <mergeCell ref="A383:A386"/>
    <mergeCell ref="A387:A390"/>
    <mergeCell ref="A391:A392"/>
    <mergeCell ref="A393:A394"/>
    <mergeCell ref="A395:A397"/>
    <mergeCell ref="A398:A400"/>
    <mergeCell ref="A401:A403"/>
    <mergeCell ref="A404:A405"/>
    <mergeCell ref="A406:A408"/>
    <mergeCell ref="A409:A412"/>
    <mergeCell ref="A415:A417"/>
    <mergeCell ref="A418:A420"/>
    <mergeCell ref="A421:A423"/>
    <mergeCell ref="A424:A426"/>
    <mergeCell ref="A427:A429"/>
    <mergeCell ref="A430:A432"/>
    <mergeCell ref="A433:A436"/>
    <mergeCell ref="A437:A440"/>
    <mergeCell ref="A441:A444"/>
    <mergeCell ref="A445:A447"/>
    <mergeCell ref="A448:A451"/>
    <mergeCell ref="A454:A458"/>
    <mergeCell ref="A459:A463"/>
    <mergeCell ref="A464:A468"/>
    <mergeCell ref="A469:A473"/>
    <mergeCell ref="A474:A479"/>
    <mergeCell ref="A480:A486"/>
    <mergeCell ref="A487:A491"/>
    <mergeCell ref="A494:A497"/>
    <mergeCell ref="A498:A501"/>
    <mergeCell ref="A502:A505"/>
    <mergeCell ref="A506:A509"/>
    <mergeCell ref="A510:A514"/>
    <mergeCell ref="A515:A519"/>
    <mergeCell ref="A520:A525"/>
    <mergeCell ref="A526:A531"/>
    <mergeCell ref="A532:A536"/>
    <mergeCell ref="A537:A541"/>
    <mergeCell ref="A542:A546"/>
    <mergeCell ref="A547:A551"/>
    <mergeCell ref="A552:A555"/>
    <mergeCell ref="A556:A559"/>
    <mergeCell ref="A560:A563"/>
    <mergeCell ref="A564:A567"/>
    <mergeCell ref="A568:A571"/>
    <mergeCell ref="A572:A576"/>
    <mergeCell ref="A577:A578"/>
    <mergeCell ref="A579:A585"/>
    <mergeCell ref="A588:A591"/>
    <mergeCell ref="A592:A594"/>
    <mergeCell ref="A595:A598"/>
    <mergeCell ref="A599:A602"/>
    <mergeCell ref="A603:A606"/>
    <mergeCell ref="A607:A609"/>
    <mergeCell ref="A610:A612"/>
    <mergeCell ref="A613:A615"/>
    <mergeCell ref="A616:A618"/>
    <mergeCell ref="A619:A622"/>
    <mergeCell ref="A623:A626"/>
    <mergeCell ref="A627:A630"/>
    <mergeCell ref="A631:A633"/>
    <mergeCell ref="A634:A636"/>
    <mergeCell ref="A637:A639"/>
    <mergeCell ref="A640:A643"/>
    <mergeCell ref="A644:A647"/>
    <mergeCell ref="A648:A651"/>
    <mergeCell ref="A652:A654"/>
    <mergeCell ref="A655:A658"/>
    <mergeCell ref="A659:A662"/>
    <mergeCell ref="A663:A666"/>
    <mergeCell ref="A667:A670"/>
    <mergeCell ref="A671:A674"/>
    <mergeCell ref="A675:A678"/>
    <mergeCell ref="A693:A694"/>
    <mergeCell ref="A695:A696"/>
    <mergeCell ref="A697:A698"/>
    <mergeCell ref="A699:A700"/>
    <mergeCell ref="B1:B2"/>
    <mergeCell ref="B4:B7"/>
    <mergeCell ref="B8:B11"/>
    <mergeCell ref="B12:B15"/>
    <mergeCell ref="B16:B19"/>
    <mergeCell ref="B20:B23"/>
    <mergeCell ref="B24:B27"/>
    <mergeCell ref="B28:B31"/>
    <mergeCell ref="B32:B35"/>
    <mergeCell ref="B36:B39"/>
    <mergeCell ref="B40:B43"/>
    <mergeCell ref="B44:B47"/>
    <mergeCell ref="B48:B51"/>
    <mergeCell ref="B52:B55"/>
    <mergeCell ref="B56:B59"/>
    <mergeCell ref="B60:B63"/>
    <mergeCell ref="B64:B67"/>
    <mergeCell ref="B68:B71"/>
    <mergeCell ref="B72:B75"/>
    <mergeCell ref="B76:B79"/>
    <mergeCell ref="B80:B83"/>
    <mergeCell ref="B84:B87"/>
    <mergeCell ref="B88:B91"/>
    <mergeCell ref="B92:B95"/>
    <mergeCell ref="B96:B99"/>
    <mergeCell ref="B100:B103"/>
    <mergeCell ref="B104:B107"/>
    <mergeCell ref="B108:B111"/>
    <mergeCell ref="B112:B115"/>
    <mergeCell ref="B116:B119"/>
    <mergeCell ref="B120:B123"/>
    <mergeCell ref="B124:B127"/>
    <mergeCell ref="B128:B131"/>
    <mergeCell ref="B132:B135"/>
    <mergeCell ref="B136:B139"/>
    <mergeCell ref="B140:B143"/>
    <mergeCell ref="B144:B147"/>
    <mergeCell ref="B148:B151"/>
    <mergeCell ref="B152:B155"/>
    <mergeCell ref="B156:B159"/>
    <mergeCell ref="B160:B163"/>
    <mergeCell ref="B164:B167"/>
    <mergeCell ref="B168:B171"/>
    <mergeCell ref="B172:B175"/>
    <mergeCell ref="B176:B179"/>
    <mergeCell ref="B180:B183"/>
    <mergeCell ref="B184:B187"/>
    <mergeCell ref="B188:B191"/>
    <mergeCell ref="B192:B195"/>
    <mergeCell ref="B196:B199"/>
    <mergeCell ref="B200:B203"/>
    <mergeCell ref="B204:B207"/>
    <mergeCell ref="B208:B211"/>
    <mergeCell ref="B212:B215"/>
    <mergeCell ref="B216:B219"/>
    <mergeCell ref="B220:B223"/>
    <mergeCell ref="B224:B227"/>
    <mergeCell ref="B228:B231"/>
    <mergeCell ref="B232:B235"/>
    <mergeCell ref="B236:B239"/>
    <mergeCell ref="B240:B243"/>
    <mergeCell ref="B244:B247"/>
    <mergeCell ref="B248:B251"/>
    <mergeCell ref="B252:B255"/>
    <mergeCell ref="B256:B259"/>
    <mergeCell ref="B260:B263"/>
    <mergeCell ref="B264:B267"/>
    <mergeCell ref="B268:B271"/>
    <mergeCell ref="B272:B275"/>
    <mergeCell ref="B276:B279"/>
    <mergeCell ref="B280:B283"/>
    <mergeCell ref="B284:B287"/>
    <mergeCell ref="B288:B291"/>
    <mergeCell ref="B292:B295"/>
    <mergeCell ref="B296:B299"/>
    <mergeCell ref="B320:B321"/>
    <mergeCell ref="B341:B345"/>
    <mergeCell ref="B346:B350"/>
    <mergeCell ref="B351:B356"/>
    <mergeCell ref="B357:B361"/>
    <mergeCell ref="B362:B365"/>
    <mergeCell ref="B366:B369"/>
    <mergeCell ref="B370:B373"/>
    <mergeCell ref="B374:B376"/>
    <mergeCell ref="B377:B379"/>
    <mergeCell ref="B380:B382"/>
    <mergeCell ref="B383:B386"/>
    <mergeCell ref="B387:B390"/>
    <mergeCell ref="B391:B392"/>
    <mergeCell ref="B393:B394"/>
    <mergeCell ref="B395:B397"/>
    <mergeCell ref="B398:B400"/>
    <mergeCell ref="B401:B403"/>
    <mergeCell ref="B404:B405"/>
    <mergeCell ref="B406:B408"/>
    <mergeCell ref="B409:B412"/>
    <mergeCell ref="B415:B417"/>
    <mergeCell ref="B418:B420"/>
    <mergeCell ref="B421:B423"/>
    <mergeCell ref="B424:B426"/>
    <mergeCell ref="B427:B429"/>
    <mergeCell ref="B430:B432"/>
    <mergeCell ref="B433:B436"/>
    <mergeCell ref="B437:B440"/>
    <mergeCell ref="B441:B444"/>
    <mergeCell ref="B445:B447"/>
    <mergeCell ref="B448:B451"/>
    <mergeCell ref="B454:B458"/>
    <mergeCell ref="B459:B463"/>
    <mergeCell ref="B464:B468"/>
    <mergeCell ref="B469:B473"/>
    <mergeCell ref="B474:B479"/>
    <mergeCell ref="B480:B486"/>
    <mergeCell ref="B487:B491"/>
    <mergeCell ref="B494:B497"/>
    <mergeCell ref="B498:B501"/>
    <mergeCell ref="B502:B505"/>
    <mergeCell ref="B506:B509"/>
    <mergeCell ref="B510:B514"/>
    <mergeCell ref="B515:B519"/>
    <mergeCell ref="B520:B525"/>
    <mergeCell ref="B526:B531"/>
    <mergeCell ref="B532:B536"/>
    <mergeCell ref="B537:B541"/>
    <mergeCell ref="B542:B546"/>
    <mergeCell ref="B547:B551"/>
    <mergeCell ref="B552:B555"/>
    <mergeCell ref="B556:B559"/>
    <mergeCell ref="B560:B563"/>
    <mergeCell ref="B564:B567"/>
    <mergeCell ref="B568:B571"/>
    <mergeCell ref="B572:B576"/>
    <mergeCell ref="B577:B578"/>
    <mergeCell ref="B579:B585"/>
    <mergeCell ref="B588:B591"/>
    <mergeCell ref="B592:B594"/>
    <mergeCell ref="B595:B598"/>
    <mergeCell ref="B599:B602"/>
    <mergeCell ref="B603:B606"/>
    <mergeCell ref="B607:B609"/>
    <mergeCell ref="B610:B612"/>
    <mergeCell ref="B613:B615"/>
    <mergeCell ref="B616:B618"/>
    <mergeCell ref="B619:B622"/>
    <mergeCell ref="B623:B626"/>
    <mergeCell ref="B627:B630"/>
    <mergeCell ref="B631:B633"/>
    <mergeCell ref="B634:B636"/>
    <mergeCell ref="B637:B639"/>
    <mergeCell ref="B640:B643"/>
    <mergeCell ref="B644:B647"/>
    <mergeCell ref="B648:B651"/>
    <mergeCell ref="B652:B654"/>
    <mergeCell ref="B655:B658"/>
    <mergeCell ref="B659:B662"/>
    <mergeCell ref="B663:B666"/>
    <mergeCell ref="B667:B670"/>
    <mergeCell ref="B671:B674"/>
    <mergeCell ref="B675:B678"/>
    <mergeCell ref="B693:B694"/>
    <mergeCell ref="B695:B696"/>
    <mergeCell ref="B697:B698"/>
    <mergeCell ref="B699:B700"/>
  </mergeCells>
  <dataValidations count="1">
    <dataValidation type="list" allowBlank="1" showInputMessage="1" showErrorMessage="1" promptTitle="I,O,B,PI,PO,G,-" sqref="E392 E394 E396 E399 E402 E434 E438 E442 E416:E417 E419:E420 E422:E423 E425:E426 E428:E429 E431:E432 E446:E447">
      <formula1>"I,O,B,PI,PO,G,-"</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00.CoverPage</vt:lpstr>
      <vt:lpstr>01.Statement</vt:lpstr>
      <vt:lpstr>02.Revision History</vt:lpstr>
      <vt:lpstr>03.Description</vt:lpstr>
      <vt:lpstr>04.Ball_Assign</vt:lpstr>
      <vt:lpstr>05.PinOut List </vt:lpstr>
      <vt:lpstr>06.PinOut Information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HSAM</dc:creator>
  <cp:lastModifiedBy>hxs</cp:lastModifiedBy>
  <dcterms:created xsi:type="dcterms:W3CDTF">2015-06-05T18:19:00Z</dcterms:created>
  <dcterms:modified xsi:type="dcterms:W3CDTF">2023-04-25T06:51:45Z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D5D7F3DC715847EFA16AF66C1CD1F4F5</vt:lpwstr>
  </property>
  <property fmtid="{D5CDD505-2E9C-101B-9397-08002B2CF9AE}" pid="3" name="KSOProductBuildVer">
    <vt:lpwstr>2052-11.1.0.14036</vt:lpwstr>
  </property>
</Properties>
</file>