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supervised\test_data\"/>
    </mc:Choice>
  </mc:AlternateContent>
  <bookViews>
    <workbookView xWindow="0" yWindow="0" windowWidth="38400" windowHeight="12435" activeTab="5"/>
  </bookViews>
  <sheets>
    <sheet name="X" sheetId="1" r:id="rId1"/>
    <sheet name="X.T" sheetId="9" r:id="rId2"/>
    <sheet name="y" sheetId="2" r:id="rId3"/>
    <sheet name="y_pred" sheetId="3" r:id="rId4"/>
    <sheet name="theta" sheetId="4" r:id="rId5"/>
    <sheet name="cost" sheetId="5" r:id="rId6"/>
    <sheet name="worksheet" sheetId="10" r:id="rId7"/>
    <sheet name="gradient" sheetId="7" r:id="rId8"/>
    <sheet name="error" sheetId="8" r:id="rId9"/>
    <sheet name="params" sheetId="6" r:id="rId10"/>
  </sheets>
  <definedNames>
    <definedName name="alpha">params!$B$1</definedName>
    <definedName name="data">X.T!$A$1:$CV$5</definedName>
    <definedName name="error">error!$A$2:$A$101</definedName>
    <definedName name="m">params!$B$3</definedName>
    <definedName name="ratio">params!$B$2</definedName>
    <definedName name="sign_weights">theta!$E$2:$E$6</definedName>
    <definedName name="weights">theta!$C$2:$C$6</definedName>
    <definedName name="weights_2">theta!$D$2:$D$6</definedName>
  </definedNames>
  <calcPr calcId="152511"/>
</workbook>
</file>

<file path=xl/calcChain.xml><?xml version="1.0" encoding="utf-8"?>
<calcChain xmlns="http://schemas.openxmlformats.org/spreadsheetml/2006/main">
  <c r="F2" i="5" l="1"/>
  <c r="C6" i="7" l="1"/>
  <c r="C5" i="7"/>
  <c r="C4" i="7"/>
  <c r="C3" i="7"/>
  <c r="C2" i="7"/>
  <c r="B6" i="7"/>
  <c r="B5" i="7"/>
  <c r="B4" i="7"/>
  <c r="B3" i="7"/>
  <c r="B2" i="7"/>
  <c r="A2" i="5"/>
  <c r="D6" i="7" l="1"/>
  <c r="D5" i="7"/>
  <c r="D4" i="7"/>
  <c r="D3" i="7"/>
  <c r="D2" i="7"/>
  <c r="F6" i="7"/>
  <c r="F5" i="7"/>
  <c r="F4" i="7"/>
  <c r="F3" i="7"/>
  <c r="F2" i="7"/>
  <c r="E6" i="7"/>
  <c r="E5" i="7"/>
  <c r="E4" i="7"/>
  <c r="E3" i="7"/>
  <c r="E2" i="7"/>
  <c r="A2" i="7" l="1" a="1"/>
  <c r="A2" i="7"/>
  <c r="A3" i="7"/>
  <c r="A4" i="7"/>
  <c r="A5" i="7"/>
  <c r="A6" i="7"/>
  <c r="D2" i="5"/>
  <c r="E2" i="5"/>
  <c r="C2" i="5"/>
  <c r="B2" i="5"/>
  <c r="A2" i="8" l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G101" i="10" l="1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F101" i="10"/>
  <c r="E101" i="10"/>
  <c r="F100" i="10"/>
  <c r="E100" i="10"/>
  <c r="F99" i="10"/>
  <c r="E99" i="10"/>
  <c r="F98" i="10"/>
  <c r="E98" i="10"/>
  <c r="F97" i="10"/>
  <c r="E97" i="10"/>
  <c r="F96" i="10"/>
  <c r="E96" i="10"/>
  <c r="F95" i="10"/>
  <c r="E95" i="10"/>
  <c r="F94" i="10"/>
  <c r="E94" i="10"/>
  <c r="F93" i="10"/>
  <c r="E93" i="10"/>
  <c r="F92" i="10"/>
  <c r="E92" i="10"/>
  <c r="F91" i="10"/>
  <c r="E91" i="10"/>
  <c r="F90" i="10"/>
  <c r="E90" i="10"/>
  <c r="F89" i="10"/>
  <c r="E89" i="10"/>
  <c r="F88" i="10"/>
  <c r="E88" i="10"/>
  <c r="F87" i="10"/>
  <c r="E87" i="10"/>
  <c r="F86" i="10"/>
  <c r="E86" i="10"/>
  <c r="F85" i="10"/>
  <c r="E85" i="10"/>
  <c r="F84" i="10"/>
  <c r="E84" i="10"/>
  <c r="F83" i="10"/>
  <c r="E83" i="10"/>
  <c r="F82" i="10"/>
  <c r="E82" i="10"/>
  <c r="F81" i="10"/>
  <c r="E81" i="10"/>
  <c r="F80" i="10"/>
  <c r="E80" i="10"/>
  <c r="F79" i="10"/>
  <c r="E79" i="10"/>
  <c r="F78" i="10"/>
  <c r="E78" i="10"/>
  <c r="F77" i="10"/>
  <c r="E77" i="10"/>
  <c r="F76" i="10"/>
  <c r="E76" i="10"/>
  <c r="F75" i="10"/>
  <c r="E75" i="10"/>
  <c r="F74" i="10"/>
  <c r="E74" i="10"/>
  <c r="F73" i="10"/>
  <c r="E73" i="10"/>
  <c r="F72" i="10"/>
  <c r="E72" i="10"/>
  <c r="F71" i="10"/>
  <c r="E71" i="10"/>
  <c r="F70" i="10"/>
  <c r="E70" i="10"/>
  <c r="F69" i="10"/>
  <c r="E69" i="10"/>
  <c r="F68" i="10"/>
  <c r="E68" i="10"/>
  <c r="F67" i="10"/>
  <c r="E67" i="10"/>
  <c r="F66" i="10"/>
  <c r="E66" i="10"/>
  <c r="F65" i="10"/>
  <c r="E65" i="10"/>
  <c r="F64" i="10"/>
  <c r="E64" i="10"/>
  <c r="F63" i="10"/>
  <c r="E63" i="10"/>
  <c r="F62" i="10"/>
  <c r="E62" i="10"/>
  <c r="F61" i="10"/>
  <c r="E61" i="10"/>
  <c r="F60" i="10"/>
  <c r="E60" i="10"/>
  <c r="F59" i="10"/>
  <c r="E59" i="10"/>
  <c r="F58" i="10"/>
  <c r="E58" i="10"/>
  <c r="F57" i="10"/>
  <c r="E57" i="10"/>
  <c r="F56" i="10"/>
  <c r="E56" i="10"/>
  <c r="F55" i="10"/>
  <c r="E55" i="10"/>
  <c r="F54" i="10"/>
  <c r="E54" i="10"/>
  <c r="F53" i="10"/>
  <c r="E53" i="10"/>
  <c r="F52" i="10"/>
  <c r="E52" i="10"/>
  <c r="F51" i="10"/>
  <c r="E51" i="10"/>
  <c r="F50" i="10"/>
  <c r="E50" i="10"/>
  <c r="F49" i="10"/>
  <c r="E49" i="10"/>
  <c r="F48" i="10"/>
  <c r="E48" i="10"/>
  <c r="F47" i="10"/>
  <c r="E47" i="10"/>
  <c r="F46" i="10"/>
  <c r="E46" i="10"/>
  <c r="F45" i="10"/>
  <c r="E45" i="10"/>
  <c r="F44" i="10"/>
  <c r="E44" i="10"/>
  <c r="F43" i="10"/>
  <c r="E43" i="10"/>
  <c r="F42" i="10"/>
  <c r="E42" i="10"/>
  <c r="F41" i="10"/>
  <c r="E41" i="10"/>
  <c r="F40" i="10"/>
  <c r="E40" i="10"/>
  <c r="F39" i="10"/>
  <c r="E39" i="10"/>
  <c r="F38" i="10"/>
  <c r="E38" i="10"/>
  <c r="F37" i="10"/>
  <c r="E37" i="10"/>
  <c r="F36" i="10"/>
  <c r="E36" i="10"/>
  <c r="F35" i="10"/>
  <c r="E35" i="10"/>
  <c r="F34" i="10"/>
  <c r="E34" i="10"/>
  <c r="F33" i="10"/>
  <c r="E33" i="10"/>
  <c r="F32" i="10"/>
  <c r="E32" i="10"/>
  <c r="F31" i="10"/>
  <c r="E31" i="10"/>
  <c r="F30" i="10"/>
  <c r="E30" i="10"/>
  <c r="F29" i="10"/>
  <c r="E29" i="10"/>
  <c r="F28" i="10"/>
  <c r="E28" i="10"/>
  <c r="F27" i="10"/>
  <c r="E27" i="10"/>
  <c r="F26" i="10"/>
  <c r="E26" i="10"/>
  <c r="F25" i="10"/>
  <c r="E25" i="10"/>
  <c r="F24" i="10"/>
  <c r="E24" i="10"/>
  <c r="F23" i="10"/>
  <c r="E23" i="10"/>
  <c r="F22" i="10"/>
  <c r="E22" i="10"/>
  <c r="F21" i="10"/>
  <c r="E21" i="10"/>
  <c r="F20" i="10"/>
  <c r="E20" i="10"/>
  <c r="F19" i="10"/>
  <c r="E19" i="10"/>
  <c r="F18" i="10"/>
  <c r="E18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4" i="10"/>
  <c r="E4" i="10"/>
  <c r="F3" i="10"/>
  <c r="E3" i="10"/>
  <c r="F2" i="10"/>
  <c r="E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E6" i="4" l="1"/>
  <c r="E5" i="4"/>
  <c r="E4" i="4"/>
  <c r="E3" i="4"/>
  <c r="E2" i="4"/>
  <c r="D6" i="4" l="1"/>
  <c r="D5" i="4"/>
  <c r="D4" i="4"/>
  <c r="D3" i="4"/>
  <c r="D2" i="4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<sst xmlns="http://schemas.openxmlformats.org/spreadsheetml/2006/main" count="30" uniqueCount="27">
  <si>
    <t>alpha</t>
  </si>
  <si>
    <t>ratio</t>
  </si>
  <si>
    <t>m</t>
  </si>
  <si>
    <t>cost</t>
  </si>
  <si>
    <t>1-y</t>
  </si>
  <si>
    <t>l1</t>
  </si>
  <si>
    <t>l2</t>
  </si>
  <si>
    <t>l1_l2</t>
  </si>
  <si>
    <t>weights</t>
  </si>
  <si>
    <t>weights^2</t>
  </si>
  <si>
    <t>gradient</t>
  </si>
  <si>
    <t>error</t>
  </si>
  <si>
    <t>l1_contr</t>
  </si>
  <si>
    <t>l2_contr</t>
  </si>
  <si>
    <t>y</t>
  </si>
  <si>
    <t>y_pred</t>
  </si>
  <si>
    <t>theta</t>
  </si>
  <si>
    <t>gradient_l1</t>
  </si>
  <si>
    <t>gradient_l2</t>
  </si>
  <si>
    <t>gradient_l1_l2</t>
  </si>
  <si>
    <t>log(y_pred)</t>
  </si>
  <si>
    <t>(1-y)</t>
  </si>
  <si>
    <t>log(1-y_pred)</t>
  </si>
  <si>
    <t>y*log(y_pred)</t>
  </si>
  <si>
    <t>(1-y)*log(1-y_pred)</t>
  </si>
  <si>
    <t>sum</t>
  </si>
  <si>
    <t>sign(weights)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</si>
</sst>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106" workbookViewId="0">
      <selection activeCell="B2" sqref="B2:F101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-0.84054278280623895</v>
      </c>
      <c r="C2">
        <v>0.9388170181152764</v>
      </c>
      <c r="D2">
        <v>0.47741809734110829</v>
      </c>
      <c r="E2">
        <v>0.53407595047593959</v>
      </c>
      <c r="F2">
        <v>0.73421656276791436</v>
      </c>
    </row>
    <row r="3" spans="1:6" x14ac:dyDescent="0.25">
      <c r="A3" s="1">
        <v>1</v>
      </c>
      <c r="B3">
        <v>0.40543827563770402</v>
      </c>
      <c r="C3">
        <v>-0.77032686174041387</v>
      </c>
      <c r="D3">
        <v>-0.90544778515299529</v>
      </c>
      <c r="E3">
        <v>6.9009649822994443E-2</v>
      </c>
      <c r="F3">
        <v>-0.82211002562813762</v>
      </c>
    </row>
    <row r="4" spans="1:6" x14ac:dyDescent="0.25">
      <c r="A4" s="1">
        <v>2</v>
      </c>
      <c r="B4">
        <v>0.33762335823839379</v>
      </c>
      <c r="C4">
        <v>0.19381791416214261</v>
      </c>
      <c r="D4">
        <v>1.022340222259293</v>
      </c>
      <c r="E4">
        <v>-0.80186984979777709</v>
      </c>
      <c r="F4">
        <v>0.51900456579695597</v>
      </c>
    </row>
    <row r="5" spans="1:6" x14ac:dyDescent="0.25">
      <c r="A5" s="1">
        <v>3</v>
      </c>
      <c r="B5">
        <v>-0.65636391760184642</v>
      </c>
      <c r="C5">
        <v>1.2945161080281591</v>
      </c>
      <c r="D5">
        <v>1.566702449562799</v>
      </c>
      <c r="E5">
        <v>-0.16051898214861871</v>
      </c>
      <c r="F5">
        <v>-0.73397966372635148</v>
      </c>
    </row>
    <row r="6" spans="1:6" x14ac:dyDescent="0.25">
      <c r="A6" s="1">
        <v>4</v>
      </c>
      <c r="B6">
        <v>0.25182058490255771</v>
      </c>
      <c r="C6">
        <v>-0.82752280367070796</v>
      </c>
      <c r="D6">
        <v>-1.304705120787347</v>
      </c>
      <c r="E6">
        <v>0.40197564339232889</v>
      </c>
      <c r="F6">
        <v>-0.13730742861093731</v>
      </c>
    </row>
    <row r="7" spans="1:6" x14ac:dyDescent="0.25">
      <c r="A7" s="1">
        <v>5</v>
      </c>
      <c r="B7">
        <v>0.8827463949927411</v>
      </c>
      <c r="C7">
        <v>-0.74823497398150507</v>
      </c>
      <c r="D7">
        <v>4.1450934342393926E-3</v>
      </c>
      <c r="E7">
        <v>-0.80545330377842939</v>
      </c>
      <c r="F7">
        <v>1.1172634362439979</v>
      </c>
    </row>
    <row r="8" spans="1:6" x14ac:dyDescent="0.25">
      <c r="A8" s="1">
        <v>6</v>
      </c>
      <c r="B8">
        <v>0.41546203270890292</v>
      </c>
      <c r="C8">
        <v>-0.95997163394745055</v>
      </c>
      <c r="D8">
        <v>-1.290630163494489</v>
      </c>
      <c r="E8">
        <v>0.2462253214301256</v>
      </c>
      <c r="F8">
        <v>-0.20959448465925931</v>
      </c>
    </row>
    <row r="9" spans="1:6" x14ac:dyDescent="0.25">
      <c r="A9" s="1">
        <v>7</v>
      </c>
      <c r="B9">
        <v>1.2369875115687019</v>
      </c>
      <c r="C9">
        <v>-1.280893107432755</v>
      </c>
      <c r="D9">
        <v>-0.48840317013169382</v>
      </c>
      <c r="E9">
        <v>-0.88959326053748833</v>
      </c>
      <c r="F9">
        <v>0.64470918378687414</v>
      </c>
    </row>
    <row r="10" spans="1:6" x14ac:dyDescent="0.25">
      <c r="A10" s="1">
        <v>8</v>
      </c>
      <c r="B10">
        <v>0.1639242188461407</v>
      </c>
      <c r="C10">
        <v>-1.1170506113871339</v>
      </c>
      <c r="D10">
        <v>-2.079263914059057</v>
      </c>
      <c r="E10">
        <v>0.85668305704816938</v>
      </c>
      <c r="F10">
        <v>-1.3086413453290839</v>
      </c>
    </row>
    <row r="11" spans="1:6" x14ac:dyDescent="0.25">
      <c r="A11" s="1">
        <v>9</v>
      </c>
      <c r="B11">
        <v>0.41239262791130821</v>
      </c>
      <c r="C11">
        <v>0.31211871092760968</v>
      </c>
      <c r="D11">
        <v>1.4090445216401679</v>
      </c>
      <c r="E11">
        <v>-1.05699772776641</v>
      </c>
      <c r="F11">
        <v>0.67259689471159245</v>
      </c>
    </row>
    <row r="12" spans="1:6" x14ac:dyDescent="0.25">
      <c r="A12" s="1">
        <v>10</v>
      </c>
      <c r="B12">
        <v>-0.61373024078232274</v>
      </c>
      <c r="C12">
        <v>1.6947920051448551</v>
      </c>
      <c r="D12">
        <v>2.494976916926869</v>
      </c>
      <c r="E12">
        <v>-0.64839247067996142</v>
      </c>
      <c r="F12">
        <v>-1.8993463703481801</v>
      </c>
    </row>
    <row r="13" spans="1:6" x14ac:dyDescent="0.25">
      <c r="A13" s="1">
        <v>11</v>
      </c>
      <c r="B13">
        <v>0.80638205674426755</v>
      </c>
      <c r="C13">
        <v>-0.24719405602197739</v>
      </c>
      <c r="D13">
        <v>0.93164753895248897</v>
      </c>
      <c r="E13">
        <v>-1.184645057412721</v>
      </c>
      <c r="F13">
        <v>2.185908963629732</v>
      </c>
    </row>
    <row r="14" spans="1:6" x14ac:dyDescent="0.25">
      <c r="A14" s="1">
        <v>12</v>
      </c>
      <c r="B14">
        <v>6.3145233701486045E-2</v>
      </c>
      <c r="C14">
        <v>8.4320420973815272E-2</v>
      </c>
      <c r="D14">
        <v>0.29343430611308141</v>
      </c>
      <c r="E14">
        <v>-0.19942699012276571</v>
      </c>
      <c r="F14">
        <v>0.92547078056699961</v>
      </c>
    </row>
    <row r="15" spans="1:6" x14ac:dyDescent="0.25">
      <c r="A15" s="1">
        <v>13</v>
      </c>
      <c r="B15">
        <v>-1.1924277600217319</v>
      </c>
      <c r="C15">
        <v>1.703729811296727</v>
      </c>
      <c r="D15">
        <v>1.4681362394911179</v>
      </c>
      <c r="E15">
        <v>0.37507268475432948</v>
      </c>
      <c r="F15">
        <v>0.88854364160449284</v>
      </c>
    </row>
    <row r="16" spans="1:6" x14ac:dyDescent="0.25">
      <c r="A16" s="1">
        <v>14</v>
      </c>
      <c r="B16">
        <v>-0.4394983276188752</v>
      </c>
      <c r="C16">
        <v>-5.4826764990112138E-2</v>
      </c>
      <c r="D16">
        <v>-0.91087519795737937</v>
      </c>
      <c r="E16">
        <v>0.84067001417890053</v>
      </c>
      <c r="F16">
        <v>1.385192572167296</v>
      </c>
    </row>
    <row r="17" spans="1:6" x14ac:dyDescent="0.25">
      <c r="A17" s="1">
        <v>15</v>
      </c>
      <c r="B17">
        <v>-2.511124106697106</v>
      </c>
      <c r="C17">
        <v>2.0638048727989919</v>
      </c>
      <c r="D17">
        <v>-0.14933610582042339</v>
      </c>
      <c r="E17">
        <v>2.3577903382246972</v>
      </c>
      <c r="F17">
        <v>-1.138086905079797</v>
      </c>
    </row>
    <row r="18" spans="1:6" x14ac:dyDescent="0.25">
      <c r="A18" s="1">
        <v>16</v>
      </c>
      <c r="B18">
        <v>0.58919540873003928</v>
      </c>
      <c r="C18">
        <v>-0.94886665982144813</v>
      </c>
      <c r="D18">
        <v>-0.95303572447724283</v>
      </c>
      <c r="E18">
        <v>-7.5218789366886349E-2</v>
      </c>
      <c r="F18">
        <v>1.1129964184775261</v>
      </c>
    </row>
    <row r="19" spans="1:6" x14ac:dyDescent="0.25">
      <c r="A19" s="1">
        <v>17</v>
      </c>
      <c r="B19">
        <v>-0.9383997795495187</v>
      </c>
      <c r="C19">
        <v>0.42095994679609772</v>
      </c>
      <c r="D19">
        <v>-0.8007060174136319</v>
      </c>
      <c r="E19">
        <v>1.2414580993651261</v>
      </c>
      <c r="F19">
        <v>-0.36613455662216832</v>
      </c>
    </row>
    <row r="20" spans="1:6" x14ac:dyDescent="0.25">
      <c r="A20" s="1">
        <v>18</v>
      </c>
      <c r="B20">
        <v>0.91946897134151062</v>
      </c>
      <c r="C20">
        <v>-0.89691536251099702</v>
      </c>
      <c r="D20">
        <v>-0.2456713147463066</v>
      </c>
      <c r="E20">
        <v>-0.71802380862222026</v>
      </c>
      <c r="F20">
        <v>1.4977858399659709</v>
      </c>
    </row>
    <row r="21" spans="1:6" x14ac:dyDescent="0.25">
      <c r="A21" s="1">
        <v>19</v>
      </c>
      <c r="B21">
        <v>0.71818818038377552</v>
      </c>
      <c r="C21">
        <v>-0.39647323493864889</v>
      </c>
      <c r="D21">
        <v>0.45480320193694279</v>
      </c>
      <c r="E21">
        <v>-0.87369164165149094</v>
      </c>
      <c r="F21">
        <v>0.82710063974230308</v>
      </c>
    </row>
    <row r="22" spans="1:6" x14ac:dyDescent="0.25">
      <c r="A22" s="1">
        <v>20</v>
      </c>
      <c r="B22">
        <v>1.440768773578871</v>
      </c>
      <c r="C22">
        <v>-0.82954332759350957</v>
      </c>
      <c r="D22">
        <v>0.83971784675094963</v>
      </c>
      <c r="E22">
        <v>-1.7175712589706109</v>
      </c>
      <c r="F22">
        <v>1.1849446832149531</v>
      </c>
    </row>
    <row r="23" spans="1:6" x14ac:dyDescent="0.25">
      <c r="A23" s="1">
        <v>21</v>
      </c>
      <c r="B23">
        <v>-0.62073746257459461</v>
      </c>
      <c r="C23">
        <v>1.2078238878485199</v>
      </c>
      <c r="D23">
        <v>1.446728854272908</v>
      </c>
      <c r="E23">
        <v>-0.13490565384549119</v>
      </c>
      <c r="F23">
        <v>0.56113591865140533</v>
      </c>
    </row>
    <row r="24" spans="1:6" x14ac:dyDescent="0.25">
      <c r="A24" s="1">
        <v>22</v>
      </c>
      <c r="B24">
        <v>-1.4032783754246929</v>
      </c>
      <c r="C24">
        <v>1.4736428814416369</v>
      </c>
      <c r="D24">
        <v>0.59777579812133552</v>
      </c>
      <c r="E24">
        <v>0.98803498337387452</v>
      </c>
      <c r="F24">
        <v>0.99733052959655688</v>
      </c>
    </row>
    <row r="25" spans="1:6" x14ac:dyDescent="0.25">
      <c r="A25" s="1">
        <v>23</v>
      </c>
      <c r="B25">
        <v>-1.0774416539817839</v>
      </c>
      <c r="C25">
        <v>0.6212278253843887</v>
      </c>
      <c r="D25">
        <v>-0.6260998405167183</v>
      </c>
      <c r="E25">
        <v>1.28354073237047</v>
      </c>
      <c r="F25">
        <v>0.84680041582604948</v>
      </c>
    </row>
    <row r="26" spans="1:6" x14ac:dyDescent="0.25">
      <c r="A26" s="1">
        <v>24</v>
      </c>
      <c r="B26">
        <v>-0.54147369409530866</v>
      </c>
      <c r="C26">
        <v>0.65781226190269149</v>
      </c>
      <c r="D26">
        <v>0.42032549071469272</v>
      </c>
      <c r="E26">
        <v>0.28949224717797167</v>
      </c>
      <c r="F26">
        <v>-0.33639174461823762</v>
      </c>
    </row>
    <row r="27" spans="1:6" x14ac:dyDescent="0.25">
      <c r="A27" s="1">
        <v>25</v>
      </c>
      <c r="B27">
        <v>-0.96180810478846024</v>
      </c>
      <c r="C27">
        <v>0.91034089066752921</v>
      </c>
      <c r="D27">
        <v>0.1977048286588006</v>
      </c>
      <c r="E27">
        <v>0.77976421786734584</v>
      </c>
      <c r="F27">
        <v>0.42850976695934972</v>
      </c>
    </row>
    <row r="28" spans="1:6" x14ac:dyDescent="0.25">
      <c r="A28" s="1">
        <v>26</v>
      </c>
      <c r="B28">
        <v>1.3087984482485859</v>
      </c>
      <c r="C28">
        <v>-0.80661755713241157</v>
      </c>
      <c r="D28">
        <v>0.64996907681389149</v>
      </c>
      <c r="E28">
        <v>-1.5056615961587509</v>
      </c>
      <c r="F28">
        <v>2.6943483852086381</v>
      </c>
    </row>
    <row r="29" spans="1:6" x14ac:dyDescent="0.25">
      <c r="A29" s="1">
        <v>27</v>
      </c>
      <c r="B29">
        <v>-6.9193225551837628E-2</v>
      </c>
      <c r="C29">
        <v>-0.4887239974313502</v>
      </c>
      <c r="D29">
        <v>-1.164367408949855</v>
      </c>
      <c r="E29">
        <v>0.62626140954710885</v>
      </c>
      <c r="F29">
        <v>-0.40174293704506731</v>
      </c>
    </row>
    <row r="30" spans="1:6" x14ac:dyDescent="0.25">
      <c r="A30" s="1">
        <v>28</v>
      </c>
      <c r="B30">
        <v>0.60775560974837206</v>
      </c>
      <c r="C30">
        <v>-0.40488458407112671</v>
      </c>
      <c r="D30">
        <v>0.23733703224800959</v>
      </c>
      <c r="E30">
        <v>-0.66797617041146518</v>
      </c>
      <c r="F30">
        <v>-1.046244250201064</v>
      </c>
    </row>
    <row r="31" spans="1:6" x14ac:dyDescent="0.25">
      <c r="A31" s="1">
        <v>29</v>
      </c>
      <c r="B31">
        <v>0.76660482887699399</v>
      </c>
      <c r="C31">
        <v>-1.502043422234334</v>
      </c>
      <c r="D31">
        <v>-1.808796886709011</v>
      </c>
      <c r="E31">
        <v>0.17729875433079431</v>
      </c>
      <c r="F31">
        <v>0.30215985543657192</v>
      </c>
    </row>
    <row r="32" spans="1:6" x14ac:dyDescent="0.25">
      <c r="A32" s="1">
        <v>30</v>
      </c>
      <c r="B32">
        <v>0.35749649905651892</v>
      </c>
      <c r="C32">
        <v>-0.87534113458858631</v>
      </c>
      <c r="D32">
        <v>-1.2154131867354749</v>
      </c>
      <c r="E32">
        <v>0.26259614892017552</v>
      </c>
      <c r="F32">
        <v>-1.344383617001665</v>
      </c>
    </row>
    <row r="33" spans="1:6" x14ac:dyDescent="0.25">
      <c r="A33" s="1">
        <v>31</v>
      </c>
      <c r="B33">
        <v>1.44770843184358</v>
      </c>
      <c r="C33">
        <v>-1.8646947102460361</v>
      </c>
      <c r="D33">
        <v>-1.349088968243489</v>
      </c>
      <c r="E33">
        <v>-0.66501241569255332</v>
      </c>
      <c r="F33">
        <v>0.47888893187658632</v>
      </c>
    </row>
    <row r="34" spans="1:6" x14ac:dyDescent="0.25">
      <c r="A34" s="1">
        <v>32</v>
      </c>
      <c r="B34">
        <v>1.562196446508276</v>
      </c>
      <c r="C34">
        <v>-1.2199373605794399</v>
      </c>
      <c r="D34">
        <v>0.2289570438655337</v>
      </c>
      <c r="E34">
        <v>-1.532624266875305</v>
      </c>
      <c r="F34">
        <v>-2.9072911791606408</v>
      </c>
    </row>
    <row r="35" spans="1:6" x14ac:dyDescent="0.25">
      <c r="A35" s="1">
        <v>33</v>
      </c>
      <c r="B35">
        <v>1.675997865241398</v>
      </c>
      <c r="C35">
        <v>-1.1567607860106801</v>
      </c>
      <c r="D35">
        <v>0.56897503756199397</v>
      </c>
      <c r="E35">
        <v>-1.8006926314123111</v>
      </c>
      <c r="F35">
        <v>-0.2423319624880296</v>
      </c>
    </row>
    <row r="36" spans="1:6" x14ac:dyDescent="0.25">
      <c r="A36" s="1">
        <v>34</v>
      </c>
      <c r="B36">
        <v>-0.31069533930393312</v>
      </c>
      <c r="C36">
        <v>1.194835450965859</v>
      </c>
      <c r="D36">
        <v>1.9794295520348879</v>
      </c>
      <c r="E36">
        <v>-0.6747999054461804</v>
      </c>
      <c r="F36">
        <v>1.4103126807679791</v>
      </c>
    </row>
    <row r="37" spans="1:6" x14ac:dyDescent="0.25">
      <c r="A37" s="1">
        <v>35</v>
      </c>
      <c r="B37">
        <v>1.3385247769318029</v>
      </c>
      <c r="C37">
        <v>-0.63741820775319957</v>
      </c>
      <c r="D37">
        <v>1.063510421849724</v>
      </c>
      <c r="E37">
        <v>-1.732775713042338</v>
      </c>
      <c r="F37">
        <v>-0.1933674245326519</v>
      </c>
    </row>
    <row r="38" spans="1:6" x14ac:dyDescent="0.25">
      <c r="A38" s="1">
        <v>36</v>
      </c>
      <c r="B38">
        <v>-1.0672221005024609</v>
      </c>
      <c r="C38">
        <v>1.427660974251622</v>
      </c>
      <c r="D38">
        <v>1.1073266506004511</v>
      </c>
      <c r="E38">
        <v>0.43566262676660822</v>
      </c>
      <c r="F38">
        <v>1.241060379719664</v>
      </c>
    </row>
    <row r="39" spans="1:6" x14ac:dyDescent="0.25">
      <c r="A39" s="1">
        <v>37</v>
      </c>
      <c r="B39">
        <v>-1.300729592953513</v>
      </c>
      <c r="C39">
        <v>1.3581062478253829</v>
      </c>
      <c r="D39">
        <v>0.53740679044688333</v>
      </c>
      <c r="E39">
        <v>0.92390290821169696</v>
      </c>
      <c r="F39">
        <v>-0.18308698589127539</v>
      </c>
    </row>
    <row r="40" spans="1:6" x14ac:dyDescent="0.25">
      <c r="A40" s="1">
        <v>38</v>
      </c>
      <c r="B40">
        <v>-1.126478562980783</v>
      </c>
      <c r="C40">
        <v>1.5619861098675389</v>
      </c>
      <c r="D40">
        <v>1.285891003094793</v>
      </c>
      <c r="E40">
        <v>0.40321224464273298</v>
      </c>
      <c r="F40">
        <v>-4.6378578807517938E-2</v>
      </c>
    </row>
    <row r="41" spans="1:6" x14ac:dyDescent="0.25">
      <c r="A41" s="1">
        <v>39</v>
      </c>
      <c r="B41">
        <v>-1.3138310981054031</v>
      </c>
      <c r="C41">
        <v>0.8432407408367969</v>
      </c>
      <c r="D41">
        <v>-0.58118159969178118</v>
      </c>
      <c r="E41">
        <v>1.476964962948303</v>
      </c>
      <c r="F41">
        <v>-0.25222615932056758</v>
      </c>
    </row>
    <row r="42" spans="1:6" x14ac:dyDescent="0.25">
      <c r="A42" s="1">
        <v>40</v>
      </c>
      <c r="B42">
        <v>0.75455567888493558</v>
      </c>
      <c r="C42">
        <v>-0.3445194180841436</v>
      </c>
      <c r="D42">
        <v>0.6310129185233293</v>
      </c>
      <c r="E42">
        <v>-0.99203685132906649</v>
      </c>
      <c r="F42">
        <v>1.0465327248483289</v>
      </c>
    </row>
    <row r="43" spans="1:6" x14ac:dyDescent="0.25">
      <c r="A43" s="1">
        <v>41</v>
      </c>
      <c r="B43">
        <v>1.0263963624540109</v>
      </c>
      <c r="C43">
        <v>-0.23236429646732989</v>
      </c>
      <c r="D43">
        <v>1.3608040357561639</v>
      </c>
      <c r="E43">
        <v>-1.5925074272076409</v>
      </c>
      <c r="F43">
        <v>0.57866739825491997</v>
      </c>
    </row>
    <row r="44" spans="1:6" x14ac:dyDescent="0.25">
      <c r="A44" s="1">
        <v>42</v>
      </c>
      <c r="B44">
        <v>0.23282595057765709</v>
      </c>
      <c r="C44">
        <v>0.604073332437982</v>
      </c>
      <c r="D44">
        <v>1.705393113239777</v>
      </c>
      <c r="E44">
        <v>-1.0369257992570999</v>
      </c>
      <c r="F44">
        <v>0.7178526042507436</v>
      </c>
    </row>
    <row r="45" spans="1:6" x14ac:dyDescent="0.25">
      <c r="A45" s="1">
        <v>43</v>
      </c>
      <c r="B45">
        <v>0.49225207726129122</v>
      </c>
      <c r="C45">
        <v>-2.9284449079781901E-3</v>
      </c>
      <c r="D45">
        <v>0.88339212922721011</v>
      </c>
      <c r="E45">
        <v>-0.8753893856726751</v>
      </c>
      <c r="F45">
        <v>0.12561674002835979</v>
      </c>
    </row>
    <row r="46" spans="1:6" x14ac:dyDescent="0.25">
      <c r="A46" s="1">
        <v>44</v>
      </c>
      <c r="B46">
        <v>1.3725674506442589</v>
      </c>
      <c r="C46">
        <v>-0.85340442263629324</v>
      </c>
      <c r="D46">
        <v>0.66571849449439202</v>
      </c>
      <c r="E46">
        <v>-1.5713212062159461</v>
      </c>
      <c r="F46">
        <v>0.35214425985021891</v>
      </c>
    </row>
    <row r="47" spans="1:6" x14ac:dyDescent="0.25">
      <c r="A47" s="1">
        <v>45</v>
      </c>
      <c r="B47">
        <v>-0.70625995637121541</v>
      </c>
      <c r="C47">
        <v>0.93298955784030946</v>
      </c>
      <c r="D47">
        <v>0.70770731446721513</v>
      </c>
      <c r="E47">
        <v>0.30044934320660788</v>
      </c>
      <c r="F47">
        <v>-0.30960961301065071</v>
      </c>
    </row>
    <row r="48" spans="1:6" x14ac:dyDescent="0.25">
      <c r="A48" s="1">
        <v>46</v>
      </c>
      <c r="B48">
        <v>1.272839342550947</v>
      </c>
      <c r="C48">
        <v>-1.0375168028547479</v>
      </c>
      <c r="D48">
        <v>9.3952847349676516E-2</v>
      </c>
      <c r="E48">
        <v>-1.2039497850434331</v>
      </c>
      <c r="F48">
        <v>1.038491180845196</v>
      </c>
    </row>
    <row r="49" spans="1:6" x14ac:dyDescent="0.25">
      <c r="A49" s="1">
        <v>47</v>
      </c>
      <c r="B49">
        <v>1.4819423542529939</v>
      </c>
      <c r="C49">
        <v>-1.3814664220436861</v>
      </c>
      <c r="D49">
        <v>-0.25958871126982852</v>
      </c>
      <c r="E49">
        <v>-1.223236619381515</v>
      </c>
      <c r="F49">
        <v>1.229142945945668</v>
      </c>
    </row>
    <row r="50" spans="1:6" x14ac:dyDescent="0.25">
      <c r="A50" s="1">
        <v>48</v>
      </c>
      <c r="B50">
        <v>1.401707813005985</v>
      </c>
      <c r="C50">
        <v>-0.97521951628332415</v>
      </c>
      <c r="D50">
        <v>0.45933079391460918</v>
      </c>
      <c r="E50">
        <v>-1.4980000451583171</v>
      </c>
      <c r="F50">
        <v>-0.75620791399824738</v>
      </c>
    </row>
    <row r="51" spans="1:6" x14ac:dyDescent="0.25">
      <c r="A51" s="1">
        <v>49</v>
      </c>
      <c r="B51">
        <v>-0.75212254853216154</v>
      </c>
      <c r="C51">
        <v>0.95601412745381431</v>
      </c>
      <c r="D51">
        <v>0.67378635802310149</v>
      </c>
      <c r="E51">
        <v>0.35860191349655612</v>
      </c>
      <c r="F51">
        <v>1.403954107753451</v>
      </c>
    </row>
    <row r="52" spans="1:6" x14ac:dyDescent="0.25">
      <c r="A52" s="1">
        <v>50</v>
      </c>
      <c r="B52">
        <v>-1.0056881547571359</v>
      </c>
      <c r="C52">
        <v>0.98528001919445962</v>
      </c>
      <c r="D52">
        <v>0.27776808766220268</v>
      </c>
      <c r="E52">
        <v>0.78097040339893808</v>
      </c>
      <c r="F52">
        <v>-0.57384461635115813</v>
      </c>
    </row>
    <row r="53" spans="1:6" x14ac:dyDescent="0.25">
      <c r="A53" s="1">
        <v>51</v>
      </c>
      <c r="B53">
        <v>-0.68786373554341818</v>
      </c>
      <c r="C53">
        <v>0.52495952610420815</v>
      </c>
      <c r="D53">
        <v>-0.12676112917496041</v>
      </c>
      <c r="E53">
        <v>0.68739496607615758</v>
      </c>
      <c r="F53">
        <v>0.71475232783142006</v>
      </c>
    </row>
    <row r="54" spans="1:6" x14ac:dyDescent="0.25">
      <c r="A54" s="1">
        <v>52</v>
      </c>
      <c r="B54">
        <v>-0.71831376829852034</v>
      </c>
      <c r="C54">
        <v>0.21324167287574861</v>
      </c>
      <c r="D54">
        <v>-0.84468962080496235</v>
      </c>
      <c r="E54">
        <v>1.062420593400536</v>
      </c>
      <c r="F54">
        <v>-0.1426635935456351</v>
      </c>
    </row>
    <row r="55" spans="1:6" x14ac:dyDescent="0.25">
      <c r="A55" s="1">
        <v>53</v>
      </c>
      <c r="B55">
        <v>-0.71969373298148687</v>
      </c>
      <c r="C55">
        <v>0.2107131215588165</v>
      </c>
      <c r="D55">
        <v>-0.85256076041717443</v>
      </c>
      <c r="E55">
        <v>1.0674844008382169</v>
      </c>
      <c r="F55">
        <v>-1.3484484562732351</v>
      </c>
    </row>
    <row r="56" spans="1:6" x14ac:dyDescent="0.25">
      <c r="A56" s="1">
        <v>54</v>
      </c>
      <c r="B56">
        <v>-1.1920892808836021</v>
      </c>
      <c r="C56">
        <v>0.68827406744469855</v>
      </c>
      <c r="D56">
        <v>-0.69071585801829316</v>
      </c>
      <c r="E56">
        <v>1.4191485745760859</v>
      </c>
      <c r="F56">
        <v>2.6855691296772531E-2</v>
      </c>
    </row>
    <row r="57" spans="1:6" x14ac:dyDescent="0.25">
      <c r="A57" s="1">
        <v>55</v>
      </c>
      <c r="B57">
        <v>-0.90644559290181015</v>
      </c>
      <c r="C57">
        <v>0.43666210659875132</v>
      </c>
      <c r="D57">
        <v>-0.7095648511749052</v>
      </c>
      <c r="E57">
        <v>1.1682832057846679</v>
      </c>
      <c r="F57">
        <v>-0.85299021915881124</v>
      </c>
    </row>
    <row r="58" spans="1:6" x14ac:dyDescent="0.25">
      <c r="A58" s="1">
        <v>56</v>
      </c>
      <c r="B58">
        <v>0.73789278398550828</v>
      </c>
      <c r="C58">
        <v>-0.95351334561476297</v>
      </c>
      <c r="D58">
        <v>-0.69418486661801748</v>
      </c>
      <c r="E58">
        <v>-0.33578227930011939</v>
      </c>
      <c r="F58">
        <v>-0.60476889148289059</v>
      </c>
    </row>
    <row r="59" spans="1:6" x14ac:dyDescent="0.25">
      <c r="A59" s="1">
        <v>57</v>
      </c>
      <c r="B59">
        <v>-1.1545020778254369</v>
      </c>
      <c r="C59">
        <v>0.68591383853330556</v>
      </c>
      <c r="D59">
        <v>-0.62780585318820248</v>
      </c>
      <c r="E59">
        <v>1.3545040241473041</v>
      </c>
      <c r="F59">
        <v>-1.5667645171314091</v>
      </c>
    </row>
    <row r="60" spans="1:6" x14ac:dyDescent="0.25">
      <c r="A60" s="1">
        <v>58</v>
      </c>
      <c r="B60">
        <v>-0.83727647047257492</v>
      </c>
      <c r="C60">
        <v>0.34777489108822279</v>
      </c>
      <c r="D60">
        <v>-0.77358652051598575</v>
      </c>
      <c r="E60">
        <v>1.136299290162222</v>
      </c>
      <c r="F60">
        <v>3.7753961256910933E-2</v>
      </c>
    </row>
    <row r="61" spans="1:6" x14ac:dyDescent="0.25">
      <c r="A61" s="1">
        <v>59</v>
      </c>
      <c r="B61">
        <v>0.96858597346812425</v>
      </c>
      <c r="C61">
        <v>-0.55556978696703663</v>
      </c>
      <c r="D61">
        <v>0.56899913706625194</v>
      </c>
      <c r="E61">
        <v>-1.156840207673004</v>
      </c>
      <c r="F61">
        <v>-0.53815324794222141</v>
      </c>
    </row>
    <row r="62" spans="1:6" x14ac:dyDescent="0.25">
      <c r="A62" s="1">
        <v>60</v>
      </c>
      <c r="B62">
        <v>-1.4569975894627221</v>
      </c>
      <c r="C62">
        <v>0.98957182182468817</v>
      </c>
      <c r="D62">
        <v>-0.52873137461908482</v>
      </c>
      <c r="E62">
        <v>1.5818968559286961</v>
      </c>
      <c r="F62">
        <v>-0.66042082888654996</v>
      </c>
    </row>
    <row r="63" spans="1:6" x14ac:dyDescent="0.25">
      <c r="A63" s="1">
        <v>61</v>
      </c>
      <c r="B63">
        <v>-0.26433079357833977</v>
      </c>
      <c r="C63">
        <v>-0.26379437232693209</v>
      </c>
      <c r="D63">
        <v>-1.0386942891076369</v>
      </c>
      <c r="E63">
        <v>0.74307283699899929</v>
      </c>
      <c r="F63">
        <v>-0.47563830731024909</v>
      </c>
    </row>
    <row r="64" spans="1:6" x14ac:dyDescent="0.25">
      <c r="A64" s="1">
        <v>62</v>
      </c>
      <c r="B64">
        <v>0.62674460223205375</v>
      </c>
      <c r="C64">
        <v>-1.29446821406956</v>
      </c>
      <c r="D64">
        <v>-1.620129936552229</v>
      </c>
      <c r="E64">
        <v>0.2133240710409389</v>
      </c>
      <c r="F64">
        <v>-0.45384590787586121</v>
      </c>
    </row>
    <row r="65" spans="1:6" x14ac:dyDescent="0.25">
      <c r="A65" s="1">
        <v>63</v>
      </c>
      <c r="B65">
        <v>2.805781386739931E-2</v>
      </c>
      <c r="C65">
        <v>0.40391110120818419</v>
      </c>
      <c r="D65">
        <v>0.90966293188477498</v>
      </c>
      <c r="E65">
        <v>-0.46560332718051128</v>
      </c>
      <c r="F65">
        <v>-1.787106562149082</v>
      </c>
    </row>
    <row r="66" spans="1:6" x14ac:dyDescent="0.25">
      <c r="A66" s="1">
        <v>64</v>
      </c>
      <c r="B66">
        <v>0.57304852680114238</v>
      </c>
      <c r="C66">
        <v>-0.93360158887136835</v>
      </c>
      <c r="D66">
        <v>-0.94975445022576399</v>
      </c>
      <c r="E66">
        <v>-6.2109780741379302E-2</v>
      </c>
      <c r="F66">
        <v>-1.57692775255924</v>
      </c>
    </row>
    <row r="67" spans="1:6" x14ac:dyDescent="0.25">
      <c r="A67" s="1">
        <v>65</v>
      </c>
      <c r="B67">
        <v>-1.2683340459979471</v>
      </c>
      <c r="C67">
        <v>0.79798978334011916</v>
      </c>
      <c r="D67">
        <v>-0.59518780417423811</v>
      </c>
      <c r="E67">
        <v>1.4423307314306799</v>
      </c>
      <c r="F67">
        <v>-0.98162411925794646</v>
      </c>
    </row>
    <row r="68" spans="1:6" x14ac:dyDescent="0.25">
      <c r="A68" s="1">
        <v>66</v>
      </c>
      <c r="B68">
        <v>-0.57971002271724503</v>
      </c>
      <c r="C68">
        <v>1.300430743076487</v>
      </c>
      <c r="D68">
        <v>1.7178127995281161</v>
      </c>
      <c r="E68">
        <v>-0.30338932925955542</v>
      </c>
      <c r="F68">
        <v>-0.64330962726094143</v>
      </c>
    </row>
    <row r="69" spans="1:6" x14ac:dyDescent="0.25">
      <c r="A69" s="1">
        <v>67</v>
      </c>
      <c r="B69">
        <v>1.2767487662034349</v>
      </c>
      <c r="C69">
        <v>-0.74922675504222913</v>
      </c>
      <c r="D69">
        <v>0.71409450506429228</v>
      </c>
      <c r="E69">
        <v>-1.507512824418644</v>
      </c>
      <c r="F69">
        <v>0.43683026996543289</v>
      </c>
    </row>
    <row r="70" spans="1:6" x14ac:dyDescent="0.25">
      <c r="A70" s="1">
        <v>68</v>
      </c>
      <c r="B70">
        <v>0.73939420444624959</v>
      </c>
      <c r="C70">
        <v>-0.20463871575228329</v>
      </c>
      <c r="D70">
        <v>0.90108212987927039</v>
      </c>
      <c r="E70">
        <v>-1.108888246007756</v>
      </c>
      <c r="F70">
        <v>2.146108460758966</v>
      </c>
    </row>
    <row r="71" spans="1:6" x14ac:dyDescent="0.25">
      <c r="A71" s="1">
        <v>69</v>
      </c>
      <c r="B71">
        <v>0.1721114699883631</v>
      </c>
      <c r="C71">
        <v>-0.55382646012189074</v>
      </c>
      <c r="D71">
        <v>-0.86671749666527365</v>
      </c>
      <c r="E71">
        <v>0.26263989754347411</v>
      </c>
      <c r="F71">
        <v>-2.1258398615709342</v>
      </c>
    </row>
    <row r="72" spans="1:6" x14ac:dyDescent="0.25">
      <c r="A72" s="1">
        <v>70</v>
      </c>
      <c r="B72">
        <v>-1.177150429090303</v>
      </c>
      <c r="C72">
        <v>1.379905250837556</v>
      </c>
      <c r="D72">
        <v>0.80710219254666793</v>
      </c>
      <c r="E72">
        <v>0.68095497976728803</v>
      </c>
      <c r="F72">
        <v>-0.27620872172825639</v>
      </c>
    </row>
    <row r="73" spans="1:6" x14ac:dyDescent="0.25">
      <c r="A73" s="1">
        <v>71</v>
      </c>
      <c r="B73">
        <v>-1.8937946305046229</v>
      </c>
      <c r="C73">
        <v>1.4470607806255049</v>
      </c>
      <c r="D73">
        <v>-0.34523627586436478</v>
      </c>
      <c r="E73">
        <v>1.8906867107445899</v>
      </c>
      <c r="F73">
        <v>0.86028834989450242</v>
      </c>
    </row>
    <row r="74" spans="1:6" x14ac:dyDescent="0.25">
      <c r="A74" s="1">
        <v>72</v>
      </c>
      <c r="B74">
        <v>1.023225857681122</v>
      </c>
      <c r="C74">
        <v>-0.652933700283026</v>
      </c>
      <c r="D74">
        <v>0.46069307611652638</v>
      </c>
      <c r="E74">
        <v>-1.1541766872773149</v>
      </c>
      <c r="F74">
        <v>-0.54103855752697405</v>
      </c>
    </row>
    <row r="75" spans="1:6" x14ac:dyDescent="0.25">
      <c r="A75" s="1">
        <v>73</v>
      </c>
      <c r="B75">
        <v>-1.0321536843061021</v>
      </c>
      <c r="C75">
        <v>0.54710635967916277</v>
      </c>
      <c r="D75">
        <v>-0.70187980645711623</v>
      </c>
      <c r="E75">
        <v>1.278980981632954</v>
      </c>
      <c r="F75">
        <v>-0.14951401883275231</v>
      </c>
    </row>
    <row r="76" spans="1:6" x14ac:dyDescent="0.25">
      <c r="A76" s="1">
        <v>74</v>
      </c>
      <c r="B76">
        <v>-4.0153715001317571E-2</v>
      </c>
      <c r="C76">
        <v>1.0477413621491041</v>
      </c>
      <c r="D76">
        <v>2.1555546973512838</v>
      </c>
      <c r="E76">
        <v>-1.006242135542583</v>
      </c>
      <c r="F76">
        <v>0.9300711628099555</v>
      </c>
    </row>
    <row r="77" spans="1:6" x14ac:dyDescent="0.25">
      <c r="A77" s="1">
        <v>75</v>
      </c>
      <c r="B77">
        <v>1.576257458708102</v>
      </c>
      <c r="C77">
        <v>-1.6044542649538169</v>
      </c>
      <c r="D77">
        <v>-0.56334326535001145</v>
      </c>
      <c r="E77">
        <v>-1.162132475187911</v>
      </c>
      <c r="F77">
        <v>0.64751642464920067</v>
      </c>
    </row>
    <row r="78" spans="1:6" x14ac:dyDescent="0.25">
      <c r="A78" s="1">
        <v>76</v>
      </c>
      <c r="B78">
        <v>1.043855868229647</v>
      </c>
      <c r="C78">
        <v>-1.0180956219226791</v>
      </c>
      <c r="D78">
        <v>-0.27857522551843322</v>
      </c>
      <c r="E78">
        <v>-0.81531898964164096</v>
      </c>
      <c r="F78">
        <v>-8.2511453499847273E-2</v>
      </c>
    </row>
    <row r="79" spans="1:6" x14ac:dyDescent="0.25">
      <c r="A79" s="1">
        <v>77</v>
      </c>
      <c r="B79">
        <v>5.3253127292743948E-3</v>
      </c>
      <c r="C79">
        <v>-0.56646058944251121</v>
      </c>
      <c r="D79">
        <v>-1.1950085092125931</v>
      </c>
      <c r="E79">
        <v>0.57326016630653209</v>
      </c>
      <c r="F79">
        <v>-1.8976390787728781</v>
      </c>
    </row>
    <row r="80" spans="1:6" x14ac:dyDescent="0.25">
      <c r="A80" s="1">
        <v>78</v>
      </c>
      <c r="B80">
        <v>0.21009440059595119</v>
      </c>
      <c r="C80">
        <v>0.23717694918633739</v>
      </c>
      <c r="D80">
        <v>0.88407138106847705</v>
      </c>
      <c r="E80">
        <v>-0.61890693208222369</v>
      </c>
      <c r="F80">
        <v>-1.4510410263039919</v>
      </c>
    </row>
    <row r="81" spans="1:6" x14ac:dyDescent="0.25">
      <c r="A81" s="1">
        <v>79</v>
      </c>
      <c r="B81">
        <v>0.34544525515174368</v>
      </c>
      <c r="C81">
        <v>-0.92241594361259194</v>
      </c>
      <c r="D81">
        <v>-1.337301814417277</v>
      </c>
      <c r="E81">
        <v>0.33253065286152972</v>
      </c>
      <c r="F81">
        <v>1.028839691218203</v>
      </c>
    </row>
    <row r="82" spans="1:6" x14ac:dyDescent="0.25">
      <c r="A82" s="1">
        <v>80</v>
      </c>
      <c r="B82">
        <v>0.37154478358908283</v>
      </c>
      <c r="C82">
        <v>-1.1469682619310251</v>
      </c>
      <c r="D82">
        <v>-1.7676655842587261</v>
      </c>
      <c r="E82">
        <v>0.51697198215511508</v>
      </c>
      <c r="F82">
        <v>4.1792366073575407E-2</v>
      </c>
    </row>
    <row r="83" spans="1:6" x14ac:dyDescent="0.25">
      <c r="A83" s="1">
        <v>81</v>
      </c>
      <c r="B83">
        <v>0.68362484855511685</v>
      </c>
      <c r="C83">
        <v>-1.408364727274924</v>
      </c>
      <c r="D83">
        <v>-1.75954527163884</v>
      </c>
      <c r="E83">
        <v>0.22899816133419529</v>
      </c>
      <c r="F83">
        <v>-5.3129874563956507E-2</v>
      </c>
    </row>
    <row r="84" spans="1:6" x14ac:dyDescent="0.25">
      <c r="A84" s="1">
        <v>82</v>
      </c>
      <c r="B84">
        <v>1.402941883727318</v>
      </c>
      <c r="C84">
        <v>-1.3612003939573809</v>
      </c>
      <c r="D84">
        <v>-0.3592642111442309</v>
      </c>
      <c r="E84">
        <v>-1.1031130369558939</v>
      </c>
      <c r="F84">
        <v>-6.2845695043730262E-2</v>
      </c>
    </row>
    <row r="85" spans="1:6" x14ac:dyDescent="0.25">
      <c r="A85" s="1">
        <v>83</v>
      </c>
      <c r="B85">
        <v>0.87744635547415717</v>
      </c>
      <c r="C85">
        <v>-1.452636965424448</v>
      </c>
      <c r="D85">
        <v>-1.50341161425171</v>
      </c>
      <c r="E85">
        <v>-7.1321400634038468E-2</v>
      </c>
      <c r="F85">
        <v>-1.369874614457528</v>
      </c>
    </row>
    <row r="86" spans="1:6" x14ac:dyDescent="0.25">
      <c r="A86" s="1">
        <v>84</v>
      </c>
      <c r="B86">
        <v>-0.79281906082781051</v>
      </c>
      <c r="C86">
        <v>0.31428209526915202</v>
      </c>
      <c r="D86">
        <v>-0.76446675689609089</v>
      </c>
      <c r="E86">
        <v>1.0914237009196439</v>
      </c>
      <c r="F86">
        <v>0.54594549283861826</v>
      </c>
    </row>
    <row r="87" spans="1:6" x14ac:dyDescent="0.25">
      <c r="A87" s="1">
        <v>85</v>
      </c>
      <c r="B87">
        <v>-1.0229601396597889</v>
      </c>
      <c r="C87">
        <v>0.53753166662838159</v>
      </c>
      <c r="D87">
        <v>-0.70562632655552515</v>
      </c>
      <c r="E87">
        <v>1.2724257533196961</v>
      </c>
      <c r="F87">
        <v>-2.745364241184527E-2</v>
      </c>
    </row>
    <row r="88" spans="1:6" x14ac:dyDescent="0.25">
      <c r="A88" s="1">
        <v>86</v>
      </c>
      <c r="B88">
        <v>-0.1142486629872472</v>
      </c>
      <c r="C88">
        <v>-0.4636481131137391</v>
      </c>
      <c r="D88">
        <v>-1.1924673226226039</v>
      </c>
      <c r="E88">
        <v>0.68086329765890785</v>
      </c>
      <c r="F88">
        <v>-0.39426180124387761</v>
      </c>
    </row>
    <row r="89" spans="1:6" x14ac:dyDescent="0.25">
      <c r="A89" s="1">
        <v>87</v>
      </c>
      <c r="B89">
        <v>1.3573966817933101</v>
      </c>
      <c r="C89">
        <v>-1.07600033526094</v>
      </c>
      <c r="D89">
        <v>0.16492970015256439</v>
      </c>
      <c r="E89">
        <v>-1.3152475623874189</v>
      </c>
      <c r="F89">
        <v>1.136206520376617</v>
      </c>
    </row>
    <row r="90" spans="1:6" x14ac:dyDescent="0.25">
      <c r="A90" s="1">
        <v>88</v>
      </c>
      <c r="B90">
        <v>-1.440673931870698</v>
      </c>
      <c r="C90">
        <v>1.357010112392625</v>
      </c>
      <c r="D90">
        <v>0.28216214849344518</v>
      </c>
      <c r="E90">
        <v>1.1747550868978069</v>
      </c>
      <c r="F90">
        <v>-0.8485089363569579</v>
      </c>
    </row>
    <row r="91" spans="1:6" x14ac:dyDescent="0.25">
      <c r="A91" s="1">
        <v>89</v>
      </c>
      <c r="B91">
        <v>1.1487120062657941</v>
      </c>
      <c r="C91">
        <v>-0.45378282302399131</v>
      </c>
      <c r="D91">
        <v>1.110990597471667</v>
      </c>
      <c r="E91">
        <v>-1.5829834901048689</v>
      </c>
      <c r="F91">
        <v>0.43550917256571231</v>
      </c>
    </row>
    <row r="92" spans="1:6" x14ac:dyDescent="0.25">
      <c r="A92" s="1">
        <v>90</v>
      </c>
      <c r="B92">
        <v>-0.75138232279163997</v>
      </c>
      <c r="C92">
        <v>0.7991610936505178</v>
      </c>
      <c r="D92">
        <v>0.34156114052750408</v>
      </c>
      <c r="E92">
        <v>0.51864817406753838</v>
      </c>
      <c r="F92">
        <v>0.73741334987947849</v>
      </c>
    </row>
    <row r="93" spans="1:6" x14ac:dyDescent="0.25">
      <c r="A93" s="1">
        <v>91</v>
      </c>
      <c r="B93">
        <v>-1.1583013708557921</v>
      </c>
      <c r="C93">
        <v>1.329115603688344</v>
      </c>
      <c r="D93">
        <v>0.73315800018374044</v>
      </c>
      <c r="E93">
        <v>0.69957100685775064</v>
      </c>
      <c r="F93">
        <v>-0.16098560747465121</v>
      </c>
    </row>
    <row r="94" spans="1:6" x14ac:dyDescent="0.25">
      <c r="A94" s="1">
        <v>92</v>
      </c>
      <c r="B94">
        <v>-1.687036891956182</v>
      </c>
      <c r="C94">
        <v>1.556353041747504</v>
      </c>
      <c r="D94">
        <v>0.26084591490283571</v>
      </c>
      <c r="E94">
        <v>1.4092990299449739</v>
      </c>
      <c r="F94">
        <v>1.252783048546422</v>
      </c>
    </row>
    <row r="95" spans="1:6" x14ac:dyDescent="0.25">
      <c r="A95" s="1">
        <v>93</v>
      </c>
      <c r="B95">
        <v>-1.4496740040876579</v>
      </c>
      <c r="C95">
        <v>1.6050242144065789</v>
      </c>
      <c r="D95">
        <v>0.79332254083532672</v>
      </c>
      <c r="E95">
        <v>0.93566353419296733</v>
      </c>
      <c r="F95">
        <v>-0.80703761027096776</v>
      </c>
    </row>
    <row r="96" spans="1:6" x14ac:dyDescent="0.25">
      <c r="A96" s="1">
        <v>94</v>
      </c>
      <c r="B96">
        <v>-0.56869774131750839</v>
      </c>
      <c r="C96">
        <v>9.5560826427967066E-2</v>
      </c>
      <c r="D96">
        <v>-0.82455649416173371</v>
      </c>
      <c r="E96">
        <v>0.91650501930327677</v>
      </c>
      <c r="F96">
        <v>-6.1331383319074957E-2</v>
      </c>
    </row>
    <row r="97" spans="1:6" x14ac:dyDescent="0.25">
      <c r="A97" s="1">
        <v>95</v>
      </c>
      <c r="B97">
        <v>0.58189984195762123</v>
      </c>
      <c r="C97">
        <v>-0.38226998570904291</v>
      </c>
      <c r="D97">
        <v>0.23870145147227539</v>
      </c>
      <c r="E97">
        <v>-0.64510312537571679</v>
      </c>
      <c r="F97">
        <v>-0.50644394370999568</v>
      </c>
    </row>
    <row r="98" spans="1:6" x14ac:dyDescent="0.25">
      <c r="A98" s="1">
        <v>96</v>
      </c>
      <c r="B98">
        <v>-1.6876722032783089</v>
      </c>
      <c r="C98">
        <v>1.8154723083293689</v>
      </c>
      <c r="D98">
        <v>0.81073966861552293</v>
      </c>
      <c r="E98">
        <v>1.1438561666664659</v>
      </c>
      <c r="F98">
        <v>-0.97924903383755035</v>
      </c>
    </row>
    <row r="99" spans="1:6" x14ac:dyDescent="0.25">
      <c r="A99" s="1">
        <v>97</v>
      </c>
      <c r="B99">
        <v>0.86123454907072039</v>
      </c>
      <c r="C99">
        <v>-1.5443080382858461</v>
      </c>
      <c r="D99">
        <v>-1.727657617312738</v>
      </c>
      <c r="E99">
        <v>5.1917158403554202E-2</v>
      </c>
      <c r="F99">
        <v>-0.92395429572398269</v>
      </c>
    </row>
    <row r="100" spans="1:6" x14ac:dyDescent="0.25">
      <c r="A100" s="1">
        <v>98</v>
      </c>
      <c r="B100">
        <v>0.83782436532644555</v>
      </c>
      <c r="C100">
        <v>-1.085898882325353</v>
      </c>
      <c r="D100">
        <v>-0.7951146008102451</v>
      </c>
      <c r="E100">
        <v>-0.37791027111893227</v>
      </c>
      <c r="F100">
        <v>-0.57136647196820733</v>
      </c>
    </row>
    <row r="101" spans="1:6" x14ac:dyDescent="0.25">
      <c r="A101" s="1">
        <v>99</v>
      </c>
      <c r="B101">
        <v>0.85819550897731833</v>
      </c>
      <c r="C101">
        <v>-0.60011708818483489</v>
      </c>
      <c r="D101">
        <v>0.27476250337451319</v>
      </c>
      <c r="E101">
        <v>-0.91402395201957864</v>
      </c>
      <c r="F101">
        <v>3.856123424640619E-3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>
      <selection sqref="A1:CV5"/>
    </sheetView>
  </sheetViews>
  <sheetFormatPr defaultRowHeight="15" x14ac:dyDescent="0.25"/>
  <sheetData>
    <row r="1" spans="1:100" x14ac:dyDescent="0.25">
      <c r="A1">
        <v>-0.84054278280623895</v>
      </c>
      <c r="B1">
        <v>0.40543827563770402</v>
      </c>
      <c r="C1">
        <v>0.33762335823839379</v>
      </c>
      <c r="D1">
        <v>-0.65636391760184642</v>
      </c>
      <c r="E1">
        <v>0.25182058490255771</v>
      </c>
      <c r="F1">
        <v>0.8827463949927411</v>
      </c>
      <c r="G1">
        <v>0.41546203270890292</v>
      </c>
      <c r="H1">
        <v>1.2369875115687019</v>
      </c>
      <c r="I1">
        <v>0.1639242188461407</v>
      </c>
      <c r="J1">
        <v>0.41239262791130821</v>
      </c>
      <c r="K1">
        <v>-0.61373024078232274</v>
      </c>
      <c r="L1">
        <v>0.80638205674426755</v>
      </c>
      <c r="M1">
        <v>6.3145233701486045E-2</v>
      </c>
      <c r="N1">
        <v>-1.1924277600217319</v>
      </c>
      <c r="O1">
        <v>-0.4394983276188752</v>
      </c>
      <c r="P1">
        <v>-2.511124106697106</v>
      </c>
      <c r="Q1">
        <v>0.58919540873003928</v>
      </c>
      <c r="R1">
        <v>-0.9383997795495187</v>
      </c>
      <c r="S1">
        <v>0.91946897134151062</v>
      </c>
      <c r="T1">
        <v>0.71818818038377552</v>
      </c>
      <c r="U1">
        <v>1.440768773578871</v>
      </c>
      <c r="V1">
        <v>-0.62073746257459461</v>
      </c>
      <c r="W1">
        <v>-1.4032783754246929</v>
      </c>
      <c r="X1">
        <v>-1.0774416539817839</v>
      </c>
      <c r="Y1">
        <v>-0.54147369409530866</v>
      </c>
      <c r="Z1">
        <v>-0.96180810478846024</v>
      </c>
      <c r="AA1">
        <v>1.3087984482485859</v>
      </c>
      <c r="AB1">
        <v>-6.9193225551837628E-2</v>
      </c>
      <c r="AC1">
        <v>0.60775560974837206</v>
      </c>
      <c r="AD1">
        <v>0.76660482887699399</v>
      </c>
      <c r="AE1">
        <v>0.35749649905651892</v>
      </c>
      <c r="AF1">
        <v>1.44770843184358</v>
      </c>
      <c r="AG1">
        <v>1.562196446508276</v>
      </c>
      <c r="AH1">
        <v>1.675997865241398</v>
      </c>
      <c r="AI1">
        <v>-0.31069533930393312</v>
      </c>
      <c r="AJ1">
        <v>1.3385247769318029</v>
      </c>
      <c r="AK1">
        <v>-1.0672221005024609</v>
      </c>
      <c r="AL1">
        <v>-1.300729592953513</v>
      </c>
      <c r="AM1">
        <v>-1.126478562980783</v>
      </c>
      <c r="AN1">
        <v>-1.3138310981054031</v>
      </c>
      <c r="AO1">
        <v>0.75455567888493558</v>
      </c>
      <c r="AP1">
        <v>1.0263963624540109</v>
      </c>
      <c r="AQ1">
        <v>0.23282595057765709</v>
      </c>
      <c r="AR1">
        <v>0.49225207726129122</v>
      </c>
      <c r="AS1">
        <v>1.3725674506442589</v>
      </c>
      <c r="AT1">
        <v>-0.70625995637121541</v>
      </c>
      <c r="AU1">
        <v>1.272839342550947</v>
      </c>
      <c r="AV1">
        <v>1.4819423542529939</v>
      </c>
      <c r="AW1">
        <v>1.401707813005985</v>
      </c>
      <c r="AX1">
        <v>-0.75212254853216154</v>
      </c>
      <c r="AY1">
        <v>-1.0056881547571359</v>
      </c>
      <c r="AZ1">
        <v>-0.68786373554341818</v>
      </c>
      <c r="BA1">
        <v>-0.71831376829852034</v>
      </c>
      <c r="BB1">
        <v>-0.71969373298148687</v>
      </c>
      <c r="BC1">
        <v>-1.1920892808836021</v>
      </c>
      <c r="BD1">
        <v>-0.90644559290181015</v>
      </c>
      <c r="BE1">
        <v>0.73789278398550828</v>
      </c>
      <c r="BF1">
        <v>-1.1545020778254369</v>
      </c>
      <c r="BG1">
        <v>-0.83727647047257492</v>
      </c>
      <c r="BH1">
        <v>0.96858597346812425</v>
      </c>
      <c r="BI1">
        <v>-1.4569975894627221</v>
      </c>
      <c r="BJ1">
        <v>-0.26433079357833977</v>
      </c>
      <c r="BK1">
        <v>0.62674460223205375</v>
      </c>
      <c r="BL1">
        <v>2.805781386739931E-2</v>
      </c>
      <c r="BM1">
        <v>0.57304852680114238</v>
      </c>
      <c r="BN1">
        <v>-1.2683340459979471</v>
      </c>
      <c r="BO1">
        <v>-0.57971002271724503</v>
      </c>
      <c r="BP1">
        <v>1.2767487662034349</v>
      </c>
      <c r="BQ1">
        <v>0.73939420444624959</v>
      </c>
      <c r="BR1">
        <v>0.1721114699883631</v>
      </c>
      <c r="BS1">
        <v>-1.177150429090303</v>
      </c>
      <c r="BT1">
        <v>-1.8937946305046229</v>
      </c>
      <c r="BU1">
        <v>1.023225857681122</v>
      </c>
      <c r="BV1">
        <v>-1.0321536843061021</v>
      </c>
      <c r="BW1">
        <v>-4.0153715001317571E-2</v>
      </c>
      <c r="BX1">
        <v>1.576257458708102</v>
      </c>
      <c r="BY1">
        <v>1.043855868229647</v>
      </c>
      <c r="BZ1">
        <v>5.3253127292743948E-3</v>
      </c>
      <c r="CA1">
        <v>0.21009440059595119</v>
      </c>
      <c r="CB1">
        <v>0.34544525515174368</v>
      </c>
      <c r="CC1">
        <v>0.37154478358908283</v>
      </c>
      <c r="CD1">
        <v>0.68362484855511685</v>
      </c>
      <c r="CE1">
        <v>1.402941883727318</v>
      </c>
      <c r="CF1">
        <v>0.87744635547415717</v>
      </c>
      <c r="CG1">
        <v>-0.79281906082781051</v>
      </c>
      <c r="CH1">
        <v>-1.0229601396597889</v>
      </c>
      <c r="CI1">
        <v>-0.1142486629872472</v>
      </c>
      <c r="CJ1">
        <v>1.3573966817933101</v>
      </c>
      <c r="CK1">
        <v>-1.440673931870698</v>
      </c>
      <c r="CL1">
        <v>1.1487120062657941</v>
      </c>
      <c r="CM1">
        <v>-0.75138232279163997</v>
      </c>
      <c r="CN1">
        <v>-1.1583013708557921</v>
      </c>
      <c r="CO1">
        <v>-1.687036891956182</v>
      </c>
      <c r="CP1">
        <v>-1.4496740040876579</v>
      </c>
      <c r="CQ1">
        <v>-0.56869774131750839</v>
      </c>
      <c r="CR1">
        <v>0.58189984195762123</v>
      </c>
      <c r="CS1">
        <v>-1.6876722032783089</v>
      </c>
      <c r="CT1">
        <v>0.86123454907072039</v>
      </c>
      <c r="CU1">
        <v>0.83782436532644555</v>
      </c>
      <c r="CV1">
        <v>0.85819550897731833</v>
      </c>
    </row>
    <row r="2" spans="1:100" x14ac:dyDescent="0.25">
      <c r="A2">
        <v>0.9388170181152764</v>
      </c>
      <c r="B2">
        <v>-0.77032686174041387</v>
      </c>
      <c r="C2">
        <v>0.19381791416214261</v>
      </c>
      <c r="D2">
        <v>1.2945161080281591</v>
      </c>
      <c r="E2">
        <v>-0.82752280367070796</v>
      </c>
      <c r="F2">
        <v>-0.74823497398150507</v>
      </c>
      <c r="G2">
        <v>-0.95997163394745055</v>
      </c>
      <c r="H2">
        <v>-1.280893107432755</v>
      </c>
      <c r="I2">
        <v>-1.1170506113871339</v>
      </c>
      <c r="J2">
        <v>0.31211871092760968</v>
      </c>
      <c r="K2">
        <v>1.6947920051448551</v>
      </c>
      <c r="L2">
        <v>-0.24719405602197739</v>
      </c>
      <c r="M2">
        <v>8.4320420973815272E-2</v>
      </c>
      <c r="N2">
        <v>1.703729811296727</v>
      </c>
      <c r="O2">
        <v>-5.4826764990112138E-2</v>
      </c>
      <c r="P2">
        <v>2.0638048727989919</v>
      </c>
      <c r="Q2">
        <v>-0.94886665982144813</v>
      </c>
      <c r="R2">
        <v>0.42095994679609772</v>
      </c>
      <c r="S2">
        <v>-0.89691536251099702</v>
      </c>
      <c r="T2">
        <v>-0.39647323493864889</v>
      </c>
      <c r="U2">
        <v>-0.82954332759350957</v>
      </c>
      <c r="V2">
        <v>1.2078238878485199</v>
      </c>
      <c r="W2">
        <v>1.4736428814416369</v>
      </c>
      <c r="X2">
        <v>0.6212278253843887</v>
      </c>
      <c r="Y2">
        <v>0.65781226190269149</v>
      </c>
      <c r="Z2">
        <v>0.91034089066752921</v>
      </c>
      <c r="AA2">
        <v>-0.80661755713241157</v>
      </c>
      <c r="AB2">
        <v>-0.4887239974313502</v>
      </c>
      <c r="AC2">
        <v>-0.40488458407112671</v>
      </c>
      <c r="AD2">
        <v>-1.502043422234334</v>
      </c>
      <c r="AE2">
        <v>-0.87534113458858631</v>
      </c>
      <c r="AF2">
        <v>-1.8646947102460361</v>
      </c>
      <c r="AG2">
        <v>-1.2199373605794399</v>
      </c>
      <c r="AH2">
        <v>-1.1567607860106801</v>
      </c>
      <c r="AI2">
        <v>1.194835450965859</v>
      </c>
      <c r="AJ2">
        <v>-0.63741820775319957</v>
      </c>
      <c r="AK2">
        <v>1.427660974251622</v>
      </c>
      <c r="AL2">
        <v>1.3581062478253829</v>
      </c>
      <c r="AM2">
        <v>1.5619861098675389</v>
      </c>
      <c r="AN2">
        <v>0.8432407408367969</v>
      </c>
      <c r="AO2">
        <v>-0.3445194180841436</v>
      </c>
      <c r="AP2">
        <v>-0.23236429646732989</v>
      </c>
      <c r="AQ2">
        <v>0.604073332437982</v>
      </c>
      <c r="AR2">
        <v>-2.9284449079781901E-3</v>
      </c>
      <c r="AS2">
        <v>-0.85340442263629324</v>
      </c>
      <c r="AT2">
        <v>0.93298955784030946</v>
      </c>
      <c r="AU2">
        <v>-1.0375168028547479</v>
      </c>
      <c r="AV2">
        <v>-1.3814664220436861</v>
      </c>
      <c r="AW2">
        <v>-0.97521951628332415</v>
      </c>
      <c r="AX2">
        <v>0.95601412745381431</v>
      </c>
      <c r="AY2">
        <v>0.98528001919445962</v>
      </c>
      <c r="AZ2">
        <v>0.52495952610420815</v>
      </c>
      <c r="BA2">
        <v>0.21324167287574861</v>
      </c>
      <c r="BB2">
        <v>0.2107131215588165</v>
      </c>
      <c r="BC2">
        <v>0.68827406744469855</v>
      </c>
      <c r="BD2">
        <v>0.43666210659875132</v>
      </c>
      <c r="BE2">
        <v>-0.95351334561476297</v>
      </c>
      <c r="BF2">
        <v>0.68591383853330556</v>
      </c>
      <c r="BG2">
        <v>0.34777489108822279</v>
      </c>
      <c r="BH2">
        <v>-0.55556978696703663</v>
      </c>
      <c r="BI2">
        <v>0.98957182182468817</v>
      </c>
      <c r="BJ2">
        <v>-0.26379437232693209</v>
      </c>
      <c r="BK2">
        <v>-1.29446821406956</v>
      </c>
      <c r="BL2">
        <v>0.40391110120818419</v>
      </c>
      <c r="BM2">
        <v>-0.93360158887136835</v>
      </c>
      <c r="BN2">
        <v>0.79798978334011916</v>
      </c>
      <c r="BO2">
        <v>1.300430743076487</v>
      </c>
      <c r="BP2">
        <v>-0.74922675504222913</v>
      </c>
      <c r="BQ2">
        <v>-0.20463871575228329</v>
      </c>
      <c r="BR2">
        <v>-0.55382646012189074</v>
      </c>
      <c r="BS2">
        <v>1.379905250837556</v>
      </c>
      <c r="BT2">
        <v>1.4470607806255049</v>
      </c>
      <c r="BU2">
        <v>-0.652933700283026</v>
      </c>
      <c r="BV2">
        <v>0.54710635967916277</v>
      </c>
      <c r="BW2">
        <v>1.0477413621491041</v>
      </c>
      <c r="BX2">
        <v>-1.6044542649538169</v>
      </c>
      <c r="BY2">
        <v>-1.0180956219226791</v>
      </c>
      <c r="BZ2">
        <v>-0.56646058944251121</v>
      </c>
      <c r="CA2">
        <v>0.23717694918633739</v>
      </c>
      <c r="CB2">
        <v>-0.92241594361259194</v>
      </c>
      <c r="CC2">
        <v>-1.1469682619310251</v>
      </c>
      <c r="CD2">
        <v>-1.408364727274924</v>
      </c>
      <c r="CE2">
        <v>-1.3612003939573809</v>
      </c>
      <c r="CF2">
        <v>-1.452636965424448</v>
      </c>
      <c r="CG2">
        <v>0.31428209526915202</v>
      </c>
      <c r="CH2">
        <v>0.53753166662838159</v>
      </c>
      <c r="CI2">
        <v>-0.4636481131137391</v>
      </c>
      <c r="CJ2">
        <v>-1.07600033526094</v>
      </c>
      <c r="CK2">
        <v>1.357010112392625</v>
      </c>
      <c r="CL2">
        <v>-0.45378282302399131</v>
      </c>
      <c r="CM2">
        <v>0.7991610936505178</v>
      </c>
      <c r="CN2">
        <v>1.329115603688344</v>
      </c>
      <c r="CO2">
        <v>1.556353041747504</v>
      </c>
      <c r="CP2">
        <v>1.6050242144065789</v>
      </c>
      <c r="CQ2">
        <v>9.5560826427967066E-2</v>
      </c>
      <c r="CR2">
        <v>-0.38226998570904291</v>
      </c>
      <c r="CS2">
        <v>1.8154723083293689</v>
      </c>
      <c r="CT2">
        <v>-1.5443080382858461</v>
      </c>
      <c r="CU2">
        <v>-1.085898882325353</v>
      </c>
      <c r="CV2">
        <v>-0.60011708818483489</v>
      </c>
    </row>
    <row r="3" spans="1:100" x14ac:dyDescent="0.25">
      <c r="A3">
        <v>0.47741809734110829</v>
      </c>
      <c r="B3">
        <v>-0.90544778515299529</v>
      </c>
      <c r="C3">
        <v>1.022340222259293</v>
      </c>
      <c r="D3">
        <v>1.566702449562799</v>
      </c>
      <c r="E3">
        <v>-1.304705120787347</v>
      </c>
      <c r="F3">
        <v>4.1450934342393926E-3</v>
      </c>
      <c r="G3">
        <v>-1.290630163494489</v>
      </c>
      <c r="H3">
        <v>-0.48840317013169382</v>
      </c>
      <c r="I3">
        <v>-2.079263914059057</v>
      </c>
      <c r="J3">
        <v>1.4090445216401679</v>
      </c>
      <c r="K3">
        <v>2.494976916926869</v>
      </c>
      <c r="L3">
        <v>0.93164753895248897</v>
      </c>
      <c r="M3">
        <v>0.29343430611308141</v>
      </c>
      <c r="N3">
        <v>1.4681362394911179</v>
      </c>
      <c r="O3">
        <v>-0.91087519795737937</v>
      </c>
      <c r="P3">
        <v>-0.14933610582042339</v>
      </c>
      <c r="Q3">
        <v>-0.95303572447724283</v>
      </c>
      <c r="R3">
        <v>-0.8007060174136319</v>
      </c>
      <c r="S3">
        <v>-0.2456713147463066</v>
      </c>
      <c r="T3">
        <v>0.45480320193694279</v>
      </c>
      <c r="U3">
        <v>0.83971784675094963</v>
      </c>
      <c r="V3">
        <v>1.446728854272908</v>
      </c>
      <c r="W3">
        <v>0.59777579812133552</v>
      </c>
      <c r="X3">
        <v>-0.6260998405167183</v>
      </c>
      <c r="Y3">
        <v>0.42032549071469272</v>
      </c>
      <c r="Z3">
        <v>0.1977048286588006</v>
      </c>
      <c r="AA3">
        <v>0.64996907681389149</v>
      </c>
      <c r="AB3">
        <v>-1.164367408949855</v>
      </c>
      <c r="AC3">
        <v>0.23733703224800959</v>
      </c>
      <c r="AD3">
        <v>-1.808796886709011</v>
      </c>
      <c r="AE3">
        <v>-1.2154131867354749</v>
      </c>
      <c r="AF3">
        <v>-1.349088968243489</v>
      </c>
      <c r="AG3">
        <v>0.2289570438655337</v>
      </c>
      <c r="AH3">
        <v>0.56897503756199397</v>
      </c>
      <c r="AI3">
        <v>1.9794295520348879</v>
      </c>
      <c r="AJ3">
        <v>1.063510421849724</v>
      </c>
      <c r="AK3">
        <v>1.1073266506004511</v>
      </c>
      <c r="AL3">
        <v>0.53740679044688333</v>
      </c>
      <c r="AM3">
        <v>1.285891003094793</v>
      </c>
      <c r="AN3">
        <v>-0.58118159969178118</v>
      </c>
      <c r="AO3">
        <v>0.6310129185233293</v>
      </c>
      <c r="AP3">
        <v>1.3608040357561639</v>
      </c>
      <c r="AQ3">
        <v>1.705393113239777</v>
      </c>
      <c r="AR3">
        <v>0.88339212922721011</v>
      </c>
      <c r="AS3">
        <v>0.66571849449439202</v>
      </c>
      <c r="AT3">
        <v>0.70770731446721513</v>
      </c>
      <c r="AU3">
        <v>9.3952847349676516E-2</v>
      </c>
      <c r="AV3">
        <v>-0.25958871126982852</v>
      </c>
      <c r="AW3">
        <v>0.45933079391460918</v>
      </c>
      <c r="AX3">
        <v>0.67378635802310149</v>
      </c>
      <c r="AY3">
        <v>0.27776808766220268</v>
      </c>
      <c r="AZ3">
        <v>-0.12676112917496041</v>
      </c>
      <c r="BA3">
        <v>-0.84468962080496235</v>
      </c>
      <c r="BB3">
        <v>-0.85256076041717443</v>
      </c>
      <c r="BC3">
        <v>-0.69071585801829316</v>
      </c>
      <c r="BD3">
        <v>-0.7095648511749052</v>
      </c>
      <c r="BE3">
        <v>-0.69418486661801748</v>
      </c>
      <c r="BF3">
        <v>-0.62780585318820248</v>
      </c>
      <c r="BG3">
        <v>-0.77358652051598575</v>
      </c>
      <c r="BH3">
        <v>0.56899913706625194</v>
      </c>
      <c r="BI3">
        <v>-0.52873137461908482</v>
      </c>
      <c r="BJ3">
        <v>-1.0386942891076369</v>
      </c>
      <c r="BK3">
        <v>-1.620129936552229</v>
      </c>
      <c r="BL3">
        <v>0.90966293188477498</v>
      </c>
      <c r="BM3">
        <v>-0.94975445022576399</v>
      </c>
      <c r="BN3">
        <v>-0.59518780417423811</v>
      </c>
      <c r="BO3">
        <v>1.7178127995281161</v>
      </c>
      <c r="BP3">
        <v>0.71409450506429228</v>
      </c>
      <c r="BQ3">
        <v>0.90108212987927039</v>
      </c>
      <c r="BR3">
        <v>-0.86671749666527365</v>
      </c>
      <c r="BS3">
        <v>0.80710219254666793</v>
      </c>
      <c r="BT3">
        <v>-0.34523627586436478</v>
      </c>
      <c r="BU3">
        <v>0.46069307611652638</v>
      </c>
      <c r="BV3">
        <v>-0.70187980645711623</v>
      </c>
      <c r="BW3">
        <v>2.1555546973512838</v>
      </c>
      <c r="BX3">
        <v>-0.56334326535001145</v>
      </c>
      <c r="BY3">
        <v>-0.27857522551843322</v>
      </c>
      <c r="BZ3">
        <v>-1.1950085092125931</v>
      </c>
      <c r="CA3">
        <v>0.88407138106847705</v>
      </c>
      <c r="CB3">
        <v>-1.337301814417277</v>
      </c>
      <c r="CC3">
        <v>-1.7676655842587261</v>
      </c>
      <c r="CD3">
        <v>-1.75954527163884</v>
      </c>
      <c r="CE3">
        <v>-0.3592642111442309</v>
      </c>
      <c r="CF3">
        <v>-1.50341161425171</v>
      </c>
      <c r="CG3">
        <v>-0.76446675689609089</v>
      </c>
      <c r="CH3">
        <v>-0.70562632655552515</v>
      </c>
      <c r="CI3">
        <v>-1.1924673226226039</v>
      </c>
      <c r="CJ3">
        <v>0.16492970015256439</v>
      </c>
      <c r="CK3">
        <v>0.28216214849344518</v>
      </c>
      <c r="CL3">
        <v>1.110990597471667</v>
      </c>
      <c r="CM3">
        <v>0.34156114052750408</v>
      </c>
      <c r="CN3">
        <v>0.73315800018374044</v>
      </c>
      <c r="CO3">
        <v>0.26084591490283571</v>
      </c>
      <c r="CP3">
        <v>0.79332254083532672</v>
      </c>
      <c r="CQ3">
        <v>-0.82455649416173371</v>
      </c>
      <c r="CR3">
        <v>0.23870145147227539</v>
      </c>
      <c r="CS3">
        <v>0.81073966861552293</v>
      </c>
      <c r="CT3">
        <v>-1.727657617312738</v>
      </c>
      <c r="CU3">
        <v>-0.7951146008102451</v>
      </c>
      <c r="CV3">
        <v>0.27476250337451319</v>
      </c>
    </row>
    <row r="4" spans="1:100" x14ac:dyDescent="0.25">
      <c r="A4">
        <v>0.53407595047593959</v>
      </c>
      <c r="B4">
        <v>6.9009649822994443E-2</v>
      </c>
      <c r="C4">
        <v>-0.80186984979777709</v>
      </c>
      <c r="D4">
        <v>-0.16051898214861871</v>
      </c>
      <c r="E4">
        <v>0.40197564339232889</v>
      </c>
      <c r="F4">
        <v>-0.80545330377842939</v>
      </c>
      <c r="G4">
        <v>0.2462253214301256</v>
      </c>
      <c r="H4">
        <v>-0.88959326053748833</v>
      </c>
      <c r="I4">
        <v>0.85668305704816938</v>
      </c>
      <c r="J4">
        <v>-1.05699772776641</v>
      </c>
      <c r="K4">
        <v>-0.64839247067996142</v>
      </c>
      <c r="L4">
        <v>-1.184645057412721</v>
      </c>
      <c r="M4">
        <v>-0.19942699012276571</v>
      </c>
      <c r="N4">
        <v>0.37507268475432948</v>
      </c>
      <c r="O4">
        <v>0.84067001417890053</v>
      </c>
      <c r="P4">
        <v>2.3577903382246972</v>
      </c>
      <c r="Q4">
        <v>-7.5218789366886349E-2</v>
      </c>
      <c r="R4">
        <v>1.2414580993651261</v>
      </c>
      <c r="S4">
        <v>-0.71802380862222026</v>
      </c>
      <c r="T4">
        <v>-0.87369164165149094</v>
      </c>
      <c r="U4">
        <v>-1.7175712589706109</v>
      </c>
      <c r="V4">
        <v>-0.13490565384549119</v>
      </c>
      <c r="W4">
        <v>0.98803498337387452</v>
      </c>
      <c r="X4">
        <v>1.28354073237047</v>
      </c>
      <c r="Y4">
        <v>0.28949224717797167</v>
      </c>
      <c r="Z4">
        <v>0.77976421786734584</v>
      </c>
      <c r="AA4">
        <v>-1.5056615961587509</v>
      </c>
      <c r="AB4">
        <v>0.62626140954710885</v>
      </c>
      <c r="AC4">
        <v>-0.66797617041146518</v>
      </c>
      <c r="AD4">
        <v>0.17729875433079431</v>
      </c>
      <c r="AE4">
        <v>0.26259614892017552</v>
      </c>
      <c r="AF4">
        <v>-0.66501241569255332</v>
      </c>
      <c r="AG4">
        <v>-1.532624266875305</v>
      </c>
      <c r="AH4">
        <v>-1.8006926314123111</v>
      </c>
      <c r="AI4">
        <v>-0.6747999054461804</v>
      </c>
      <c r="AJ4">
        <v>-1.732775713042338</v>
      </c>
      <c r="AK4">
        <v>0.43566262676660822</v>
      </c>
      <c r="AL4">
        <v>0.92390290821169696</v>
      </c>
      <c r="AM4">
        <v>0.40321224464273298</v>
      </c>
      <c r="AN4">
        <v>1.476964962948303</v>
      </c>
      <c r="AO4">
        <v>-0.99203685132906649</v>
      </c>
      <c r="AP4">
        <v>-1.5925074272076409</v>
      </c>
      <c r="AQ4">
        <v>-1.0369257992570999</v>
      </c>
      <c r="AR4">
        <v>-0.8753893856726751</v>
      </c>
      <c r="AS4">
        <v>-1.5713212062159461</v>
      </c>
      <c r="AT4">
        <v>0.30044934320660788</v>
      </c>
      <c r="AU4">
        <v>-1.2039497850434331</v>
      </c>
      <c r="AV4">
        <v>-1.223236619381515</v>
      </c>
      <c r="AW4">
        <v>-1.4980000451583171</v>
      </c>
      <c r="AX4">
        <v>0.35860191349655612</v>
      </c>
      <c r="AY4">
        <v>0.78097040339893808</v>
      </c>
      <c r="AZ4">
        <v>0.68739496607615758</v>
      </c>
      <c r="BA4">
        <v>1.062420593400536</v>
      </c>
      <c r="BB4">
        <v>1.0674844008382169</v>
      </c>
      <c r="BC4">
        <v>1.4191485745760859</v>
      </c>
      <c r="BD4">
        <v>1.1682832057846679</v>
      </c>
      <c r="BE4">
        <v>-0.33578227930011939</v>
      </c>
      <c r="BF4">
        <v>1.3545040241473041</v>
      </c>
      <c r="BG4">
        <v>1.136299290162222</v>
      </c>
      <c r="BH4">
        <v>-1.156840207673004</v>
      </c>
      <c r="BI4">
        <v>1.5818968559286961</v>
      </c>
      <c r="BJ4">
        <v>0.74307283699899929</v>
      </c>
      <c r="BK4">
        <v>0.2133240710409389</v>
      </c>
      <c r="BL4">
        <v>-0.46560332718051128</v>
      </c>
      <c r="BM4">
        <v>-6.2109780741379302E-2</v>
      </c>
      <c r="BN4">
        <v>1.4423307314306799</v>
      </c>
      <c r="BO4">
        <v>-0.30338932925955542</v>
      </c>
      <c r="BP4">
        <v>-1.507512824418644</v>
      </c>
      <c r="BQ4">
        <v>-1.108888246007756</v>
      </c>
      <c r="BR4">
        <v>0.26263989754347411</v>
      </c>
      <c r="BS4">
        <v>0.68095497976728803</v>
      </c>
      <c r="BT4">
        <v>1.8906867107445899</v>
      </c>
      <c r="BU4">
        <v>-1.1541766872773149</v>
      </c>
      <c r="BV4">
        <v>1.278980981632954</v>
      </c>
      <c r="BW4">
        <v>-1.006242135542583</v>
      </c>
      <c r="BX4">
        <v>-1.162132475187911</v>
      </c>
      <c r="BY4">
        <v>-0.81531898964164096</v>
      </c>
      <c r="BZ4">
        <v>0.57326016630653209</v>
      </c>
      <c r="CA4">
        <v>-0.61890693208222369</v>
      </c>
      <c r="CB4">
        <v>0.33253065286152972</v>
      </c>
      <c r="CC4">
        <v>0.51697198215511508</v>
      </c>
      <c r="CD4">
        <v>0.22899816133419529</v>
      </c>
      <c r="CE4">
        <v>-1.1031130369558939</v>
      </c>
      <c r="CF4">
        <v>-7.1321400634038468E-2</v>
      </c>
      <c r="CG4">
        <v>1.0914237009196439</v>
      </c>
      <c r="CH4">
        <v>1.2724257533196961</v>
      </c>
      <c r="CI4">
        <v>0.68086329765890785</v>
      </c>
      <c r="CJ4">
        <v>-1.3152475623874189</v>
      </c>
      <c r="CK4">
        <v>1.1747550868978069</v>
      </c>
      <c r="CL4">
        <v>-1.5829834901048689</v>
      </c>
      <c r="CM4">
        <v>0.51864817406753838</v>
      </c>
      <c r="CN4">
        <v>0.69957100685775064</v>
      </c>
      <c r="CO4">
        <v>1.4092990299449739</v>
      </c>
      <c r="CP4">
        <v>0.93566353419296733</v>
      </c>
      <c r="CQ4">
        <v>0.91650501930327677</v>
      </c>
      <c r="CR4">
        <v>-0.64510312537571679</v>
      </c>
      <c r="CS4">
        <v>1.1438561666664659</v>
      </c>
      <c r="CT4">
        <v>5.1917158403554202E-2</v>
      </c>
      <c r="CU4">
        <v>-0.37791027111893227</v>
      </c>
      <c r="CV4">
        <v>-0.91402395201957864</v>
      </c>
    </row>
    <row r="5" spans="1:100" x14ac:dyDescent="0.25">
      <c r="A5">
        <v>0.73421656276791436</v>
      </c>
      <c r="B5">
        <v>-0.82211002562813762</v>
      </c>
      <c r="C5">
        <v>0.51900456579695597</v>
      </c>
      <c r="D5">
        <v>-0.73397966372635148</v>
      </c>
      <c r="E5">
        <v>-0.13730742861093731</v>
      </c>
      <c r="F5">
        <v>1.1172634362439979</v>
      </c>
      <c r="G5">
        <v>-0.20959448465925931</v>
      </c>
      <c r="H5">
        <v>0.64470918378687414</v>
      </c>
      <c r="I5">
        <v>-1.3086413453290839</v>
      </c>
      <c r="J5">
        <v>0.67259689471159245</v>
      </c>
      <c r="K5">
        <v>-1.8993463703481801</v>
      </c>
      <c r="L5">
        <v>2.185908963629732</v>
      </c>
      <c r="M5">
        <v>0.92547078056699961</v>
      </c>
      <c r="N5">
        <v>0.88854364160449284</v>
      </c>
      <c r="O5">
        <v>1.385192572167296</v>
      </c>
      <c r="P5">
        <v>-1.138086905079797</v>
      </c>
      <c r="Q5">
        <v>1.1129964184775261</v>
      </c>
      <c r="R5">
        <v>-0.36613455662216832</v>
      </c>
      <c r="S5">
        <v>1.4977858399659709</v>
      </c>
      <c r="T5">
        <v>0.82710063974230308</v>
      </c>
      <c r="U5">
        <v>1.1849446832149531</v>
      </c>
      <c r="V5">
        <v>0.56113591865140533</v>
      </c>
      <c r="W5">
        <v>0.99733052959655688</v>
      </c>
      <c r="X5">
        <v>0.84680041582604948</v>
      </c>
      <c r="Y5">
        <v>-0.33639174461823762</v>
      </c>
      <c r="Z5">
        <v>0.42850976695934972</v>
      </c>
      <c r="AA5">
        <v>2.6943483852086381</v>
      </c>
      <c r="AB5">
        <v>-0.40174293704506731</v>
      </c>
      <c r="AC5">
        <v>-1.046244250201064</v>
      </c>
      <c r="AD5">
        <v>0.30215985543657192</v>
      </c>
      <c r="AE5">
        <v>-1.344383617001665</v>
      </c>
      <c r="AF5">
        <v>0.47888893187658632</v>
      </c>
      <c r="AG5">
        <v>-2.9072911791606408</v>
      </c>
      <c r="AH5">
        <v>-0.2423319624880296</v>
      </c>
      <c r="AI5">
        <v>1.4103126807679791</v>
      </c>
      <c r="AJ5">
        <v>-0.1933674245326519</v>
      </c>
      <c r="AK5">
        <v>1.241060379719664</v>
      </c>
      <c r="AL5">
        <v>-0.18308698589127539</v>
      </c>
      <c r="AM5">
        <v>-4.6378578807517938E-2</v>
      </c>
      <c r="AN5">
        <v>-0.25222615932056758</v>
      </c>
      <c r="AO5">
        <v>1.0465327248483289</v>
      </c>
      <c r="AP5">
        <v>0.57866739825491997</v>
      </c>
      <c r="AQ5">
        <v>0.7178526042507436</v>
      </c>
      <c r="AR5">
        <v>0.12561674002835979</v>
      </c>
      <c r="AS5">
        <v>0.35214425985021891</v>
      </c>
      <c r="AT5">
        <v>-0.30960961301065071</v>
      </c>
      <c r="AU5">
        <v>1.038491180845196</v>
      </c>
      <c r="AV5">
        <v>1.229142945945668</v>
      </c>
      <c r="AW5">
        <v>-0.75620791399824738</v>
      </c>
      <c r="AX5">
        <v>1.403954107753451</v>
      </c>
      <c r="AY5">
        <v>-0.57384461635115813</v>
      </c>
      <c r="AZ5">
        <v>0.71475232783142006</v>
      </c>
      <c r="BA5">
        <v>-0.1426635935456351</v>
      </c>
      <c r="BB5">
        <v>-1.3484484562732351</v>
      </c>
      <c r="BC5">
        <v>2.6855691296772531E-2</v>
      </c>
      <c r="BD5">
        <v>-0.85299021915881124</v>
      </c>
      <c r="BE5">
        <v>-0.60476889148289059</v>
      </c>
      <c r="BF5">
        <v>-1.5667645171314091</v>
      </c>
      <c r="BG5">
        <v>3.7753961256910933E-2</v>
      </c>
      <c r="BH5">
        <v>-0.53815324794222141</v>
      </c>
      <c r="BI5">
        <v>-0.66042082888654996</v>
      </c>
      <c r="BJ5">
        <v>-0.47563830731024909</v>
      </c>
      <c r="BK5">
        <v>-0.45384590787586121</v>
      </c>
      <c r="BL5">
        <v>-1.787106562149082</v>
      </c>
      <c r="BM5">
        <v>-1.57692775255924</v>
      </c>
      <c r="BN5">
        <v>-0.98162411925794646</v>
      </c>
      <c r="BO5">
        <v>-0.64330962726094143</v>
      </c>
      <c r="BP5">
        <v>0.43683026996543289</v>
      </c>
      <c r="BQ5">
        <v>2.146108460758966</v>
      </c>
      <c r="BR5">
        <v>-2.1258398615709342</v>
      </c>
      <c r="BS5">
        <v>-0.27620872172825639</v>
      </c>
      <c r="BT5">
        <v>0.86028834989450242</v>
      </c>
      <c r="BU5">
        <v>-0.54103855752697405</v>
      </c>
      <c r="BV5">
        <v>-0.14951401883275231</v>
      </c>
      <c r="BW5">
        <v>0.9300711628099555</v>
      </c>
      <c r="BX5">
        <v>0.64751642464920067</v>
      </c>
      <c r="BY5">
        <v>-8.2511453499847273E-2</v>
      </c>
      <c r="BZ5">
        <v>-1.8976390787728781</v>
      </c>
      <c r="CA5">
        <v>-1.4510410263039919</v>
      </c>
      <c r="CB5">
        <v>1.028839691218203</v>
      </c>
      <c r="CC5">
        <v>4.1792366073575407E-2</v>
      </c>
      <c r="CD5">
        <v>-5.3129874563956507E-2</v>
      </c>
      <c r="CE5">
        <v>-6.2845695043730262E-2</v>
      </c>
      <c r="CF5">
        <v>-1.369874614457528</v>
      </c>
      <c r="CG5">
        <v>0.54594549283861826</v>
      </c>
      <c r="CH5">
        <v>-2.745364241184527E-2</v>
      </c>
      <c r="CI5">
        <v>-0.39426180124387761</v>
      </c>
      <c r="CJ5">
        <v>1.136206520376617</v>
      </c>
      <c r="CK5">
        <v>-0.8485089363569579</v>
      </c>
      <c r="CL5">
        <v>0.43550917256571231</v>
      </c>
      <c r="CM5">
        <v>0.73741334987947849</v>
      </c>
      <c r="CN5">
        <v>-0.16098560747465121</v>
      </c>
      <c r="CO5">
        <v>1.252783048546422</v>
      </c>
      <c r="CP5">
        <v>-0.80703761027096776</v>
      </c>
      <c r="CQ5">
        <v>-6.1331383319074957E-2</v>
      </c>
      <c r="CR5">
        <v>-0.50644394370999568</v>
      </c>
      <c r="CS5">
        <v>-0.97924903383755035</v>
      </c>
      <c r="CT5">
        <v>-0.92395429572398269</v>
      </c>
      <c r="CU5">
        <v>-0.57136647196820733</v>
      </c>
      <c r="CV5">
        <v>3.856123424640619E-3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B1" s="1" t="s">
        <v>14</v>
      </c>
      <c r="C1" t="s">
        <v>4</v>
      </c>
    </row>
    <row r="2" spans="1:3" x14ac:dyDescent="0.25">
      <c r="A2" s="1">
        <v>0</v>
      </c>
      <c r="B2">
        <v>1</v>
      </c>
      <c r="C2">
        <f>1-B2</f>
        <v>0</v>
      </c>
    </row>
    <row r="3" spans="1:3" x14ac:dyDescent="0.25">
      <c r="A3" s="1">
        <v>1</v>
      </c>
      <c r="B3">
        <v>0</v>
      </c>
      <c r="C3">
        <f t="shared" ref="C3:C66" si="0">1-B3</f>
        <v>1</v>
      </c>
    </row>
    <row r="4" spans="1:3" x14ac:dyDescent="0.25">
      <c r="A4" s="1">
        <v>2</v>
      </c>
      <c r="B4">
        <v>1</v>
      </c>
      <c r="C4">
        <f t="shared" si="0"/>
        <v>0</v>
      </c>
    </row>
    <row r="5" spans="1:3" x14ac:dyDescent="0.25">
      <c r="A5" s="1">
        <v>3</v>
      </c>
      <c r="B5">
        <v>1</v>
      </c>
      <c r="C5">
        <f t="shared" si="0"/>
        <v>0</v>
      </c>
    </row>
    <row r="6" spans="1:3" x14ac:dyDescent="0.25">
      <c r="A6" s="1">
        <v>4</v>
      </c>
      <c r="B6">
        <v>0</v>
      </c>
      <c r="C6">
        <f t="shared" si="0"/>
        <v>1</v>
      </c>
    </row>
    <row r="7" spans="1:3" x14ac:dyDescent="0.25">
      <c r="A7" s="1">
        <v>5</v>
      </c>
      <c r="B7">
        <v>0</v>
      </c>
      <c r="C7">
        <f t="shared" si="0"/>
        <v>1</v>
      </c>
    </row>
    <row r="8" spans="1:3" x14ac:dyDescent="0.25">
      <c r="A8" s="1">
        <v>6</v>
      </c>
      <c r="B8">
        <v>0</v>
      </c>
      <c r="C8">
        <f t="shared" si="0"/>
        <v>1</v>
      </c>
    </row>
    <row r="9" spans="1:3" x14ac:dyDescent="0.25">
      <c r="A9" s="1">
        <v>7</v>
      </c>
      <c r="B9">
        <v>0</v>
      </c>
      <c r="C9">
        <f t="shared" si="0"/>
        <v>1</v>
      </c>
    </row>
    <row r="10" spans="1:3" x14ac:dyDescent="0.25">
      <c r="A10" s="1">
        <v>8</v>
      </c>
      <c r="B10">
        <v>0</v>
      </c>
      <c r="C10">
        <f t="shared" si="0"/>
        <v>1</v>
      </c>
    </row>
    <row r="11" spans="1:3" x14ac:dyDescent="0.25">
      <c r="A11" s="1">
        <v>9</v>
      </c>
      <c r="B11">
        <v>1</v>
      </c>
      <c r="C11">
        <f t="shared" si="0"/>
        <v>0</v>
      </c>
    </row>
    <row r="12" spans="1:3" x14ac:dyDescent="0.25">
      <c r="A12" s="1">
        <v>10</v>
      </c>
      <c r="B12">
        <v>1</v>
      </c>
      <c r="C12">
        <f t="shared" si="0"/>
        <v>0</v>
      </c>
    </row>
    <row r="13" spans="1:3" x14ac:dyDescent="0.25">
      <c r="A13" s="1">
        <v>11</v>
      </c>
      <c r="B13">
        <v>1</v>
      </c>
      <c r="C13">
        <f t="shared" si="0"/>
        <v>0</v>
      </c>
    </row>
    <row r="14" spans="1:3" x14ac:dyDescent="0.25">
      <c r="A14" s="1">
        <v>12</v>
      </c>
      <c r="B14">
        <v>1</v>
      </c>
      <c r="C14">
        <f t="shared" si="0"/>
        <v>0</v>
      </c>
    </row>
    <row r="15" spans="1:3" x14ac:dyDescent="0.25">
      <c r="A15" s="1">
        <v>13</v>
      </c>
      <c r="B15">
        <v>1</v>
      </c>
      <c r="C15">
        <f t="shared" si="0"/>
        <v>0</v>
      </c>
    </row>
    <row r="16" spans="1:3" x14ac:dyDescent="0.25">
      <c r="A16" s="1">
        <v>14</v>
      </c>
      <c r="B16">
        <v>0</v>
      </c>
      <c r="C16">
        <f t="shared" si="0"/>
        <v>1</v>
      </c>
    </row>
    <row r="17" spans="1:3" x14ac:dyDescent="0.25">
      <c r="A17" s="1">
        <v>15</v>
      </c>
      <c r="B17">
        <v>0</v>
      </c>
      <c r="C17">
        <f t="shared" si="0"/>
        <v>1</v>
      </c>
    </row>
    <row r="18" spans="1:3" x14ac:dyDescent="0.25">
      <c r="A18" s="1">
        <v>16</v>
      </c>
      <c r="B18">
        <v>0</v>
      </c>
      <c r="C18">
        <f t="shared" si="0"/>
        <v>1</v>
      </c>
    </row>
    <row r="19" spans="1:3" x14ac:dyDescent="0.25">
      <c r="A19" s="1">
        <v>17</v>
      </c>
      <c r="B19">
        <v>0</v>
      </c>
      <c r="C19">
        <f t="shared" si="0"/>
        <v>1</v>
      </c>
    </row>
    <row r="20" spans="1:3" x14ac:dyDescent="0.25">
      <c r="A20" s="1">
        <v>18</v>
      </c>
      <c r="B20">
        <v>0</v>
      </c>
      <c r="C20">
        <f t="shared" si="0"/>
        <v>1</v>
      </c>
    </row>
    <row r="21" spans="1:3" x14ac:dyDescent="0.25">
      <c r="A21" s="1">
        <v>19</v>
      </c>
      <c r="B21">
        <v>1</v>
      </c>
      <c r="C21">
        <f t="shared" si="0"/>
        <v>0</v>
      </c>
    </row>
    <row r="22" spans="1:3" x14ac:dyDescent="0.25">
      <c r="A22" s="1">
        <v>20</v>
      </c>
      <c r="B22">
        <v>1</v>
      </c>
      <c r="C22">
        <f t="shared" si="0"/>
        <v>0</v>
      </c>
    </row>
    <row r="23" spans="1:3" x14ac:dyDescent="0.25">
      <c r="A23" s="1">
        <v>21</v>
      </c>
      <c r="B23">
        <v>1</v>
      </c>
      <c r="C23">
        <f t="shared" si="0"/>
        <v>0</v>
      </c>
    </row>
    <row r="24" spans="1:3" x14ac:dyDescent="0.25">
      <c r="A24" s="1">
        <v>22</v>
      </c>
      <c r="B24">
        <v>1</v>
      </c>
      <c r="C24">
        <f t="shared" si="0"/>
        <v>0</v>
      </c>
    </row>
    <row r="25" spans="1:3" x14ac:dyDescent="0.25">
      <c r="A25" s="1">
        <v>23</v>
      </c>
      <c r="B25">
        <v>0</v>
      </c>
      <c r="C25">
        <f t="shared" si="0"/>
        <v>1</v>
      </c>
    </row>
    <row r="26" spans="1:3" x14ac:dyDescent="0.25">
      <c r="A26" s="1">
        <v>24</v>
      </c>
      <c r="B26">
        <v>1</v>
      </c>
      <c r="C26">
        <f t="shared" si="0"/>
        <v>0</v>
      </c>
    </row>
    <row r="27" spans="1:3" x14ac:dyDescent="0.25">
      <c r="A27" s="1">
        <v>25</v>
      </c>
      <c r="B27">
        <v>1</v>
      </c>
      <c r="C27">
        <f t="shared" si="0"/>
        <v>0</v>
      </c>
    </row>
    <row r="28" spans="1:3" x14ac:dyDescent="0.25">
      <c r="A28" s="1">
        <v>26</v>
      </c>
      <c r="B28">
        <v>1</v>
      </c>
      <c r="C28">
        <f t="shared" si="0"/>
        <v>0</v>
      </c>
    </row>
    <row r="29" spans="1:3" x14ac:dyDescent="0.25">
      <c r="A29" s="1">
        <v>27</v>
      </c>
      <c r="B29">
        <v>0</v>
      </c>
      <c r="C29">
        <f t="shared" si="0"/>
        <v>1</v>
      </c>
    </row>
    <row r="30" spans="1:3" x14ac:dyDescent="0.25">
      <c r="A30" s="1">
        <v>28</v>
      </c>
      <c r="B30">
        <v>1</v>
      </c>
      <c r="C30">
        <f t="shared" si="0"/>
        <v>0</v>
      </c>
    </row>
    <row r="31" spans="1:3" x14ac:dyDescent="0.25">
      <c r="A31" s="1">
        <v>29</v>
      </c>
      <c r="B31">
        <v>0</v>
      </c>
      <c r="C31">
        <f t="shared" si="0"/>
        <v>1</v>
      </c>
    </row>
    <row r="32" spans="1:3" x14ac:dyDescent="0.25">
      <c r="A32" s="1">
        <v>30</v>
      </c>
      <c r="B32">
        <v>0</v>
      </c>
      <c r="C32">
        <f t="shared" si="0"/>
        <v>1</v>
      </c>
    </row>
    <row r="33" spans="1:3" x14ac:dyDescent="0.25">
      <c r="A33" s="1">
        <v>31</v>
      </c>
      <c r="B33">
        <v>0</v>
      </c>
      <c r="C33">
        <f t="shared" si="0"/>
        <v>1</v>
      </c>
    </row>
    <row r="34" spans="1:3" x14ac:dyDescent="0.25">
      <c r="A34" s="1">
        <v>32</v>
      </c>
      <c r="B34">
        <v>0</v>
      </c>
      <c r="C34">
        <f t="shared" si="0"/>
        <v>1</v>
      </c>
    </row>
    <row r="35" spans="1:3" x14ac:dyDescent="0.25">
      <c r="A35" s="1">
        <v>33</v>
      </c>
      <c r="B35">
        <v>1</v>
      </c>
      <c r="C35">
        <f t="shared" si="0"/>
        <v>0</v>
      </c>
    </row>
    <row r="36" spans="1:3" x14ac:dyDescent="0.25">
      <c r="A36" s="1">
        <v>34</v>
      </c>
      <c r="B36">
        <v>1</v>
      </c>
      <c r="C36">
        <f t="shared" si="0"/>
        <v>0</v>
      </c>
    </row>
    <row r="37" spans="1:3" x14ac:dyDescent="0.25">
      <c r="A37" s="1">
        <v>35</v>
      </c>
      <c r="B37">
        <v>1</v>
      </c>
      <c r="C37">
        <f t="shared" si="0"/>
        <v>0</v>
      </c>
    </row>
    <row r="38" spans="1:3" x14ac:dyDescent="0.25">
      <c r="A38" s="1">
        <v>36</v>
      </c>
      <c r="B38">
        <v>1</v>
      </c>
      <c r="C38">
        <f t="shared" si="0"/>
        <v>0</v>
      </c>
    </row>
    <row r="39" spans="1:3" x14ac:dyDescent="0.25">
      <c r="A39" s="1">
        <v>37</v>
      </c>
      <c r="B39">
        <v>1</v>
      </c>
      <c r="C39">
        <f t="shared" si="0"/>
        <v>0</v>
      </c>
    </row>
    <row r="40" spans="1:3" x14ac:dyDescent="0.25">
      <c r="A40" s="1">
        <v>38</v>
      </c>
      <c r="B40">
        <v>1</v>
      </c>
      <c r="C40">
        <f t="shared" si="0"/>
        <v>0</v>
      </c>
    </row>
    <row r="41" spans="1:3" x14ac:dyDescent="0.25">
      <c r="A41" s="1">
        <v>39</v>
      </c>
      <c r="B41">
        <v>0</v>
      </c>
      <c r="C41">
        <f t="shared" si="0"/>
        <v>1</v>
      </c>
    </row>
    <row r="42" spans="1:3" x14ac:dyDescent="0.25">
      <c r="A42" s="1">
        <v>40</v>
      </c>
      <c r="B42">
        <v>1</v>
      </c>
      <c r="C42">
        <f t="shared" si="0"/>
        <v>0</v>
      </c>
    </row>
    <row r="43" spans="1:3" x14ac:dyDescent="0.25">
      <c r="A43" s="1">
        <v>41</v>
      </c>
      <c r="B43">
        <v>1</v>
      </c>
      <c r="C43">
        <f t="shared" si="0"/>
        <v>0</v>
      </c>
    </row>
    <row r="44" spans="1:3" x14ac:dyDescent="0.25">
      <c r="A44" s="1">
        <v>42</v>
      </c>
      <c r="B44">
        <v>1</v>
      </c>
      <c r="C44">
        <f t="shared" si="0"/>
        <v>0</v>
      </c>
    </row>
    <row r="45" spans="1:3" x14ac:dyDescent="0.25">
      <c r="A45" s="1">
        <v>43</v>
      </c>
      <c r="B45">
        <v>1</v>
      </c>
      <c r="C45">
        <f t="shared" si="0"/>
        <v>0</v>
      </c>
    </row>
    <row r="46" spans="1:3" x14ac:dyDescent="0.25">
      <c r="A46" s="1">
        <v>44</v>
      </c>
      <c r="B46">
        <v>0</v>
      </c>
      <c r="C46">
        <f t="shared" si="0"/>
        <v>1</v>
      </c>
    </row>
    <row r="47" spans="1:3" x14ac:dyDescent="0.25">
      <c r="A47" s="1">
        <v>45</v>
      </c>
      <c r="B47">
        <v>1</v>
      </c>
      <c r="C47">
        <f t="shared" si="0"/>
        <v>0</v>
      </c>
    </row>
    <row r="48" spans="1:3" x14ac:dyDescent="0.25">
      <c r="A48" s="1">
        <v>46</v>
      </c>
      <c r="B48">
        <v>0</v>
      </c>
      <c r="C48">
        <f t="shared" si="0"/>
        <v>1</v>
      </c>
    </row>
    <row r="49" spans="1:3" x14ac:dyDescent="0.25">
      <c r="A49" s="1">
        <v>47</v>
      </c>
      <c r="B49">
        <v>0</v>
      </c>
      <c r="C49">
        <f t="shared" si="0"/>
        <v>1</v>
      </c>
    </row>
    <row r="50" spans="1:3" x14ac:dyDescent="0.25">
      <c r="A50" s="1">
        <v>48</v>
      </c>
      <c r="B50">
        <v>0</v>
      </c>
      <c r="C50">
        <f t="shared" si="0"/>
        <v>1</v>
      </c>
    </row>
    <row r="51" spans="1:3" x14ac:dyDescent="0.25">
      <c r="A51" s="1">
        <v>49</v>
      </c>
      <c r="B51">
        <v>1</v>
      </c>
      <c r="C51">
        <f t="shared" si="0"/>
        <v>0</v>
      </c>
    </row>
    <row r="52" spans="1:3" x14ac:dyDescent="0.25">
      <c r="A52" s="1">
        <v>50</v>
      </c>
      <c r="B52">
        <v>1</v>
      </c>
      <c r="C52">
        <f t="shared" si="0"/>
        <v>0</v>
      </c>
    </row>
    <row r="53" spans="1:3" x14ac:dyDescent="0.25">
      <c r="A53" s="1">
        <v>51</v>
      </c>
      <c r="B53">
        <v>1</v>
      </c>
      <c r="C53">
        <f t="shared" si="0"/>
        <v>0</v>
      </c>
    </row>
    <row r="54" spans="1:3" x14ac:dyDescent="0.25">
      <c r="A54" s="1">
        <v>52</v>
      </c>
      <c r="B54">
        <v>0</v>
      </c>
      <c r="C54">
        <f t="shared" si="0"/>
        <v>1</v>
      </c>
    </row>
    <row r="55" spans="1:3" x14ac:dyDescent="0.25">
      <c r="A55" s="1">
        <v>53</v>
      </c>
      <c r="B55">
        <v>0</v>
      </c>
      <c r="C55">
        <f t="shared" si="0"/>
        <v>1</v>
      </c>
    </row>
    <row r="56" spans="1:3" x14ac:dyDescent="0.25">
      <c r="A56" s="1">
        <v>54</v>
      </c>
      <c r="B56">
        <v>0</v>
      </c>
      <c r="C56">
        <f t="shared" si="0"/>
        <v>1</v>
      </c>
    </row>
    <row r="57" spans="1:3" x14ac:dyDescent="0.25">
      <c r="A57" s="1">
        <v>55</v>
      </c>
      <c r="B57">
        <v>0</v>
      </c>
      <c r="C57">
        <f t="shared" si="0"/>
        <v>1</v>
      </c>
    </row>
    <row r="58" spans="1:3" x14ac:dyDescent="0.25">
      <c r="A58" s="1">
        <v>56</v>
      </c>
      <c r="B58">
        <v>0</v>
      </c>
      <c r="C58">
        <f t="shared" si="0"/>
        <v>1</v>
      </c>
    </row>
    <row r="59" spans="1:3" x14ac:dyDescent="0.25">
      <c r="A59" s="1">
        <v>57</v>
      </c>
      <c r="B59">
        <v>0</v>
      </c>
      <c r="C59">
        <f t="shared" si="0"/>
        <v>1</v>
      </c>
    </row>
    <row r="60" spans="1:3" x14ac:dyDescent="0.25">
      <c r="A60" s="1">
        <v>58</v>
      </c>
      <c r="B60">
        <v>0</v>
      </c>
      <c r="C60">
        <f t="shared" si="0"/>
        <v>1</v>
      </c>
    </row>
    <row r="61" spans="1:3" x14ac:dyDescent="0.25">
      <c r="A61" s="1">
        <v>59</v>
      </c>
      <c r="B61">
        <v>1</v>
      </c>
      <c r="C61">
        <f t="shared" si="0"/>
        <v>0</v>
      </c>
    </row>
    <row r="62" spans="1:3" x14ac:dyDescent="0.25">
      <c r="A62" s="1">
        <v>60</v>
      </c>
      <c r="B62">
        <v>0</v>
      </c>
      <c r="C62">
        <f t="shared" si="0"/>
        <v>1</v>
      </c>
    </row>
    <row r="63" spans="1:3" x14ac:dyDescent="0.25">
      <c r="A63" s="1">
        <v>61</v>
      </c>
      <c r="B63">
        <v>0</v>
      </c>
      <c r="C63">
        <f t="shared" si="0"/>
        <v>1</v>
      </c>
    </row>
    <row r="64" spans="1:3" x14ac:dyDescent="0.25">
      <c r="A64" s="1">
        <v>62</v>
      </c>
      <c r="B64">
        <v>0</v>
      </c>
      <c r="C64">
        <f t="shared" si="0"/>
        <v>1</v>
      </c>
    </row>
    <row r="65" spans="1:3" x14ac:dyDescent="0.25">
      <c r="A65" s="1">
        <v>63</v>
      </c>
      <c r="B65">
        <v>1</v>
      </c>
      <c r="C65">
        <f t="shared" si="0"/>
        <v>0</v>
      </c>
    </row>
    <row r="66" spans="1:3" x14ac:dyDescent="0.25">
      <c r="A66" s="1">
        <v>64</v>
      </c>
      <c r="B66">
        <v>0</v>
      </c>
      <c r="C66">
        <f t="shared" si="0"/>
        <v>1</v>
      </c>
    </row>
    <row r="67" spans="1:3" x14ac:dyDescent="0.25">
      <c r="A67" s="1">
        <v>65</v>
      </c>
      <c r="B67">
        <v>0</v>
      </c>
      <c r="C67">
        <f t="shared" ref="C67:C101" si="1">1-B67</f>
        <v>1</v>
      </c>
    </row>
    <row r="68" spans="1:3" x14ac:dyDescent="0.25">
      <c r="A68" s="1">
        <v>66</v>
      </c>
      <c r="B68">
        <v>1</v>
      </c>
      <c r="C68">
        <f t="shared" si="1"/>
        <v>0</v>
      </c>
    </row>
    <row r="69" spans="1:3" x14ac:dyDescent="0.25">
      <c r="A69" s="1">
        <v>67</v>
      </c>
      <c r="B69">
        <v>1</v>
      </c>
      <c r="C69">
        <f t="shared" si="1"/>
        <v>0</v>
      </c>
    </row>
    <row r="70" spans="1:3" x14ac:dyDescent="0.25">
      <c r="A70" s="1">
        <v>68</v>
      </c>
      <c r="B70">
        <v>1</v>
      </c>
      <c r="C70">
        <f t="shared" si="1"/>
        <v>0</v>
      </c>
    </row>
    <row r="71" spans="1:3" x14ac:dyDescent="0.25">
      <c r="A71" s="1">
        <v>69</v>
      </c>
      <c r="B71">
        <v>0</v>
      </c>
      <c r="C71">
        <f t="shared" si="1"/>
        <v>1</v>
      </c>
    </row>
    <row r="72" spans="1:3" x14ac:dyDescent="0.25">
      <c r="A72" s="1">
        <v>70</v>
      </c>
      <c r="B72">
        <v>1</v>
      </c>
      <c r="C72">
        <f t="shared" si="1"/>
        <v>0</v>
      </c>
    </row>
    <row r="73" spans="1:3" x14ac:dyDescent="0.25">
      <c r="A73" s="1">
        <v>71</v>
      </c>
      <c r="B73">
        <v>0</v>
      </c>
      <c r="C73">
        <f t="shared" si="1"/>
        <v>1</v>
      </c>
    </row>
    <row r="74" spans="1:3" x14ac:dyDescent="0.25">
      <c r="A74" s="1">
        <v>72</v>
      </c>
      <c r="B74">
        <v>1</v>
      </c>
      <c r="C74">
        <f t="shared" si="1"/>
        <v>0</v>
      </c>
    </row>
    <row r="75" spans="1:3" x14ac:dyDescent="0.25">
      <c r="A75" s="1">
        <v>73</v>
      </c>
      <c r="B75">
        <v>0</v>
      </c>
      <c r="C75">
        <f t="shared" si="1"/>
        <v>1</v>
      </c>
    </row>
    <row r="76" spans="1:3" x14ac:dyDescent="0.25">
      <c r="A76" s="1">
        <v>74</v>
      </c>
      <c r="B76">
        <v>1</v>
      </c>
      <c r="C76">
        <f t="shared" si="1"/>
        <v>0</v>
      </c>
    </row>
    <row r="77" spans="1:3" x14ac:dyDescent="0.25">
      <c r="A77" s="1">
        <v>75</v>
      </c>
      <c r="B77">
        <v>0</v>
      </c>
      <c r="C77">
        <f t="shared" si="1"/>
        <v>1</v>
      </c>
    </row>
    <row r="78" spans="1:3" x14ac:dyDescent="0.25">
      <c r="A78" s="1">
        <v>76</v>
      </c>
      <c r="B78">
        <v>0</v>
      </c>
      <c r="C78">
        <f t="shared" si="1"/>
        <v>1</v>
      </c>
    </row>
    <row r="79" spans="1:3" x14ac:dyDescent="0.25">
      <c r="A79" s="1">
        <v>77</v>
      </c>
      <c r="B79">
        <v>0</v>
      </c>
      <c r="C79">
        <f t="shared" si="1"/>
        <v>1</v>
      </c>
    </row>
    <row r="80" spans="1:3" x14ac:dyDescent="0.25">
      <c r="A80" s="1">
        <v>78</v>
      </c>
      <c r="B80">
        <v>1</v>
      </c>
      <c r="C80">
        <f t="shared" si="1"/>
        <v>0</v>
      </c>
    </row>
    <row r="81" spans="1:3" x14ac:dyDescent="0.25">
      <c r="A81" s="1">
        <v>79</v>
      </c>
      <c r="B81">
        <v>0</v>
      </c>
      <c r="C81">
        <f t="shared" si="1"/>
        <v>1</v>
      </c>
    </row>
    <row r="82" spans="1:3" x14ac:dyDescent="0.25">
      <c r="A82" s="1">
        <v>80</v>
      </c>
      <c r="B82">
        <v>0</v>
      </c>
      <c r="C82">
        <f t="shared" si="1"/>
        <v>1</v>
      </c>
    </row>
    <row r="83" spans="1:3" x14ac:dyDescent="0.25">
      <c r="A83" s="1">
        <v>81</v>
      </c>
      <c r="B83">
        <v>0</v>
      </c>
      <c r="C83">
        <f t="shared" si="1"/>
        <v>1</v>
      </c>
    </row>
    <row r="84" spans="1:3" x14ac:dyDescent="0.25">
      <c r="A84" s="1">
        <v>82</v>
      </c>
      <c r="B84">
        <v>0</v>
      </c>
      <c r="C84">
        <f t="shared" si="1"/>
        <v>1</v>
      </c>
    </row>
    <row r="85" spans="1:3" x14ac:dyDescent="0.25">
      <c r="A85" s="1">
        <v>83</v>
      </c>
      <c r="B85">
        <v>0</v>
      </c>
      <c r="C85">
        <f t="shared" si="1"/>
        <v>1</v>
      </c>
    </row>
    <row r="86" spans="1:3" x14ac:dyDescent="0.25">
      <c r="A86" s="1">
        <v>84</v>
      </c>
      <c r="B86">
        <v>0</v>
      </c>
      <c r="C86">
        <f t="shared" si="1"/>
        <v>1</v>
      </c>
    </row>
    <row r="87" spans="1:3" x14ac:dyDescent="0.25">
      <c r="A87" s="1">
        <v>85</v>
      </c>
      <c r="B87">
        <v>0</v>
      </c>
      <c r="C87">
        <f t="shared" si="1"/>
        <v>1</v>
      </c>
    </row>
    <row r="88" spans="1:3" x14ac:dyDescent="0.25">
      <c r="A88" s="1">
        <v>86</v>
      </c>
      <c r="B88">
        <v>0</v>
      </c>
      <c r="C88">
        <f t="shared" si="1"/>
        <v>1</v>
      </c>
    </row>
    <row r="89" spans="1:3" x14ac:dyDescent="0.25">
      <c r="A89" s="1">
        <v>87</v>
      </c>
      <c r="B89">
        <v>1</v>
      </c>
      <c r="C89">
        <f t="shared" si="1"/>
        <v>0</v>
      </c>
    </row>
    <row r="90" spans="1:3" x14ac:dyDescent="0.25">
      <c r="A90" s="1">
        <v>88</v>
      </c>
      <c r="B90">
        <v>1</v>
      </c>
      <c r="C90">
        <f t="shared" si="1"/>
        <v>0</v>
      </c>
    </row>
    <row r="91" spans="1:3" x14ac:dyDescent="0.25">
      <c r="A91" s="1">
        <v>89</v>
      </c>
      <c r="B91">
        <v>1</v>
      </c>
      <c r="C91">
        <f t="shared" si="1"/>
        <v>0</v>
      </c>
    </row>
    <row r="92" spans="1:3" x14ac:dyDescent="0.25">
      <c r="A92" s="1">
        <v>90</v>
      </c>
      <c r="B92">
        <v>1</v>
      </c>
      <c r="C92">
        <f t="shared" si="1"/>
        <v>0</v>
      </c>
    </row>
    <row r="93" spans="1:3" x14ac:dyDescent="0.25">
      <c r="A93" s="1">
        <v>91</v>
      </c>
      <c r="B93">
        <v>1</v>
      </c>
      <c r="C93">
        <f t="shared" si="1"/>
        <v>0</v>
      </c>
    </row>
    <row r="94" spans="1:3" x14ac:dyDescent="0.25">
      <c r="A94" s="1">
        <v>92</v>
      </c>
      <c r="B94">
        <v>1</v>
      </c>
      <c r="C94">
        <f t="shared" si="1"/>
        <v>0</v>
      </c>
    </row>
    <row r="95" spans="1:3" x14ac:dyDescent="0.25">
      <c r="A95" s="1">
        <v>93</v>
      </c>
      <c r="B95">
        <v>1</v>
      </c>
      <c r="C95">
        <f t="shared" si="1"/>
        <v>0</v>
      </c>
    </row>
    <row r="96" spans="1:3" x14ac:dyDescent="0.25">
      <c r="A96" s="1">
        <v>94</v>
      </c>
      <c r="B96">
        <v>0</v>
      </c>
      <c r="C96">
        <f t="shared" si="1"/>
        <v>1</v>
      </c>
    </row>
    <row r="97" spans="1:3" x14ac:dyDescent="0.25">
      <c r="A97" s="1">
        <v>95</v>
      </c>
      <c r="B97">
        <v>1</v>
      </c>
      <c r="C97">
        <f t="shared" si="1"/>
        <v>0</v>
      </c>
    </row>
    <row r="98" spans="1:3" x14ac:dyDescent="0.25">
      <c r="A98" s="1">
        <v>96</v>
      </c>
      <c r="B98">
        <v>1</v>
      </c>
      <c r="C98">
        <f t="shared" si="1"/>
        <v>0</v>
      </c>
    </row>
    <row r="99" spans="1:3" x14ac:dyDescent="0.25">
      <c r="A99" s="1">
        <v>97</v>
      </c>
      <c r="B99">
        <v>0</v>
      </c>
      <c r="C99">
        <f t="shared" si="1"/>
        <v>1</v>
      </c>
    </row>
    <row r="100" spans="1:3" x14ac:dyDescent="0.25">
      <c r="A100" s="1">
        <v>98</v>
      </c>
      <c r="B100">
        <v>0</v>
      </c>
      <c r="C100">
        <f t="shared" si="1"/>
        <v>1</v>
      </c>
    </row>
    <row r="101" spans="1:3" x14ac:dyDescent="0.25">
      <c r="A101" s="1">
        <v>99</v>
      </c>
      <c r="B101">
        <v>1</v>
      </c>
      <c r="C101">
        <f t="shared" si="1"/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C1" sqref="C1:D1048576"/>
    </sheetView>
  </sheetViews>
  <sheetFormatPr defaultRowHeight="15" x14ac:dyDescent="0.25"/>
  <sheetData>
    <row r="1" spans="1:2" x14ac:dyDescent="0.25">
      <c r="B1" s="1" t="s">
        <v>15</v>
      </c>
    </row>
    <row r="2" spans="1:2" x14ac:dyDescent="0.25">
      <c r="A2" s="1">
        <v>0</v>
      </c>
      <c r="B2">
        <v>0.1729752577182192</v>
      </c>
    </row>
    <row r="3" spans="1:2" x14ac:dyDescent="0.25">
      <c r="A3" s="1">
        <v>1</v>
      </c>
      <c r="B3">
        <v>0.52534050226685025</v>
      </c>
    </row>
    <row r="4" spans="1:2" x14ac:dyDescent="0.25">
      <c r="A4" s="1">
        <v>2</v>
      </c>
      <c r="B4">
        <v>0.26128031505077148</v>
      </c>
    </row>
    <row r="5" spans="1:2" x14ac:dyDescent="0.25">
      <c r="A5" s="1">
        <v>3</v>
      </c>
      <c r="B5">
        <v>0.96438168931954671</v>
      </c>
    </row>
    <row r="6" spans="1:2" x14ac:dyDescent="0.25">
      <c r="A6" s="1">
        <v>4</v>
      </c>
      <c r="B6">
        <v>0.33698446460921549</v>
      </c>
    </row>
    <row r="7" spans="1:2" x14ac:dyDescent="0.25">
      <c r="A7" s="1">
        <v>5</v>
      </c>
      <c r="B7">
        <v>0.69448695460410959</v>
      </c>
    </row>
    <row r="8" spans="1:2" x14ac:dyDescent="0.25">
      <c r="A8" s="1">
        <v>6</v>
      </c>
      <c r="B8">
        <v>0.96121216067756365</v>
      </c>
    </row>
    <row r="9" spans="1:2" x14ac:dyDescent="0.25">
      <c r="A9" s="1">
        <v>7</v>
      </c>
      <c r="B9">
        <v>0.87439223358035201</v>
      </c>
    </row>
    <row r="10" spans="1:2" x14ac:dyDescent="0.25">
      <c r="A10" s="1">
        <v>8</v>
      </c>
      <c r="B10">
        <v>7.5721501756654597E-2</v>
      </c>
    </row>
    <row r="11" spans="1:2" x14ac:dyDescent="0.25">
      <c r="A11" s="1">
        <v>9</v>
      </c>
      <c r="B11">
        <v>2.640778197423899E-2</v>
      </c>
    </row>
    <row r="12" spans="1:2" x14ac:dyDescent="0.25">
      <c r="A12" s="1">
        <v>10</v>
      </c>
      <c r="B12">
        <v>0.61116769209190791</v>
      </c>
    </row>
    <row r="13" spans="1:2" x14ac:dyDescent="0.25">
      <c r="A13" s="1">
        <v>11</v>
      </c>
      <c r="B13">
        <v>0.3305776560855358</v>
      </c>
    </row>
    <row r="14" spans="1:2" x14ac:dyDescent="0.25">
      <c r="A14" s="1">
        <v>12</v>
      </c>
      <c r="B14">
        <v>0.82076406146643777</v>
      </c>
    </row>
    <row r="15" spans="1:2" x14ac:dyDescent="0.25">
      <c r="A15" s="1">
        <v>13</v>
      </c>
      <c r="B15">
        <v>4.4205754266578252E-2</v>
      </c>
    </row>
    <row r="16" spans="1:2" x14ac:dyDescent="0.25">
      <c r="A16" s="1">
        <v>14</v>
      </c>
      <c r="B16">
        <v>0.21402720094627481</v>
      </c>
    </row>
    <row r="17" spans="1:2" x14ac:dyDescent="0.25">
      <c r="A17" s="1">
        <v>15</v>
      </c>
      <c r="B17">
        <v>0.30290781434390568</v>
      </c>
    </row>
    <row r="18" spans="1:2" x14ac:dyDescent="0.25">
      <c r="A18" s="1">
        <v>16</v>
      </c>
      <c r="B18">
        <v>0.45159662687235408</v>
      </c>
    </row>
    <row r="19" spans="1:2" x14ac:dyDescent="0.25">
      <c r="A19" s="1">
        <v>17</v>
      </c>
      <c r="B19">
        <v>0.7279260534247064</v>
      </c>
    </row>
    <row r="20" spans="1:2" x14ac:dyDescent="0.25">
      <c r="A20" s="1">
        <v>18</v>
      </c>
      <c r="B20">
        <v>0.51069614911155436</v>
      </c>
    </row>
    <row r="21" spans="1:2" x14ac:dyDescent="0.25">
      <c r="A21" s="1">
        <v>19</v>
      </c>
      <c r="B21">
        <v>0.32561363943423433</v>
      </c>
    </row>
    <row r="22" spans="1:2" x14ac:dyDescent="0.25">
      <c r="A22" s="1">
        <v>20</v>
      </c>
      <c r="B22">
        <v>0.861979209742464</v>
      </c>
    </row>
    <row r="23" spans="1:2" x14ac:dyDescent="0.25">
      <c r="A23" s="1">
        <v>21</v>
      </c>
      <c r="B23">
        <v>0.2872375991109325</v>
      </c>
    </row>
    <row r="24" spans="1:2" x14ac:dyDescent="0.25">
      <c r="A24" s="1">
        <v>22</v>
      </c>
      <c r="B24">
        <v>0.15717916913319449</v>
      </c>
    </row>
    <row r="25" spans="1:2" x14ac:dyDescent="0.25">
      <c r="A25" s="1">
        <v>23</v>
      </c>
      <c r="B25">
        <v>0.50268834451142264</v>
      </c>
    </row>
    <row r="26" spans="1:2" x14ac:dyDescent="0.25">
      <c r="A26" s="1">
        <v>24</v>
      </c>
      <c r="B26">
        <v>0.43611425485586441</v>
      </c>
    </row>
    <row r="27" spans="1:2" x14ac:dyDescent="0.25">
      <c r="A27" s="1">
        <v>25</v>
      </c>
      <c r="B27">
        <v>3.7786327554120258E-2</v>
      </c>
    </row>
    <row r="28" spans="1:2" x14ac:dyDescent="0.25">
      <c r="A28" s="1">
        <v>26</v>
      </c>
      <c r="B28">
        <v>0.41539838186630229</v>
      </c>
    </row>
    <row r="29" spans="1:2" x14ac:dyDescent="0.25">
      <c r="A29" s="1">
        <v>27</v>
      </c>
      <c r="B29">
        <v>0.56960731533784115</v>
      </c>
    </row>
    <row r="30" spans="1:2" x14ac:dyDescent="0.25">
      <c r="A30" s="1">
        <v>28</v>
      </c>
      <c r="B30">
        <v>0.22122611482802959</v>
      </c>
    </row>
    <row r="31" spans="1:2" x14ac:dyDescent="0.25">
      <c r="A31" s="1">
        <v>29</v>
      </c>
      <c r="B31">
        <v>0.3595959683883585</v>
      </c>
    </row>
    <row r="32" spans="1:2" x14ac:dyDescent="0.25">
      <c r="A32" s="1">
        <v>30</v>
      </c>
      <c r="B32">
        <v>4.9353187434260981E-2</v>
      </c>
    </row>
    <row r="33" spans="1:2" x14ac:dyDescent="0.25">
      <c r="A33" s="1">
        <v>31</v>
      </c>
      <c r="B33">
        <v>0.85245171636894101</v>
      </c>
    </row>
    <row r="34" spans="1:2" x14ac:dyDescent="0.25">
      <c r="A34" s="1">
        <v>32</v>
      </c>
      <c r="B34">
        <v>0.14915833142547821</v>
      </c>
    </row>
    <row r="35" spans="1:2" x14ac:dyDescent="0.25">
      <c r="A35" s="1">
        <v>33</v>
      </c>
      <c r="B35">
        <v>0.74243174034321568</v>
      </c>
    </row>
    <row r="36" spans="1:2" x14ac:dyDescent="0.25">
      <c r="A36" s="1">
        <v>34</v>
      </c>
      <c r="B36">
        <v>0.82387329703990042</v>
      </c>
    </row>
    <row r="37" spans="1:2" x14ac:dyDescent="0.25">
      <c r="A37" s="1">
        <v>35</v>
      </c>
      <c r="B37">
        <v>0.2459676946118875</v>
      </c>
    </row>
    <row r="38" spans="1:2" x14ac:dyDescent="0.25">
      <c r="A38" s="1">
        <v>36</v>
      </c>
      <c r="B38">
        <v>0.7841383016637663</v>
      </c>
    </row>
    <row r="39" spans="1:2" x14ac:dyDescent="0.25">
      <c r="A39" s="1">
        <v>37</v>
      </c>
      <c r="B39">
        <v>0.82496520264029027</v>
      </c>
    </row>
    <row r="40" spans="1:2" x14ac:dyDescent="0.25">
      <c r="A40" s="1">
        <v>38</v>
      </c>
      <c r="B40">
        <v>0.2419614125374098</v>
      </c>
    </row>
    <row r="41" spans="1:2" x14ac:dyDescent="0.25">
      <c r="A41" s="1">
        <v>39</v>
      </c>
      <c r="B41">
        <v>0.17495304361094341</v>
      </c>
    </row>
    <row r="42" spans="1:2" x14ac:dyDescent="0.25">
      <c r="A42" s="1">
        <v>40</v>
      </c>
      <c r="B42">
        <v>0.23837221918863111</v>
      </c>
    </row>
    <row r="43" spans="1:2" x14ac:dyDescent="0.25">
      <c r="A43" s="1">
        <v>41</v>
      </c>
      <c r="B43">
        <v>0.54086288667136884</v>
      </c>
    </row>
    <row r="44" spans="1:2" x14ac:dyDescent="0.25">
      <c r="A44" s="1">
        <v>42</v>
      </c>
      <c r="B44">
        <v>0.72457805018195798</v>
      </c>
    </row>
    <row r="45" spans="1:2" x14ac:dyDescent="0.25">
      <c r="A45" s="1">
        <v>43</v>
      </c>
      <c r="B45">
        <v>0.80065939085150384</v>
      </c>
    </row>
    <row r="46" spans="1:2" x14ac:dyDescent="0.25">
      <c r="A46" s="1">
        <v>44</v>
      </c>
      <c r="B46">
        <v>0.70415439746350017</v>
      </c>
    </row>
    <row r="47" spans="1:2" x14ac:dyDescent="0.25">
      <c r="A47" s="1">
        <v>45</v>
      </c>
      <c r="B47">
        <v>0.74738564650278982</v>
      </c>
    </row>
    <row r="48" spans="1:2" x14ac:dyDescent="0.25">
      <c r="A48" s="1">
        <v>46</v>
      </c>
      <c r="B48">
        <v>0.17164455908791049</v>
      </c>
    </row>
    <row r="49" spans="1:2" x14ac:dyDescent="0.25">
      <c r="A49" s="1">
        <v>47</v>
      </c>
      <c r="B49">
        <v>0.211960249045231</v>
      </c>
    </row>
    <row r="50" spans="1:2" x14ac:dyDescent="0.25">
      <c r="A50" s="1">
        <v>48</v>
      </c>
      <c r="B50">
        <v>0.61153596443346592</v>
      </c>
    </row>
    <row r="51" spans="1:2" x14ac:dyDescent="0.25">
      <c r="A51" s="1">
        <v>49</v>
      </c>
      <c r="B51">
        <v>0.90134573693527764</v>
      </c>
    </row>
    <row r="52" spans="1:2" x14ac:dyDescent="0.25">
      <c r="A52" s="1">
        <v>50</v>
      </c>
      <c r="B52">
        <v>0.97991566199987568</v>
      </c>
    </row>
    <row r="53" spans="1:2" x14ac:dyDescent="0.25">
      <c r="A53" s="1">
        <v>51</v>
      </c>
      <c r="B53">
        <v>4.7080880778633816E-3</v>
      </c>
    </row>
    <row r="54" spans="1:2" x14ac:dyDescent="0.25">
      <c r="A54" s="1">
        <v>52</v>
      </c>
      <c r="B54">
        <v>0.87817029028951032</v>
      </c>
    </row>
    <row r="55" spans="1:2" x14ac:dyDescent="0.25">
      <c r="A55" s="1">
        <v>53</v>
      </c>
      <c r="B55">
        <v>0.61715574566102083</v>
      </c>
    </row>
    <row r="56" spans="1:2" x14ac:dyDescent="0.25">
      <c r="A56" s="1">
        <v>54</v>
      </c>
      <c r="B56">
        <v>0.3015831363632292</v>
      </c>
    </row>
    <row r="57" spans="1:2" x14ac:dyDescent="0.25">
      <c r="A57" s="1">
        <v>55</v>
      </c>
      <c r="B57">
        <v>0.41507961324789389</v>
      </c>
    </row>
    <row r="58" spans="1:2" x14ac:dyDescent="0.25">
      <c r="A58" s="1">
        <v>56</v>
      </c>
      <c r="B58">
        <v>0.2179958801402184</v>
      </c>
    </row>
    <row r="59" spans="1:2" x14ac:dyDescent="0.25">
      <c r="A59" s="1">
        <v>57</v>
      </c>
      <c r="B59">
        <v>0.2487094556009474</v>
      </c>
    </row>
    <row r="60" spans="1:2" x14ac:dyDescent="0.25">
      <c r="A60" s="1">
        <v>58</v>
      </c>
      <c r="B60">
        <v>0.87112836863922993</v>
      </c>
    </row>
    <row r="61" spans="1:2" x14ac:dyDescent="0.25">
      <c r="A61" s="1">
        <v>59</v>
      </c>
      <c r="B61">
        <v>0.27681201895079027</v>
      </c>
    </row>
    <row r="62" spans="1:2" x14ac:dyDescent="0.25">
      <c r="A62" s="1">
        <v>60</v>
      </c>
      <c r="B62">
        <v>0.23255406457125069</v>
      </c>
    </row>
    <row r="63" spans="1:2" x14ac:dyDescent="0.25">
      <c r="A63" s="1">
        <v>61</v>
      </c>
      <c r="B63">
        <v>0.77765241902598436</v>
      </c>
    </row>
    <row r="64" spans="1:2" x14ac:dyDescent="0.25">
      <c r="A64" s="1">
        <v>62</v>
      </c>
      <c r="B64">
        <v>0.41378164511160392</v>
      </c>
    </row>
    <row r="65" spans="1:2" x14ac:dyDescent="0.25">
      <c r="A65" s="1">
        <v>63</v>
      </c>
      <c r="B65">
        <v>2.8539332799472291E-2</v>
      </c>
    </row>
    <row r="66" spans="1:2" x14ac:dyDescent="0.25">
      <c r="A66" s="1">
        <v>64</v>
      </c>
      <c r="B66">
        <v>0.69797567432568797</v>
      </c>
    </row>
    <row r="67" spans="1:2" x14ac:dyDescent="0.25">
      <c r="A67" s="1">
        <v>65</v>
      </c>
      <c r="B67">
        <v>0.44240941617265989</v>
      </c>
    </row>
    <row r="68" spans="1:2" x14ac:dyDescent="0.25">
      <c r="A68" s="1">
        <v>66</v>
      </c>
      <c r="B68">
        <v>0.77560909204148898</v>
      </c>
    </row>
    <row r="69" spans="1:2" x14ac:dyDescent="0.25">
      <c r="A69" s="1">
        <v>67</v>
      </c>
      <c r="B69">
        <v>0.50996158396553559</v>
      </c>
    </row>
    <row r="70" spans="1:2" x14ac:dyDescent="0.25">
      <c r="A70" s="1">
        <v>68</v>
      </c>
      <c r="B70">
        <v>0.2354297711725426</v>
      </c>
    </row>
    <row r="71" spans="1:2" x14ac:dyDescent="0.25">
      <c r="A71" s="1">
        <v>69</v>
      </c>
      <c r="B71">
        <v>6.8836852766972711E-2</v>
      </c>
    </row>
    <row r="72" spans="1:2" x14ac:dyDescent="0.25">
      <c r="A72" s="1">
        <v>70</v>
      </c>
      <c r="B72">
        <v>0.36292095784360417</v>
      </c>
    </row>
    <row r="73" spans="1:2" x14ac:dyDescent="0.25">
      <c r="A73" s="1">
        <v>71</v>
      </c>
      <c r="B73">
        <v>0.1137215241982881</v>
      </c>
    </row>
    <row r="74" spans="1:2" x14ac:dyDescent="0.25">
      <c r="A74" s="1">
        <v>72</v>
      </c>
      <c r="B74">
        <v>0.80777246837683503</v>
      </c>
    </row>
    <row r="75" spans="1:2" x14ac:dyDescent="0.25">
      <c r="A75" s="1">
        <v>73</v>
      </c>
      <c r="B75">
        <v>0.2264115624045743</v>
      </c>
    </row>
    <row r="76" spans="1:2" x14ac:dyDescent="0.25">
      <c r="A76" s="1">
        <v>74</v>
      </c>
      <c r="B76">
        <v>0.86150744399445933</v>
      </c>
    </row>
    <row r="77" spans="1:2" x14ac:dyDescent="0.25">
      <c r="A77" s="1">
        <v>75</v>
      </c>
      <c r="B77">
        <v>0.28051268792056228</v>
      </c>
    </row>
    <row r="78" spans="1:2" x14ac:dyDescent="0.25">
      <c r="A78" s="1">
        <v>76</v>
      </c>
      <c r="B78">
        <v>0.67160730027686366</v>
      </c>
    </row>
    <row r="79" spans="1:2" x14ac:dyDescent="0.25">
      <c r="A79" s="1">
        <v>77</v>
      </c>
      <c r="B79">
        <v>0.94652940037219346</v>
      </c>
    </row>
    <row r="80" spans="1:2" x14ac:dyDescent="0.25">
      <c r="A80" s="1">
        <v>78</v>
      </c>
      <c r="B80">
        <v>0.20418507663076951</v>
      </c>
    </row>
    <row r="81" spans="1:2" x14ac:dyDescent="0.25">
      <c r="A81" s="1">
        <v>79</v>
      </c>
      <c r="B81">
        <v>5.4315852593557312E-2</v>
      </c>
    </row>
    <row r="82" spans="1:2" x14ac:dyDescent="0.25">
      <c r="A82" s="1">
        <v>80</v>
      </c>
      <c r="B82">
        <v>1.199375859813223E-2</v>
      </c>
    </row>
    <row r="83" spans="1:2" x14ac:dyDescent="0.25">
      <c r="A83" s="1">
        <v>81</v>
      </c>
      <c r="B83">
        <v>0.48696740726399401</v>
      </c>
    </row>
    <row r="84" spans="1:2" x14ac:dyDescent="0.25">
      <c r="A84" s="1">
        <v>82</v>
      </c>
      <c r="B84">
        <v>0.283259739658556</v>
      </c>
    </row>
    <row r="85" spans="1:2" x14ac:dyDescent="0.25">
      <c r="A85" s="1">
        <v>83</v>
      </c>
      <c r="B85">
        <v>0.84752314354202651</v>
      </c>
    </row>
    <row r="86" spans="1:2" x14ac:dyDescent="0.25">
      <c r="A86" s="1">
        <v>84</v>
      </c>
      <c r="B86">
        <v>0.84139742137030693</v>
      </c>
    </row>
    <row r="87" spans="1:2" x14ac:dyDescent="0.25">
      <c r="A87" s="1">
        <v>85</v>
      </c>
      <c r="B87">
        <v>0.80244985781823397</v>
      </c>
    </row>
    <row r="88" spans="1:2" x14ac:dyDescent="0.25">
      <c r="A88" s="1">
        <v>86</v>
      </c>
      <c r="B88">
        <v>0.45350822051595913</v>
      </c>
    </row>
    <row r="89" spans="1:2" x14ac:dyDescent="0.25">
      <c r="A89" s="1">
        <v>87</v>
      </c>
      <c r="B89">
        <v>0.93296779032260679</v>
      </c>
    </row>
    <row r="90" spans="1:2" x14ac:dyDescent="0.25">
      <c r="A90" s="1">
        <v>88</v>
      </c>
      <c r="B90">
        <v>0.13090786324290579</v>
      </c>
    </row>
    <row r="91" spans="1:2" x14ac:dyDescent="0.25">
      <c r="A91" s="1">
        <v>89</v>
      </c>
      <c r="B91">
        <v>0.82427166955899511</v>
      </c>
    </row>
    <row r="92" spans="1:2" x14ac:dyDescent="0.25">
      <c r="A92" s="1">
        <v>90</v>
      </c>
      <c r="B92">
        <v>0.87514967851817638</v>
      </c>
    </row>
    <row r="93" spans="1:2" x14ac:dyDescent="0.25">
      <c r="A93" s="1">
        <v>91</v>
      </c>
      <c r="B93">
        <v>0.47450289559929731</v>
      </c>
    </row>
    <row r="94" spans="1:2" x14ac:dyDescent="0.25">
      <c r="A94" s="1">
        <v>92</v>
      </c>
      <c r="B94">
        <v>0.28059634082793611</v>
      </c>
    </row>
    <row r="95" spans="1:2" x14ac:dyDescent="0.25">
      <c r="A95" s="1">
        <v>93</v>
      </c>
      <c r="B95">
        <v>0.45969140420167098</v>
      </c>
    </row>
    <row r="96" spans="1:2" x14ac:dyDescent="0.25">
      <c r="A96" s="1">
        <v>94</v>
      </c>
      <c r="B96">
        <v>0.82448932458619117</v>
      </c>
    </row>
    <row r="97" spans="1:2" x14ac:dyDescent="0.25">
      <c r="A97" s="1">
        <v>95</v>
      </c>
      <c r="B97">
        <v>0.38343383082385463</v>
      </c>
    </row>
    <row r="98" spans="1:2" x14ac:dyDescent="0.25">
      <c r="A98" s="1">
        <v>96</v>
      </c>
      <c r="B98">
        <v>0.45131880442352912</v>
      </c>
    </row>
    <row r="99" spans="1:2" x14ac:dyDescent="0.25">
      <c r="A99" s="1">
        <v>97</v>
      </c>
      <c r="B99">
        <v>0.17618993591515841</v>
      </c>
    </row>
    <row r="100" spans="1:2" x14ac:dyDescent="0.25">
      <c r="A100" s="1">
        <v>98</v>
      </c>
      <c r="B100">
        <v>0.74511477703728468</v>
      </c>
    </row>
    <row r="101" spans="1:2" x14ac:dyDescent="0.25">
      <c r="A101" s="1">
        <v>99</v>
      </c>
      <c r="B101">
        <v>0.8033471196078209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:E6"/>
    </sheetView>
  </sheetViews>
  <sheetFormatPr defaultRowHeight="15" x14ac:dyDescent="0.25"/>
  <sheetData>
    <row r="1" spans="1:5" x14ac:dyDescent="0.25">
      <c r="B1" s="1" t="s">
        <v>16</v>
      </c>
      <c r="C1" s="2" t="s">
        <v>8</v>
      </c>
      <c r="D1" t="s">
        <v>9</v>
      </c>
      <c r="E1" t="s">
        <v>26</v>
      </c>
    </row>
    <row r="2" spans="1:5" x14ac:dyDescent="0.25">
      <c r="A2" s="1">
        <v>0</v>
      </c>
      <c r="B2">
        <v>0.74112857213282812</v>
      </c>
      <c r="C2">
        <v>0</v>
      </c>
      <c r="D2">
        <f>C2^2</f>
        <v>0</v>
      </c>
      <c r="E2">
        <f>SIGN(C2)</f>
        <v>0</v>
      </c>
    </row>
    <row r="3" spans="1:5" x14ac:dyDescent="0.25">
      <c r="A3" s="1">
        <v>1</v>
      </c>
      <c r="B3">
        <v>0.62329530912997189</v>
      </c>
      <c r="C3">
        <v>0.62329530912997189</v>
      </c>
      <c r="D3">
        <f t="shared" ref="D3:D6" si="0">C3^2</f>
        <v>0.38849704238342719</v>
      </c>
      <c r="E3">
        <f t="shared" ref="E3:E6" si="1">SIGN(C3)</f>
        <v>1</v>
      </c>
    </row>
    <row r="4" spans="1:5" x14ac:dyDescent="0.25">
      <c r="A4" s="1">
        <v>2</v>
      </c>
      <c r="B4">
        <v>0.69184099673778565</v>
      </c>
      <c r="C4">
        <v>0.69184099673778565</v>
      </c>
      <c r="D4">
        <f t="shared" si="0"/>
        <v>0.47864396476713272</v>
      </c>
      <c r="E4">
        <f t="shared" si="1"/>
        <v>1</v>
      </c>
    </row>
    <row r="5" spans="1:5" x14ac:dyDescent="0.25">
      <c r="A5" s="1">
        <v>3</v>
      </c>
      <c r="B5">
        <v>0.14939712805499139</v>
      </c>
      <c r="C5">
        <v>0.14939712805499139</v>
      </c>
      <c r="D5">
        <f t="shared" si="0"/>
        <v>2.2319501871079495E-2</v>
      </c>
      <c r="E5">
        <f t="shared" si="1"/>
        <v>1</v>
      </c>
    </row>
    <row r="6" spans="1:5" x14ac:dyDescent="0.25">
      <c r="A6" s="1">
        <v>4</v>
      </c>
      <c r="B6">
        <v>0.90124172970616778</v>
      </c>
      <c r="C6">
        <v>0.90124172970616778</v>
      </c>
      <c r="D6">
        <f t="shared" si="0"/>
        <v>0.81223665536376521</v>
      </c>
      <c r="E6">
        <f t="shared" si="1"/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3</v>
      </c>
      <c r="B1" t="s">
        <v>5</v>
      </c>
      <c r="C1" t="s">
        <v>6</v>
      </c>
      <c r="D1" t="s">
        <v>7</v>
      </c>
      <c r="E1" t="s">
        <v>12</v>
      </c>
      <c r="F1" t="s">
        <v>13</v>
      </c>
    </row>
    <row r="2" spans="1:6" x14ac:dyDescent="0.25">
      <c r="A2">
        <f>-AVERAGE(worksheet!G2:G101)</f>
        <v>0.956563500877883</v>
      </c>
      <c r="B2">
        <f>A2+alpha*SUM(weights)</f>
        <v>1.1931410172407748</v>
      </c>
      <c r="C2">
        <f>A2+alpha*SUM(weights_2)</f>
        <v>1.1267332173164235</v>
      </c>
      <c r="D2">
        <f>A2+alpha*(E2+F2)</f>
        <v>1.117394688168964</v>
      </c>
      <c r="E2">
        <f>ratio*SUM(weights)</f>
        <v>1.1828875818144584</v>
      </c>
      <c r="F2">
        <f>(1-ratio)/2*SUM(weights_2)</f>
        <v>0.42542429109635116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2" sqref="G2"/>
    </sheetView>
  </sheetViews>
  <sheetFormatPr defaultRowHeight="15" x14ac:dyDescent="0.25"/>
  <cols>
    <col min="1" max="1" width="2" bestFit="1" customWidth="1"/>
    <col min="2" max="2" width="12.7109375" bestFit="1" customWidth="1"/>
    <col min="3" max="3" width="5.140625" bestFit="1" customWidth="1"/>
    <col min="4" max="4" width="13.140625" bestFit="1" customWidth="1"/>
    <col min="5" max="5" width="13.42578125" bestFit="1" customWidth="1"/>
    <col min="6" max="6" width="18.42578125" bestFit="1" customWidth="1"/>
  </cols>
  <sheetData>
    <row r="1" spans="1:7" x14ac:dyDescent="0.25">
      <c r="A1" t="s">
        <v>14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>
        <f>y!B2</f>
        <v>1</v>
      </c>
      <c r="B2">
        <f>LN(y_pred!B2)</f>
        <v>-1.7546067136823773</v>
      </c>
      <c r="C2">
        <f>1-A2</f>
        <v>0</v>
      </c>
      <c r="D2">
        <f>LN(1-y_pred!B2)</f>
        <v>-0.18992066629016646</v>
      </c>
      <c r="E2">
        <f>A2*B2</f>
        <v>-1.7546067136823773</v>
      </c>
      <c r="F2">
        <f>C2*D2</f>
        <v>0</v>
      </c>
      <c r="G2">
        <f>F2+E2</f>
        <v>-1.7546067136823773</v>
      </c>
    </row>
    <row r="3" spans="1:7" x14ac:dyDescent="0.25">
      <c r="A3">
        <f>y!B3</f>
        <v>0</v>
      </c>
      <c r="B3">
        <f>LN(y_pred!B3)</f>
        <v>-0.64370865087848428</v>
      </c>
      <c r="C3">
        <f t="shared" ref="C3:C66" si="0">1-A3</f>
        <v>1</v>
      </c>
      <c r="D3">
        <f>LN(1-y_pred!B3)</f>
        <v>-0.74515757888265288</v>
      </c>
      <c r="E3">
        <f t="shared" ref="E3:E66" si="1">A3*B3</f>
        <v>0</v>
      </c>
      <c r="F3">
        <f t="shared" ref="F3:F66" si="2">C3*D3</f>
        <v>-0.74515757888265288</v>
      </c>
      <c r="G3">
        <f t="shared" ref="G3:G66" si="3">F3+E3</f>
        <v>-0.74515757888265288</v>
      </c>
    </row>
    <row r="4" spans="1:7" x14ac:dyDescent="0.25">
      <c r="A4">
        <f>y!B4</f>
        <v>1</v>
      </c>
      <c r="B4">
        <f>LN(y_pred!B4)</f>
        <v>-1.3421614439632064</v>
      </c>
      <c r="C4">
        <f t="shared" si="0"/>
        <v>0</v>
      </c>
      <c r="D4">
        <f>LN(1-y_pred!B4)</f>
        <v>-0.30283674670553351</v>
      </c>
      <c r="E4">
        <f t="shared" si="1"/>
        <v>-1.3421614439632064</v>
      </c>
      <c r="F4">
        <f t="shared" si="2"/>
        <v>0</v>
      </c>
      <c r="G4">
        <f t="shared" si="3"/>
        <v>-1.3421614439632064</v>
      </c>
    </row>
    <row r="5" spans="1:7" x14ac:dyDescent="0.25">
      <c r="A5">
        <f>y!B5</f>
        <v>1</v>
      </c>
      <c r="B5">
        <f>LN(y_pred!B5)</f>
        <v>-3.6268119458908198E-2</v>
      </c>
      <c r="C5">
        <f t="shared" si="0"/>
        <v>0</v>
      </c>
      <c r="D5">
        <f>LN(1-y_pred!B5)</f>
        <v>-3.3348954283976271</v>
      </c>
      <c r="E5">
        <f t="shared" si="1"/>
        <v>-3.6268119458908198E-2</v>
      </c>
      <c r="F5">
        <f t="shared" si="2"/>
        <v>0</v>
      </c>
      <c r="G5">
        <f t="shared" si="3"/>
        <v>-3.6268119458908198E-2</v>
      </c>
    </row>
    <row r="6" spans="1:7" x14ac:dyDescent="0.25">
      <c r="A6">
        <f>y!B6</f>
        <v>0</v>
      </c>
      <c r="B6">
        <f>LN(y_pred!B6)</f>
        <v>-1.0877184487748173</v>
      </c>
      <c r="C6">
        <f t="shared" si="0"/>
        <v>1</v>
      </c>
      <c r="D6">
        <f>LN(1-y_pred!B6)</f>
        <v>-0.41095685710883112</v>
      </c>
      <c r="E6">
        <f t="shared" si="1"/>
        <v>0</v>
      </c>
      <c r="F6">
        <f t="shared" si="2"/>
        <v>-0.41095685710883112</v>
      </c>
      <c r="G6">
        <f t="shared" si="3"/>
        <v>-0.41095685710883112</v>
      </c>
    </row>
    <row r="7" spans="1:7" x14ac:dyDescent="0.25">
      <c r="A7">
        <f>y!B7</f>
        <v>0</v>
      </c>
      <c r="B7">
        <f>LN(y_pred!B7)</f>
        <v>-0.36458190083153047</v>
      </c>
      <c r="C7">
        <f t="shared" si="0"/>
        <v>1</v>
      </c>
      <c r="D7">
        <f>LN(1-y_pred!B7)</f>
        <v>-1.1857627994953071</v>
      </c>
      <c r="E7">
        <f t="shared" si="1"/>
        <v>0</v>
      </c>
      <c r="F7">
        <f t="shared" si="2"/>
        <v>-1.1857627994953071</v>
      </c>
      <c r="G7">
        <f t="shared" si="3"/>
        <v>-1.1857627994953071</v>
      </c>
    </row>
    <row r="8" spans="1:7" x14ac:dyDescent="0.25">
      <c r="A8">
        <f>y!B8</f>
        <v>0</v>
      </c>
      <c r="B8">
        <f>LN(y_pred!B8)</f>
        <v>-3.9560123641838869E-2</v>
      </c>
      <c r="C8">
        <f t="shared" si="0"/>
        <v>1</v>
      </c>
      <c r="D8">
        <f>LN(1-y_pred!B8)</f>
        <v>-3.24964850100391</v>
      </c>
      <c r="E8">
        <f t="shared" si="1"/>
        <v>0</v>
      </c>
      <c r="F8">
        <f t="shared" si="2"/>
        <v>-3.24964850100391</v>
      </c>
      <c r="G8">
        <f t="shared" si="3"/>
        <v>-3.24964850100391</v>
      </c>
    </row>
    <row r="9" spans="1:7" x14ac:dyDescent="0.25">
      <c r="A9">
        <f>y!B9</f>
        <v>0</v>
      </c>
      <c r="B9">
        <f>LN(y_pred!B9)</f>
        <v>-0.13422622415793595</v>
      </c>
      <c r="C9">
        <f t="shared" si="0"/>
        <v>1</v>
      </c>
      <c r="D9">
        <f>LN(1-y_pred!B9)</f>
        <v>-2.0745911923083784</v>
      </c>
      <c r="E9">
        <f t="shared" si="1"/>
        <v>0</v>
      </c>
      <c r="F9">
        <f t="shared" si="2"/>
        <v>-2.0745911923083784</v>
      </c>
      <c r="G9">
        <f t="shared" si="3"/>
        <v>-2.0745911923083784</v>
      </c>
    </row>
    <row r="10" spans="1:7" x14ac:dyDescent="0.25">
      <c r="A10">
        <f>y!B10</f>
        <v>0</v>
      </c>
      <c r="B10">
        <f>LN(y_pred!B10)</f>
        <v>-2.5806931198126657</v>
      </c>
      <c r="C10">
        <f t="shared" si="0"/>
        <v>1</v>
      </c>
      <c r="D10">
        <f>LN(1-y_pred!B10)</f>
        <v>-7.8741847728556955E-2</v>
      </c>
      <c r="E10">
        <f t="shared" si="1"/>
        <v>0</v>
      </c>
      <c r="F10">
        <f t="shared" si="2"/>
        <v>-7.8741847728556955E-2</v>
      </c>
      <c r="G10">
        <f t="shared" si="3"/>
        <v>-7.8741847728556955E-2</v>
      </c>
    </row>
    <row r="11" spans="1:7" x14ac:dyDescent="0.25">
      <c r="A11">
        <f>y!B11</f>
        <v>1</v>
      </c>
      <c r="B11">
        <f>LN(y_pred!B11)</f>
        <v>-3.6340965405150465</v>
      </c>
      <c r="C11">
        <f t="shared" si="0"/>
        <v>0</v>
      </c>
      <c r="D11">
        <f>LN(1-y_pred!B11)</f>
        <v>-2.676273032991636E-2</v>
      </c>
      <c r="E11">
        <f t="shared" si="1"/>
        <v>-3.6340965405150465</v>
      </c>
      <c r="F11">
        <f t="shared" si="2"/>
        <v>0</v>
      </c>
      <c r="G11">
        <f t="shared" si="3"/>
        <v>-3.6340965405150465</v>
      </c>
    </row>
    <row r="12" spans="1:7" x14ac:dyDescent="0.25">
      <c r="A12">
        <f>y!B12</f>
        <v>1</v>
      </c>
      <c r="B12">
        <f>LN(y_pred!B12)</f>
        <v>-0.49238390232422574</v>
      </c>
      <c r="C12">
        <f t="shared" si="0"/>
        <v>0</v>
      </c>
      <c r="D12">
        <f>LN(1-y_pred!B12)</f>
        <v>-0.9446071133767433</v>
      </c>
      <c r="E12">
        <f t="shared" si="1"/>
        <v>-0.49238390232422574</v>
      </c>
      <c r="F12">
        <f t="shared" si="2"/>
        <v>0</v>
      </c>
      <c r="G12">
        <f t="shared" si="3"/>
        <v>-0.49238390232422574</v>
      </c>
    </row>
    <row r="13" spans="1:7" x14ac:dyDescent="0.25">
      <c r="A13">
        <f>y!B13</f>
        <v>1</v>
      </c>
      <c r="B13">
        <f>LN(y_pred!B13)</f>
        <v>-1.1069136818274139</v>
      </c>
      <c r="C13">
        <f t="shared" si="0"/>
        <v>0</v>
      </c>
      <c r="D13">
        <f>LN(1-y_pred!B13)</f>
        <v>-0.40134011174425421</v>
      </c>
      <c r="E13">
        <f t="shared" si="1"/>
        <v>-1.1069136818274139</v>
      </c>
      <c r="F13">
        <f t="shared" si="2"/>
        <v>0</v>
      </c>
      <c r="G13">
        <f t="shared" si="3"/>
        <v>-1.1069136818274139</v>
      </c>
    </row>
    <row r="14" spans="1:7" x14ac:dyDescent="0.25">
      <c r="A14">
        <f>y!B14</f>
        <v>1</v>
      </c>
      <c r="B14">
        <f>LN(y_pred!B14)</f>
        <v>-0.19751959028732458</v>
      </c>
      <c r="C14">
        <f t="shared" si="0"/>
        <v>0</v>
      </c>
      <c r="D14">
        <f>LN(1-y_pred!B14)</f>
        <v>-1.7190522486962725</v>
      </c>
      <c r="E14">
        <f t="shared" si="1"/>
        <v>-0.19751959028732458</v>
      </c>
      <c r="F14">
        <f t="shared" si="2"/>
        <v>0</v>
      </c>
      <c r="G14">
        <f t="shared" si="3"/>
        <v>-0.19751959028732458</v>
      </c>
    </row>
    <row r="15" spans="1:7" x14ac:dyDescent="0.25">
      <c r="A15">
        <f>y!B15</f>
        <v>1</v>
      </c>
      <c r="B15">
        <f>LN(y_pred!B15)</f>
        <v>-3.1189003113454228</v>
      </c>
      <c r="C15">
        <f t="shared" si="0"/>
        <v>0</v>
      </c>
      <c r="D15">
        <f>LN(1-y_pred!B15)</f>
        <v>-4.5212613222992075E-2</v>
      </c>
      <c r="E15">
        <f t="shared" si="1"/>
        <v>-3.1189003113454228</v>
      </c>
      <c r="F15">
        <f t="shared" si="2"/>
        <v>0</v>
      </c>
      <c r="G15">
        <f t="shared" si="3"/>
        <v>-3.1189003113454228</v>
      </c>
    </row>
    <row r="16" spans="1:7" x14ac:dyDescent="0.25">
      <c r="A16">
        <f>y!B16</f>
        <v>0</v>
      </c>
      <c r="B16">
        <f>LN(y_pred!B16)</f>
        <v>-1.5416521648121413</v>
      </c>
      <c r="C16">
        <f t="shared" si="0"/>
        <v>1</v>
      </c>
      <c r="D16">
        <f>LN(1-y_pred!B16)</f>
        <v>-0.24083309395363603</v>
      </c>
      <c r="E16">
        <f t="shared" si="1"/>
        <v>0</v>
      </c>
      <c r="F16">
        <f t="shared" si="2"/>
        <v>-0.24083309395363603</v>
      </c>
      <c r="G16">
        <f t="shared" si="3"/>
        <v>-0.24083309395363603</v>
      </c>
    </row>
    <row r="17" spans="1:7" x14ac:dyDescent="0.25">
      <c r="A17">
        <f>y!B17</f>
        <v>0</v>
      </c>
      <c r="B17">
        <f>LN(y_pred!B17)</f>
        <v>-1.1943267628535064</v>
      </c>
      <c r="C17">
        <f t="shared" si="0"/>
        <v>1</v>
      </c>
      <c r="D17">
        <f>LN(1-y_pred!B17)</f>
        <v>-0.36083761634160527</v>
      </c>
      <c r="E17">
        <f t="shared" si="1"/>
        <v>0</v>
      </c>
      <c r="F17">
        <f t="shared" si="2"/>
        <v>-0.36083761634160527</v>
      </c>
      <c r="G17">
        <f t="shared" si="3"/>
        <v>-0.36083761634160527</v>
      </c>
    </row>
    <row r="18" spans="1:7" x14ac:dyDescent="0.25">
      <c r="A18">
        <f>y!B18</f>
        <v>0</v>
      </c>
      <c r="B18">
        <f>LN(y_pred!B18)</f>
        <v>-0.79496591601629218</v>
      </c>
      <c r="C18">
        <f t="shared" si="0"/>
        <v>1</v>
      </c>
      <c r="D18">
        <f>LN(1-y_pred!B18)</f>
        <v>-0.60074418046014821</v>
      </c>
      <c r="E18">
        <f t="shared" si="1"/>
        <v>0</v>
      </c>
      <c r="F18">
        <f t="shared" si="2"/>
        <v>-0.60074418046014821</v>
      </c>
      <c r="G18">
        <f t="shared" si="3"/>
        <v>-0.60074418046014821</v>
      </c>
    </row>
    <row r="19" spans="1:7" x14ac:dyDescent="0.25">
      <c r="A19">
        <f>y!B19</f>
        <v>0</v>
      </c>
      <c r="B19">
        <f>LN(y_pred!B19)</f>
        <v>-0.31755581091059992</v>
      </c>
      <c r="C19">
        <f t="shared" si="0"/>
        <v>1</v>
      </c>
      <c r="D19">
        <f>LN(1-y_pred!B19)</f>
        <v>-1.3016813872248605</v>
      </c>
      <c r="E19">
        <f t="shared" si="1"/>
        <v>0</v>
      </c>
      <c r="F19">
        <f t="shared" si="2"/>
        <v>-1.3016813872248605</v>
      </c>
      <c r="G19">
        <f t="shared" si="3"/>
        <v>-1.3016813872248605</v>
      </c>
    </row>
    <row r="20" spans="1:7" x14ac:dyDescent="0.25">
      <c r="A20">
        <f>y!B20</f>
        <v>0</v>
      </c>
      <c r="B20">
        <f>LN(y_pred!B20)</f>
        <v>-0.67198048576904079</v>
      </c>
      <c r="C20">
        <f t="shared" si="0"/>
        <v>1</v>
      </c>
      <c r="D20">
        <f>LN(1-y_pred!B20)</f>
        <v>-0.71477161051887583</v>
      </c>
      <c r="E20">
        <f t="shared" si="1"/>
        <v>0</v>
      </c>
      <c r="F20">
        <f t="shared" si="2"/>
        <v>-0.71477161051887583</v>
      </c>
      <c r="G20">
        <f t="shared" si="3"/>
        <v>-0.71477161051887583</v>
      </c>
    </row>
    <row r="21" spans="1:7" x14ac:dyDescent="0.25">
      <c r="A21">
        <f>y!B21</f>
        <v>1</v>
      </c>
      <c r="B21">
        <f>LN(y_pred!B21)</f>
        <v>-1.1220437555768374</v>
      </c>
      <c r="C21">
        <f t="shared" si="0"/>
        <v>0</v>
      </c>
      <c r="D21">
        <f>LN(1-y_pred!B21)</f>
        <v>-0.39395209704562112</v>
      </c>
      <c r="E21">
        <f t="shared" si="1"/>
        <v>-1.1220437555768374</v>
      </c>
      <c r="F21">
        <f t="shared" si="2"/>
        <v>0</v>
      </c>
      <c r="G21">
        <f t="shared" si="3"/>
        <v>-1.1220437555768374</v>
      </c>
    </row>
    <row r="22" spans="1:7" x14ac:dyDescent="0.25">
      <c r="A22">
        <f>y!B22</f>
        <v>1</v>
      </c>
      <c r="B22">
        <f>LN(y_pred!B22)</f>
        <v>-0.14852412723753475</v>
      </c>
      <c r="C22">
        <f t="shared" si="0"/>
        <v>0</v>
      </c>
      <c r="D22">
        <f>LN(1-y_pred!B22)</f>
        <v>-1.9803509511319968</v>
      </c>
      <c r="E22">
        <f t="shared" si="1"/>
        <v>-0.14852412723753475</v>
      </c>
      <c r="F22">
        <f t="shared" si="2"/>
        <v>0</v>
      </c>
      <c r="G22">
        <f t="shared" si="3"/>
        <v>-0.14852412723753475</v>
      </c>
    </row>
    <row r="23" spans="1:7" x14ac:dyDescent="0.25">
      <c r="A23">
        <f>y!B23</f>
        <v>1</v>
      </c>
      <c r="B23">
        <f>LN(y_pred!B23)</f>
        <v>-1.2474455342524191</v>
      </c>
      <c r="C23">
        <f t="shared" si="0"/>
        <v>0</v>
      </c>
      <c r="D23">
        <f>LN(1-y_pred!B23)</f>
        <v>-0.33860715268891461</v>
      </c>
      <c r="E23">
        <f t="shared" si="1"/>
        <v>-1.2474455342524191</v>
      </c>
      <c r="F23">
        <f t="shared" si="2"/>
        <v>0</v>
      </c>
      <c r="G23">
        <f t="shared" si="3"/>
        <v>-1.2474455342524191</v>
      </c>
    </row>
    <row r="24" spans="1:7" x14ac:dyDescent="0.25">
      <c r="A24">
        <f>y!B24</f>
        <v>1</v>
      </c>
      <c r="B24">
        <f>LN(y_pred!B24)</f>
        <v>-1.8503689196428583</v>
      </c>
      <c r="C24">
        <f t="shared" si="0"/>
        <v>0</v>
      </c>
      <c r="D24">
        <f>LN(1-y_pred!B24)</f>
        <v>-0.1710008810941307</v>
      </c>
      <c r="E24">
        <f t="shared" si="1"/>
        <v>-1.8503689196428583</v>
      </c>
      <c r="F24">
        <f t="shared" si="2"/>
        <v>0</v>
      </c>
      <c r="G24">
        <f t="shared" si="3"/>
        <v>-1.8503689196428583</v>
      </c>
    </row>
    <row r="25" spans="1:7" x14ac:dyDescent="0.25">
      <c r="A25">
        <f>y!B25</f>
        <v>0</v>
      </c>
      <c r="B25">
        <f>LN(y_pred!B25)</f>
        <v>-0.68778489432637702</v>
      </c>
      <c r="C25">
        <f t="shared" si="0"/>
        <v>1</v>
      </c>
      <c r="D25">
        <f>LN(1-y_pred!B25)</f>
        <v>-0.69853837599622903</v>
      </c>
      <c r="E25">
        <f t="shared" si="1"/>
        <v>0</v>
      </c>
      <c r="F25">
        <f t="shared" si="2"/>
        <v>-0.69853837599622903</v>
      </c>
      <c r="G25">
        <f t="shared" si="3"/>
        <v>-0.69853837599622903</v>
      </c>
    </row>
    <row r="26" spans="1:7" x14ac:dyDescent="0.25">
      <c r="A26">
        <f>y!B26</f>
        <v>1</v>
      </c>
      <c r="B26">
        <f>LN(y_pred!B26)</f>
        <v>-0.82985101754113388</v>
      </c>
      <c r="C26">
        <f t="shared" si="0"/>
        <v>0</v>
      </c>
      <c r="D26">
        <f>LN(1-y_pred!B26)</f>
        <v>-0.57290362753775759</v>
      </c>
      <c r="E26">
        <f t="shared" si="1"/>
        <v>-0.82985101754113388</v>
      </c>
      <c r="F26">
        <f t="shared" si="2"/>
        <v>0</v>
      </c>
      <c r="G26">
        <f t="shared" si="3"/>
        <v>-0.82985101754113388</v>
      </c>
    </row>
    <row r="27" spans="1:7" x14ac:dyDescent="0.25">
      <c r="A27">
        <f>y!B27</f>
        <v>1</v>
      </c>
      <c r="B27">
        <f>LN(y_pred!B27)</f>
        <v>-3.2758079467050503</v>
      </c>
      <c r="C27">
        <f t="shared" si="0"/>
        <v>0</v>
      </c>
      <c r="D27">
        <f>LN(1-y_pred!B27)</f>
        <v>-3.8518740250206199E-2</v>
      </c>
      <c r="E27">
        <f t="shared" si="1"/>
        <v>-3.2758079467050503</v>
      </c>
      <c r="F27">
        <f t="shared" si="2"/>
        <v>0</v>
      </c>
      <c r="G27">
        <f t="shared" si="3"/>
        <v>-3.2758079467050503</v>
      </c>
    </row>
    <row r="28" spans="1:7" x14ac:dyDescent="0.25">
      <c r="A28">
        <f>y!B28</f>
        <v>1</v>
      </c>
      <c r="B28">
        <f>LN(y_pred!B28)</f>
        <v>-0.87851726291048937</v>
      </c>
      <c r="C28">
        <f t="shared" si="0"/>
        <v>0</v>
      </c>
      <c r="D28">
        <f>LN(1-y_pred!B28)</f>
        <v>-0.53682465837570947</v>
      </c>
      <c r="E28">
        <f t="shared" si="1"/>
        <v>-0.87851726291048937</v>
      </c>
      <c r="F28">
        <f t="shared" si="2"/>
        <v>0</v>
      </c>
      <c r="G28">
        <f t="shared" si="3"/>
        <v>-0.87851726291048937</v>
      </c>
    </row>
    <row r="29" spans="1:7" x14ac:dyDescent="0.25">
      <c r="A29">
        <f>y!B29</f>
        <v>0</v>
      </c>
      <c r="B29">
        <f>LN(y_pred!B29)</f>
        <v>-0.56280807602821525</v>
      </c>
      <c r="C29">
        <f t="shared" si="0"/>
        <v>1</v>
      </c>
      <c r="D29">
        <f>LN(1-y_pred!B29)</f>
        <v>-0.84305726688179705</v>
      </c>
      <c r="E29">
        <f t="shared" si="1"/>
        <v>0</v>
      </c>
      <c r="F29">
        <f t="shared" si="2"/>
        <v>-0.84305726688179705</v>
      </c>
      <c r="G29">
        <f t="shared" si="3"/>
        <v>-0.84305726688179705</v>
      </c>
    </row>
    <row r="30" spans="1:7" x14ac:dyDescent="0.25">
      <c r="A30">
        <f>y!B30</f>
        <v>1</v>
      </c>
      <c r="B30">
        <f>LN(y_pred!B30)</f>
        <v>-1.5085699565012485</v>
      </c>
      <c r="C30">
        <f t="shared" si="0"/>
        <v>0</v>
      </c>
      <c r="D30">
        <f>LN(1-y_pred!B30)</f>
        <v>-0.2500345381829655</v>
      </c>
      <c r="E30">
        <f t="shared" si="1"/>
        <v>-1.5085699565012485</v>
      </c>
      <c r="F30">
        <f t="shared" si="2"/>
        <v>0</v>
      </c>
      <c r="G30">
        <f t="shared" si="3"/>
        <v>-1.5085699565012485</v>
      </c>
    </row>
    <row r="31" spans="1:7" x14ac:dyDescent="0.25">
      <c r="A31">
        <f>y!B31</f>
        <v>0</v>
      </c>
      <c r="B31">
        <f>LN(y_pred!B31)</f>
        <v>-1.0227741878258332</v>
      </c>
      <c r="C31">
        <f t="shared" si="0"/>
        <v>1</v>
      </c>
      <c r="D31">
        <f>LN(1-y_pred!B31)</f>
        <v>-0.4456560024208655</v>
      </c>
      <c r="E31">
        <f t="shared" si="1"/>
        <v>0</v>
      </c>
      <c r="F31">
        <f t="shared" si="2"/>
        <v>-0.4456560024208655</v>
      </c>
      <c r="G31">
        <f t="shared" si="3"/>
        <v>-0.4456560024208655</v>
      </c>
    </row>
    <row r="32" spans="1:7" x14ac:dyDescent="0.25">
      <c r="A32">
        <f>y!B32</f>
        <v>0</v>
      </c>
      <c r="B32">
        <f>LN(y_pred!B32)</f>
        <v>-3.0087529268548274</v>
      </c>
      <c r="C32">
        <f t="shared" si="0"/>
        <v>1</v>
      </c>
      <c r="D32">
        <f>LN(1-y_pred!B32)</f>
        <v>-5.0612670732032496E-2</v>
      </c>
      <c r="E32">
        <f t="shared" si="1"/>
        <v>0</v>
      </c>
      <c r="F32">
        <f t="shared" si="2"/>
        <v>-5.0612670732032496E-2</v>
      </c>
      <c r="G32">
        <f t="shared" si="3"/>
        <v>-5.0612670732032496E-2</v>
      </c>
    </row>
    <row r="33" spans="1:7" x14ac:dyDescent="0.25">
      <c r="A33">
        <f>y!B33</f>
        <v>0</v>
      </c>
      <c r="B33">
        <f>LN(y_pred!B33)</f>
        <v>-0.15963870911883152</v>
      </c>
      <c r="C33">
        <f t="shared" si="0"/>
        <v>1</v>
      </c>
      <c r="D33">
        <f>LN(1-y_pred!B33)</f>
        <v>-1.9135998101172407</v>
      </c>
      <c r="E33">
        <f t="shared" si="1"/>
        <v>0</v>
      </c>
      <c r="F33">
        <f t="shared" si="2"/>
        <v>-1.9135998101172407</v>
      </c>
      <c r="G33">
        <f t="shared" si="3"/>
        <v>-1.9135998101172407</v>
      </c>
    </row>
    <row r="34" spans="1:7" x14ac:dyDescent="0.25">
      <c r="A34">
        <f>y!B34</f>
        <v>0</v>
      </c>
      <c r="B34">
        <f>LN(y_pred!B34)</f>
        <v>-1.902746910208488</v>
      </c>
      <c r="C34">
        <f t="shared" si="0"/>
        <v>1</v>
      </c>
      <c r="D34">
        <f>LN(1-y_pred!B34)</f>
        <v>-0.1615292210977802</v>
      </c>
      <c r="E34">
        <f t="shared" si="1"/>
        <v>0</v>
      </c>
      <c r="F34">
        <f t="shared" si="2"/>
        <v>-0.1615292210977802</v>
      </c>
      <c r="G34">
        <f t="shared" si="3"/>
        <v>-0.1615292210977802</v>
      </c>
    </row>
    <row r="35" spans="1:7" x14ac:dyDescent="0.25">
      <c r="A35">
        <f>y!B35</f>
        <v>1</v>
      </c>
      <c r="B35">
        <f>LN(y_pred!B35)</f>
        <v>-0.29782434472899516</v>
      </c>
      <c r="C35">
        <f t="shared" si="0"/>
        <v>0</v>
      </c>
      <c r="D35">
        <f>LN(1-y_pred!B35)</f>
        <v>-1.3564705079616797</v>
      </c>
      <c r="E35">
        <f t="shared" si="1"/>
        <v>-0.29782434472899516</v>
      </c>
      <c r="F35">
        <f t="shared" si="2"/>
        <v>0</v>
      </c>
      <c r="G35">
        <f t="shared" si="3"/>
        <v>-0.29782434472899516</v>
      </c>
    </row>
    <row r="36" spans="1:7" x14ac:dyDescent="0.25">
      <c r="A36">
        <f>y!B36</f>
        <v>1</v>
      </c>
      <c r="B36">
        <f>LN(y_pred!B36)</f>
        <v>-0.19373852662410315</v>
      </c>
      <c r="C36">
        <f t="shared" si="0"/>
        <v>0</v>
      </c>
      <c r="D36">
        <f>LN(1-y_pred!B36)</f>
        <v>-1.7365516397675986</v>
      </c>
      <c r="E36">
        <f t="shared" si="1"/>
        <v>-0.19373852662410315</v>
      </c>
      <c r="F36">
        <f t="shared" si="2"/>
        <v>0</v>
      </c>
      <c r="G36">
        <f t="shared" si="3"/>
        <v>-0.19373852662410315</v>
      </c>
    </row>
    <row r="37" spans="1:7" x14ac:dyDescent="0.25">
      <c r="A37">
        <f>y!B37</f>
        <v>1</v>
      </c>
      <c r="B37">
        <f>LN(y_pred!B37)</f>
        <v>-1.4025550743892616</v>
      </c>
      <c r="C37">
        <f t="shared" si="0"/>
        <v>0</v>
      </c>
      <c r="D37">
        <f>LN(1-y_pred!B37)</f>
        <v>-0.28232006654969216</v>
      </c>
      <c r="E37">
        <f t="shared" si="1"/>
        <v>-1.4025550743892616</v>
      </c>
      <c r="F37">
        <f t="shared" si="2"/>
        <v>0</v>
      </c>
      <c r="G37">
        <f t="shared" si="3"/>
        <v>-1.4025550743892616</v>
      </c>
    </row>
    <row r="38" spans="1:7" x14ac:dyDescent="0.25">
      <c r="A38">
        <f>y!B38</f>
        <v>1</v>
      </c>
      <c r="B38">
        <f>LN(y_pred!B38)</f>
        <v>-0.24316986900591858</v>
      </c>
      <c r="C38">
        <f t="shared" si="0"/>
        <v>0</v>
      </c>
      <c r="D38">
        <f>LN(1-y_pred!B38)</f>
        <v>-1.5331173618486602</v>
      </c>
      <c r="E38">
        <f t="shared" si="1"/>
        <v>-0.24316986900591858</v>
      </c>
      <c r="F38">
        <f t="shared" si="2"/>
        <v>0</v>
      </c>
      <c r="G38">
        <f t="shared" si="3"/>
        <v>-0.24316986900591858</v>
      </c>
    </row>
    <row r="39" spans="1:7" x14ac:dyDescent="0.25">
      <c r="A39">
        <f>y!B39</f>
        <v>1</v>
      </c>
      <c r="B39">
        <f>LN(y_pred!B39)</f>
        <v>-0.19241407215482895</v>
      </c>
      <c r="C39">
        <f t="shared" si="0"/>
        <v>0</v>
      </c>
      <c r="D39">
        <f>LN(1-y_pred!B39)</f>
        <v>-1.7427704827696002</v>
      </c>
      <c r="E39">
        <f t="shared" si="1"/>
        <v>-0.19241407215482895</v>
      </c>
      <c r="F39">
        <f t="shared" si="2"/>
        <v>0</v>
      </c>
      <c r="G39">
        <f t="shared" si="3"/>
        <v>-0.19241407215482895</v>
      </c>
    </row>
    <row r="40" spans="1:7" x14ac:dyDescent="0.25">
      <c r="A40">
        <f>y!B40</f>
        <v>1</v>
      </c>
      <c r="B40">
        <f>LN(y_pred!B40)</f>
        <v>-1.418977017864077</v>
      </c>
      <c r="C40">
        <f t="shared" si="0"/>
        <v>0</v>
      </c>
      <c r="D40">
        <f>LN(1-y_pred!B40)</f>
        <v>-0.27702098769274863</v>
      </c>
      <c r="E40">
        <f t="shared" si="1"/>
        <v>-1.418977017864077</v>
      </c>
      <c r="F40">
        <f t="shared" si="2"/>
        <v>0</v>
      </c>
      <c r="G40">
        <f t="shared" si="3"/>
        <v>-1.418977017864077</v>
      </c>
    </row>
    <row r="41" spans="1:7" x14ac:dyDescent="0.25">
      <c r="A41">
        <f>y!B41</f>
        <v>0</v>
      </c>
      <c r="B41">
        <f>LN(y_pred!B41)</f>
        <v>-1.743237663286652</v>
      </c>
      <c r="C41">
        <f t="shared" si="0"/>
        <v>1</v>
      </c>
      <c r="D41">
        <f>LN(1-y_pred!B41)</f>
        <v>-0.19231497743193759</v>
      </c>
      <c r="E41">
        <f t="shared" si="1"/>
        <v>0</v>
      </c>
      <c r="F41">
        <f t="shared" si="2"/>
        <v>-0.19231497743193759</v>
      </c>
      <c r="G41">
        <f t="shared" si="3"/>
        <v>-0.19231497743193759</v>
      </c>
    </row>
    <row r="42" spans="1:7" x14ac:dyDescent="0.25">
      <c r="A42">
        <f>y!B42</f>
        <v>1</v>
      </c>
      <c r="B42">
        <f>LN(y_pred!B42)</f>
        <v>-1.4339218808301499</v>
      </c>
      <c r="C42">
        <f t="shared" si="0"/>
        <v>0</v>
      </c>
      <c r="D42">
        <f>LN(1-y_pred!B42)</f>
        <v>-0.27229731926456363</v>
      </c>
      <c r="E42">
        <f t="shared" si="1"/>
        <v>-1.4339218808301499</v>
      </c>
      <c r="F42">
        <f t="shared" si="2"/>
        <v>0</v>
      </c>
      <c r="G42">
        <f t="shared" si="3"/>
        <v>-1.4339218808301499</v>
      </c>
    </row>
    <row r="43" spans="1:7" x14ac:dyDescent="0.25">
      <c r="A43">
        <f>y!B43</f>
        <v>1</v>
      </c>
      <c r="B43">
        <f>LN(y_pred!B43)</f>
        <v>-0.61458947648844398</v>
      </c>
      <c r="C43">
        <f t="shared" si="0"/>
        <v>0</v>
      </c>
      <c r="D43">
        <f>LN(1-y_pred!B43)</f>
        <v>-0.77840639168121029</v>
      </c>
      <c r="E43">
        <f t="shared" si="1"/>
        <v>-0.61458947648844398</v>
      </c>
      <c r="F43">
        <f t="shared" si="2"/>
        <v>0</v>
      </c>
      <c r="G43">
        <f t="shared" si="3"/>
        <v>-0.61458947648844398</v>
      </c>
    </row>
    <row r="44" spans="1:7" x14ac:dyDescent="0.25">
      <c r="A44">
        <f>y!B44</f>
        <v>1</v>
      </c>
      <c r="B44">
        <f>LN(y_pred!B44)</f>
        <v>-0.32216579330408074</v>
      </c>
      <c r="C44">
        <f t="shared" si="0"/>
        <v>0</v>
      </c>
      <c r="D44">
        <f>LN(1-y_pred!B44)</f>
        <v>-1.289450994273019</v>
      </c>
      <c r="E44">
        <f t="shared" si="1"/>
        <v>-0.32216579330408074</v>
      </c>
      <c r="F44">
        <f t="shared" si="2"/>
        <v>0</v>
      </c>
      <c r="G44">
        <f t="shared" si="3"/>
        <v>-0.32216579330408074</v>
      </c>
    </row>
    <row r="45" spans="1:7" x14ac:dyDescent="0.25">
      <c r="A45">
        <f>y!B45</f>
        <v>1</v>
      </c>
      <c r="B45">
        <f>LN(y_pred!B45)</f>
        <v>-0.22231965224789668</v>
      </c>
      <c r="C45">
        <f t="shared" si="0"/>
        <v>0</v>
      </c>
      <c r="D45">
        <f>LN(1-y_pred!B45)</f>
        <v>-1.612740313620787</v>
      </c>
      <c r="E45">
        <f t="shared" si="1"/>
        <v>-0.22231965224789668</v>
      </c>
      <c r="F45">
        <f t="shared" si="2"/>
        <v>0</v>
      </c>
      <c r="G45">
        <f t="shared" si="3"/>
        <v>-0.22231965224789668</v>
      </c>
    </row>
    <row r="46" spans="1:7" x14ac:dyDescent="0.25">
      <c r="A46">
        <f>y!B46</f>
        <v>0</v>
      </c>
      <c r="B46">
        <f>LN(y_pred!B46)</f>
        <v>-0.35075763229118573</v>
      </c>
      <c r="C46">
        <f t="shared" si="0"/>
        <v>1</v>
      </c>
      <c r="D46">
        <f>LN(1-y_pred!B46)</f>
        <v>-1.2179175737978556</v>
      </c>
      <c r="E46">
        <f t="shared" si="1"/>
        <v>0</v>
      </c>
      <c r="F46">
        <f t="shared" si="2"/>
        <v>-1.2179175737978556</v>
      </c>
      <c r="G46">
        <f t="shared" si="3"/>
        <v>-1.2179175737978556</v>
      </c>
    </row>
    <row r="47" spans="1:7" x14ac:dyDescent="0.25">
      <c r="A47">
        <f>y!B47</f>
        <v>1</v>
      </c>
      <c r="B47">
        <f>LN(y_pred!B47)</f>
        <v>-0.29117396668729395</v>
      </c>
      <c r="C47">
        <f t="shared" si="0"/>
        <v>0</v>
      </c>
      <c r="D47">
        <f>LN(1-y_pred!B47)</f>
        <v>-1.3758912476507779</v>
      </c>
      <c r="E47">
        <f t="shared" si="1"/>
        <v>-0.29117396668729395</v>
      </c>
      <c r="F47">
        <f t="shared" si="2"/>
        <v>0</v>
      </c>
      <c r="G47">
        <f t="shared" si="3"/>
        <v>-0.29117396668729395</v>
      </c>
    </row>
    <row r="48" spans="1:7" x14ac:dyDescent="0.25">
      <c r="A48">
        <f>y!B48</f>
        <v>0</v>
      </c>
      <c r="B48">
        <f>LN(y_pred!B48)</f>
        <v>-1.7623294572917978</v>
      </c>
      <c r="C48">
        <f t="shared" si="0"/>
        <v>1</v>
      </c>
      <c r="D48">
        <f>LN(1-y_pred!B48)</f>
        <v>-0.18831294024578213</v>
      </c>
      <c r="E48">
        <f t="shared" si="1"/>
        <v>0</v>
      </c>
      <c r="F48">
        <f t="shared" si="2"/>
        <v>-0.18831294024578213</v>
      </c>
      <c r="G48">
        <f t="shared" si="3"/>
        <v>-0.18831294024578213</v>
      </c>
    </row>
    <row r="49" spans="1:7" x14ac:dyDescent="0.25">
      <c r="A49">
        <f>y!B49</f>
        <v>0</v>
      </c>
      <c r="B49">
        <f>LN(y_pred!B49)</f>
        <v>-1.5513565263949192</v>
      </c>
      <c r="C49">
        <f t="shared" si="0"/>
        <v>1</v>
      </c>
      <c r="D49">
        <f>LN(1-y_pred!B49)</f>
        <v>-0.23820674502251071</v>
      </c>
      <c r="E49">
        <f t="shared" si="1"/>
        <v>0</v>
      </c>
      <c r="F49">
        <f t="shared" si="2"/>
        <v>-0.23820674502251071</v>
      </c>
      <c r="G49">
        <f t="shared" si="3"/>
        <v>-0.23820674502251071</v>
      </c>
    </row>
    <row r="50" spans="1:7" x14ac:dyDescent="0.25">
      <c r="A50">
        <f>y!B50</f>
        <v>0</v>
      </c>
      <c r="B50">
        <f>LN(y_pred!B50)</f>
        <v>-0.491781512119978</v>
      </c>
      <c r="C50">
        <f t="shared" si="0"/>
        <v>1</v>
      </c>
      <c r="D50">
        <f>LN(1-y_pred!B50)</f>
        <v>-0.94555468600385117</v>
      </c>
      <c r="E50">
        <f t="shared" si="1"/>
        <v>0</v>
      </c>
      <c r="F50">
        <f t="shared" si="2"/>
        <v>-0.94555468600385117</v>
      </c>
      <c r="G50">
        <f t="shared" si="3"/>
        <v>-0.94555468600385117</v>
      </c>
    </row>
    <row r="51" spans="1:7" x14ac:dyDescent="0.25">
      <c r="A51">
        <f>y!B51</f>
        <v>1</v>
      </c>
      <c r="B51">
        <f>LN(y_pred!B51)</f>
        <v>-0.10386636918938943</v>
      </c>
      <c r="C51">
        <f t="shared" si="0"/>
        <v>0</v>
      </c>
      <c r="D51">
        <f>LN(1-y_pred!B51)</f>
        <v>-2.3161338334104928</v>
      </c>
      <c r="E51">
        <f t="shared" si="1"/>
        <v>-0.10386636918938943</v>
      </c>
      <c r="F51">
        <f t="shared" si="2"/>
        <v>0</v>
      </c>
      <c r="G51">
        <f t="shared" si="3"/>
        <v>-0.10386636918938943</v>
      </c>
    </row>
    <row r="52" spans="1:7" x14ac:dyDescent="0.25">
      <c r="A52">
        <f>y!B52</f>
        <v>1</v>
      </c>
      <c r="B52">
        <f>LN(y_pred!B52)</f>
        <v>-2.0288770204623809E-2</v>
      </c>
      <c r="C52">
        <f t="shared" si="0"/>
        <v>0</v>
      </c>
      <c r="D52">
        <f>LN(1-y_pred!B52)</f>
        <v>-3.90781497162823</v>
      </c>
      <c r="E52">
        <f t="shared" si="1"/>
        <v>-2.0288770204623809E-2</v>
      </c>
      <c r="F52">
        <f t="shared" si="2"/>
        <v>0</v>
      </c>
      <c r="G52">
        <f t="shared" si="3"/>
        <v>-2.0288770204623809E-2</v>
      </c>
    </row>
    <row r="53" spans="1:7" x14ac:dyDescent="0.25">
      <c r="A53">
        <f>y!B53</f>
        <v>1</v>
      </c>
      <c r="B53">
        <f>LN(y_pred!B53)</f>
        <v>-5.3584733816317902</v>
      </c>
      <c r="C53">
        <f t="shared" si="0"/>
        <v>0</v>
      </c>
      <c r="D53">
        <f>LN(1-y_pred!B53)</f>
        <v>-4.7192060344761807E-3</v>
      </c>
      <c r="E53">
        <f t="shared" si="1"/>
        <v>-5.3584733816317902</v>
      </c>
      <c r="F53">
        <f t="shared" si="2"/>
        <v>0</v>
      </c>
      <c r="G53">
        <f t="shared" si="3"/>
        <v>-5.3584733816317902</v>
      </c>
    </row>
    <row r="54" spans="1:7" x14ac:dyDescent="0.25">
      <c r="A54">
        <f>y!B54</f>
        <v>0</v>
      </c>
      <c r="B54">
        <f>LN(y_pred!B54)</f>
        <v>-0.12991475165962613</v>
      </c>
      <c r="C54">
        <f t="shared" si="0"/>
        <v>1</v>
      </c>
      <c r="D54">
        <f>LN(1-y_pred!B54)</f>
        <v>-2.1051310313610903</v>
      </c>
      <c r="E54">
        <f t="shared" si="1"/>
        <v>0</v>
      </c>
      <c r="F54">
        <f t="shared" si="2"/>
        <v>-2.1051310313610903</v>
      </c>
      <c r="G54">
        <f t="shared" si="3"/>
        <v>-2.1051310313610903</v>
      </c>
    </row>
    <row r="55" spans="1:7" x14ac:dyDescent="0.25">
      <c r="A55">
        <f>y!B55</f>
        <v>0</v>
      </c>
      <c r="B55">
        <f>LN(y_pred!B55)</f>
        <v>-0.48263386284441523</v>
      </c>
      <c r="C55">
        <f t="shared" si="0"/>
        <v>1</v>
      </c>
      <c r="D55">
        <f>LN(1-y_pred!B55)</f>
        <v>-0.96012701913917431</v>
      </c>
      <c r="E55">
        <f t="shared" si="1"/>
        <v>0</v>
      </c>
      <c r="F55">
        <f t="shared" si="2"/>
        <v>-0.96012701913917431</v>
      </c>
      <c r="G55">
        <f t="shared" si="3"/>
        <v>-0.96012701913917431</v>
      </c>
    </row>
    <row r="56" spans="1:7" x14ac:dyDescent="0.25">
      <c r="A56">
        <f>y!B56</f>
        <v>0</v>
      </c>
      <c r="B56">
        <f>LN(y_pred!B56)</f>
        <v>-1.1987095583265999</v>
      </c>
      <c r="C56">
        <f t="shared" si="0"/>
        <v>1</v>
      </c>
      <c r="D56">
        <f>LN(1-y_pred!B56)</f>
        <v>-0.358939128647497</v>
      </c>
      <c r="E56">
        <f t="shared" si="1"/>
        <v>0</v>
      </c>
      <c r="F56">
        <f t="shared" si="2"/>
        <v>-0.358939128647497</v>
      </c>
      <c r="G56">
        <f t="shared" si="3"/>
        <v>-0.358939128647497</v>
      </c>
    </row>
    <row r="57" spans="1:7" x14ac:dyDescent="0.25">
      <c r="A57">
        <f>y!B57</f>
        <v>0</v>
      </c>
      <c r="B57">
        <f>LN(y_pred!B57)</f>
        <v>-0.87928493799866425</v>
      </c>
      <c r="C57">
        <f t="shared" si="0"/>
        <v>1</v>
      </c>
      <c r="D57">
        <f>LN(1-y_pred!B57)</f>
        <v>-0.53627953203354484</v>
      </c>
      <c r="E57">
        <f t="shared" si="1"/>
        <v>0</v>
      </c>
      <c r="F57">
        <f t="shared" si="2"/>
        <v>-0.53627953203354484</v>
      </c>
      <c r="G57">
        <f t="shared" si="3"/>
        <v>-0.53627953203354484</v>
      </c>
    </row>
    <row r="58" spans="1:7" x14ac:dyDescent="0.25">
      <c r="A58">
        <f>y!B58</f>
        <v>0</v>
      </c>
      <c r="B58">
        <f>LN(y_pred!B58)</f>
        <v>-1.523279114810991</v>
      </c>
      <c r="C58">
        <f t="shared" si="0"/>
        <v>1</v>
      </c>
      <c r="D58">
        <f>LN(1-y_pred!B58)</f>
        <v>-0.2458952700878117</v>
      </c>
      <c r="E58">
        <f t="shared" si="1"/>
        <v>0</v>
      </c>
      <c r="F58">
        <f t="shared" si="2"/>
        <v>-0.2458952700878117</v>
      </c>
      <c r="G58">
        <f t="shared" si="3"/>
        <v>-0.2458952700878117</v>
      </c>
    </row>
    <row r="59" spans="1:7" x14ac:dyDescent="0.25">
      <c r="A59">
        <f>y!B59</f>
        <v>0</v>
      </c>
      <c r="B59">
        <f>LN(y_pred!B59)</f>
        <v>-1.3914699087871711</v>
      </c>
      <c r="C59">
        <f t="shared" si="0"/>
        <v>1</v>
      </c>
      <c r="D59">
        <f>LN(1-y_pred!B59)</f>
        <v>-0.28596282533902045</v>
      </c>
      <c r="E59">
        <f t="shared" si="1"/>
        <v>0</v>
      </c>
      <c r="F59">
        <f t="shared" si="2"/>
        <v>-0.28596282533902045</v>
      </c>
      <c r="G59">
        <f t="shared" si="3"/>
        <v>-0.28596282533902045</v>
      </c>
    </row>
    <row r="60" spans="1:7" x14ac:dyDescent="0.25">
      <c r="A60">
        <f>y!B60</f>
        <v>0</v>
      </c>
      <c r="B60">
        <f>LN(y_pred!B60)</f>
        <v>-0.13796593223224543</v>
      </c>
      <c r="C60">
        <f t="shared" si="0"/>
        <v>1</v>
      </c>
      <c r="D60">
        <f>LN(1-y_pred!B60)</f>
        <v>-2.0489384757973452</v>
      </c>
      <c r="E60">
        <f t="shared" si="1"/>
        <v>0</v>
      </c>
      <c r="F60">
        <f t="shared" si="2"/>
        <v>-2.0489384757973452</v>
      </c>
      <c r="G60">
        <f t="shared" si="3"/>
        <v>-2.0489384757973452</v>
      </c>
    </row>
    <row r="61" spans="1:7" x14ac:dyDescent="0.25">
      <c r="A61">
        <f>y!B61</f>
        <v>1</v>
      </c>
      <c r="B61">
        <f>LN(y_pred!B61)</f>
        <v>-1.284416635116296</v>
      </c>
      <c r="C61">
        <f t="shared" si="0"/>
        <v>0</v>
      </c>
      <c r="D61">
        <f>LN(1-y_pred!B61)</f>
        <v>-0.32408608916670301</v>
      </c>
      <c r="E61">
        <f t="shared" si="1"/>
        <v>-1.284416635116296</v>
      </c>
      <c r="F61">
        <f t="shared" si="2"/>
        <v>0</v>
      </c>
      <c r="G61">
        <f t="shared" si="3"/>
        <v>-1.284416635116296</v>
      </c>
    </row>
    <row r="62" spans="1:7" x14ac:dyDescent="0.25">
      <c r="A62">
        <f>y!B62</f>
        <v>0</v>
      </c>
      <c r="B62">
        <f>LN(y_pred!B62)</f>
        <v>-1.4586325451966569</v>
      </c>
      <c r="C62">
        <f t="shared" si="0"/>
        <v>1</v>
      </c>
      <c r="D62">
        <f>LN(1-y_pred!B62)</f>
        <v>-0.26468724444008157</v>
      </c>
      <c r="E62">
        <f t="shared" si="1"/>
        <v>0</v>
      </c>
      <c r="F62">
        <f t="shared" si="2"/>
        <v>-0.26468724444008157</v>
      </c>
      <c r="G62">
        <f t="shared" si="3"/>
        <v>-0.26468724444008157</v>
      </c>
    </row>
    <row r="63" spans="1:7" x14ac:dyDescent="0.25">
      <c r="A63">
        <f>y!B63</f>
        <v>0</v>
      </c>
      <c r="B63">
        <f>LN(y_pred!B63)</f>
        <v>-0.25147561680909902</v>
      </c>
      <c r="C63">
        <f t="shared" si="0"/>
        <v>1</v>
      </c>
      <c r="D63">
        <f>LN(1-y_pred!B63)</f>
        <v>-1.5035134414459093</v>
      </c>
      <c r="E63">
        <f t="shared" si="1"/>
        <v>0</v>
      </c>
      <c r="F63">
        <f t="shared" si="2"/>
        <v>-1.5035134414459093</v>
      </c>
      <c r="G63">
        <f t="shared" si="3"/>
        <v>-1.5035134414459093</v>
      </c>
    </row>
    <row r="64" spans="1:7" x14ac:dyDescent="0.25">
      <c r="A64">
        <f>y!B64</f>
        <v>0</v>
      </c>
      <c r="B64">
        <f>LN(y_pred!B64)</f>
        <v>-0.88241687156216653</v>
      </c>
      <c r="C64">
        <f t="shared" si="0"/>
        <v>1</v>
      </c>
      <c r="D64">
        <f>LN(1-y_pred!B64)</f>
        <v>-0.53406293954696693</v>
      </c>
      <c r="E64">
        <f t="shared" si="1"/>
        <v>0</v>
      </c>
      <c r="F64">
        <f t="shared" si="2"/>
        <v>-0.53406293954696693</v>
      </c>
      <c r="G64">
        <f t="shared" si="3"/>
        <v>-0.53406293954696693</v>
      </c>
    </row>
    <row r="65" spans="1:7" x14ac:dyDescent="0.25">
      <c r="A65">
        <f>y!B65</f>
        <v>1</v>
      </c>
      <c r="B65">
        <f>LN(y_pred!B65)</f>
        <v>-3.5564720449406875</v>
      </c>
      <c r="C65">
        <f t="shared" si="0"/>
        <v>0</v>
      </c>
      <c r="D65">
        <f>LN(1-y_pred!B65)</f>
        <v>-2.8954497653804204E-2</v>
      </c>
      <c r="E65">
        <f t="shared" si="1"/>
        <v>-3.5564720449406875</v>
      </c>
      <c r="F65">
        <f t="shared" si="2"/>
        <v>0</v>
      </c>
      <c r="G65">
        <f t="shared" si="3"/>
        <v>-3.5564720449406875</v>
      </c>
    </row>
    <row r="66" spans="1:7" x14ac:dyDescent="0.25">
      <c r="A66">
        <f>y!B66</f>
        <v>0</v>
      </c>
      <c r="B66">
        <f>LN(y_pred!B66)</f>
        <v>-0.3595710273633223</v>
      </c>
      <c r="C66">
        <f t="shared" si="0"/>
        <v>1</v>
      </c>
      <c r="D66">
        <f>LN(1-y_pred!B66)</f>
        <v>-1.1972477162606938</v>
      </c>
      <c r="E66">
        <f t="shared" si="1"/>
        <v>0</v>
      </c>
      <c r="F66">
        <f t="shared" si="2"/>
        <v>-1.1972477162606938</v>
      </c>
      <c r="G66">
        <f t="shared" si="3"/>
        <v>-1.1972477162606938</v>
      </c>
    </row>
    <row r="67" spans="1:7" x14ac:dyDescent="0.25">
      <c r="A67">
        <f>y!B67</f>
        <v>0</v>
      </c>
      <c r="B67">
        <f>LN(y_pred!B67)</f>
        <v>-0.8155195447042719</v>
      </c>
      <c r="C67">
        <f t="shared" ref="C67:C101" si="4">1-A67</f>
        <v>1</v>
      </c>
      <c r="D67">
        <f>LN(1-y_pred!B67)</f>
        <v>-0.58413030664515964</v>
      </c>
      <c r="E67">
        <f t="shared" ref="E67:E101" si="5">A67*B67</f>
        <v>0</v>
      </c>
      <c r="F67">
        <f t="shared" ref="F67:F101" si="6">C67*D67</f>
        <v>-0.58413030664515964</v>
      </c>
      <c r="G67">
        <f t="shared" ref="G67:G101" si="7">F67+E67</f>
        <v>-0.58413030664515964</v>
      </c>
    </row>
    <row r="68" spans="1:7" x14ac:dyDescent="0.25">
      <c r="A68">
        <f>y!B68</f>
        <v>1</v>
      </c>
      <c r="B68">
        <f>LN(y_pred!B68)</f>
        <v>-0.25410663309146619</v>
      </c>
      <c r="C68">
        <f t="shared" si="4"/>
        <v>0</v>
      </c>
      <c r="D68">
        <f>LN(1-y_pred!B68)</f>
        <v>-1.4943656232733713</v>
      </c>
      <c r="E68">
        <f t="shared" si="5"/>
        <v>-0.25410663309146619</v>
      </c>
      <c r="F68">
        <f t="shared" si="6"/>
        <v>0</v>
      </c>
      <c r="G68">
        <f t="shared" si="7"/>
        <v>-0.25410663309146619</v>
      </c>
    </row>
    <row r="69" spans="1:7" x14ac:dyDescent="0.25">
      <c r="A69">
        <f>y!B69</f>
        <v>1</v>
      </c>
      <c r="B69">
        <f>LN(y_pred!B69)</f>
        <v>-0.6734198816586513</v>
      </c>
      <c r="C69">
        <f t="shared" si="4"/>
        <v>0</v>
      </c>
      <c r="D69">
        <f>LN(1-y_pred!B69)</f>
        <v>-0.7132714908802541</v>
      </c>
      <c r="E69">
        <f t="shared" si="5"/>
        <v>-0.6734198816586513</v>
      </c>
      <c r="F69">
        <f t="shared" si="6"/>
        <v>0</v>
      </c>
      <c r="G69">
        <f t="shared" si="7"/>
        <v>-0.6734198816586513</v>
      </c>
    </row>
    <row r="70" spans="1:7" x14ac:dyDescent="0.25">
      <c r="A70">
        <f>y!B70</f>
        <v>1</v>
      </c>
      <c r="B70">
        <f>LN(y_pred!B70)</f>
        <v>-1.4463426215811404</v>
      </c>
      <c r="C70">
        <f t="shared" si="4"/>
        <v>0</v>
      </c>
      <c r="D70">
        <f>LN(1-y_pred!B70)</f>
        <v>-0.2684413954024778</v>
      </c>
      <c r="E70">
        <f t="shared" si="5"/>
        <v>-1.4463426215811404</v>
      </c>
      <c r="F70">
        <f t="shared" si="6"/>
        <v>0</v>
      </c>
      <c r="G70">
        <f t="shared" si="7"/>
        <v>-1.4463426215811404</v>
      </c>
    </row>
    <row r="71" spans="1:7" x14ac:dyDescent="0.25">
      <c r="A71">
        <f>y!B71</f>
        <v>0</v>
      </c>
      <c r="B71">
        <f>LN(y_pred!B71)</f>
        <v>-2.6760160267697137</v>
      </c>
      <c r="C71">
        <f t="shared" si="4"/>
        <v>1</v>
      </c>
      <c r="D71">
        <f>LN(1-y_pred!B71)</f>
        <v>-7.1320778354004161E-2</v>
      </c>
      <c r="E71">
        <f t="shared" si="5"/>
        <v>0</v>
      </c>
      <c r="F71">
        <f t="shared" si="6"/>
        <v>-7.1320778354004161E-2</v>
      </c>
      <c r="G71">
        <f t="shared" si="7"/>
        <v>-7.1320778354004161E-2</v>
      </c>
    </row>
    <row r="72" spans="1:7" x14ac:dyDescent="0.25">
      <c r="A72">
        <f>y!B72</f>
        <v>1</v>
      </c>
      <c r="B72">
        <f>LN(y_pred!B72)</f>
        <v>-1.0135702154149198</v>
      </c>
      <c r="C72">
        <f t="shared" si="4"/>
        <v>0</v>
      </c>
      <c r="D72">
        <f>LN(1-y_pred!B72)</f>
        <v>-0.45086154608999285</v>
      </c>
      <c r="E72">
        <f t="shared" si="5"/>
        <v>-1.0135702154149198</v>
      </c>
      <c r="F72">
        <f t="shared" si="6"/>
        <v>0</v>
      </c>
      <c r="G72">
        <f t="shared" si="7"/>
        <v>-1.0135702154149198</v>
      </c>
    </row>
    <row r="73" spans="1:7" x14ac:dyDescent="0.25">
      <c r="A73">
        <f>y!B73</f>
        <v>0</v>
      </c>
      <c r="B73">
        <f>LN(y_pred!B73)</f>
        <v>-2.1740025892088903</v>
      </c>
      <c r="C73">
        <f t="shared" si="4"/>
        <v>1</v>
      </c>
      <c r="D73">
        <f>LN(1-y_pred!B73)</f>
        <v>-0.1207240709871414</v>
      </c>
      <c r="E73">
        <f t="shared" si="5"/>
        <v>0</v>
      </c>
      <c r="F73">
        <f t="shared" si="6"/>
        <v>-0.1207240709871414</v>
      </c>
      <c r="G73">
        <f t="shared" si="7"/>
        <v>-0.1207240709871414</v>
      </c>
    </row>
    <row r="74" spans="1:7" x14ac:dyDescent="0.25">
      <c r="A74">
        <f>y!B74</f>
        <v>1</v>
      </c>
      <c r="B74">
        <f>LN(y_pred!B74)</f>
        <v>-0.21347485866087748</v>
      </c>
      <c r="C74">
        <f t="shared" si="4"/>
        <v>0</v>
      </c>
      <c r="D74">
        <f>LN(1-y_pred!B74)</f>
        <v>-1.6490755480470152</v>
      </c>
      <c r="E74">
        <f t="shared" si="5"/>
        <v>-0.21347485866087748</v>
      </c>
      <c r="F74">
        <f t="shared" si="6"/>
        <v>0</v>
      </c>
      <c r="G74">
        <f t="shared" si="7"/>
        <v>-0.21347485866087748</v>
      </c>
    </row>
    <row r="75" spans="1:7" x14ac:dyDescent="0.25">
      <c r="A75">
        <f>y!B75</f>
        <v>0</v>
      </c>
      <c r="B75">
        <f>LN(y_pred!B75)</f>
        <v>-1.48540086326559</v>
      </c>
      <c r="C75">
        <f t="shared" si="4"/>
        <v>1</v>
      </c>
      <c r="D75">
        <f>LN(1-y_pred!B75)</f>
        <v>-0.25671528118610099</v>
      </c>
      <c r="E75">
        <f t="shared" si="5"/>
        <v>0</v>
      </c>
      <c r="F75">
        <f t="shared" si="6"/>
        <v>-0.25671528118610099</v>
      </c>
      <c r="G75">
        <f t="shared" si="7"/>
        <v>-0.25671528118610099</v>
      </c>
    </row>
    <row r="76" spans="1:7" x14ac:dyDescent="0.25">
      <c r="A76">
        <f>y!B76</f>
        <v>1</v>
      </c>
      <c r="B76">
        <f>LN(y_pred!B76)</f>
        <v>-0.14907158231502479</v>
      </c>
      <c r="C76">
        <f t="shared" si="4"/>
        <v>0</v>
      </c>
      <c r="D76">
        <f>LN(1-y_pred!B76)</f>
        <v>-1.9769387020515932</v>
      </c>
      <c r="E76">
        <f t="shared" si="5"/>
        <v>-0.14907158231502479</v>
      </c>
      <c r="F76">
        <f t="shared" si="6"/>
        <v>0</v>
      </c>
      <c r="G76">
        <f t="shared" si="7"/>
        <v>-0.14907158231502479</v>
      </c>
    </row>
    <row r="77" spans="1:7" x14ac:dyDescent="0.25">
      <c r="A77">
        <f>y!B77</f>
        <v>0</v>
      </c>
      <c r="B77">
        <f>LN(y_pred!B77)</f>
        <v>-1.2711363218139917</v>
      </c>
      <c r="C77">
        <f t="shared" si="4"/>
        <v>1</v>
      </c>
      <c r="D77">
        <f>LN(1-y_pred!B77)</f>
        <v>-0.32921638716817564</v>
      </c>
      <c r="E77">
        <f t="shared" si="5"/>
        <v>0</v>
      </c>
      <c r="F77">
        <f t="shared" si="6"/>
        <v>-0.32921638716817564</v>
      </c>
      <c r="G77">
        <f t="shared" si="7"/>
        <v>-0.32921638716817564</v>
      </c>
    </row>
    <row r="78" spans="1:7" x14ac:dyDescent="0.25">
      <c r="A78">
        <f>y!B78</f>
        <v>0</v>
      </c>
      <c r="B78">
        <f>LN(y_pred!B78)</f>
        <v>-0.39808148386036679</v>
      </c>
      <c r="C78">
        <f t="shared" si="4"/>
        <v>1</v>
      </c>
      <c r="D78">
        <f>LN(1-y_pred!B78)</f>
        <v>-1.1135451314830564</v>
      </c>
      <c r="E78">
        <f t="shared" si="5"/>
        <v>0</v>
      </c>
      <c r="F78">
        <f t="shared" si="6"/>
        <v>-1.1135451314830564</v>
      </c>
      <c r="G78">
        <f t="shared" si="7"/>
        <v>-1.1135451314830564</v>
      </c>
    </row>
    <row r="79" spans="1:7" x14ac:dyDescent="0.25">
      <c r="A79">
        <f>y!B79</f>
        <v>0</v>
      </c>
      <c r="B79">
        <f>LN(y_pred!B79)</f>
        <v>-5.495324661529221E-2</v>
      </c>
      <c r="C79">
        <f t="shared" si="4"/>
        <v>1</v>
      </c>
      <c r="D79">
        <f>LN(1-y_pred!B79)</f>
        <v>-2.9286233157996087</v>
      </c>
      <c r="E79">
        <f t="shared" si="5"/>
        <v>0</v>
      </c>
      <c r="F79">
        <f t="shared" si="6"/>
        <v>-2.9286233157996087</v>
      </c>
      <c r="G79">
        <f t="shared" si="7"/>
        <v>-2.9286233157996087</v>
      </c>
    </row>
    <row r="80" spans="1:7" x14ac:dyDescent="0.25">
      <c r="A80">
        <f>y!B80</f>
        <v>1</v>
      </c>
      <c r="B80">
        <f>LN(y_pred!B80)</f>
        <v>-1.588728458043799</v>
      </c>
      <c r="C80">
        <f t="shared" si="4"/>
        <v>0</v>
      </c>
      <c r="D80">
        <f>LN(1-y_pred!B80)</f>
        <v>-0.22838862850211888</v>
      </c>
      <c r="E80">
        <f t="shared" si="5"/>
        <v>-1.588728458043799</v>
      </c>
      <c r="F80">
        <f t="shared" si="6"/>
        <v>0</v>
      </c>
      <c r="G80">
        <f t="shared" si="7"/>
        <v>-1.588728458043799</v>
      </c>
    </row>
    <row r="81" spans="1:7" x14ac:dyDescent="0.25">
      <c r="A81">
        <f>y!B81</f>
        <v>0</v>
      </c>
      <c r="B81">
        <f>LN(y_pred!B81)</f>
        <v>-2.9129391500170576</v>
      </c>
      <c r="C81">
        <f t="shared" si="4"/>
        <v>1</v>
      </c>
      <c r="D81">
        <f>LN(1-y_pred!B81)</f>
        <v>-5.5846647915546159E-2</v>
      </c>
      <c r="E81">
        <f t="shared" si="5"/>
        <v>0</v>
      </c>
      <c r="F81">
        <f t="shared" si="6"/>
        <v>-5.5846647915546159E-2</v>
      </c>
      <c r="G81">
        <f t="shared" si="7"/>
        <v>-5.5846647915546159E-2</v>
      </c>
    </row>
    <row r="82" spans="1:7" x14ac:dyDescent="0.25">
      <c r="A82">
        <f>y!B82</f>
        <v>0</v>
      </c>
      <c r="B82">
        <f>LN(y_pred!B82)</f>
        <v>-4.4233688813241248</v>
      </c>
      <c r="C82">
        <f t="shared" si="4"/>
        <v>1</v>
      </c>
      <c r="D82">
        <f>LN(1-y_pred!B82)</f>
        <v>-1.2066264045854527E-2</v>
      </c>
      <c r="E82">
        <f t="shared" si="5"/>
        <v>0</v>
      </c>
      <c r="F82">
        <f t="shared" si="6"/>
        <v>-1.2066264045854527E-2</v>
      </c>
      <c r="G82">
        <f t="shared" si="7"/>
        <v>-1.2066264045854527E-2</v>
      </c>
    </row>
    <row r="83" spans="1:7" x14ac:dyDescent="0.25">
      <c r="A83">
        <f>y!B83</f>
        <v>0</v>
      </c>
      <c r="B83">
        <f>LN(y_pred!B83)</f>
        <v>-0.71955808367510743</v>
      </c>
      <c r="C83">
        <f t="shared" si="4"/>
        <v>1</v>
      </c>
      <c r="D83">
        <f>LN(1-y_pred!B83)</f>
        <v>-0.66741590223108893</v>
      </c>
      <c r="E83">
        <f t="shared" si="5"/>
        <v>0</v>
      </c>
      <c r="F83">
        <f t="shared" si="6"/>
        <v>-0.66741590223108893</v>
      </c>
      <c r="G83">
        <f t="shared" si="7"/>
        <v>-0.66741590223108893</v>
      </c>
    </row>
    <row r="84" spans="1:7" x14ac:dyDescent="0.25">
      <c r="A84">
        <f>y!B84</f>
        <v>0</v>
      </c>
      <c r="B84">
        <f>LN(y_pred!B84)</f>
        <v>-1.2613909942863464</v>
      </c>
      <c r="C84">
        <f t="shared" si="4"/>
        <v>1</v>
      </c>
      <c r="D84">
        <f>LN(1-y_pred!B84)</f>
        <v>-0.33304176295215066</v>
      </c>
      <c r="E84">
        <f t="shared" si="5"/>
        <v>0</v>
      </c>
      <c r="F84">
        <f t="shared" si="6"/>
        <v>-0.33304176295215066</v>
      </c>
      <c r="G84">
        <f t="shared" si="7"/>
        <v>-0.33304176295215066</v>
      </c>
    </row>
    <row r="85" spans="1:7" x14ac:dyDescent="0.25">
      <c r="A85">
        <f>y!B85</f>
        <v>0</v>
      </c>
      <c r="B85">
        <f>LN(y_pred!B85)</f>
        <v>-0.16543713208619817</v>
      </c>
      <c r="C85">
        <f t="shared" si="4"/>
        <v>1</v>
      </c>
      <c r="D85">
        <f>LN(1-y_pred!B85)</f>
        <v>-1.8807424553828476</v>
      </c>
      <c r="E85">
        <f t="shared" si="5"/>
        <v>0</v>
      </c>
      <c r="F85">
        <f t="shared" si="6"/>
        <v>-1.8807424553828476</v>
      </c>
      <c r="G85">
        <f t="shared" si="7"/>
        <v>-1.8807424553828476</v>
      </c>
    </row>
    <row r="86" spans="1:7" x14ac:dyDescent="0.25">
      <c r="A86">
        <f>y!B86</f>
        <v>0</v>
      </c>
      <c r="B86">
        <f>LN(y_pred!B86)</f>
        <v>-0.17269117251985064</v>
      </c>
      <c r="C86">
        <f t="shared" si="4"/>
        <v>1</v>
      </c>
      <c r="D86">
        <f>LN(1-y_pred!B86)</f>
        <v>-1.841353711214361</v>
      </c>
      <c r="E86">
        <f t="shared" si="5"/>
        <v>0</v>
      </c>
      <c r="F86">
        <f t="shared" si="6"/>
        <v>-1.841353711214361</v>
      </c>
      <c r="G86">
        <f t="shared" si="7"/>
        <v>-1.841353711214361</v>
      </c>
    </row>
    <row r="87" spans="1:7" x14ac:dyDescent="0.25">
      <c r="A87">
        <f>y!B87</f>
        <v>0</v>
      </c>
      <c r="B87">
        <f>LN(y_pred!B87)</f>
        <v>-0.22008590839956732</v>
      </c>
      <c r="C87">
        <f t="shared" si="4"/>
        <v>1</v>
      </c>
      <c r="D87">
        <f>LN(1-y_pred!B87)</f>
        <v>-1.6217628423995292</v>
      </c>
      <c r="E87">
        <f t="shared" si="5"/>
        <v>0</v>
      </c>
      <c r="F87">
        <f t="shared" si="6"/>
        <v>-1.6217628423995292</v>
      </c>
      <c r="G87">
        <f t="shared" si="7"/>
        <v>-1.6217628423995292</v>
      </c>
    </row>
    <row r="88" spans="1:7" x14ac:dyDescent="0.25">
      <c r="A88">
        <f>y!B88</f>
        <v>0</v>
      </c>
      <c r="B88">
        <f>LN(y_pred!B88)</f>
        <v>-0.79074188276442292</v>
      </c>
      <c r="C88">
        <f t="shared" si="4"/>
        <v>1</v>
      </c>
      <c r="D88">
        <f>LN(1-y_pred!B88)</f>
        <v>-0.60423601359388168</v>
      </c>
      <c r="E88">
        <f t="shared" si="5"/>
        <v>0</v>
      </c>
      <c r="F88">
        <f t="shared" si="6"/>
        <v>-0.60423601359388168</v>
      </c>
      <c r="G88">
        <f t="shared" si="7"/>
        <v>-0.60423601359388168</v>
      </c>
    </row>
    <row r="89" spans="1:7" x14ac:dyDescent="0.25">
      <c r="A89">
        <f>y!B89</f>
        <v>1</v>
      </c>
      <c r="B89">
        <f>LN(y_pred!B89)</f>
        <v>-6.9384601428885931E-2</v>
      </c>
      <c r="C89">
        <f t="shared" si="4"/>
        <v>0</v>
      </c>
      <c r="D89">
        <f>LN(1-y_pred!B89)</f>
        <v>-2.7025820336566921</v>
      </c>
      <c r="E89">
        <f t="shared" si="5"/>
        <v>-6.9384601428885931E-2</v>
      </c>
      <c r="F89">
        <f t="shared" si="6"/>
        <v>0</v>
      </c>
      <c r="G89">
        <f t="shared" si="7"/>
        <v>-6.9384601428885931E-2</v>
      </c>
    </row>
    <row r="90" spans="1:7" x14ac:dyDescent="0.25">
      <c r="A90">
        <f>y!B90</f>
        <v>1</v>
      </c>
      <c r="B90">
        <f>LN(y_pred!B90)</f>
        <v>-2.033261537260016</v>
      </c>
      <c r="C90">
        <f t="shared" si="4"/>
        <v>0</v>
      </c>
      <c r="D90">
        <f>LN(1-y_pred!B90)</f>
        <v>-0.14030613314944368</v>
      </c>
      <c r="E90">
        <f t="shared" si="5"/>
        <v>-2.033261537260016</v>
      </c>
      <c r="F90">
        <f t="shared" si="6"/>
        <v>0</v>
      </c>
      <c r="G90">
        <f t="shared" si="7"/>
        <v>-2.033261537260016</v>
      </c>
    </row>
    <row r="91" spans="1:7" x14ac:dyDescent="0.25">
      <c r="A91">
        <f>y!B91</f>
        <v>1</v>
      </c>
      <c r="B91">
        <f>LN(y_pred!B91)</f>
        <v>-0.19325510734372894</v>
      </c>
      <c r="C91">
        <f t="shared" si="4"/>
        <v>0</v>
      </c>
      <c r="D91">
        <f>LN(1-y_pred!B91)</f>
        <v>-1.7388160535261143</v>
      </c>
      <c r="E91">
        <f t="shared" si="5"/>
        <v>-0.19325510734372894</v>
      </c>
      <c r="F91">
        <f t="shared" si="6"/>
        <v>0</v>
      </c>
      <c r="G91">
        <f t="shared" si="7"/>
        <v>-0.19325510734372894</v>
      </c>
    </row>
    <row r="92" spans="1:7" x14ac:dyDescent="0.25">
      <c r="A92">
        <f>y!B92</f>
        <v>1</v>
      </c>
      <c r="B92">
        <f>LN(y_pred!B92)</f>
        <v>-0.13336034609018502</v>
      </c>
      <c r="C92">
        <f t="shared" si="4"/>
        <v>0</v>
      </c>
      <c r="D92">
        <f>LN(1-y_pred!B92)</f>
        <v>-2.0806396873151476</v>
      </c>
      <c r="E92">
        <f t="shared" si="5"/>
        <v>-0.13336034609018502</v>
      </c>
      <c r="F92">
        <f t="shared" si="6"/>
        <v>0</v>
      </c>
      <c r="G92">
        <f t="shared" si="7"/>
        <v>-0.13336034609018502</v>
      </c>
    </row>
    <row r="93" spans="1:7" x14ac:dyDescent="0.25">
      <c r="A93">
        <f>y!B93</f>
        <v>1</v>
      </c>
      <c r="B93">
        <f>LN(y_pred!B93)</f>
        <v>-0.74548755852865134</v>
      </c>
      <c r="C93">
        <f t="shared" si="4"/>
        <v>0</v>
      </c>
      <c r="D93">
        <f>LN(1-y_pred!B93)</f>
        <v>-0.64341059885975549</v>
      </c>
      <c r="E93">
        <f t="shared" si="5"/>
        <v>-0.74548755852865134</v>
      </c>
      <c r="F93">
        <f t="shared" si="6"/>
        <v>0</v>
      </c>
      <c r="G93">
        <f t="shared" si="7"/>
        <v>-0.74548755852865134</v>
      </c>
    </row>
    <row r="94" spans="1:7" x14ac:dyDescent="0.25">
      <c r="A94">
        <f>y!B94</f>
        <v>1</v>
      </c>
      <c r="B94">
        <f>LN(y_pred!B94)</f>
        <v>-1.2708381519264738</v>
      </c>
      <c r="C94">
        <f t="shared" si="4"/>
        <v>0</v>
      </c>
      <c r="D94">
        <f>LN(1-y_pred!B94)</f>
        <v>-0.32933266131144223</v>
      </c>
      <c r="E94">
        <f t="shared" si="5"/>
        <v>-1.2708381519264738</v>
      </c>
      <c r="F94">
        <f t="shared" si="6"/>
        <v>0</v>
      </c>
      <c r="G94">
        <f t="shared" si="7"/>
        <v>-1.2708381519264738</v>
      </c>
    </row>
    <row r="95" spans="1:7" x14ac:dyDescent="0.25">
      <c r="A95">
        <f>y!B95</f>
        <v>1</v>
      </c>
      <c r="B95">
        <f>LN(y_pred!B95)</f>
        <v>-0.77719987505769716</v>
      </c>
      <c r="C95">
        <f t="shared" si="4"/>
        <v>0</v>
      </c>
      <c r="D95">
        <f>LN(1-y_pred!B95)</f>
        <v>-0.6156148289521185</v>
      </c>
      <c r="E95">
        <f t="shared" si="5"/>
        <v>-0.77719987505769716</v>
      </c>
      <c r="F95">
        <f t="shared" si="6"/>
        <v>0</v>
      </c>
      <c r="G95">
        <f t="shared" si="7"/>
        <v>-0.77719987505769716</v>
      </c>
    </row>
    <row r="96" spans="1:7" x14ac:dyDescent="0.25">
      <c r="A96">
        <f>y!B96</f>
        <v>0</v>
      </c>
      <c r="B96">
        <f>LN(y_pred!B96)</f>
        <v>-0.1929910848089488</v>
      </c>
      <c r="C96">
        <f t="shared" si="4"/>
        <v>1</v>
      </c>
      <c r="D96">
        <f>LN(1-y_pred!B96)</f>
        <v>-1.7400554093574876</v>
      </c>
      <c r="E96">
        <f t="shared" si="5"/>
        <v>0</v>
      </c>
      <c r="F96">
        <f t="shared" si="6"/>
        <v>-1.7400554093574876</v>
      </c>
      <c r="G96">
        <f t="shared" si="7"/>
        <v>-1.7400554093574876</v>
      </c>
    </row>
    <row r="97" spans="1:7" x14ac:dyDescent="0.25">
      <c r="A97">
        <f>y!B97</f>
        <v>1</v>
      </c>
      <c r="B97">
        <f>LN(y_pred!B97)</f>
        <v>-0.95858821328623256</v>
      </c>
      <c r="C97">
        <f t="shared" si="4"/>
        <v>0</v>
      </c>
      <c r="D97">
        <f>LN(1-y_pred!B97)</f>
        <v>-0.48358963176229897</v>
      </c>
      <c r="E97">
        <f t="shared" si="5"/>
        <v>-0.95858821328623256</v>
      </c>
      <c r="F97">
        <f t="shared" si="6"/>
        <v>0</v>
      </c>
      <c r="G97">
        <f t="shared" si="7"/>
        <v>-0.95858821328623256</v>
      </c>
    </row>
    <row r="98" spans="1:7" x14ac:dyDescent="0.25">
      <c r="A98">
        <f>y!B98</f>
        <v>1</v>
      </c>
      <c r="B98">
        <f>LN(y_pred!B98)</f>
        <v>-0.79558130578140884</v>
      </c>
      <c r="C98">
        <f t="shared" si="4"/>
        <v>0</v>
      </c>
      <c r="D98">
        <f>LN(1-y_pred!B98)</f>
        <v>-0.60023770636929119</v>
      </c>
      <c r="E98">
        <f t="shared" si="5"/>
        <v>-0.79558130578140884</v>
      </c>
      <c r="F98">
        <f t="shared" si="6"/>
        <v>0</v>
      </c>
      <c r="G98">
        <f t="shared" si="7"/>
        <v>-0.79558130578140884</v>
      </c>
    </row>
    <row r="99" spans="1:7" x14ac:dyDescent="0.25">
      <c r="A99">
        <f>y!B99</f>
        <v>0</v>
      </c>
      <c r="B99">
        <f>LN(y_pred!B99)</f>
        <v>-1.736192684505425</v>
      </c>
      <c r="C99">
        <f t="shared" si="4"/>
        <v>1</v>
      </c>
      <c r="D99">
        <f>LN(1-y_pred!B99)</f>
        <v>-0.19381528039437454</v>
      </c>
      <c r="E99">
        <f t="shared" si="5"/>
        <v>0</v>
      </c>
      <c r="F99">
        <f t="shared" si="6"/>
        <v>-0.19381528039437454</v>
      </c>
      <c r="G99">
        <f t="shared" si="7"/>
        <v>-0.19381528039437454</v>
      </c>
    </row>
    <row r="100" spans="1:7" x14ac:dyDescent="0.25">
      <c r="A100">
        <f>y!B100</f>
        <v>0</v>
      </c>
      <c r="B100">
        <f>LN(y_pred!B100)</f>
        <v>-0.29421700933178901</v>
      </c>
      <c r="C100">
        <f t="shared" si="4"/>
        <v>1</v>
      </c>
      <c r="D100">
        <f>LN(1-y_pred!B100)</f>
        <v>-1.3669419411804036</v>
      </c>
      <c r="E100">
        <f t="shared" si="5"/>
        <v>0</v>
      </c>
      <c r="F100">
        <f t="shared" si="6"/>
        <v>-1.3669419411804036</v>
      </c>
      <c r="G100">
        <f t="shared" si="7"/>
        <v>-1.3669419411804036</v>
      </c>
    </row>
    <row r="101" spans="1:7" x14ac:dyDescent="0.25">
      <c r="A101">
        <f>y!B101</f>
        <v>1</v>
      </c>
      <c r="B101">
        <f>LN(y_pred!B101)</f>
        <v>-0.21896837997526375</v>
      </c>
      <c r="C101">
        <f t="shared" si="4"/>
        <v>0</v>
      </c>
      <c r="D101">
        <f>LN(1-y_pred!B101)</f>
        <v>-1.6263151329083647</v>
      </c>
      <c r="E101">
        <f t="shared" si="5"/>
        <v>-0.21896837997526375</v>
      </c>
      <c r="F101">
        <f t="shared" si="6"/>
        <v>0</v>
      </c>
      <c r="G101">
        <f t="shared" si="7"/>
        <v>-0.21896837997526375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10</v>
      </c>
      <c r="B1" t="s">
        <v>17</v>
      </c>
      <c r="C1" t="s">
        <v>18</v>
      </c>
      <c r="D1" t="s">
        <v>19</v>
      </c>
      <c r="E1" t="s">
        <v>12</v>
      </c>
      <c r="F1" t="s">
        <v>13</v>
      </c>
    </row>
    <row r="2" spans="1:6" x14ac:dyDescent="0.25">
      <c r="A2">
        <f t="array" ref="A2:A6">1/m*MMULT(data,error)</f>
        <v>6.9351769129245164E-2</v>
      </c>
      <c r="B2">
        <f>A2+alpha*theta!E2</f>
        <v>6.9351769129245164E-2</v>
      </c>
      <c r="C2">
        <f>A2+alpha*theta!C2</f>
        <v>6.9351769129245164E-2</v>
      </c>
      <c r="D2">
        <f>A2+alpha*(E2+F2)</f>
        <v>6.9351769129245164E-2</v>
      </c>
      <c r="E2">
        <f>ratio*theta!E2</f>
        <v>0</v>
      </c>
      <c r="F2">
        <f>(1-ratio)*theta!C2</f>
        <v>0</v>
      </c>
    </row>
    <row r="3" spans="1:6" x14ac:dyDescent="0.25">
      <c r="A3">
        <v>-0.23998981297801758</v>
      </c>
      <c r="B3">
        <f>A3+alpha*theta!E3</f>
        <v>-0.13998981297801757</v>
      </c>
      <c r="C3">
        <f>A3+alpha*theta!C3</f>
        <v>-0.17766028206502038</v>
      </c>
      <c r="D3">
        <f>A3+alpha*(E3+F3)</f>
        <v>-0.15882504752151899</v>
      </c>
      <c r="E3">
        <f>ratio*theta!E3</f>
        <v>0.5</v>
      </c>
      <c r="F3">
        <f>(1-ratio)*theta!C3</f>
        <v>0.31164765456498594</v>
      </c>
    </row>
    <row r="4" spans="1:6" x14ac:dyDescent="0.25">
      <c r="A4">
        <v>-0.38502571521596829</v>
      </c>
      <c r="B4">
        <f>A4+alpha*theta!E4</f>
        <v>-0.28502571521596831</v>
      </c>
      <c r="C4">
        <f>A4+alpha*theta!C4</f>
        <v>-0.3158416155421897</v>
      </c>
      <c r="D4">
        <f>A4+alpha*(E4+F4)</f>
        <v>-0.30043366537907901</v>
      </c>
      <c r="E4">
        <f>ratio*theta!E4</f>
        <v>0.5</v>
      </c>
      <c r="F4">
        <f>(1-ratio)*theta!C4</f>
        <v>0.34592049836889283</v>
      </c>
    </row>
    <row r="5" spans="1:6" x14ac:dyDescent="0.25">
      <c r="A5">
        <v>0.12314139003730891</v>
      </c>
      <c r="B5">
        <f>A5+alpha*theta!E5</f>
        <v>0.22314139003730893</v>
      </c>
      <c r="C5">
        <f>A5+alpha*theta!C5</f>
        <v>0.13808110284280806</v>
      </c>
      <c r="D5">
        <f>A5+alpha*(E5+F5)</f>
        <v>0.18061124644005849</v>
      </c>
      <c r="E5">
        <f>ratio*theta!E5</f>
        <v>0.5</v>
      </c>
      <c r="F5">
        <f>(1-ratio)*theta!C5</f>
        <v>7.4698564027495695E-2</v>
      </c>
    </row>
    <row r="6" spans="1:6" x14ac:dyDescent="0.25">
      <c r="A6">
        <v>-0.11320895895680309</v>
      </c>
      <c r="B6">
        <f>A6+alpha*theta!E6</f>
        <v>-1.3208958956803088E-2</v>
      </c>
      <c r="C6">
        <f>A6+alpha*theta!C6</f>
        <v>-2.308478598618631E-2</v>
      </c>
      <c r="D6">
        <f>A6+alpha*(E6+F6)</f>
        <v>-1.8146872471494699E-2</v>
      </c>
      <c r="E6">
        <f>ratio*theta!E6</f>
        <v>0.5</v>
      </c>
      <c r="F6">
        <f>(1-ratio)*theta!C6</f>
        <v>0.45062086485308389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2" sqref="A2:A101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>
        <f>y_pred!B2-y!B2</f>
        <v>-0.8270247422817808</v>
      </c>
    </row>
    <row r="3" spans="1:1" x14ac:dyDescent="0.25">
      <c r="A3">
        <f>y_pred!B3-y!B3</f>
        <v>0.52534050226685025</v>
      </c>
    </row>
    <row r="4" spans="1:1" x14ac:dyDescent="0.25">
      <c r="A4">
        <f>y_pred!B4-y!B4</f>
        <v>-0.73871968494922857</v>
      </c>
    </row>
    <row r="5" spans="1:1" x14ac:dyDescent="0.25">
      <c r="A5">
        <f>y_pred!B5-y!B5</f>
        <v>-3.5618310680453291E-2</v>
      </c>
    </row>
    <row r="6" spans="1:1" x14ac:dyDescent="0.25">
      <c r="A6">
        <f>y_pred!B6-y!B6</f>
        <v>0.33698446460921549</v>
      </c>
    </row>
    <row r="7" spans="1:1" x14ac:dyDescent="0.25">
      <c r="A7">
        <f>y_pred!B7-y!B7</f>
        <v>0.69448695460410959</v>
      </c>
    </row>
    <row r="8" spans="1:1" x14ac:dyDescent="0.25">
      <c r="A8">
        <f>y_pred!B8-y!B8</f>
        <v>0.96121216067756365</v>
      </c>
    </row>
    <row r="9" spans="1:1" x14ac:dyDescent="0.25">
      <c r="A9">
        <f>y_pred!B9-y!B9</f>
        <v>0.87439223358035201</v>
      </c>
    </row>
    <row r="10" spans="1:1" x14ac:dyDescent="0.25">
      <c r="A10">
        <f>y_pred!B10-y!B10</f>
        <v>7.5721501756654597E-2</v>
      </c>
    </row>
    <row r="11" spans="1:1" x14ac:dyDescent="0.25">
      <c r="A11">
        <f>y_pred!B11-y!B11</f>
        <v>-0.97359221802576101</v>
      </c>
    </row>
    <row r="12" spans="1:1" x14ac:dyDescent="0.25">
      <c r="A12">
        <f>y_pred!B12-y!B12</f>
        <v>-0.38883230790809209</v>
      </c>
    </row>
    <row r="13" spans="1:1" x14ac:dyDescent="0.25">
      <c r="A13">
        <f>y_pred!B13-y!B13</f>
        <v>-0.6694223439144642</v>
      </c>
    </row>
    <row r="14" spans="1:1" x14ac:dyDescent="0.25">
      <c r="A14">
        <f>y_pred!B14-y!B14</f>
        <v>-0.17923593853356223</v>
      </c>
    </row>
    <row r="15" spans="1:1" x14ac:dyDescent="0.25">
      <c r="A15">
        <f>y_pred!B15-y!B15</f>
        <v>-0.95579424573342175</v>
      </c>
    </row>
    <row r="16" spans="1:1" x14ac:dyDescent="0.25">
      <c r="A16">
        <f>y_pred!B16-y!B16</f>
        <v>0.21402720094627481</v>
      </c>
    </row>
    <row r="17" spans="1:1" x14ac:dyDescent="0.25">
      <c r="A17">
        <f>y_pred!B17-y!B17</f>
        <v>0.30290781434390568</v>
      </c>
    </row>
    <row r="18" spans="1:1" x14ac:dyDescent="0.25">
      <c r="A18">
        <f>y_pred!B18-y!B18</f>
        <v>0.45159662687235408</v>
      </c>
    </row>
    <row r="19" spans="1:1" x14ac:dyDescent="0.25">
      <c r="A19">
        <f>y_pred!B19-y!B19</f>
        <v>0.7279260534247064</v>
      </c>
    </row>
    <row r="20" spans="1:1" x14ac:dyDescent="0.25">
      <c r="A20">
        <f>y_pred!B20-y!B20</f>
        <v>0.51069614911155436</v>
      </c>
    </row>
    <row r="21" spans="1:1" x14ac:dyDescent="0.25">
      <c r="A21">
        <f>y_pred!B21-y!B21</f>
        <v>-0.67438636056576562</v>
      </c>
    </row>
    <row r="22" spans="1:1" x14ac:dyDescent="0.25">
      <c r="A22">
        <f>y_pred!B22-y!B22</f>
        <v>-0.138020790257536</v>
      </c>
    </row>
    <row r="23" spans="1:1" x14ac:dyDescent="0.25">
      <c r="A23">
        <f>y_pred!B23-y!B23</f>
        <v>-0.7127624008890675</v>
      </c>
    </row>
    <row r="24" spans="1:1" x14ac:dyDescent="0.25">
      <c r="A24">
        <f>y_pred!B24-y!B24</f>
        <v>-0.84282083086680548</v>
      </c>
    </row>
    <row r="25" spans="1:1" x14ac:dyDescent="0.25">
      <c r="A25">
        <f>y_pred!B25-y!B25</f>
        <v>0.50268834451142264</v>
      </c>
    </row>
    <row r="26" spans="1:1" x14ac:dyDescent="0.25">
      <c r="A26">
        <f>y_pred!B26-y!B26</f>
        <v>-0.56388574514413559</v>
      </c>
    </row>
    <row r="27" spans="1:1" x14ac:dyDescent="0.25">
      <c r="A27">
        <f>y_pred!B27-y!B27</f>
        <v>-0.96221367244587974</v>
      </c>
    </row>
    <row r="28" spans="1:1" x14ac:dyDescent="0.25">
      <c r="A28">
        <f>y_pred!B28-y!B28</f>
        <v>-0.58460161813369771</v>
      </c>
    </row>
    <row r="29" spans="1:1" x14ac:dyDescent="0.25">
      <c r="A29">
        <f>y_pred!B29-y!B29</f>
        <v>0.56960731533784115</v>
      </c>
    </row>
    <row r="30" spans="1:1" x14ac:dyDescent="0.25">
      <c r="A30">
        <f>y_pred!B30-y!B30</f>
        <v>-0.77877388517197044</v>
      </c>
    </row>
    <row r="31" spans="1:1" x14ac:dyDescent="0.25">
      <c r="A31">
        <f>y_pred!B31-y!B31</f>
        <v>0.3595959683883585</v>
      </c>
    </row>
    <row r="32" spans="1:1" x14ac:dyDescent="0.25">
      <c r="A32">
        <f>y_pred!B32-y!B32</f>
        <v>4.9353187434260981E-2</v>
      </c>
    </row>
    <row r="33" spans="1:1" x14ac:dyDescent="0.25">
      <c r="A33">
        <f>y_pred!B33-y!B33</f>
        <v>0.85245171636894101</v>
      </c>
    </row>
    <row r="34" spans="1:1" x14ac:dyDescent="0.25">
      <c r="A34">
        <f>y_pred!B34-y!B34</f>
        <v>0.14915833142547821</v>
      </c>
    </row>
    <row r="35" spans="1:1" x14ac:dyDescent="0.25">
      <c r="A35">
        <f>y_pred!B35-y!B35</f>
        <v>-0.25756825965678432</v>
      </c>
    </row>
    <row r="36" spans="1:1" x14ac:dyDescent="0.25">
      <c r="A36">
        <f>y_pred!B36-y!B36</f>
        <v>-0.17612670296009958</v>
      </c>
    </row>
    <row r="37" spans="1:1" x14ac:dyDescent="0.25">
      <c r="A37">
        <f>y_pred!B37-y!B37</f>
        <v>-0.7540323053881125</v>
      </c>
    </row>
    <row r="38" spans="1:1" x14ac:dyDescent="0.25">
      <c r="A38">
        <f>y_pred!B38-y!B38</f>
        <v>-0.2158616983362337</v>
      </c>
    </row>
    <row r="39" spans="1:1" x14ac:dyDescent="0.25">
      <c r="A39">
        <f>y_pred!B39-y!B39</f>
        <v>-0.17503479735970973</v>
      </c>
    </row>
    <row r="40" spans="1:1" x14ac:dyDescent="0.25">
      <c r="A40">
        <f>y_pred!B40-y!B40</f>
        <v>-0.75803858746259023</v>
      </c>
    </row>
    <row r="41" spans="1:1" x14ac:dyDescent="0.25">
      <c r="A41">
        <f>y_pred!B41-y!B41</f>
        <v>0.17495304361094341</v>
      </c>
    </row>
    <row r="42" spans="1:1" x14ac:dyDescent="0.25">
      <c r="A42">
        <f>y_pred!B42-y!B42</f>
        <v>-0.76162778081136895</v>
      </c>
    </row>
    <row r="43" spans="1:1" x14ac:dyDescent="0.25">
      <c r="A43">
        <f>y_pred!B43-y!B43</f>
        <v>-0.45913711332863116</v>
      </c>
    </row>
    <row r="44" spans="1:1" x14ac:dyDescent="0.25">
      <c r="A44">
        <f>y_pred!B44-y!B44</f>
        <v>-0.27542194981804202</v>
      </c>
    </row>
    <row r="45" spans="1:1" x14ac:dyDescent="0.25">
      <c r="A45">
        <f>y_pred!B45-y!B45</f>
        <v>-0.19934060914849616</v>
      </c>
    </row>
    <row r="46" spans="1:1" x14ac:dyDescent="0.25">
      <c r="A46">
        <f>y_pred!B46-y!B46</f>
        <v>0.70415439746350017</v>
      </c>
    </row>
    <row r="47" spans="1:1" x14ac:dyDescent="0.25">
      <c r="A47">
        <f>y_pred!B47-y!B47</f>
        <v>-0.25261435349721018</v>
      </c>
    </row>
    <row r="48" spans="1:1" x14ac:dyDescent="0.25">
      <c r="A48">
        <f>y_pred!B48-y!B48</f>
        <v>0.17164455908791049</v>
      </c>
    </row>
    <row r="49" spans="1:1" x14ac:dyDescent="0.25">
      <c r="A49">
        <f>y_pred!B49-y!B49</f>
        <v>0.211960249045231</v>
      </c>
    </row>
    <row r="50" spans="1:1" x14ac:dyDescent="0.25">
      <c r="A50">
        <f>y_pred!B50-y!B50</f>
        <v>0.61153596443346592</v>
      </c>
    </row>
    <row r="51" spans="1:1" x14ac:dyDescent="0.25">
      <c r="A51">
        <f>y_pred!B51-y!B51</f>
        <v>-9.8654263064722358E-2</v>
      </c>
    </row>
    <row r="52" spans="1:1" x14ac:dyDescent="0.25">
      <c r="A52">
        <f>y_pred!B52-y!B52</f>
        <v>-2.0084338000124324E-2</v>
      </c>
    </row>
    <row r="53" spans="1:1" x14ac:dyDescent="0.25">
      <c r="A53">
        <f>y_pred!B53-y!B53</f>
        <v>-0.99529191192213662</v>
      </c>
    </row>
    <row r="54" spans="1:1" x14ac:dyDescent="0.25">
      <c r="A54">
        <f>y_pred!B54-y!B54</f>
        <v>0.87817029028951032</v>
      </c>
    </row>
    <row r="55" spans="1:1" x14ac:dyDescent="0.25">
      <c r="A55">
        <f>y_pred!B55-y!B55</f>
        <v>0.61715574566102083</v>
      </c>
    </row>
    <row r="56" spans="1:1" x14ac:dyDescent="0.25">
      <c r="A56">
        <f>y_pred!B56-y!B56</f>
        <v>0.3015831363632292</v>
      </c>
    </row>
    <row r="57" spans="1:1" x14ac:dyDescent="0.25">
      <c r="A57">
        <f>y_pred!B57-y!B57</f>
        <v>0.41507961324789389</v>
      </c>
    </row>
    <row r="58" spans="1:1" x14ac:dyDescent="0.25">
      <c r="A58">
        <f>y_pred!B58-y!B58</f>
        <v>0.2179958801402184</v>
      </c>
    </row>
    <row r="59" spans="1:1" x14ac:dyDescent="0.25">
      <c r="A59">
        <f>y_pred!B59-y!B59</f>
        <v>0.2487094556009474</v>
      </c>
    </row>
    <row r="60" spans="1:1" x14ac:dyDescent="0.25">
      <c r="A60">
        <f>y_pred!B60-y!B60</f>
        <v>0.87112836863922993</v>
      </c>
    </row>
    <row r="61" spans="1:1" x14ac:dyDescent="0.25">
      <c r="A61">
        <f>y_pred!B61-y!B61</f>
        <v>-0.72318798104920967</v>
      </c>
    </row>
    <row r="62" spans="1:1" x14ac:dyDescent="0.25">
      <c r="A62">
        <f>y_pred!B62-y!B62</f>
        <v>0.23255406457125069</v>
      </c>
    </row>
    <row r="63" spans="1:1" x14ac:dyDescent="0.25">
      <c r="A63">
        <f>y_pred!B63-y!B63</f>
        <v>0.77765241902598436</v>
      </c>
    </row>
    <row r="64" spans="1:1" x14ac:dyDescent="0.25">
      <c r="A64">
        <f>y_pred!B64-y!B64</f>
        <v>0.41378164511160392</v>
      </c>
    </row>
    <row r="65" spans="1:1" x14ac:dyDescent="0.25">
      <c r="A65">
        <f>y_pred!B65-y!B65</f>
        <v>-0.97146066720052771</v>
      </c>
    </row>
    <row r="66" spans="1:1" x14ac:dyDescent="0.25">
      <c r="A66">
        <f>y_pred!B66-y!B66</f>
        <v>0.69797567432568797</v>
      </c>
    </row>
    <row r="67" spans="1:1" x14ac:dyDescent="0.25">
      <c r="A67">
        <f>y_pred!B67-y!B67</f>
        <v>0.44240941617265989</v>
      </c>
    </row>
    <row r="68" spans="1:1" x14ac:dyDescent="0.25">
      <c r="A68">
        <f>y_pred!B68-y!B68</f>
        <v>-0.22439090795851102</v>
      </c>
    </row>
    <row r="69" spans="1:1" x14ac:dyDescent="0.25">
      <c r="A69">
        <f>y_pred!B69-y!B69</f>
        <v>-0.49003841603446441</v>
      </c>
    </row>
    <row r="70" spans="1:1" x14ac:dyDescent="0.25">
      <c r="A70">
        <f>y_pred!B70-y!B70</f>
        <v>-0.7645702288274574</v>
      </c>
    </row>
    <row r="71" spans="1:1" x14ac:dyDescent="0.25">
      <c r="A71">
        <f>y_pred!B71-y!B71</f>
        <v>6.8836852766972711E-2</v>
      </c>
    </row>
    <row r="72" spans="1:1" x14ac:dyDescent="0.25">
      <c r="A72">
        <f>y_pred!B72-y!B72</f>
        <v>-0.63707904215639588</v>
      </c>
    </row>
    <row r="73" spans="1:1" x14ac:dyDescent="0.25">
      <c r="A73">
        <f>y_pred!B73-y!B73</f>
        <v>0.1137215241982881</v>
      </c>
    </row>
    <row r="74" spans="1:1" x14ac:dyDescent="0.25">
      <c r="A74">
        <f>y_pred!B74-y!B74</f>
        <v>-0.19222753162316497</v>
      </c>
    </row>
    <row r="75" spans="1:1" x14ac:dyDescent="0.25">
      <c r="A75">
        <f>y_pred!B75-y!B75</f>
        <v>0.2264115624045743</v>
      </c>
    </row>
    <row r="76" spans="1:1" x14ac:dyDescent="0.25">
      <c r="A76">
        <f>y_pred!B76-y!B76</f>
        <v>-0.13849255600554067</v>
      </c>
    </row>
    <row r="77" spans="1:1" x14ac:dyDescent="0.25">
      <c r="A77">
        <f>y_pred!B77-y!B77</f>
        <v>0.28051268792056228</v>
      </c>
    </row>
    <row r="78" spans="1:1" x14ac:dyDescent="0.25">
      <c r="A78">
        <f>y_pred!B78-y!B78</f>
        <v>0.67160730027686366</v>
      </c>
    </row>
    <row r="79" spans="1:1" x14ac:dyDescent="0.25">
      <c r="A79">
        <f>y_pred!B79-y!B79</f>
        <v>0.94652940037219346</v>
      </c>
    </row>
    <row r="80" spans="1:1" x14ac:dyDescent="0.25">
      <c r="A80">
        <f>y_pred!B80-y!B80</f>
        <v>-0.79581492336923043</v>
      </c>
    </row>
    <row r="81" spans="1:1" x14ac:dyDescent="0.25">
      <c r="A81">
        <f>y_pred!B81-y!B81</f>
        <v>5.4315852593557312E-2</v>
      </c>
    </row>
    <row r="82" spans="1:1" x14ac:dyDescent="0.25">
      <c r="A82">
        <f>y_pred!B82-y!B82</f>
        <v>1.199375859813223E-2</v>
      </c>
    </row>
    <row r="83" spans="1:1" x14ac:dyDescent="0.25">
      <c r="A83">
        <f>y_pred!B83-y!B83</f>
        <v>0.48696740726399401</v>
      </c>
    </row>
    <row r="84" spans="1:1" x14ac:dyDescent="0.25">
      <c r="A84">
        <f>y_pred!B84-y!B84</f>
        <v>0.283259739658556</v>
      </c>
    </row>
    <row r="85" spans="1:1" x14ac:dyDescent="0.25">
      <c r="A85">
        <f>y_pred!B85-y!B85</f>
        <v>0.84752314354202651</v>
      </c>
    </row>
    <row r="86" spans="1:1" x14ac:dyDescent="0.25">
      <c r="A86">
        <f>y_pred!B86-y!B86</f>
        <v>0.84139742137030693</v>
      </c>
    </row>
    <row r="87" spans="1:1" x14ac:dyDescent="0.25">
      <c r="A87">
        <f>y_pred!B87-y!B87</f>
        <v>0.80244985781823397</v>
      </c>
    </row>
    <row r="88" spans="1:1" x14ac:dyDescent="0.25">
      <c r="A88">
        <f>y_pred!B88-y!B88</f>
        <v>0.45350822051595913</v>
      </c>
    </row>
    <row r="89" spans="1:1" x14ac:dyDescent="0.25">
      <c r="A89">
        <f>y_pred!B89-y!B89</f>
        <v>-6.7032209677393206E-2</v>
      </c>
    </row>
    <row r="90" spans="1:1" x14ac:dyDescent="0.25">
      <c r="A90">
        <f>y_pred!B90-y!B90</f>
        <v>-0.86909213675709418</v>
      </c>
    </row>
    <row r="91" spans="1:1" x14ac:dyDescent="0.25">
      <c r="A91">
        <f>y_pred!B91-y!B91</f>
        <v>-0.17572833044100489</v>
      </c>
    </row>
    <row r="92" spans="1:1" x14ac:dyDescent="0.25">
      <c r="A92">
        <f>y_pred!B92-y!B92</f>
        <v>-0.12485032148182362</v>
      </c>
    </row>
    <row r="93" spans="1:1" x14ac:dyDescent="0.25">
      <c r="A93">
        <f>y_pred!B93-y!B93</f>
        <v>-0.52549710440070263</v>
      </c>
    </row>
    <row r="94" spans="1:1" x14ac:dyDescent="0.25">
      <c r="A94">
        <f>y_pred!B94-y!B94</f>
        <v>-0.71940365917206384</v>
      </c>
    </row>
    <row r="95" spans="1:1" x14ac:dyDescent="0.25">
      <c r="A95">
        <f>y_pred!B95-y!B95</f>
        <v>-0.54030859579832902</v>
      </c>
    </row>
    <row r="96" spans="1:1" x14ac:dyDescent="0.25">
      <c r="A96">
        <f>y_pred!B96-y!B96</f>
        <v>0.82448932458619117</v>
      </c>
    </row>
    <row r="97" spans="1:1" x14ac:dyDescent="0.25">
      <c r="A97">
        <f>y_pred!B97-y!B97</f>
        <v>-0.61656616917614537</v>
      </c>
    </row>
    <row r="98" spans="1:1" x14ac:dyDescent="0.25">
      <c r="A98">
        <f>y_pred!B98-y!B98</f>
        <v>-0.54868119557647088</v>
      </c>
    </row>
    <row r="99" spans="1:1" x14ac:dyDescent="0.25">
      <c r="A99">
        <f>y_pred!B99-y!B99</f>
        <v>0.17618993591515841</v>
      </c>
    </row>
    <row r="100" spans="1:1" x14ac:dyDescent="0.25">
      <c r="A100">
        <f>y_pred!B100-y!B100</f>
        <v>0.74511477703728468</v>
      </c>
    </row>
    <row r="101" spans="1:1" x14ac:dyDescent="0.25">
      <c r="A101">
        <f>y_pred!B101-y!B101</f>
        <v>-0.1966528803921791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0.5</v>
      </c>
    </row>
    <row r="3" spans="1:2" x14ac:dyDescent="0.25">
      <c r="A3" t="s">
        <v>2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X</vt:lpstr>
      <vt:lpstr>X.T</vt:lpstr>
      <vt:lpstr>y</vt:lpstr>
      <vt:lpstr>y_pred</vt:lpstr>
      <vt:lpstr>theta</vt:lpstr>
      <vt:lpstr>cost</vt:lpstr>
      <vt:lpstr>worksheet</vt:lpstr>
      <vt:lpstr>gradient</vt:lpstr>
      <vt:lpstr>error</vt:lpstr>
      <vt:lpstr>params</vt:lpstr>
      <vt:lpstr>alpha</vt:lpstr>
      <vt:lpstr>data</vt:lpstr>
      <vt:lpstr>error</vt:lpstr>
      <vt:lpstr>m</vt:lpstr>
      <vt:lpstr>ratio</vt:lpstr>
      <vt:lpstr>sign_weights</vt:lpstr>
      <vt:lpstr>weights</vt:lpstr>
      <vt:lpstr>weights_2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2020-06-16T21:58:25Z</dcterms:created>
  <dcterms:modified xsi:type="dcterms:W3CDTF">2020-07-20T22:20:41Z</dcterms:modified>
</cp:coreProperties>
</file>