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8"/>
  </bookViews>
  <sheets>
    <sheet name="X" sheetId="1" r:id="rId1"/>
    <sheet name="X.T" sheetId="9" r:id="rId2"/>
    <sheet name="y" sheetId="2" r:id="rId3"/>
    <sheet name="y_pred" sheetId="3" r:id="rId4"/>
    <sheet name="theta" sheetId="4" r:id="rId5"/>
    <sheet name="cost" sheetId="5" r:id="rId6"/>
    <sheet name="params" sheetId="8" r:id="rId7"/>
    <sheet name="error" sheetId="7" r:id="rId8"/>
    <sheet name="gradient" sheetId="6" r:id="rId9"/>
  </sheets>
  <definedNames>
    <definedName name="alpha">params!$B$1</definedName>
    <definedName name="data">X.T!$A$1:$CV$5</definedName>
    <definedName name="error">error!$A$2:$A$101</definedName>
    <definedName name="error_2">error!$B:$B</definedName>
    <definedName name="m">params!$B$3</definedName>
    <definedName name="ratio">params!$B$2</definedName>
    <definedName name="y">y!$B:$B</definedName>
    <definedName name="y_pred">y_pred!$B:$B</definedName>
  </definedNames>
  <calcPr calcId="152511"/>
</workbook>
</file>

<file path=xl/calcChain.xml><?xml version="1.0" encoding="utf-8"?>
<calcChain xmlns="http://schemas.openxmlformats.org/spreadsheetml/2006/main">
  <c r="D6" i="6" l="1"/>
  <c r="C6" i="6"/>
  <c r="B6" i="6"/>
  <c r="A6" i="6"/>
  <c r="D5" i="6"/>
  <c r="C5" i="6"/>
  <c r="B5" i="6"/>
  <c r="A5" i="6"/>
  <c r="D4" i="6"/>
  <c r="C4" i="6"/>
  <c r="B4" i="6"/>
  <c r="A4" i="6"/>
  <c r="D3" i="6"/>
  <c r="C3" i="6"/>
  <c r="B3" i="6"/>
  <c r="A3" i="6"/>
  <c r="D2" i="6"/>
  <c r="C2" i="6"/>
  <c r="B2" i="6"/>
  <c r="A2" i="6"/>
  <c r="I6" i="6"/>
  <c r="I5" i="6"/>
  <c r="I4" i="6"/>
  <c r="I3" i="6"/>
  <c r="I2" i="6"/>
  <c r="G2" i="6" a="1"/>
  <c r="G2" i="6" s="1"/>
  <c r="D2" i="5"/>
  <c r="C2" i="5"/>
  <c r="B2" i="5"/>
  <c r="A2" i="5"/>
  <c r="I2" i="5"/>
  <c r="K2" i="5"/>
  <c r="J2" i="5"/>
  <c r="H2" i="5"/>
  <c r="G2" i="5"/>
  <c r="F2" i="5"/>
  <c r="G6" i="6" l="1"/>
  <c r="G5" i="6"/>
  <c r="G4" i="6"/>
  <c r="G3" i="6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L6" i="6" l="1"/>
  <c r="L5" i="6"/>
  <c r="L4" i="6"/>
  <c r="L3" i="6"/>
  <c r="L2" i="6"/>
  <c r="K6" i="6"/>
  <c r="K5" i="6"/>
  <c r="K4" i="6"/>
  <c r="K3" i="6"/>
  <c r="K2" i="6"/>
  <c r="E6" i="4"/>
  <c r="E5" i="4"/>
  <c r="E4" i="4"/>
  <c r="E3" i="4"/>
  <c r="E2" i="4"/>
  <c r="C6" i="4"/>
  <c r="C5" i="4"/>
  <c r="C4" i="4"/>
  <c r="C3" i="4"/>
  <c r="H3" i="6" l="1"/>
  <c r="J3" i="6"/>
  <c r="D6" i="4"/>
  <c r="D5" i="4"/>
  <c r="D4" i="4"/>
  <c r="D3" i="4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H4" i="6" l="1"/>
  <c r="J4" i="6"/>
  <c r="J5" i="6"/>
  <c r="H5" i="6"/>
  <c r="J6" i="6"/>
  <c r="H6" i="6"/>
  <c r="H2" i="6"/>
  <c r="J2" i="6"/>
</calcChain>
</file>

<file path=xl/sharedStrings.xml><?xml version="1.0" encoding="utf-8"?>
<sst xmlns="http://schemas.openxmlformats.org/spreadsheetml/2006/main" count="31" uniqueCount="24">
  <si>
    <t>y</t>
  </si>
  <si>
    <t>y_pred</t>
  </si>
  <si>
    <t>l1</t>
  </si>
  <si>
    <t>l2</t>
  </si>
  <si>
    <t>l1_l2</t>
  </si>
  <si>
    <t>error</t>
  </si>
  <si>
    <t>error^2</t>
  </si>
  <si>
    <t>theta</t>
  </si>
  <si>
    <t>alpha</t>
  </si>
  <si>
    <t>ratio</t>
  </si>
  <si>
    <t>gradient</t>
  </si>
  <si>
    <t>gradient_l1</t>
  </si>
  <si>
    <t>gradient_l2</t>
  </si>
  <si>
    <t>weights</t>
  </si>
  <si>
    <t>gradient_l1_l2</t>
  </si>
  <si>
    <t>l1_cont</t>
  </si>
  <si>
    <t>l2_cont</t>
  </si>
  <si>
    <t>m</t>
  </si>
  <si>
    <t>weights^2</t>
  </si>
  <si>
    <t>sign</t>
  </si>
  <si>
    <t>cost</t>
  </si>
  <si>
    <t>total_cost</t>
  </si>
  <si>
    <t>l1_contr</t>
  </si>
  <si>
    <t>l2_contr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</si>
</sst>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63" workbookViewId="0">
      <selection activeCell="B2" sqref="B2:F101"/>
    </sheetView>
  </sheetViews>
  <sheetFormatPr defaultRowHeight="15" x14ac:dyDescent="0.25"/>
  <cols>
    <col min="2" max="6" width="9.140625" style="3"/>
  </cols>
  <sheetData>
    <row r="1" spans="1: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25">
      <c r="A2" s="1">
        <v>0</v>
      </c>
      <c r="B2" s="3">
        <v>1.136892712698774</v>
      </c>
      <c r="C2" s="3">
        <v>7.8174736580560497E-2</v>
      </c>
      <c r="D2" s="3">
        <v>-1.03278508065599</v>
      </c>
      <c r="E2" s="3">
        <v>-0.23809788755649411</v>
      </c>
      <c r="F2" s="3">
        <v>-1.066984702193744</v>
      </c>
    </row>
    <row r="3" spans="1:6" x14ac:dyDescent="0.25">
      <c r="A3" s="1">
        <v>1</v>
      </c>
      <c r="B3" s="3">
        <v>0.62097163811136147</v>
      </c>
      <c r="C3" s="3">
        <v>-0.65905798499562041</v>
      </c>
      <c r="D3" s="3">
        <v>0.7655496321369275</v>
      </c>
      <c r="E3" s="3">
        <v>0.54023934180389965</v>
      </c>
      <c r="F3" s="3">
        <v>-0.36719604363354041</v>
      </c>
    </row>
    <row r="4" spans="1:6" x14ac:dyDescent="0.25">
      <c r="A4" s="1">
        <v>2</v>
      </c>
      <c r="B4" s="3">
        <v>-1.5543442172423629</v>
      </c>
      <c r="C4" s="3">
        <v>-0.53937833603108554</v>
      </c>
      <c r="D4" s="3">
        <v>0.88264775546619856</v>
      </c>
      <c r="E4" s="3">
        <v>-1.7343724158228739</v>
      </c>
      <c r="F4" s="3">
        <v>-0.1244473155643472</v>
      </c>
    </row>
    <row r="5" spans="1:6" x14ac:dyDescent="0.25">
      <c r="A5" s="1">
        <v>3</v>
      </c>
      <c r="B5" s="3">
        <v>-0.13329774080650841</v>
      </c>
      <c r="C5" s="3">
        <v>-2.507844436259496</v>
      </c>
      <c r="D5" s="3">
        <v>1.541786035449062</v>
      </c>
      <c r="E5" s="3">
        <v>-0.84053076771340329</v>
      </c>
      <c r="F5" s="3">
        <v>2.240524444072841E-2</v>
      </c>
    </row>
    <row r="6" spans="1:6" x14ac:dyDescent="0.25">
      <c r="A6" s="1">
        <v>4</v>
      </c>
      <c r="B6" s="3">
        <v>-0.2086761485308252</v>
      </c>
      <c r="C6" s="3">
        <v>-0.52599040355569815</v>
      </c>
      <c r="D6" s="3">
        <v>1.201199394977738</v>
      </c>
      <c r="E6" s="3">
        <v>-1.2109220115873041</v>
      </c>
      <c r="F6" s="3">
        <v>-0.85574708405678612</v>
      </c>
    </row>
    <row r="7" spans="1:6" x14ac:dyDescent="0.25">
      <c r="A7" s="1">
        <v>5</v>
      </c>
      <c r="B7" s="3">
        <v>0.2208607963913225</v>
      </c>
      <c r="C7" s="3">
        <v>-1.0228283923899599</v>
      </c>
      <c r="D7" s="3">
        <v>1.1083364559245239</v>
      </c>
      <c r="E7" s="3">
        <v>-0.15970908241473691</v>
      </c>
      <c r="F7" s="3">
        <v>-0.30856721800928222</v>
      </c>
    </row>
    <row r="8" spans="1:6" x14ac:dyDescent="0.25">
      <c r="A8" s="1">
        <v>6</v>
      </c>
      <c r="B8" s="3">
        <v>2.973821209517185E-2</v>
      </c>
      <c r="C8" s="3">
        <v>0.62039588683297009</v>
      </c>
      <c r="D8" s="3">
        <v>0.54592100253774811</v>
      </c>
      <c r="E8" s="3">
        <v>-1.0313892320211371</v>
      </c>
      <c r="F8" s="3">
        <v>1.239970099073489</v>
      </c>
    </row>
    <row r="9" spans="1:6" x14ac:dyDescent="0.25">
      <c r="A9" s="1">
        <v>7</v>
      </c>
      <c r="B9" s="3">
        <v>-0.65714321046578594</v>
      </c>
      <c r="C9" s="3">
        <v>-0.14730294879232669</v>
      </c>
      <c r="D9" s="3">
        <v>-0.57393470881303044</v>
      </c>
      <c r="E9" s="3">
        <v>-0.31447064073567732</v>
      </c>
      <c r="F9" s="3">
        <v>0.11725889011686499</v>
      </c>
    </row>
    <row r="10" spans="1:6" x14ac:dyDescent="0.25">
      <c r="A10" s="1">
        <v>8</v>
      </c>
      <c r="B10" s="3">
        <v>-2.246122955399541</v>
      </c>
      <c r="C10" s="3">
        <v>0.51604403594775894</v>
      </c>
      <c r="D10" s="3">
        <v>0.88841420372115498</v>
      </c>
      <c r="E10" s="3">
        <v>0.82670661805981893</v>
      </c>
      <c r="F10" s="3">
        <v>-0.15949414231101061</v>
      </c>
    </row>
    <row r="11" spans="1:6" x14ac:dyDescent="0.25">
      <c r="A11" s="1">
        <v>9</v>
      </c>
      <c r="B11" s="3">
        <v>-2.306508690481627</v>
      </c>
      <c r="C11" s="3">
        <v>1.5769505741801939</v>
      </c>
      <c r="D11" s="3">
        <v>-0.21521084390627529</v>
      </c>
      <c r="E11" s="3">
        <v>-1.2090338541986261</v>
      </c>
      <c r="F11" s="3">
        <v>1.6350974137827929</v>
      </c>
    </row>
    <row r="12" spans="1:6" x14ac:dyDescent="0.25">
      <c r="A12" s="1">
        <v>10</v>
      </c>
      <c r="B12" s="3">
        <v>-0.19083774679583709</v>
      </c>
      <c r="C12" s="3">
        <v>-0.23176852657581509</v>
      </c>
      <c r="D12" s="3">
        <v>1.384509029091717</v>
      </c>
      <c r="E12" s="3">
        <v>-1.562165662822365</v>
      </c>
      <c r="F12" s="3">
        <v>-1.9625956015881489</v>
      </c>
    </row>
    <row r="13" spans="1:6" x14ac:dyDescent="0.25">
      <c r="A13" s="1">
        <v>11</v>
      </c>
      <c r="B13" s="3">
        <v>0.87342178621418876</v>
      </c>
      <c r="C13" s="3">
        <v>2.2559045729581668</v>
      </c>
      <c r="D13" s="3">
        <v>-1.0732050705326011</v>
      </c>
      <c r="E13" s="3">
        <v>0.77814070327907314</v>
      </c>
      <c r="F13" s="3">
        <v>-0.77189447430619718</v>
      </c>
    </row>
    <row r="14" spans="1:6" x14ac:dyDescent="0.25">
      <c r="A14" s="1">
        <v>12</v>
      </c>
      <c r="B14" s="3">
        <v>1.020639375468142</v>
      </c>
      <c r="C14" s="3">
        <v>2.0028404660841779</v>
      </c>
      <c r="D14" s="3">
        <v>0.93926946757108798</v>
      </c>
      <c r="E14" s="3">
        <v>0.1455888012782611</v>
      </c>
      <c r="F14" s="3">
        <v>-2.584308312641705E-2</v>
      </c>
    </row>
    <row r="15" spans="1:6" x14ac:dyDescent="0.25">
      <c r="A15" s="1">
        <v>13</v>
      </c>
      <c r="B15" s="3">
        <v>0.2399234935429676</v>
      </c>
      <c r="C15" s="3">
        <v>2.1685055783962688</v>
      </c>
      <c r="D15" s="3">
        <v>-2.883722923526405E-2</v>
      </c>
      <c r="E15" s="3">
        <v>0.1296244437523883</v>
      </c>
      <c r="F15" s="3">
        <v>-0.25159075184358609</v>
      </c>
    </row>
    <row r="16" spans="1:6" x14ac:dyDescent="0.25">
      <c r="A16" s="1">
        <v>14</v>
      </c>
      <c r="B16" s="3">
        <v>-1.4188961289262161</v>
      </c>
      <c r="C16" s="3">
        <v>6.3889619959759756E-3</v>
      </c>
      <c r="D16" s="3">
        <v>-1.1198455973791439</v>
      </c>
      <c r="E16" s="3">
        <v>-0.2379576435401749</v>
      </c>
      <c r="F16" s="3">
        <v>-0.59804347197303931</v>
      </c>
    </row>
    <row r="17" spans="1:6" x14ac:dyDescent="0.25">
      <c r="A17" s="1">
        <v>15</v>
      </c>
      <c r="B17" s="3">
        <v>0.80547674273991776</v>
      </c>
      <c r="C17" s="3">
        <v>-0.32999441666886692</v>
      </c>
      <c r="D17" s="3">
        <v>8.8881433633447647E-4</v>
      </c>
      <c r="E17" s="3">
        <v>-1.0764543611226101</v>
      </c>
      <c r="F17" s="3">
        <v>-0.56203862553847839</v>
      </c>
    </row>
    <row r="18" spans="1:6" x14ac:dyDescent="0.25">
      <c r="A18" s="1">
        <v>16</v>
      </c>
      <c r="B18" s="3">
        <v>-0.69369300287443114</v>
      </c>
      <c r="C18" s="3">
        <v>-0.58664226359148464</v>
      </c>
      <c r="D18" s="3">
        <v>-0.6260073263466831</v>
      </c>
      <c r="E18" s="3">
        <v>0.98883110396818574</v>
      </c>
      <c r="F18" s="3">
        <v>-0.67942017593646864</v>
      </c>
    </row>
    <row r="19" spans="1:6" x14ac:dyDescent="0.25">
      <c r="A19" s="1">
        <v>17</v>
      </c>
      <c r="B19" s="3">
        <v>0.32845357737688058</v>
      </c>
      <c r="C19" s="3">
        <v>-0.2247461917334457</v>
      </c>
      <c r="D19" s="3">
        <v>-1.1235296414456</v>
      </c>
      <c r="E19" s="3">
        <v>5.2867705395564277E-2</v>
      </c>
      <c r="F19" s="3">
        <v>2.335950096210996</v>
      </c>
    </row>
    <row r="20" spans="1:6" x14ac:dyDescent="0.25">
      <c r="A20" s="1">
        <v>18</v>
      </c>
      <c r="B20" s="3">
        <v>-0.61970677141147623</v>
      </c>
      <c r="C20" s="3">
        <v>-0.32134597850992108</v>
      </c>
      <c r="D20" s="3">
        <v>1.1267456108271889</v>
      </c>
      <c r="E20" s="3">
        <v>-3.749686415618935E-3</v>
      </c>
      <c r="F20" s="3">
        <v>-0.85709684773091765</v>
      </c>
    </row>
    <row r="21" spans="1:6" x14ac:dyDescent="0.25">
      <c r="A21" s="1">
        <v>19</v>
      </c>
      <c r="B21" s="3">
        <v>-1.229671755488065</v>
      </c>
      <c r="C21" s="3">
        <v>0.32841813902996692</v>
      </c>
      <c r="D21" s="3">
        <v>-0.26541178697413359</v>
      </c>
      <c r="E21" s="3">
        <v>0.73405421007331451</v>
      </c>
      <c r="F21" s="3">
        <v>0.72078473557287637</v>
      </c>
    </row>
    <row r="22" spans="1:6" x14ac:dyDescent="0.25">
      <c r="A22" s="1">
        <v>20</v>
      </c>
      <c r="B22" s="3">
        <v>-0.6412064074874233</v>
      </c>
      <c r="C22" s="3">
        <v>-1.3896209879574279</v>
      </c>
      <c r="D22" s="3">
        <v>0.65040769854370695</v>
      </c>
      <c r="E22" s="3">
        <v>-0.43638216162027987</v>
      </c>
      <c r="F22" s="3">
        <v>-0.50040059399500758</v>
      </c>
    </row>
    <row r="23" spans="1:6" x14ac:dyDescent="0.25">
      <c r="A23" s="1">
        <v>21</v>
      </c>
      <c r="B23" s="3">
        <v>0.86548384828821223</v>
      </c>
      <c r="C23" s="3">
        <v>-1.8432909877167929</v>
      </c>
      <c r="D23" s="3">
        <v>-1.230821221465747</v>
      </c>
      <c r="E23" s="3">
        <v>2.2223860226272021</v>
      </c>
      <c r="F23" s="3">
        <v>1.453903651518115</v>
      </c>
    </row>
    <row r="24" spans="1:6" x14ac:dyDescent="0.25">
      <c r="A24" s="1">
        <v>22</v>
      </c>
      <c r="B24" s="3">
        <v>-1.610599857102313</v>
      </c>
      <c r="C24" s="3">
        <v>-0.60418581040953945</v>
      </c>
      <c r="D24" s="3">
        <v>1.308513336360557</v>
      </c>
      <c r="E24" s="3">
        <v>-0.80299195529100309</v>
      </c>
      <c r="F24" s="3">
        <v>0.71691823923770537</v>
      </c>
    </row>
    <row r="25" spans="1:6" x14ac:dyDescent="0.25">
      <c r="A25" s="1">
        <v>23</v>
      </c>
      <c r="B25" s="3">
        <v>0.62625934637893788</v>
      </c>
      <c r="C25" s="3">
        <v>-0.1970740649155944</v>
      </c>
      <c r="D25" s="3">
        <v>0.1320585347014136</v>
      </c>
      <c r="E25" s="3">
        <v>-4.0469619859578691E-2</v>
      </c>
      <c r="F25" s="3">
        <v>-0.55503637654148164</v>
      </c>
    </row>
    <row r="26" spans="1:6" x14ac:dyDescent="0.25">
      <c r="A26" s="1">
        <v>24</v>
      </c>
      <c r="B26" s="3">
        <v>-0.1727577996663083</v>
      </c>
      <c r="C26" s="3">
        <v>0.47265368586773299</v>
      </c>
      <c r="D26" s="3">
        <v>1.1199818231289549</v>
      </c>
      <c r="E26" s="3">
        <v>1.8574016151984301</v>
      </c>
      <c r="F26" s="3">
        <v>1.3804844679450849</v>
      </c>
    </row>
    <row r="27" spans="1:6" x14ac:dyDescent="0.25">
      <c r="A27" s="1">
        <v>25</v>
      </c>
      <c r="B27" s="3">
        <v>2.6602485609248601</v>
      </c>
      <c r="C27" s="3">
        <v>-0.88738542187053582</v>
      </c>
      <c r="D27" s="3">
        <v>-0.34568139464545522</v>
      </c>
      <c r="E27" s="3">
        <v>0.40430487515454733</v>
      </c>
      <c r="F27" s="3">
        <v>-0.169447632459644</v>
      </c>
    </row>
    <row r="28" spans="1:6" x14ac:dyDescent="0.25">
      <c r="A28" s="1">
        <v>26</v>
      </c>
      <c r="B28" s="3">
        <v>-0.72302467913895885</v>
      </c>
      <c r="C28" s="3">
        <v>-0.42472057574642469</v>
      </c>
      <c r="D28" s="3">
        <v>-0.63825759478420385</v>
      </c>
      <c r="E28" s="3">
        <v>0.61130049527308417</v>
      </c>
      <c r="F28" s="3">
        <v>1.0633501012682509</v>
      </c>
    </row>
    <row r="29" spans="1:6" x14ac:dyDescent="0.25">
      <c r="A29" s="1">
        <v>27</v>
      </c>
      <c r="B29" s="3">
        <v>0.78290668577000067</v>
      </c>
      <c r="C29" s="3">
        <v>1.133023789234838</v>
      </c>
      <c r="D29" s="3">
        <v>-0.91366186254455928</v>
      </c>
      <c r="E29" s="3">
        <v>1.3976606788554979</v>
      </c>
      <c r="F29" s="3">
        <v>-1.1083718910762459</v>
      </c>
    </row>
    <row r="30" spans="1:6" x14ac:dyDescent="0.25">
      <c r="A30" s="1">
        <v>28</v>
      </c>
      <c r="B30" s="3">
        <v>-0.85833370971866241</v>
      </c>
      <c r="C30" s="3">
        <v>-1.516226666513468</v>
      </c>
      <c r="D30" s="3">
        <v>-0.60109304429361854</v>
      </c>
      <c r="E30" s="3">
        <v>0.7812990768251129</v>
      </c>
      <c r="F30" s="3">
        <v>-1.077186680803043</v>
      </c>
    </row>
    <row r="31" spans="1:6" x14ac:dyDescent="0.25">
      <c r="A31" s="1">
        <v>29</v>
      </c>
      <c r="B31" s="3">
        <v>1.4931208249810659</v>
      </c>
      <c r="C31" s="3">
        <v>-0.76536637205595615</v>
      </c>
      <c r="D31" s="3">
        <v>0.43959744048850907</v>
      </c>
      <c r="E31" s="3">
        <v>-0.33204694820483388</v>
      </c>
      <c r="F31" s="3">
        <v>-0.83523103315686886</v>
      </c>
    </row>
    <row r="32" spans="1:6" x14ac:dyDescent="0.25">
      <c r="A32" s="1">
        <v>30</v>
      </c>
      <c r="B32" s="3">
        <v>1.664387138378397</v>
      </c>
      <c r="C32" s="3">
        <v>0.9857111616892209</v>
      </c>
      <c r="D32" s="3">
        <v>-0.43640246357193591</v>
      </c>
      <c r="E32" s="3">
        <v>-1.6659956604917441</v>
      </c>
      <c r="F32" s="3">
        <v>1.5608749374246631</v>
      </c>
    </row>
    <row r="33" spans="1:6" x14ac:dyDescent="0.25">
      <c r="A33" s="1">
        <v>31</v>
      </c>
      <c r="B33" s="3">
        <v>2.216181763171889</v>
      </c>
      <c r="C33" s="3">
        <v>0.9355019388514566</v>
      </c>
      <c r="D33" s="3">
        <v>-0.75423393519153115</v>
      </c>
      <c r="E33" s="3">
        <v>-0.3434489475361322</v>
      </c>
      <c r="F33" s="3">
        <v>-0.98481325915214679</v>
      </c>
    </row>
    <row r="34" spans="1:6" x14ac:dyDescent="0.25">
      <c r="A34" s="1">
        <v>32</v>
      </c>
      <c r="B34" s="3">
        <v>0.44303153995856093</v>
      </c>
      <c r="C34" s="3">
        <v>-1.455524150927918</v>
      </c>
      <c r="D34" s="3">
        <v>-0.36761966452044009</v>
      </c>
      <c r="E34" s="3">
        <v>1.5302918065124771</v>
      </c>
      <c r="F34" s="3">
        <v>0.55399661857431626</v>
      </c>
    </row>
    <row r="35" spans="1:6" x14ac:dyDescent="0.25">
      <c r="A35" s="1">
        <v>33</v>
      </c>
      <c r="B35" s="3">
        <v>0.35516780087084748</v>
      </c>
      <c r="C35" s="3">
        <v>0.97102542025192706</v>
      </c>
      <c r="D35" s="3">
        <v>0.1650853780348483</v>
      </c>
      <c r="E35" s="3">
        <v>0.32776597926879841</v>
      </c>
      <c r="F35" s="3">
        <v>0.80068469263025976</v>
      </c>
    </row>
    <row r="36" spans="1:6" x14ac:dyDescent="0.25">
      <c r="A36" s="1">
        <v>34</v>
      </c>
      <c r="B36" s="3">
        <v>0.30283971458057918</v>
      </c>
      <c r="C36" s="3">
        <v>1.2105246297312671</v>
      </c>
      <c r="D36" s="3">
        <v>0.71164082949829177</v>
      </c>
      <c r="E36" s="3">
        <v>0.5058018916609881</v>
      </c>
      <c r="F36" s="3">
        <v>-0.63023869304750579</v>
      </c>
    </row>
    <row r="37" spans="1:6" x14ac:dyDescent="0.25">
      <c r="A37" s="1">
        <v>35</v>
      </c>
      <c r="B37" s="3">
        <v>-0.91111142155584335</v>
      </c>
      <c r="C37" s="3">
        <v>-0.43909344356265673</v>
      </c>
      <c r="D37" s="3">
        <v>-0.49941525979693918</v>
      </c>
      <c r="E37" s="3">
        <v>0.45484504399479431</v>
      </c>
      <c r="F37" s="3">
        <v>-1.743766002375174</v>
      </c>
    </row>
    <row r="38" spans="1:6" x14ac:dyDescent="0.25">
      <c r="A38" s="1">
        <v>36</v>
      </c>
      <c r="B38" s="3">
        <v>0.75126149599139191</v>
      </c>
      <c r="C38" s="3">
        <v>-0.4240125348304577</v>
      </c>
      <c r="D38" s="3">
        <v>1.2093292152145541</v>
      </c>
      <c r="E38" s="3">
        <v>0.66352274429505143</v>
      </c>
      <c r="F38" s="3">
        <v>0.1067305478825859</v>
      </c>
    </row>
    <row r="39" spans="1:6" x14ac:dyDescent="0.25">
      <c r="A39" s="1">
        <v>37</v>
      </c>
      <c r="B39" s="3">
        <v>0.30404148471865111</v>
      </c>
      <c r="C39" s="3">
        <v>-0.78369306732713395</v>
      </c>
      <c r="D39" s="3">
        <v>-1.5755224426087451</v>
      </c>
      <c r="E39" s="3">
        <v>0.2187353580218003</v>
      </c>
      <c r="F39" s="3">
        <v>-1.0797541672021509</v>
      </c>
    </row>
    <row r="40" spans="1:6" x14ac:dyDescent="0.25">
      <c r="A40" s="1">
        <v>38</v>
      </c>
      <c r="B40" s="3">
        <v>0.20967261019809119</v>
      </c>
      <c r="C40" s="3">
        <v>0.31104656570180511</v>
      </c>
      <c r="D40" s="3">
        <v>-8.0947273486870336E-2</v>
      </c>
      <c r="E40" s="3">
        <v>-1.1604006788265731</v>
      </c>
      <c r="F40" s="3">
        <v>-0.43261369904374991</v>
      </c>
    </row>
    <row r="41" spans="1:6" x14ac:dyDescent="0.25">
      <c r="A41" s="1">
        <v>39</v>
      </c>
      <c r="B41" s="3">
        <v>-0.80358997228901308</v>
      </c>
      <c r="C41" s="3">
        <v>-0.36210243664970021</v>
      </c>
      <c r="D41" s="3">
        <v>0.60843624953466979</v>
      </c>
      <c r="E41" s="3">
        <v>-0.51739649031571877</v>
      </c>
      <c r="F41" s="3">
        <v>0.98546741465384269</v>
      </c>
    </row>
    <row r="42" spans="1:6" x14ac:dyDescent="0.25">
      <c r="A42" s="1">
        <v>40</v>
      </c>
      <c r="B42" s="3">
        <v>-1.7205351386050761E-2</v>
      </c>
      <c r="C42" s="3">
        <v>2.8697007000718529E-2</v>
      </c>
      <c r="D42" s="3">
        <v>1.0910950477236401</v>
      </c>
      <c r="E42" s="3">
        <v>0.49691532792006621</v>
      </c>
      <c r="F42" s="3">
        <v>0.60884430880802398</v>
      </c>
    </row>
    <row r="43" spans="1:6" x14ac:dyDescent="0.25">
      <c r="A43" s="1">
        <v>41</v>
      </c>
      <c r="B43" s="3">
        <v>-0.3898625078966873</v>
      </c>
      <c r="C43" s="3">
        <v>-0.37335325891353682</v>
      </c>
      <c r="D43" s="3">
        <v>0.5758177257661129</v>
      </c>
      <c r="E43" s="3">
        <v>-3.4352573692445252</v>
      </c>
      <c r="F43" s="3">
        <v>-0.30038686253561558</v>
      </c>
    </row>
    <row r="44" spans="1:6" x14ac:dyDescent="0.25">
      <c r="A44" s="1">
        <v>42</v>
      </c>
      <c r="B44" s="3">
        <v>2.907973532993962E-2</v>
      </c>
      <c r="C44" s="3">
        <v>1.1046860085635459</v>
      </c>
      <c r="D44" s="3">
        <v>0.14717815637051901</v>
      </c>
      <c r="E44" s="3">
        <v>1.6548619184872759</v>
      </c>
      <c r="F44" s="3">
        <v>0.28176276161655323</v>
      </c>
    </row>
    <row r="45" spans="1:6" x14ac:dyDescent="0.25">
      <c r="A45" s="1">
        <v>43</v>
      </c>
      <c r="B45" s="3">
        <v>-0.11132236672255839</v>
      </c>
      <c r="C45" s="3">
        <v>0.56537272423196405</v>
      </c>
      <c r="D45" s="3">
        <v>-0.85192777946250031</v>
      </c>
      <c r="E45" s="3">
        <v>0.94929672832816048</v>
      </c>
      <c r="F45" s="3">
        <v>-0.33288966563524869</v>
      </c>
    </row>
    <row r="46" spans="1:6" x14ac:dyDescent="0.25">
      <c r="A46" s="1">
        <v>44</v>
      </c>
      <c r="B46" s="3">
        <v>-0.37913214459536138</v>
      </c>
      <c r="C46" s="3">
        <v>-0.41680454067692602</v>
      </c>
      <c r="D46" s="3">
        <v>1.6621503858040041</v>
      </c>
      <c r="E46" s="3">
        <v>-0.45452078196605361</v>
      </c>
      <c r="F46" s="3">
        <v>-0.73281555093986961</v>
      </c>
    </row>
    <row r="47" spans="1:6" x14ac:dyDescent="0.25">
      <c r="A47" s="1">
        <v>45</v>
      </c>
      <c r="B47" s="3">
        <v>0.22448056416220361</v>
      </c>
      <c r="C47" s="3">
        <v>0.44270708645425261</v>
      </c>
      <c r="D47" s="3">
        <v>0.77863454622801642</v>
      </c>
      <c r="E47" s="3">
        <v>-0.48550419473451562</v>
      </c>
      <c r="F47" s="3">
        <v>2.6944912598461368</v>
      </c>
    </row>
    <row r="48" spans="1:6" x14ac:dyDescent="0.25">
      <c r="A48" s="1">
        <v>46</v>
      </c>
      <c r="B48" s="3">
        <v>-8.9690701205268328E-2</v>
      </c>
      <c r="C48" s="3">
        <v>1.4265062190646829</v>
      </c>
      <c r="D48" s="3">
        <v>2.298040173393651E-2</v>
      </c>
      <c r="E48" s="3">
        <v>-1.0439439401381749</v>
      </c>
      <c r="F48" s="3">
        <v>-0.98949161033224642</v>
      </c>
    </row>
    <row r="49" spans="1:6" x14ac:dyDescent="0.25">
      <c r="A49" s="1">
        <v>47</v>
      </c>
      <c r="B49" s="3">
        <v>-1.0134417294549809</v>
      </c>
      <c r="C49" s="3">
        <v>1.6118632769523571</v>
      </c>
      <c r="D49" s="3">
        <v>-1.370220976484829</v>
      </c>
      <c r="E49" s="3">
        <v>0.69188901241206313</v>
      </c>
      <c r="F49" s="3">
        <v>1.2441972543368931</v>
      </c>
    </row>
    <row r="50" spans="1:6" x14ac:dyDescent="0.25">
      <c r="A50" s="1">
        <v>48</v>
      </c>
      <c r="B50" s="3">
        <v>0.53771823207818126</v>
      </c>
      <c r="C50" s="3">
        <v>-0.5437289775492451</v>
      </c>
      <c r="D50" s="3">
        <v>0.24323592333295091</v>
      </c>
      <c r="E50" s="3">
        <v>-9.6799575996352458E-2</v>
      </c>
      <c r="F50" s="3">
        <v>0.141982843449381</v>
      </c>
    </row>
    <row r="51" spans="1:6" x14ac:dyDescent="0.25">
      <c r="A51" s="1">
        <v>49</v>
      </c>
      <c r="B51" s="3">
        <v>-1.065849917857999</v>
      </c>
      <c r="C51" s="3">
        <v>-2.3742949628406991</v>
      </c>
      <c r="D51" s="3">
        <v>-1.564644707187359</v>
      </c>
      <c r="E51" s="3">
        <v>0.33346107433671912</v>
      </c>
      <c r="F51" s="3">
        <v>-0.28947270845605322</v>
      </c>
    </row>
    <row r="52" spans="1:6" x14ac:dyDescent="0.25">
      <c r="A52" s="1">
        <v>50</v>
      </c>
      <c r="B52" s="3">
        <v>1.0574688903377041</v>
      </c>
      <c r="C52" s="3">
        <v>-0.24079821137127469</v>
      </c>
      <c r="D52" s="3">
        <v>-2.7162032251086199</v>
      </c>
      <c r="E52" s="3">
        <v>1.147573444548617</v>
      </c>
      <c r="F52" s="3">
        <v>-0.63930808220486335</v>
      </c>
    </row>
    <row r="53" spans="1:6" x14ac:dyDescent="0.25">
      <c r="A53" s="1">
        <v>51</v>
      </c>
      <c r="B53" s="3">
        <v>1.5562312016836879</v>
      </c>
      <c r="C53" s="3">
        <v>0.49794500840378231</v>
      </c>
      <c r="D53" s="3">
        <v>1.0357200044136241</v>
      </c>
      <c r="E53" s="3">
        <v>1.551454524331688</v>
      </c>
      <c r="F53" s="3">
        <v>2.1748378261332801</v>
      </c>
    </row>
    <row r="54" spans="1:6" x14ac:dyDescent="0.25">
      <c r="A54" s="1">
        <v>52</v>
      </c>
      <c r="B54" s="3">
        <v>-0.38476328366322249</v>
      </c>
      <c r="C54" s="3">
        <v>0.77379185379885074</v>
      </c>
      <c r="D54" s="3">
        <v>-1.3488597262766009</v>
      </c>
      <c r="E54" s="3">
        <v>-1.3323678344634191</v>
      </c>
      <c r="F54" s="3">
        <v>-1.7421164806642151</v>
      </c>
    </row>
    <row r="55" spans="1:6" x14ac:dyDescent="0.25">
      <c r="A55" s="1">
        <v>53</v>
      </c>
      <c r="B55" s="3">
        <v>0.22309164442752111</v>
      </c>
      <c r="C55" s="3">
        <v>0.35541093398152312</v>
      </c>
      <c r="D55" s="3">
        <v>1.4081834421697159</v>
      </c>
      <c r="E55" s="3">
        <v>0.85573614641907025</v>
      </c>
      <c r="F55" s="3">
        <v>0.21267814739932431</v>
      </c>
    </row>
    <row r="56" spans="1:6" x14ac:dyDescent="0.25">
      <c r="A56" s="1">
        <v>54</v>
      </c>
      <c r="B56" s="3">
        <v>-1.571564712399832</v>
      </c>
      <c r="C56" s="3">
        <v>-0.41256231938980942</v>
      </c>
      <c r="D56" s="3">
        <v>-1.0754617399984321</v>
      </c>
      <c r="E56" s="3">
        <v>-0.29161735744943329</v>
      </c>
      <c r="F56" s="3">
        <v>1.3885090439240209E-2</v>
      </c>
    </row>
    <row r="57" spans="1:6" x14ac:dyDescent="0.25">
      <c r="A57" s="1">
        <v>55</v>
      </c>
      <c r="B57" s="3">
        <v>-0.72855305290508543</v>
      </c>
      <c r="C57" s="3">
        <v>1.2386398197631721</v>
      </c>
      <c r="D57" s="3">
        <v>-0.42438490236443072</v>
      </c>
      <c r="E57" s="3">
        <v>-1.1207923069637209</v>
      </c>
      <c r="F57" s="3">
        <v>-1.049221406210771</v>
      </c>
    </row>
    <row r="58" spans="1:6" x14ac:dyDescent="0.25">
      <c r="A58" s="1">
        <v>56</v>
      </c>
      <c r="B58" s="3">
        <v>-8.9730608916285069E-3</v>
      </c>
      <c r="C58" s="3">
        <v>-0.41042499875713251</v>
      </c>
      <c r="D58" s="3">
        <v>-1.31004327933177</v>
      </c>
      <c r="E58" s="3">
        <v>-0.13735311897626659</v>
      </c>
      <c r="F58" s="3">
        <v>0.46154326320739991</v>
      </c>
    </row>
    <row r="59" spans="1:6" x14ac:dyDescent="0.25">
      <c r="A59" s="1">
        <v>57</v>
      </c>
      <c r="B59" s="3">
        <v>-1.1382974838920941</v>
      </c>
      <c r="C59" s="3">
        <v>0.20523962149800071</v>
      </c>
      <c r="D59" s="3">
        <v>0.40812869418351472</v>
      </c>
      <c r="E59" s="3">
        <v>-1.2495186291185301</v>
      </c>
      <c r="F59" s="3">
        <v>1.5403438823294771</v>
      </c>
    </row>
    <row r="60" spans="1:6" x14ac:dyDescent="0.25">
      <c r="A60" s="1">
        <v>58</v>
      </c>
      <c r="B60" s="3">
        <v>-0.95433992102030718</v>
      </c>
      <c r="C60" s="3">
        <v>1.3314376018238479E-2</v>
      </c>
      <c r="D60" s="3">
        <v>0.60888187114695336</v>
      </c>
      <c r="E60" s="3">
        <v>-0.58120465636819096</v>
      </c>
      <c r="F60" s="3">
        <v>0.63587282746716534</v>
      </c>
    </row>
    <row r="61" spans="1:6" x14ac:dyDescent="0.25">
      <c r="A61" s="1">
        <v>59</v>
      </c>
      <c r="B61" s="3">
        <v>-0.17269198960969301</v>
      </c>
      <c r="C61" s="3">
        <v>-0.74740492770428657</v>
      </c>
      <c r="D61" s="3">
        <v>1.0820004118056641</v>
      </c>
      <c r="E61" s="3">
        <v>1.203129764883782</v>
      </c>
      <c r="F61" s="3">
        <v>1.874831381326471</v>
      </c>
    </row>
    <row r="62" spans="1:6" x14ac:dyDescent="0.25">
      <c r="A62" s="1">
        <v>60</v>
      </c>
      <c r="B62" s="3">
        <v>0.28107827288100867</v>
      </c>
      <c r="C62" s="3">
        <v>-0.39490770207061482</v>
      </c>
      <c r="D62" s="3">
        <v>0.1113489308389926</v>
      </c>
      <c r="E62" s="3">
        <v>-0.59357383138062836</v>
      </c>
      <c r="F62" s="3">
        <v>0.22441117627434329</v>
      </c>
    </row>
    <row r="63" spans="1:6" x14ac:dyDescent="0.25">
      <c r="A63" s="1">
        <v>61</v>
      </c>
      <c r="B63" s="3">
        <v>1.008893088068469</v>
      </c>
      <c r="C63" s="3">
        <v>-0.26789339213903007</v>
      </c>
      <c r="D63" s="3">
        <v>-0.49837865756396771</v>
      </c>
      <c r="E63" s="3">
        <v>-0.60888688693179949</v>
      </c>
      <c r="F63" s="3">
        <v>-0.4240356160695205</v>
      </c>
    </row>
    <row r="64" spans="1:6" x14ac:dyDescent="0.25">
      <c r="A64" s="1">
        <v>62</v>
      </c>
      <c r="B64" s="3">
        <v>-1.32137738379926</v>
      </c>
      <c r="C64" s="3">
        <v>-1.0373997065885541</v>
      </c>
      <c r="D64" s="3">
        <v>-0.21039172553504229</v>
      </c>
      <c r="E64" s="3">
        <v>1.0612350305361631</v>
      </c>
      <c r="F64" s="3">
        <v>-0.78237377954080767</v>
      </c>
    </row>
    <row r="65" spans="1:6" x14ac:dyDescent="0.25">
      <c r="A65" s="1">
        <v>63</v>
      </c>
      <c r="B65" s="3">
        <v>-0.43313498364282849</v>
      </c>
      <c r="C65" s="3">
        <v>-0.59310629784471447</v>
      </c>
      <c r="D65" s="3">
        <v>-1.1069740892520481</v>
      </c>
      <c r="E65" s="3">
        <v>-0.5876803157175251</v>
      </c>
      <c r="F65" s="3">
        <v>0.56299208526632927</v>
      </c>
    </row>
    <row r="66" spans="1:6" x14ac:dyDescent="0.25">
      <c r="A66" s="1">
        <v>64</v>
      </c>
      <c r="B66" s="3">
        <v>-0.40402591087793088</v>
      </c>
      <c r="C66" s="3">
        <v>0.48476681709502789</v>
      </c>
      <c r="D66" s="3">
        <v>1.197924408140864</v>
      </c>
      <c r="E66" s="3">
        <v>1.2838751275166891</v>
      </c>
      <c r="F66" s="3">
        <v>1.054895635283007</v>
      </c>
    </row>
    <row r="67" spans="1:6" x14ac:dyDescent="0.25">
      <c r="A67" s="1">
        <v>65</v>
      </c>
      <c r="B67" s="3">
        <v>-0.28544123932233012</v>
      </c>
      <c r="C67" s="3">
        <v>0.91055900928287858</v>
      </c>
      <c r="D67" s="3">
        <v>4.391920786406979E-2</v>
      </c>
      <c r="E67" s="3">
        <v>1.2905559144309939</v>
      </c>
      <c r="F67" s="3">
        <v>-1.5622516858353099</v>
      </c>
    </row>
    <row r="68" spans="1:6" x14ac:dyDescent="0.25">
      <c r="A68" s="1">
        <v>66</v>
      </c>
      <c r="B68" s="3">
        <v>0.39032661447256978</v>
      </c>
      <c r="C68" s="3">
        <v>1.915141781296883</v>
      </c>
      <c r="D68" s="3">
        <v>-1.034040477713247</v>
      </c>
      <c r="E68" s="3">
        <v>-0.16617823275937699</v>
      </c>
      <c r="F68" s="3">
        <v>-0.6790476146390021</v>
      </c>
    </row>
    <row r="69" spans="1:6" x14ac:dyDescent="0.25">
      <c r="A69" s="1">
        <v>67</v>
      </c>
      <c r="B69" s="3">
        <v>0.52163105799270415</v>
      </c>
      <c r="C69" s="3">
        <v>-0.33186337984685532</v>
      </c>
      <c r="D69" s="3">
        <v>0.45527921975438018</v>
      </c>
      <c r="E69" s="3">
        <v>0.72745041424724155</v>
      </c>
      <c r="F69" s="3">
        <v>-0.72954068136438588</v>
      </c>
    </row>
    <row r="70" spans="1:6" x14ac:dyDescent="0.25">
      <c r="A70" s="1">
        <v>68</v>
      </c>
      <c r="B70" s="3">
        <v>-0.2135718892594832</v>
      </c>
      <c r="C70" s="3">
        <v>1.4771273738315931E-2</v>
      </c>
      <c r="D70" s="3">
        <v>-0.15226200119141281</v>
      </c>
      <c r="E70" s="3">
        <v>2.232588138479624</v>
      </c>
      <c r="F70" s="3">
        <v>1.023369743938255</v>
      </c>
    </row>
    <row r="71" spans="1:6" x14ac:dyDescent="0.25">
      <c r="A71" s="1">
        <v>69</v>
      </c>
      <c r="B71" s="3">
        <v>0.92087438912902142</v>
      </c>
      <c r="C71" s="3">
        <v>-0.39994489533482608</v>
      </c>
      <c r="D71" s="3">
        <v>-0.57075291580623799</v>
      </c>
      <c r="E71" s="3">
        <v>-0.73259367459558311</v>
      </c>
      <c r="F71" s="3">
        <v>-0.63465117344624433</v>
      </c>
    </row>
    <row r="72" spans="1:6" x14ac:dyDescent="0.25">
      <c r="A72" s="1">
        <v>70</v>
      </c>
      <c r="B72" s="3">
        <v>-0.1227044586934055</v>
      </c>
      <c r="C72" s="3">
        <v>-0.86629492429513411</v>
      </c>
      <c r="D72" s="3">
        <v>-1.4895212958367119</v>
      </c>
      <c r="E72" s="3">
        <v>1.3218638758663659</v>
      </c>
      <c r="F72" s="3">
        <v>-1.98479101195484</v>
      </c>
    </row>
    <row r="73" spans="1:6" x14ac:dyDescent="0.25">
      <c r="A73" s="1">
        <v>71</v>
      </c>
      <c r="B73" s="3">
        <v>-1.2061637913085881</v>
      </c>
      <c r="C73" s="3">
        <v>-1.431833339366765</v>
      </c>
      <c r="D73" s="3">
        <v>-0.81792660636376802</v>
      </c>
      <c r="E73" s="3">
        <v>1.215645273494913</v>
      </c>
      <c r="F73" s="3">
        <v>-0.46072114595775859</v>
      </c>
    </row>
    <row r="74" spans="1:6" x14ac:dyDescent="0.25">
      <c r="A74" s="1">
        <v>72</v>
      </c>
      <c r="B74" s="3">
        <v>1.1741066821573649</v>
      </c>
      <c r="C74" s="3">
        <v>0.28889604858838802</v>
      </c>
      <c r="D74" s="3">
        <v>-0.118587713305491</v>
      </c>
      <c r="E74" s="3">
        <v>-9.1215043263759038E-2</v>
      </c>
      <c r="F74" s="3">
        <v>1.232039275546333</v>
      </c>
    </row>
    <row r="75" spans="1:6" x14ac:dyDescent="0.25">
      <c r="A75" s="1">
        <v>73</v>
      </c>
      <c r="B75" s="3">
        <v>-1.375145949286573</v>
      </c>
      <c r="C75" s="3">
        <v>-0.78374253178466202</v>
      </c>
      <c r="D75" s="3">
        <v>0.79872138041616814</v>
      </c>
      <c r="E75" s="3">
        <v>-0.35246664891523632</v>
      </c>
      <c r="F75" s="3">
        <v>-1.266176098747656</v>
      </c>
    </row>
    <row r="76" spans="1:6" x14ac:dyDescent="0.25">
      <c r="A76" s="1">
        <v>74</v>
      </c>
      <c r="B76" s="3">
        <v>-0.19412037875054169</v>
      </c>
      <c r="C76" s="3">
        <v>0.60116463557495226</v>
      </c>
      <c r="D76" s="3">
        <v>-6.0092807079094271E-2</v>
      </c>
      <c r="E76" s="3">
        <v>-2.4390795261336651</v>
      </c>
      <c r="F76" s="3">
        <v>-0.40927926845459539</v>
      </c>
    </row>
    <row r="77" spans="1:6" x14ac:dyDescent="0.25">
      <c r="A77" s="1">
        <v>75</v>
      </c>
      <c r="B77" s="3">
        <v>0.506780191219661</v>
      </c>
      <c r="C77" s="3">
        <v>-0.14176167684495261</v>
      </c>
      <c r="D77" s="3">
        <v>-0.76940588204756233</v>
      </c>
      <c r="E77" s="3">
        <v>-0.85426642297412869</v>
      </c>
      <c r="F77" s="3">
        <v>3.6211784809267691E-2</v>
      </c>
    </row>
    <row r="78" spans="1:6" x14ac:dyDescent="0.25">
      <c r="A78" s="1">
        <v>76</v>
      </c>
      <c r="B78" s="3">
        <v>-1.7786940054444309</v>
      </c>
      <c r="C78" s="3">
        <v>-0.38725812121955278</v>
      </c>
      <c r="D78" s="3">
        <v>-0.39773774708494419</v>
      </c>
      <c r="E78" s="3">
        <v>-0.24123137413967111</v>
      </c>
      <c r="F78" s="3">
        <v>0.96291716870072475</v>
      </c>
    </row>
    <row r="79" spans="1:6" x14ac:dyDescent="0.25">
      <c r="A79" s="1">
        <v>77</v>
      </c>
      <c r="B79" s="3">
        <v>-0.48954841500704882</v>
      </c>
      <c r="C79" s="3">
        <v>-0.17880690581893249</v>
      </c>
      <c r="D79" s="3">
        <v>-0.69221854007127914</v>
      </c>
      <c r="E79" s="3">
        <v>-0.57072934193678093</v>
      </c>
      <c r="F79" s="3">
        <v>2.1648022065660868</v>
      </c>
    </row>
    <row r="80" spans="1:6" x14ac:dyDescent="0.25">
      <c r="A80" s="1">
        <v>78</v>
      </c>
      <c r="B80" s="3">
        <v>0.69938394102310697</v>
      </c>
      <c r="C80" s="3">
        <v>0.50294617392437047</v>
      </c>
      <c r="D80" s="3">
        <v>-0.61623565643147094</v>
      </c>
      <c r="E80" s="3">
        <v>-0.55329383018351097</v>
      </c>
      <c r="F80" s="3">
        <v>-0.20782139052683959</v>
      </c>
    </row>
    <row r="81" spans="1:6" x14ac:dyDescent="0.25">
      <c r="A81" s="1">
        <v>79</v>
      </c>
      <c r="B81" s="3">
        <v>1.29511957434654</v>
      </c>
      <c r="C81" s="3">
        <v>-1.224895067062046</v>
      </c>
      <c r="D81" s="3">
        <v>0.65567134773658176</v>
      </c>
      <c r="E81" s="3">
        <v>0.33551133294376639</v>
      </c>
      <c r="F81" s="3">
        <v>0.55164428114910369</v>
      </c>
    </row>
    <row r="82" spans="1:6" x14ac:dyDescent="0.25">
      <c r="A82" s="1">
        <v>80</v>
      </c>
      <c r="B82" s="3">
        <v>-0.32159345265976252</v>
      </c>
      <c r="C82" s="3">
        <v>-0.29306233725252839</v>
      </c>
      <c r="D82" s="3">
        <v>1.621315588388778</v>
      </c>
      <c r="E82" s="3">
        <v>0.76788706975630072</v>
      </c>
      <c r="F82" s="3">
        <v>-1.436963421405933</v>
      </c>
    </row>
    <row r="83" spans="1:6" x14ac:dyDescent="0.25">
      <c r="A83" s="1">
        <v>81</v>
      </c>
      <c r="B83" s="3">
        <v>1.5310023352439679</v>
      </c>
      <c r="C83" s="3">
        <v>1.1135170726360919</v>
      </c>
      <c r="D83" s="3">
        <v>0.51836640712693693</v>
      </c>
      <c r="E83" s="3">
        <v>-0.94201631505645267</v>
      </c>
      <c r="F83" s="3">
        <v>-1.664552046888244</v>
      </c>
    </row>
    <row r="84" spans="1:6" x14ac:dyDescent="0.25">
      <c r="A84" s="1">
        <v>82</v>
      </c>
      <c r="B84" s="3">
        <v>0.71860802074125463</v>
      </c>
      <c r="C84" s="3">
        <v>-0.24510087874372949</v>
      </c>
      <c r="D84" s="3">
        <v>-0.70782282838868349</v>
      </c>
      <c r="E84" s="3">
        <v>-1.3521633350229889</v>
      </c>
      <c r="F84" s="3">
        <v>-1.238988580276045E-2</v>
      </c>
    </row>
    <row r="85" spans="1:6" x14ac:dyDescent="0.25">
      <c r="A85" s="1">
        <v>83</v>
      </c>
      <c r="B85" s="3">
        <v>-1.010330590474219</v>
      </c>
      <c r="C85" s="3">
        <v>1.4001339909774291</v>
      </c>
      <c r="D85" s="3">
        <v>-1.081470703151133</v>
      </c>
      <c r="E85" s="3">
        <v>1.6045573563814191</v>
      </c>
      <c r="F85" s="3">
        <v>-1.192530958326339</v>
      </c>
    </row>
    <row r="86" spans="1:6" x14ac:dyDescent="0.25">
      <c r="A86" s="1">
        <v>84</v>
      </c>
      <c r="B86" s="3">
        <v>1.3074526413009131</v>
      </c>
      <c r="C86" s="3">
        <v>-1.463437063409482</v>
      </c>
      <c r="D86" s="3">
        <v>-0.49490439533435732</v>
      </c>
      <c r="E86" s="3">
        <v>-0.59219500473422937</v>
      </c>
      <c r="F86" s="3">
        <v>0.30557210825268172</v>
      </c>
    </row>
    <row r="87" spans="1:6" x14ac:dyDescent="0.25">
      <c r="A87" s="1">
        <v>85</v>
      </c>
      <c r="B87" s="3">
        <v>1.900629721179024</v>
      </c>
      <c r="C87" s="3">
        <v>0.32736973376112638</v>
      </c>
      <c r="D87" s="3">
        <v>2.0448049204483412</v>
      </c>
      <c r="E87" s="3">
        <v>-0.1945132532665042</v>
      </c>
      <c r="F87" s="3">
        <v>-1.37148159569047</v>
      </c>
    </row>
    <row r="88" spans="1:6" x14ac:dyDescent="0.25">
      <c r="A88" s="1">
        <v>86</v>
      </c>
      <c r="B88" s="3">
        <v>2.048790400477539</v>
      </c>
      <c r="C88" s="3">
        <v>0.53282162184063819</v>
      </c>
      <c r="D88" s="3">
        <v>1.0674198459428521</v>
      </c>
      <c r="E88" s="3">
        <v>1.0843262858786411</v>
      </c>
      <c r="F88" s="3">
        <v>0.43238411020541889</v>
      </c>
    </row>
    <row r="89" spans="1:6" x14ac:dyDescent="0.25">
      <c r="A89" s="1">
        <v>87</v>
      </c>
      <c r="B89" s="3">
        <v>-1.0996572753757261</v>
      </c>
      <c r="C89" s="3">
        <v>0.35544858592196649</v>
      </c>
      <c r="D89" s="3">
        <v>-0.48541077804796617</v>
      </c>
      <c r="E89" s="3">
        <v>-0.64155793636305314</v>
      </c>
      <c r="F89" s="3">
        <v>1.041316241045402</v>
      </c>
    </row>
    <row r="90" spans="1:6" x14ac:dyDescent="0.25">
      <c r="A90" s="1">
        <v>88</v>
      </c>
      <c r="B90" s="3">
        <v>-0.23057351647627949</v>
      </c>
      <c r="C90" s="3">
        <v>-0.26249816236395851</v>
      </c>
      <c r="D90" s="3">
        <v>-2.806870427845376</v>
      </c>
      <c r="E90" s="3">
        <v>0.84370540698936813</v>
      </c>
      <c r="F90" s="3">
        <v>1.282210737629647</v>
      </c>
    </row>
    <row r="91" spans="1:6" x14ac:dyDescent="0.25">
      <c r="A91" s="1">
        <v>89</v>
      </c>
      <c r="B91" s="3">
        <v>-0.44880845878882308</v>
      </c>
      <c r="C91" s="3">
        <v>-1.98219444688517</v>
      </c>
      <c r="D91" s="3">
        <v>0.37731920375830391</v>
      </c>
      <c r="E91" s="3">
        <v>-5.054605362224681E-2</v>
      </c>
      <c r="F91" s="3">
        <v>0.4579659061673878</v>
      </c>
    </row>
    <row r="92" spans="1:6" x14ac:dyDescent="0.25">
      <c r="A92" s="1">
        <v>90</v>
      </c>
      <c r="B92" s="3">
        <v>1.3484503475150009</v>
      </c>
      <c r="C92" s="3">
        <v>-0.55567834528118043</v>
      </c>
      <c r="D92" s="3">
        <v>-1.2751320928914109</v>
      </c>
      <c r="E92" s="3">
        <v>-1.856610938276541</v>
      </c>
      <c r="F92" s="3">
        <v>0.69470736756373297</v>
      </c>
    </row>
    <row r="93" spans="1:6" x14ac:dyDescent="0.25">
      <c r="A93" s="1">
        <v>91</v>
      </c>
      <c r="B93" s="3">
        <v>-1.270503729296681</v>
      </c>
      <c r="C93" s="3">
        <v>2.074802187780302</v>
      </c>
      <c r="D93" s="3">
        <v>0.47041700644403711</v>
      </c>
      <c r="E93" s="3">
        <v>-0.66526245042566212</v>
      </c>
      <c r="F93" s="3">
        <v>1.002482763602748</v>
      </c>
    </row>
    <row r="94" spans="1:6" x14ac:dyDescent="0.25">
      <c r="A94" s="1">
        <v>92</v>
      </c>
      <c r="B94" s="3">
        <v>-0.99515486983518309</v>
      </c>
      <c r="C94" s="3">
        <v>0.69777931407139437</v>
      </c>
      <c r="D94" s="3">
        <v>1.687247002280269</v>
      </c>
      <c r="E94" s="3">
        <v>0.64943868598203613</v>
      </c>
      <c r="F94" s="3">
        <v>6.3127364703815164E-2</v>
      </c>
    </row>
    <row r="95" spans="1:6" x14ac:dyDescent="0.25">
      <c r="A95" s="1">
        <v>93</v>
      </c>
      <c r="B95" s="3">
        <v>-0.58043691916823881</v>
      </c>
      <c r="C95" s="3">
        <v>-9.327337663695115E-2</v>
      </c>
      <c r="D95" s="3">
        <v>0.61840271394724444</v>
      </c>
      <c r="E95" s="3">
        <v>0.29770636002603762</v>
      </c>
      <c r="F95" s="3">
        <v>-0.39979224632878058</v>
      </c>
    </row>
    <row r="96" spans="1:6" x14ac:dyDescent="0.25">
      <c r="A96" s="1">
        <v>94</v>
      </c>
      <c r="B96" s="3">
        <v>1.0077820429856481</v>
      </c>
      <c r="C96" s="3">
        <v>-0.70573450871958843</v>
      </c>
      <c r="D96" s="3">
        <v>2.2167394986822329</v>
      </c>
      <c r="E96" s="3">
        <v>-0.37406903208901721</v>
      </c>
      <c r="F96" s="3">
        <v>-0.16769081167308381</v>
      </c>
    </row>
    <row r="97" spans="1:6" x14ac:dyDescent="0.25">
      <c r="A97" s="1">
        <v>95</v>
      </c>
      <c r="B97" s="3">
        <v>0.62556677968114194</v>
      </c>
      <c r="C97" s="3">
        <v>-1.893428863378813</v>
      </c>
      <c r="D97" s="3">
        <v>0.91122595359300917</v>
      </c>
      <c r="E97" s="3">
        <v>0.53797225480616995</v>
      </c>
      <c r="F97" s="3">
        <v>0.25462167835127342</v>
      </c>
    </row>
    <row r="98" spans="1:6" x14ac:dyDescent="0.25">
      <c r="A98" s="1">
        <v>96</v>
      </c>
      <c r="B98" s="3">
        <v>0.51667055027169551</v>
      </c>
      <c r="C98" s="3">
        <v>1.1224155187376379</v>
      </c>
      <c r="D98" s="3">
        <v>-0.74959117064119452</v>
      </c>
      <c r="E98" s="3">
        <v>-2.2783836801450321E-2</v>
      </c>
      <c r="F98" s="3">
        <v>-8.5579927275801271E-2</v>
      </c>
    </row>
    <row r="99" spans="1:6" x14ac:dyDescent="0.25">
      <c r="A99" s="1">
        <v>97</v>
      </c>
      <c r="B99" s="3">
        <v>-1.5263581585308781</v>
      </c>
      <c r="C99" s="3">
        <v>1.981347888831881</v>
      </c>
      <c r="D99" s="3">
        <v>-1.3383449695929119</v>
      </c>
      <c r="E99" s="3">
        <v>-3.3211356383445801E-3</v>
      </c>
      <c r="F99" s="3">
        <v>0.54413343627296229</v>
      </c>
    </row>
    <row r="100" spans="1:6" x14ac:dyDescent="0.25">
      <c r="A100" s="1">
        <v>98</v>
      </c>
      <c r="B100" s="3">
        <v>1.2296133978083339</v>
      </c>
      <c r="C100" s="3">
        <v>1.4587023209248391</v>
      </c>
      <c r="D100" s="3">
        <v>-6.5191748651302533E-2</v>
      </c>
      <c r="E100" s="3">
        <v>-0.24986357072539331</v>
      </c>
      <c r="F100" s="3">
        <v>-0.92615158364695571</v>
      </c>
    </row>
    <row r="101" spans="1:6" x14ac:dyDescent="0.25">
      <c r="A101" s="1">
        <v>99</v>
      </c>
      <c r="B101" s="3">
        <v>-0.29925565048423958</v>
      </c>
      <c r="C101" s="3">
        <v>-0.37718353437122271</v>
      </c>
      <c r="D101" s="3">
        <v>1.112987854653017</v>
      </c>
      <c r="E101" s="3">
        <v>0.57295848016815887</v>
      </c>
      <c r="F101" s="3">
        <v>-0.28960919080124059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activeCell="A5" sqref="A5"/>
    </sheetView>
  </sheetViews>
  <sheetFormatPr defaultRowHeight="15" x14ac:dyDescent="0.25"/>
  <sheetData>
    <row r="1" spans="1:100" x14ac:dyDescent="0.25">
      <c r="A1" s="3">
        <v>1.136892712698774</v>
      </c>
      <c r="B1" s="3">
        <v>0.62097163811136147</v>
      </c>
      <c r="C1" s="3">
        <v>-1.5543442172423629</v>
      </c>
      <c r="D1" s="3">
        <v>-0.13329774080650841</v>
      </c>
      <c r="E1" s="3">
        <v>-0.2086761485308252</v>
      </c>
      <c r="F1" s="3">
        <v>0.2208607963913225</v>
      </c>
      <c r="G1" s="3">
        <v>2.973821209517185E-2</v>
      </c>
      <c r="H1" s="3">
        <v>-0.65714321046578594</v>
      </c>
      <c r="I1" s="3">
        <v>-2.246122955399541</v>
      </c>
      <c r="J1" s="3">
        <v>-2.306508690481627</v>
      </c>
      <c r="K1" s="3">
        <v>-0.19083774679583709</v>
      </c>
      <c r="L1" s="3">
        <v>0.87342178621418876</v>
      </c>
      <c r="M1" s="3">
        <v>1.020639375468142</v>
      </c>
      <c r="N1" s="3">
        <v>0.2399234935429676</v>
      </c>
      <c r="O1" s="3">
        <v>-1.4188961289262161</v>
      </c>
      <c r="P1" s="3">
        <v>0.80547674273991776</v>
      </c>
      <c r="Q1" s="3">
        <v>-0.69369300287443114</v>
      </c>
      <c r="R1" s="3">
        <v>0.32845357737688058</v>
      </c>
      <c r="S1" s="3">
        <v>-0.61970677141147623</v>
      </c>
      <c r="T1" s="3">
        <v>-1.229671755488065</v>
      </c>
      <c r="U1" s="3">
        <v>-0.6412064074874233</v>
      </c>
      <c r="V1" s="3">
        <v>0.86548384828821223</v>
      </c>
      <c r="W1" s="3">
        <v>-1.610599857102313</v>
      </c>
      <c r="X1" s="3">
        <v>0.62625934637893788</v>
      </c>
      <c r="Y1" s="3">
        <v>-0.1727577996663083</v>
      </c>
      <c r="Z1" s="3">
        <v>2.6602485609248601</v>
      </c>
      <c r="AA1" s="3">
        <v>-0.72302467913895885</v>
      </c>
      <c r="AB1" s="3">
        <v>0.78290668577000067</v>
      </c>
      <c r="AC1" s="3">
        <v>-0.85833370971866241</v>
      </c>
      <c r="AD1" s="3">
        <v>1.4931208249810659</v>
      </c>
      <c r="AE1" s="3">
        <v>1.664387138378397</v>
      </c>
      <c r="AF1" s="3">
        <v>2.216181763171889</v>
      </c>
      <c r="AG1" s="3">
        <v>0.44303153995856093</v>
      </c>
      <c r="AH1" s="3">
        <v>0.35516780087084748</v>
      </c>
      <c r="AI1" s="3">
        <v>0.30283971458057918</v>
      </c>
      <c r="AJ1" s="3">
        <v>-0.91111142155584335</v>
      </c>
      <c r="AK1" s="3">
        <v>0.75126149599139191</v>
      </c>
      <c r="AL1" s="3">
        <v>0.30404148471865111</v>
      </c>
      <c r="AM1" s="3">
        <v>0.20967261019809119</v>
      </c>
      <c r="AN1" s="3">
        <v>-0.80358997228901308</v>
      </c>
      <c r="AO1" s="3">
        <v>-1.7205351386050761E-2</v>
      </c>
      <c r="AP1" s="3">
        <v>-0.3898625078966873</v>
      </c>
      <c r="AQ1" s="3">
        <v>2.907973532993962E-2</v>
      </c>
      <c r="AR1" s="3">
        <v>-0.11132236672255839</v>
      </c>
      <c r="AS1" s="3">
        <v>-0.37913214459536138</v>
      </c>
      <c r="AT1" s="3">
        <v>0.22448056416220361</v>
      </c>
      <c r="AU1" s="3">
        <v>-8.9690701205268328E-2</v>
      </c>
      <c r="AV1" s="3">
        <v>-1.0134417294549809</v>
      </c>
      <c r="AW1" s="3">
        <v>0.53771823207818126</v>
      </c>
      <c r="AX1" s="3">
        <v>-1.065849917857999</v>
      </c>
      <c r="AY1" s="3">
        <v>1.0574688903377041</v>
      </c>
      <c r="AZ1" s="3">
        <v>1.5562312016836879</v>
      </c>
      <c r="BA1" s="3">
        <v>-0.38476328366322249</v>
      </c>
      <c r="BB1" s="3">
        <v>0.22309164442752111</v>
      </c>
      <c r="BC1" s="3">
        <v>-1.571564712399832</v>
      </c>
      <c r="BD1" s="3">
        <v>-0.72855305290508543</v>
      </c>
      <c r="BE1" s="3">
        <v>-8.9730608916285069E-3</v>
      </c>
      <c r="BF1" s="3">
        <v>-1.1382974838920941</v>
      </c>
      <c r="BG1" s="3">
        <v>-0.95433992102030718</v>
      </c>
      <c r="BH1" s="3">
        <v>-0.17269198960969301</v>
      </c>
      <c r="BI1" s="3">
        <v>0.28107827288100867</v>
      </c>
      <c r="BJ1" s="3">
        <v>1.008893088068469</v>
      </c>
      <c r="BK1" s="3">
        <v>-1.32137738379926</v>
      </c>
      <c r="BL1" s="3">
        <v>-0.43313498364282849</v>
      </c>
      <c r="BM1" s="3">
        <v>-0.40402591087793088</v>
      </c>
      <c r="BN1" s="3">
        <v>-0.28544123932233012</v>
      </c>
      <c r="BO1" s="3">
        <v>0.39032661447256978</v>
      </c>
      <c r="BP1" s="3">
        <v>0.52163105799270415</v>
      </c>
      <c r="BQ1" s="3">
        <v>-0.2135718892594832</v>
      </c>
      <c r="BR1" s="3">
        <v>0.92087438912902142</v>
      </c>
      <c r="BS1" s="3">
        <v>-0.1227044586934055</v>
      </c>
      <c r="BT1" s="3">
        <v>-1.2061637913085881</v>
      </c>
      <c r="BU1" s="3">
        <v>1.1741066821573649</v>
      </c>
      <c r="BV1" s="3">
        <v>-1.375145949286573</v>
      </c>
      <c r="BW1" s="3">
        <v>-0.19412037875054169</v>
      </c>
      <c r="BX1" s="3">
        <v>0.506780191219661</v>
      </c>
      <c r="BY1" s="3">
        <v>-1.7786940054444309</v>
      </c>
      <c r="BZ1" s="3">
        <v>-0.48954841500704882</v>
      </c>
      <c r="CA1" s="3">
        <v>0.69938394102310697</v>
      </c>
      <c r="CB1" s="3">
        <v>1.29511957434654</v>
      </c>
      <c r="CC1" s="3">
        <v>-0.32159345265976252</v>
      </c>
      <c r="CD1" s="3">
        <v>1.5310023352439679</v>
      </c>
      <c r="CE1" s="3">
        <v>0.71860802074125463</v>
      </c>
      <c r="CF1" s="3">
        <v>-1.010330590474219</v>
      </c>
      <c r="CG1" s="3">
        <v>1.3074526413009131</v>
      </c>
      <c r="CH1" s="3">
        <v>1.900629721179024</v>
      </c>
      <c r="CI1" s="3">
        <v>2.048790400477539</v>
      </c>
      <c r="CJ1" s="3">
        <v>-1.0996572753757261</v>
      </c>
      <c r="CK1" s="3">
        <v>-0.23057351647627949</v>
      </c>
      <c r="CL1" s="3">
        <v>-0.44880845878882308</v>
      </c>
      <c r="CM1" s="3">
        <v>1.3484503475150009</v>
      </c>
      <c r="CN1" s="3">
        <v>-1.270503729296681</v>
      </c>
      <c r="CO1" s="3">
        <v>-0.99515486983518309</v>
      </c>
      <c r="CP1" s="3">
        <v>-0.58043691916823881</v>
      </c>
      <c r="CQ1" s="3">
        <v>1.0077820429856481</v>
      </c>
      <c r="CR1" s="3">
        <v>0.62556677968114194</v>
      </c>
      <c r="CS1" s="3">
        <v>0.51667055027169551</v>
      </c>
      <c r="CT1" s="3">
        <v>-1.5263581585308781</v>
      </c>
      <c r="CU1" s="3">
        <v>1.2296133978083339</v>
      </c>
      <c r="CV1" s="3">
        <v>-0.29925565048423958</v>
      </c>
    </row>
    <row r="2" spans="1:100" x14ac:dyDescent="0.25">
      <c r="A2" s="3">
        <v>7.8174736580560497E-2</v>
      </c>
      <c r="B2" s="3">
        <v>-0.65905798499562041</v>
      </c>
      <c r="C2" s="3">
        <v>-0.53937833603108554</v>
      </c>
      <c r="D2" s="3">
        <v>-2.507844436259496</v>
      </c>
      <c r="E2" s="3">
        <v>-0.52599040355569815</v>
      </c>
      <c r="F2" s="3">
        <v>-1.0228283923899599</v>
      </c>
      <c r="G2" s="3">
        <v>0.62039588683297009</v>
      </c>
      <c r="H2" s="3">
        <v>-0.14730294879232669</v>
      </c>
      <c r="I2" s="3">
        <v>0.51604403594775894</v>
      </c>
      <c r="J2" s="3">
        <v>1.5769505741801939</v>
      </c>
      <c r="K2" s="3">
        <v>-0.23176852657581509</v>
      </c>
      <c r="L2" s="3">
        <v>2.2559045729581668</v>
      </c>
      <c r="M2" s="3">
        <v>2.0028404660841779</v>
      </c>
      <c r="N2" s="3">
        <v>2.1685055783962688</v>
      </c>
      <c r="O2" s="3">
        <v>6.3889619959759756E-3</v>
      </c>
      <c r="P2" s="3">
        <v>-0.32999441666886692</v>
      </c>
      <c r="Q2" s="3">
        <v>-0.58664226359148464</v>
      </c>
      <c r="R2" s="3">
        <v>-0.2247461917334457</v>
      </c>
      <c r="S2" s="3">
        <v>-0.32134597850992108</v>
      </c>
      <c r="T2" s="3">
        <v>0.32841813902996692</v>
      </c>
      <c r="U2" s="3">
        <v>-1.3896209879574279</v>
      </c>
      <c r="V2" s="3">
        <v>-1.8432909877167929</v>
      </c>
      <c r="W2" s="3">
        <v>-0.60418581040953945</v>
      </c>
      <c r="X2" s="3">
        <v>-0.1970740649155944</v>
      </c>
      <c r="Y2" s="3">
        <v>0.47265368586773299</v>
      </c>
      <c r="Z2" s="3">
        <v>-0.88738542187053582</v>
      </c>
      <c r="AA2" s="3">
        <v>-0.42472057574642469</v>
      </c>
      <c r="AB2" s="3">
        <v>1.133023789234838</v>
      </c>
      <c r="AC2" s="3">
        <v>-1.516226666513468</v>
      </c>
      <c r="AD2" s="3">
        <v>-0.76536637205595615</v>
      </c>
      <c r="AE2" s="3">
        <v>0.9857111616892209</v>
      </c>
      <c r="AF2" s="3">
        <v>0.9355019388514566</v>
      </c>
      <c r="AG2" s="3">
        <v>-1.455524150927918</v>
      </c>
      <c r="AH2" s="3">
        <v>0.97102542025192706</v>
      </c>
      <c r="AI2" s="3">
        <v>1.2105246297312671</v>
      </c>
      <c r="AJ2" s="3">
        <v>-0.43909344356265673</v>
      </c>
      <c r="AK2" s="3">
        <v>-0.4240125348304577</v>
      </c>
      <c r="AL2" s="3">
        <v>-0.78369306732713395</v>
      </c>
      <c r="AM2" s="3">
        <v>0.31104656570180511</v>
      </c>
      <c r="AN2" s="3">
        <v>-0.36210243664970021</v>
      </c>
      <c r="AO2" s="3">
        <v>2.8697007000718529E-2</v>
      </c>
      <c r="AP2" s="3">
        <v>-0.37335325891353682</v>
      </c>
      <c r="AQ2" s="3">
        <v>1.1046860085635459</v>
      </c>
      <c r="AR2" s="3">
        <v>0.56537272423196405</v>
      </c>
      <c r="AS2" s="3">
        <v>-0.41680454067692602</v>
      </c>
      <c r="AT2" s="3">
        <v>0.44270708645425261</v>
      </c>
      <c r="AU2" s="3">
        <v>1.4265062190646829</v>
      </c>
      <c r="AV2" s="3">
        <v>1.6118632769523571</v>
      </c>
      <c r="AW2" s="3">
        <v>-0.5437289775492451</v>
      </c>
      <c r="AX2" s="3">
        <v>-2.3742949628406991</v>
      </c>
      <c r="AY2" s="3">
        <v>-0.24079821137127469</v>
      </c>
      <c r="AZ2" s="3">
        <v>0.49794500840378231</v>
      </c>
      <c r="BA2" s="3">
        <v>0.77379185379885074</v>
      </c>
      <c r="BB2" s="3">
        <v>0.35541093398152312</v>
      </c>
      <c r="BC2" s="3">
        <v>-0.41256231938980942</v>
      </c>
      <c r="BD2" s="3">
        <v>1.2386398197631721</v>
      </c>
      <c r="BE2" s="3">
        <v>-0.41042499875713251</v>
      </c>
      <c r="BF2" s="3">
        <v>0.20523962149800071</v>
      </c>
      <c r="BG2" s="3">
        <v>1.3314376018238479E-2</v>
      </c>
      <c r="BH2" s="3">
        <v>-0.74740492770428657</v>
      </c>
      <c r="BI2" s="3">
        <v>-0.39490770207061482</v>
      </c>
      <c r="BJ2" s="3">
        <v>-0.26789339213903007</v>
      </c>
      <c r="BK2" s="3">
        <v>-1.0373997065885541</v>
      </c>
      <c r="BL2" s="3">
        <v>-0.59310629784471447</v>
      </c>
      <c r="BM2" s="3">
        <v>0.48476681709502789</v>
      </c>
      <c r="BN2" s="3">
        <v>0.91055900928287858</v>
      </c>
      <c r="BO2" s="3">
        <v>1.915141781296883</v>
      </c>
      <c r="BP2" s="3">
        <v>-0.33186337984685532</v>
      </c>
      <c r="BQ2" s="3">
        <v>1.4771273738315931E-2</v>
      </c>
      <c r="BR2" s="3">
        <v>-0.39994489533482608</v>
      </c>
      <c r="BS2" s="3">
        <v>-0.86629492429513411</v>
      </c>
      <c r="BT2" s="3">
        <v>-1.431833339366765</v>
      </c>
      <c r="BU2" s="3">
        <v>0.28889604858838802</v>
      </c>
      <c r="BV2" s="3">
        <v>-0.78374253178466202</v>
      </c>
      <c r="BW2" s="3">
        <v>0.60116463557495226</v>
      </c>
      <c r="BX2" s="3">
        <v>-0.14176167684495261</v>
      </c>
      <c r="BY2" s="3">
        <v>-0.38725812121955278</v>
      </c>
      <c r="BZ2" s="3">
        <v>-0.17880690581893249</v>
      </c>
      <c r="CA2" s="3">
        <v>0.50294617392437047</v>
      </c>
      <c r="CB2" s="3">
        <v>-1.224895067062046</v>
      </c>
      <c r="CC2" s="3">
        <v>-0.29306233725252839</v>
      </c>
      <c r="CD2" s="3">
        <v>1.1135170726360919</v>
      </c>
      <c r="CE2" s="3">
        <v>-0.24510087874372949</v>
      </c>
      <c r="CF2" s="3">
        <v>1.4001339909774291</v>
      </c>
      <c r="CG2" s="3">
        <v>-1.463437063409482</v>
      </c>
      <c r="CH2" s="3">
        <v>0.32736973376112638</v>
      </c>
      <c r="CI2" s="3">
        <v>0.53282162184063819</v>
      </c>
      <c r="CJ2" s="3">
        <v>0.35544858592196649</v>
      </c>
      <c r="CK2" s="3">
        <v>-0.26249816236395851</v>
      </c>
      <c r="CL2" s="3">
        <v>-1.98219444688517</v>
      </c>
      <c r="CM2" s="3">
        <v>-0.55567834528118043</v>
      </c>
      <c r="CN2" s="3">
        <v>2.074802187780302</v>
      </c>
      <c r="CO2" s="3">
        <v>0.69777931407139437</v>
      </c>
      <c r="CP2" s="3">
        <v>-9.327337663695115E-2</v>
      </c>
      <c r="CQ2" s="3">
        <v>-0.70573450871958843</v>
      </c>
      <c r="CR2" s="3">
        <v>-1.893428863378813</v>
      </c>
      <c r="CS2" s="3">
        <v>1.1224155187376379</v>
      </c>
      <c r="CT2" s="3">
        <v>1.981347888831881</v>
      </c>
      <c r="CU2" s="3">
        <v>1.4587023209248391</v>
      </c>
      <c r="CV2" s="3">
        <v>-0.37718353437122271</v>
      </c>
    </row>
    <row r="3" spans="1:100" x14ac:dyDescent="0.25">
      <c r="A3" s="3">
        <v>-1.03278508065599</v>
      </c>
      <c r="B3" s="3">
        <v>0.7655496321369275</v>
      </c>
      <c r="C3" s="3">
        <v>0.88264775546619856</v>
      </c>
      <c r="D3" s="3">
        <v>1.541786035449062</v>
      </c>
      <c r="E3" s="3">
        <v>1.201199394977738</v>
      </c>
      <c r="F3" s="3">
        <v>1.1083364559245239</v>
      </c>
      <c r="G3" s="3">
        <v>0.54592100253774811</v>
      </c>
      <c r="H3" s="3">
        <v>-0.57393470881303044</v>
      </c>
      <c r="I3" s="3">
        <v>0.88841420372115498</v>
      </c>
      <c r="J3" s="3">
        <v>-0.21521084390627529</v>
      </c>
      <c r="K3" s="3">
        <v>1.384509029091717</v>
      </c>
      <c r="L3" s="3">
        <v>-1.0732050705326011</v>
      </c>
      <c r="M3" s="3">
        <v>0.93926946757108798</v>
      </c>
      <c r="N3" s="3">
        <v>-2.883722923526405E-2</v>
      </c>
      <c r="O3" s="3">
        <v>-1.1198455973791439</v>
      </c>
      <c r="P3" s="3">
        <v>8.8881433633447647E-4</v>
      </c>
      <c r="Q3" s="3">
        <v>-0.6260073263466831</v>
      </c>
      <c r="R3" s="3">
        <v>-1.1235296414456</v>
      </c>
      <c r="S3" s="3">
        <v>1.1267456108271889</v>
      </c>
      <c r="T3" s="3">
        <v>-0.26541178697413359</v>
      </c>
      <c r="U3" s="3">
        <v>0.65040769854370695</v>
      </c>
      <c r="V3" s="3">
        <v>-1.230821221465747</v>
      </c>
      <c r="W3" s="3">
        <v>1.308513336360557</v>
      </c>
      <c r="X3" s="3">
        <v>0.1320585347014136</v>
      </c>
      <c r="Y3" s="3">
        <v>1.1199818231289549</v>
      </c>
      <c r="Z3" s="3">
        <v>-0.34568139464545522</v>
      </c>
      <c r="AA3" s="3">
        <v>-0.63825759478420385</v>
      </c>
      <c r="AB3" s="3">
        <v>-0.91366186254455928</v>
      </c>
      <c r="AC3" s="3">
        <v>-0.60109304429361854</v>
      </c>
      <c r="AD3" s="3">
        <v>0.43959744048850907</v>
      </c>
      <c r="AE3" s="3">
        <v>-0.43640246357193591</v>
      </c>
      <c r="AF3" s="3">
        <v>-0.75423393519153115</v>
      </c>
      <c r="AG3" s="3">
        <v>-0.36761966452044009</v>
      </c>
      <c r="AH3" s="3">
        <v>0.1650853780348483</v>
      </c>
      <c r="AI3" s="3">
        <v>0.71164082949829177</v>
      </c>
      <c r="AJ3" s="3">
        <v>-0.49941525979693918</v>
      </c>
      <c r="AK3" s="3">
        <v>1.2093292152145541</v>
      </c>
      <c r="AL3" s="3">
        <v>-1.5755224426087451</v>
      </c>
      <c r="AM3" s="3">
        <v>-8.0947273486870336E-2</v>
      </c>
      <c r="AN3" s="3">
        <v>0.60843624953466979</v>
      </c>
      <c r="AO3" s="3">
        <v>1.0910950477236401</v>
      </c>
      <c r="AP3" s="3">
        <v>0.5758177257661129</v>
      </c>
      <c r="AQ3" s="3">
        <v>0.14717815637051901</v>
      </c>
      <c r="AR3" s="3">
        <v>-0.85192777946250031</v>
      </c>
      <c r="AS3" s="3">
        <v>1.6621503858040041</v>
      </c>
      <c r="AT3" s="3">
        <v>0.77863454622801642</v>
      </c>
      <c r="AU3" s="3">
        <v>2.298040173393651E-2</v>
      </c>
      <c r="AV3" s="3">
        <v>-1.370220976484829</v>
      </c>
      <c r="AW3" s="3">
        <v>0.24323592333295091</v>
      </c>
      <c r="AX3" s="3">
        <v>-1.564644707187359</v>
      </c>
      <c r="AY3" s="3">
        <v>-2.7162032251086199</v>
      </c>
      <c r="AZ3" s="3">
        <v>1.0357200044136241</v>
      </c>
      <c r="BA3" s="3">
        <v>-1.3488597262766009</v>
      </c>
      <c r="BB3" s="3">
        <v>1.4081834421697159</v>
      </c>
      <c r="BC3" s="3">
        <v>-1.0754617399984321</v>
      </c>
      <c r="BD3" s="3">
        <v>-0.42438490236443072</v>
      </c>
      <c r="BE3" s="3">
        <v>-1.31004327933177</v>
      </c>
      <c r="BF3" s="3">
        <v>0.40812869418351472</v>
      </c>
      <c r="BG3" s="3">
        <v>0.60888187114695336</v>
      </c>
      <c r="BH3" s="3">
        <v>1.0820004118056641</v>
      </c>
      <c r="BI3" s="3">
        <v>0.1113489308389926</v>
      </c>
      <c r="BJ3" s="3">
        <v>-0.49837865756396771</v>
      </c>
      <c r="BK3" s="3">
        <v>-0.21039172553504229</v>
      </c>
      <c r="BL3" s="3">
        <v>-1.1069740892520481</v>
      </c>
      <c r="BM3" s="3">
        <v>1.197924408140864</v>
      </c>
      <c r="BN3" s="3">
        <v>4.391920786406979E-2</v>
      </c>
      <c r="BO3" s="3">
        <v>-1.034040477713247</v>
      </c>
      <c r="BP3" s="3">
        <v>0.45527921975438018</v>
      </c>
      <c r="BQ3" s="3">
        <v>-0.15226200119141281</v>
      </c>
      <c r="BR3" s="3">
        <v>-0.57075291580623799</v>
      </c>
      <c r="BS3" s="3">
        <v>-1.4895212958367119</v>
      </c>
      <c r="BT3" s="3">
        <v>-0.81792660636376802</v>
      </c>
      <c r="BU3" s="3">
        <v>-0.118587713305491</v>
      </c>
      <c r="BV3" s="3">
        <v>0.79872138041616814</v>
      </c>
      <c r="BW3" s="3">
        <v>-6.0092807079094271E-2</v>
      </c>
      <c r="BX3" s="3">
        <v>-0.76940588204756233</v>
      </c>
      <c r="BY3" s="3">
        <v>-0.39773774708494419</v>
      </c>
      <c r="BZ3" s="3">
        <v>-0.69221854007127914</v>
      </c>
      <c r="CA3" s="3">
        <v>-0.61623565643147094</v>
      </c>
      <c r="CB3" s="3">
        <v>0.65567134773658176</v>
      </c>
      <c r="CC3" s="3">
        <v>1.621315588388778</v>
      </c>
      <c r="CD3" s="3">
        <v>0.51836640712693693</v>
      </c>
      <c r="CE3" s="3">
        <v>-0.70782282838868349</v>
      </c>
      <c r="CF3" s="3">
        <v>-1.081470703151133</v>
      </c>
      <c r="CG3" s="3">
        <v>-0.49490439533435732</v>
      </c>
      <c r="CH3" s="3">
        <v>2.0448049204483412</v>
      </c>
      <c r="CI3" s="3">
        <v>1.0674198459428521</v>
      </c>
      <c r="CJ3" s="3">
        <v>-0.48541077804796617</v>
      </c>
      <c r="CK3" s="3">
        <v>-2.806870427845376</v>
      </c>
      <c r="CL3" s="3">
        <v>0.37731920375830391</v>
      </c>
      <c r="CM3" s="3">
        <v>-1.2751320928914109</v>
      </c>
      <c r="CN3" s="3">
        <v>0.47041700644403711</v>
      </c>
      <c r="CO3" s="3">
        <v>1.687247002280269</v>
      </c>
      <c r="CP3" s="3">
        <v>0.61840271394724444</v>
      </c>
      <c r="CQ3" s="3">
        <v>2.2167394986822329</v>
      </c>
      <c r="CR3" s="3">
        <v>0.91122595359300917</v>
      </c>
      <c r="CS3" s="3">
        <v>-0.74959117064119452</v>
      </c>
      <c r="CT3" s="3">
        <v>-1.3383449695929119</v>
      </c>
      <c r="CU3" s="3">
        <v>-6.5191748651302533E-2</v>
      </c>
      <c r="CV3" s="3">
        <v>1.112987854653017</v>
      </c>
    </row>
    <row r="4" spans="1:100" x14ac:dyDescent="0.25">
      <c r="A4" s="3">
        <v>-0.23809788755649411</v>
      </c>
      <c r="B4" s="3">
        <v>0.54023934180389965</v>
      </c>
      <c r="C4" s="3">
        <v>-1.7343724158228739</v>
      </c>
      <c r="D4" s="3">
        <v>-0.84053076771340329</v>
      </c>
      <c r="E4" s="3">
        <v>-1.2109220115873041</v>
      </c>
      <c r="F4" s="3">
        <v>-0.15970908241473691</v>
      </c>
      <c r="G4" s="3">
        <v>-1.0313892320211371</v>
      </c>
      <c r="H4" s="3">
        <v>-0.31447064073567732</v>
      </c>
      <c r="I4" s="3">
        <v>0.82670661805981893</v>
      </c>
      <c r="J4" s="3">
        <v>-1.2090338541986261</v>
      </c>
      <c r="K4" s="3">
        <v>-1.562165662822365</v>
      </c>
      <c r="L4" s="3">
        <v>0.77814070327907314</v>
      </c>
      <c r="M4" s="3">
        <v>0.1455888012782611</v>
      </c>
      <c r="N4" s="3">
        <v>0.1296244437523883</v>
      </c>
      <c r="O4" s="3">
        <v>-0.2379576435401749</v>
      </c>
      <c r="P4" s="3">
        <v>-1.0764543611226101</v>
      </c>
      <c r="Q4" s="3">
        <v>0.98883110396818574</v>
      </c>
      <c r="R4" s="3">
        <v>5.2867705395564277E-2</v>
      </c>
      <c r="S4" s="3">
        <v>-3.749686415618935E-3</v>
      </c>
      <c r="T4" s="3">
        <v>0.73405421007331451</v>
      </c>
      <c r="U4" s="3">
        <v>-0.43638216162027987</v>
      </c>
      <c r="V4" s="3">
        <v>2.2223860226272021</v>
      </c>
      <c r="W4" s="3">
        <v>-0.80299195529100309</v>
      </c>
      <c r="X4" s="3">
        <v>-4.0469619859578691E-2</v>
      </c>
      <c r="Y4" s="3">
        <v>1.8574016151984301</v>
      </c>
      <c r="Z4" s="3">
        <v>0.40430487515454733</v>
      </c>
      <c r="AA4" s="3">
        <v>0.61130049527308417</v>
      </c>
      <c r="AB4" s="3">
        <v>1.3976606788554979</v>
      </c>
      <c r="AC4" s="3">
        <v>0.7812990768251129</v>
      </c>
      <c r="AD4" s="3">
        <v>-0.33204694820483388</v>
      </c>
      <c r="AE4" s="3">
        <v>-1.6659956604917441</v>
      </c>
      <c r="AF4" s="3">
        <v>-0.3434489475361322</v>
      </c>
      <c r="AG4" s="3">
        <v>1.5302918065124771</v>
      </c>
      <c r="AH4" s="3">
        <v>0.32776597926879841</v>
      </c>
      <c r="AI4" s="3">
        <v>0.5058018916609881</v>
      </c>
      <c r="AJ4" s="3">
        <v>0.45484504399479431</v>
      </c>
      <c r="AK4" s="3">
        <v>0.66352274429505143</v>
      </c>
      <c r="AL4" s="3">
        <v>0.2187353580218003</v>
      </c>
      <c r="AM4" s="3">
        <v>-1.1604006788265731</v>
      </c>
      <c r="AN4" s="3">
        <v>-0.51739649031571877</v>
      </c>
      <c r="AO4" s="3">
        <v>0.49691532792006621</v>
      </c>
      <c r="AP4" s="3">
        <v>-3.4352573692445252</v>
      </c>
      <c r="AQ4" s="3">
        <v>1.6548619184872759</v>
      </c>
      <c r="AR4" s="3">
        <v>0.94929672832816048</v>
      </c>
      <c r="AS4" s="3">
        <v>-0.45452078196605361</v>
      </c>
      <c r="AT4" s="3">
        <v>-0.48550419473451562</v>
      </c>
      <c r="AU4" s="3">
        <v>-1.0439439401381749</v>
      </c>
      <c r="AV4" s="3">
        <v>0.69188901241206313</v>
      </c>
      <c r="AW4" s="3">
        <v>-9.6799575996352458E-2</v>
      </c>
      <c r="AX4" s="3">
        <v>0.33346107433671912</v>
      </c>
      <c r="AY4" s="3">
        <v>1.147573444548617</v>
      </c>
      <c r="AZ4" s="3">
        <v>1.551454524331688</v>
      </c>
      <c r="BA4" s="3">
        <v>-1.3323678344634191</v>
      </c>
      <c r="BB4" s="3">
        <v>0.85573614641907025</v>
      </c>
      <c r="BC4" s="3">
        <v>-0.29161735744943329</v>
      </c>
      <c r="BD4" s="3">
        <v>-1.1207923069637209</v>
      </c>
      <c r="BE4" s="3">
        <v>-0.13735311897626659</v>
      </c>
      <c r="BF4" s="3">
        <v>-1.2495186291185301</v>
      </c>
      <c r="BG4" s="3">
        <v>-0.58120465636819096</v>
      </c>
      <c r="BH4" s="3">
        <v>1.203129764883782</v>
      </c>
      <c r="BI4" s="3">
        <v>-0.59357383138062836</v>
      </c>
      <c r="BJ4" s="3">
        <v>-0.60888688693179949</v>
      </c>
      <c r="BK4" s="3">
        <v>1.0612350305361631</v>
      </c>
      <c r="BL4" s="3">
        <v>-0.5876803157175251</v>
      </c>
      <c r="BM4" s="3">
        <v>1.2838751275166891</v>
      </c>
      <c r="BN4" s="3">
        <v>1.2905559144309939</v>
      </c>
      <c r="BO4" s="3">
        <v>-0.16617823275937699</v>
      </c>
      <c r="BP4" s="3">
        <v>0.72745041424724155</v>
      </c>
      <c r="BQ4" s="3">
        <v>2.232588138479624</v>
      </c>
      <c r="BR4" s="3">
        <v>-0.73259367459558311</v>
      </c>
      <c r="BS4" s="3">
        <v>1.3218638758663659</v>
      </c>
      <c r="BT4" s="3">
        <v>1.215645273494913</v>
      </c>
      <c r="BU4" s="3">
        <v>-9.1215043263759038E-2</v>
      </c>
      <c r="BV4" s="3">
        <v>-0.35246664891523632</v>
      </c>
      <c r="BW4" s="3">
        <v>-2.4390795261336651</v>
      </c>
      <c r="BX4" s="3">
        <v>-0.85426642297412869</v>
      </c>
      <c r="BY4" s="3">
        <v>-0.24123137413967111</v>
      </c>
      <c r="BZ4" s="3">
        <v>-0.57072934193678093</v>
      </c>
      <c r="CA4" s="3">
        <v>-0.55329383018351097</v>
      </c>
      <c r="CB4" s="3">
        <v>0.33551133294376639</v>
      </c>
      <c r="CC4" s="3">
        <v>0.76788706975630072</v>
      </c>
      <c r="CD4" s="3">
        <v>-0.94201631505645267</v>
      </c>
      <c r="CE4" s="3">
        <v>-1.3521633350229889</v>
      </c>
      <c r="CF4" s="3">
        <v>1.6045573563814191</v>
      </c>
      <c r="CG4" s="3">
        <v>-0.59219500473422937</v>
      </c>
      <c r="CH4" s="3">
        <v>-0.1945132532665042</v>
      </c>
      <c r="CI4" s="3">
        <v>1.0843262858786411</v>
      </c>
      <c r="CJ4" s="3">
        <v>-0.64155793636305314</v>
      </c>
      <c r="CK4" s="3">
        <v>0.84370540698936813</v>
      </c>
      <c r="CL4" s="3">
        <v>-5.054605362224681E-2</v>
      </c>
      <c r="CM4" s="3">
        <v>-1.856610938276541</v>
      </c>
      <c r="CN4" s="3">
        <v>-0.66526245042566212</v>
      </c>
      <c r="CO4" s="3">
        <v>0.64943868598203613</v>
      </c>
      <c r="CP4" s="3">
        <v>0.29770636002603762</v>
      </c>
      <c r="CQ4" s="3">
        <v>-0.37406903208901721</v>
      </c>
      <c r="CR4" s="3">
        <v>0.53797225480616995</v>
      </c>
      <c r="CS4" s="3">
        <v>-2.2783836801450321E-2</v>
      </c>
      <c r="CT4" s="3">
        <v>-3.3211356383445801E-3</v>
      </c>
      <c r="CU4" s="3">
        <v>-0.24986357072539331</v>
      </c>
      <c r="CV4" s="3">
        <v>0.57295848016815887</v>
      </c>
    </row>
    <row r="5" spans="1:100" x14ac:dyDescent="0.25">
      <c r="A5" s="3">
        <v>-1.066984702193744</v>
      </c>
      <c r="B5" s="3">
        <v>-0.36719604363354041</v>
      </c>
      <c r="C5" s="3">
        <v>-0.1244473155643472</v>
      </c>
      <c r="D5" s="3">
        <v>2.240524444072841E-2</v>
      </c>
      <c r="E5" s="3">
        <v>-0.85574708405678612</v>
      </c>
      <c r="F5" s="3">
        <v>-0.30856721800928222</v>
      </c>
      <c r="G5" s="3">
        <v>1.239970099073489</v>
      </c>
      <c r="H5" s="3">
        <v>0.11725889011686499</v>
      </c>
      <c r="I5" s="3">
        <v>-0.15949414231101061</v>
      </c>
      <c r="J5" s="3">
        <v>1.6350974137827929</v>
      </c>
      <c r="K5" s="3">
        <v>-1.9625956015881489</v>
      </c>
      <c r="L5" s="3">
        <v>-0.77189447430619718</v>
      </c>
      <c r="M5" s="3">
        <v>-2.584308312641705E-2</v>
      </c>
      <c r="N5" s="3">
        <v>-0.25159075184358609</v>
      </c>
      <c r="O5" s="3">
        <v>-0.59804347197303931</v>
      </c>
      <c r="P5" s="3">
        <v>-0.56203862553847839</v>
      </c>
      <c r="Q5" s="3">
        <v>-0.67942017593646864</v>
      </c>
      <c r="R5" s="3">
        <v>2.335950096210996</v>
      </c>
      <c r="S5" s="3">
        <v>-0.85709684773091765</v>
      </c>
      <c r="T5" s="3">
        <v>0.72078473557287637</v>
      </c>
      <c r="U5" s="3">
        <v>-0.50040059399500758</v>
      </c>
      <c r="V5" s="3">
        <v>1.453903651518115</v>
      </c>
      <c r="W5" s="3">
        <v>0.71691823923770537</v>
      </c>
      <c r="X5" s="3">
        <v>-0.55503637654148164</v>
      </c>
      <c r="Y5" s="3">
        <v>1.3804844679450849</v>
      </c>
      <c r="Z5" s="3">
        <v>-0.169447632459644</v>
      </c>
      <c r="AA5" s="3">
        <v>1.0633501012682509</v>
      </c>
      <c r="AB5" s="3">
        <v>-1.1083718910762459</v>
      </c>
      <c r="AC5" s="3">
        <v>-1.077186680803043</v>
      </c>
      <c r="AD5" s="3">
        <v>-0.83523103315686886</v>
      </c>
      <c r="AE5" s="3">
        <v>1.5608749374246631</v>
      </c>
      <c r="AF5" s="3">
        <v>-0.98481325915214679</v>
      </c>
      <c r="AG5" s="3">
        <v>0.55399661857431626</v>
      </c>
      <c r="AH5" s="3">
        <v>0.80068469263025976</v>
      </c>
      <c r="AI5" s="3">
        <v>-0.63023869304750579</v>
      </c>
      <c r="AJ5" s="3">
        <v>-1.743766002375174</v>
      </c>
      <c r="AK5" s="3">
        <v>0.1067305478825859</v>
      </c>
      <c r="AL5" s="3">
        <v>-1.0797541672021509</v>
      </c>
      <c r="AM5" s="3">
        <v>-0.43261369904374991</v>
      </c>
      <c r="AN5" s="3">
        <v>0.98546741465384269</v>
      </c>
      <c r="AO5" s="3">
        <v>0.60884430880802398</v>
      </c>
      <c r="AP5" s="3">
        <v>-0.30038686253561558</v>
      </c>
      <c r="AQ5" s="3">
        <v>0.28176276161655323</v>
      </c>
      <c r="AR5" s="3">
        <v>-0.33288966563524869</v>
      </c>
      <c r="AS5" s="3">
        <v>-0.73281555093986961</v>
      </c>
      <c r="AT5" s="3">
        <v>2.6944912598461368</v>
      </c>
      <c r="AU5" s="3">
        <v>-0.98949161033224642</v>
      </c>
      <c r="AV5" s="3">
        <v>1.2441972543368931</v>
      </c>
      <c r="AW5" s="3">
        <v>0.141982843449381</v>
      </c>
      <c r="AX5" s="3">
        <v>-0.28947270845605322</v>
      </c>
      <c r="AY5" s="3">
        <v>-0.63930808220486335</v>
      </c>
      <c r="AZ5" s="3">
        <v>2.1748378261332801</v>
      </c>
      <c r="BA5" s="3">
        <v>-1.7421164806642151</v>
      </c>
      <c r="BB5" s="3">
        <v>0.21267814739932431</v>
      </c>
      <c r="BC5" s="3">
        <v>1.3885090439240209E-2</v>
      </c>
      <c r="BD5" s="3">
        <v>-1.049221406210771</v>
      </c>
      <c r="BE5" s="3">
        <v>0.46154326320739991</v>
      </c>
      <c r="BF5" s="3">
        <v>1.5403438823294771</v>
      </c>
      <c r="BG5" s="3">
        <v>0.63587282746716534</v>
      </c>
      <c r="BH5" s="3">
        <v>1.874831381326471</v>
      </c>
      <c r="BI5" s="3">
        <v>0.22441117627434329</v>
      </c>
      <c r="BJ5" s="3">
        <v>-0.4240356160695205</v>
      </c>
      <c r="BK5" s="3">
        <v>-0.78237377954080767</v>
      </c>
      <c r="BL5" s="3">
        <v>0.56299208526632927</v>
      </c>
      <c r="BM5" s="3">
        <v>1.054895635283007</v>
      </c>
      <c r="BN5" s="3">
        <v>-1.5622516858353099</v>
      </c>
      <c r="BO5" s="3">
        <v>-0.6790476146390021</v>
      </c>
      <c r="BP5" s="3">
        <v>-0.72954068136438588</v>
      </c>
      <c r="BQ5" s="3">
        <v>1.023369743938255</v>
      </c>
      <c r="BR5" s="3">
        <v>-0.63465117344624433</v>
      </c>
      <c r="BS5" s="3">
        <v>-1.98479101195484</v>
      </c>
      <c r="BT5" s="3">
        <v>-0.46072114595775859</v>
      </c>
      <c r="BU5" s="3">
        <v>1.232039275546333</v>
      </c>
      <c r="BV5" s="3">
        <v>-1.266176098747656</v>
      </c>
      <c r="BW5" s="3">
        <v>-0.40927926845459539</v>
      </c>
      <c r="BX5" s="3">
        <v>3.6211784809267691E-2</v>
      </c>
      <c r="BY5" s="3">
        <v>0.96291716870072475</v>
      </c>
      <c r="BZ5" s="3">
        <v>2.1648022065660868</v>
      </c>
      <c r="CA5" s="3">
        <v>-0.20782139052683959</v>
      </c>
      <c r="CB5" s="3">
        <v>0.55164428114910369</v>
      </c>
      <c r="CC5" s="3">
        <v>-1.436963421405933</v>
      </c>
      <c r="CD5" s="3">
        <v>-1.664552046888244</v>
      </c>
      <c r="CE5" s="3">
        <v>-1.238988580276045E-2</v>
      </c>
      <c r="CF5" s="3">
        <v>-1.192530958326339</v>
      </c>
      <c r="CG5" s="3">
        <v>0.30557210825268172</v>
      </c>
      <c r="CH5" s="3">
        <v>-1.37148159569047</v>
      </c>
      <c r="CI5" s="3">
        <v>0.43238411020541889</v>
      </c>
      <c r="CJ5" s="3">
        <v>1.041316241045402</v>
      </c>
      <c r="CK5" s="3">
        <v>1.282210737629647</v>
      </c>
      <c r="CL5" s="3">
        <v>0.4579659061673878</v>
      </c>
      <c r="CM5" s="3">
        <v>0.69470736756373297</v>
      </c>
      <c r="CN5" s="3">
        <v>1.002482763602748</v>
      </c>
      <c r="CO5" s="3">
        <v>6.3127364703815164E-2</v>
      </c>
      <c r="CP5" s="3">
        <v>-0.39979224632878058</v>
      </c>
      <c r="CQ5" s="3">
        <v>-0.16769081167308381</v>
      </c>
      <c r="CR5" s="3">
        <v>0.25462167835127342</v>
      </c>
      <c r="CS5" s="3">
        <v>-8.5579927275801271E-2</v>
      </c>
      <c r="CT5" s="3">
        <v>0.54413343627296229</v>
      </c>
      <c r="CU5" s="3">
        <v>-0.92615158364695571</v>
      </c>
      <c r="CV5" s="3">
        <v>-0.28960919080124059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2" sqref="B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-115.99501904559069</v>
      </c>
    </row>
    <row r="3" spans="1:2" x14ac:dyDescent="0.25">
      <c r="A3" s="1">
        <v>1</v>
      </c>
      <c r="B3">
        <v>50.129082260460109</v>
      </c>
    </row>
    <row r="4" spans="1:2" x14ac:dyDescent="0.25">
      <c r="A4" s="1">
        <v>2</v>
      </c>
      <c r="B4">
        <v>-100.27078944039771</v>
      </c>
    </row>
    <row r="5" spans="1:2" x14ac:dyDescent="0.25">
      <c r="A5" s="1">
        <v>3</v>
      </c>
      <c r="B5">
        <v>-20.85319757437556</v>
      </c>
    </row>
    <row r="6" spans="1:2" x14ac:dyDescent="0.25">
      <c r="A6" s="1">
        <v>4</v>
      </c>
      <c r="B6">
        <v>-39.479466435321577</v>
      </c>
    </row>
    <row r="7" spans="1:2" x14ac:dyDescent="0.25">
      <c r="A7" s="1">
        <v>5</v>
      </c>
      <c r="B7">
        <v>25.298947472229429</v>
      </c>
    </row>
    <row r="8" spans="1:2" x14ac:dyDescent="0.25">
      <c r="A8" s="1">
        <v>6</v>
      </c>
      <c r="B8">
        <v>149.92341725276219</v>
      </c>
    </row>
    <row r="9" spans="1:2" x14ac:dyDescent="0.25">
      <c r="A9" s="1">
        <v>7</v>
      </c>
      <c r="B9">
        <v>-97.871518570612722</v>
      </c>
    </row>
    <row r="10" spans="1:2" x14ac:dyDescent="0.25">
      <c r="A10" s="1">
        <v>8</v>
      </c>
      <c r="B10">
        <v>-26.1341818561331</v>
      </c>
    </row>
    <row r="11" spans="1:2" x14ac:dyDescent="0.25">
      <c r="A11" s="1">
        <v>9</v>
      </c>
      <c r="B11">
        <v>21.377358263833401</v>
      </c>
    </row>
    <row r="12" spans="1:2" x14ac:dyDescent="0.25">
      <c r="A12" s="1">
        <v>10</v>
      </c>
      <c r="B12">
        <v>-107.86513845854419</v>
      </c>
    </row>
    <row r="13" spans="1:2" x14ac:dyDescent="0.25">
      <c r="A13" s="1">
        <v>11</v>
      </c>
      <c r="B13">
        <v>21.344843747592421</v>
      </c>
    </row>
    <row r="14" spans="1:2" x14ac:dyDescent="0.25">
      <c r="A14" s="1">
        <v>12</v>
      </c>
      <c r="B14">
        <v>236.05179080982779</v>
      </c>
    </row>
    <row r="15" spans="1:2" x14ac:dyDescent="0.25">
      <c r="A15" s="1">
        <v>13</v>
      </c>
      <c r="B15">
        <v>95.871316352504124</v>
      </c>
    </row>
    <row r="16" spans="1:2" x14ac:dyDescent="0.25">
      <c r="A16" s="1">
        <v>14</v>
      </c>
      <c r="B16">
        <v>-238.7860726438584</v>
      </c>
    </row>
    <row r="17" spans="1:2" x14ac:dyDescent="0.25">
      <c r="A17" s="1">
        <v>15</v>
      </c>
      <c r="B17">
        <v>-46.397211811431788</v>
      </c>
    </row>
    <row r="18" spans="1:2" x14ac:dyDescent="0.25">
      <c r="A18" s="1">
        <v>16</v>
      </c>
      <c r="B18">
        <v>-157.63804239514101</v>
      </c>
    </row>
    <row r="19" spans="1:2" x14ac:dyDescent="0.25">
      <c r="A19" s="1">
        <v>17</v>
      </c>
      <c r="B19">
        <v>99.815241181345939</v>
      </c>
    </row>
    <row r="20" spans="1:2" x14ac:dyDescent="0.25">
      <c r="A20" s="1">
        <v>18</v>
      </c>
      <c r="B20">
        <v>-29.205195821635112</v>
      </c>
    </row>
    <row r="21" spans="1:2" x14ac:dyDescent="0.25">
      <c r="A21" s="1">
        <v>19</v>
      </c>
      <c r="B21">
        <v>-5.4315753212070348</v>
      </c>
    </row>
    <row r="22" spans="1:2" x14ac:dyDescent="0.25">
      <c r="A22" s="1">
        <v>20</v>
      </c>
      <c r="B22">
        <v>-105.5099562193445</v>
      </c>
    </row>
    <row r="23" spans="1:2" x14ac:dyDescent="0.25">
      <c r="A23" s="1">
        <v>21</v>
      </c>
      <c r="B23">
        <v>26.796770514226498</v>
      </c>
    </row>
    <row r="24" spans="1:2" x14ac:dyDescent="0.25">
      <c r="A24" s="1">
        <v>22</v>
      </c>
      <c r="B24">
        <v>22.745787799858309</v>
      </c>
    </row>
    <row r="25" spans="1:2" x14ac:dyDescent="0.25">
      <c r="A25" s="1">
        <v>23</v>
      </c>
      <c r="B25">
        <v>-11.97253566988395</v>
      </c>
    </row>
    <row r="26" spans="1:2" x14ac:dyDescent="0.25">
      <c r="A26" s="1">
        <v>24</v>
      </c>
      <c r="B26">
        <v>265.99369829267232</v>
      </c>
    </row>
    <row r="27" spans="1:2" x14ac:dyDescent="0.25">
      <c r="A27" s="1">
        <v>25</v>
      </c>
      <c r="B27">
        <v>75.661527903290292</v>
      </c>
    </row>
    <row r="28" spans="1:2" x14ac:dyDescent="0.25">
      <c r="A28" s="1">
        <v>26</v>
      </c>
      <c r="B28">
        <v>-19.632170328478061</v>
      </c>
    </row>
    <row r="29" spans="1:2" x14ac:dyDescent="0.25">
      <c r="A29" s="1">
        <v>27</v>
      </c>
      <c r="B29">
        <v>-36.534145788146077</v>
      </c>
    </row>
    <row r="30" spans="1:2" x14ac:dyDescent="0.25">
      <c r="A30" s="1">
        <v>28</v>
      </c>
      <c r="B30">
        <v>-248.31304547097349</v>
      </c>
    </row>
    <row r="31" spans="1:2" x14ac:dyDescent="0.25">
      <c r="A31" s="1">
        <v>29</v>
      </c>
      <c r="B31">
        <v>7.39231823087934</v>
      </c>
    </row>
    <row r="32" spans="1:2" x14ac:dyDescent="0.25">
      <c r="A32" s="1">
        <v>30</v>
      </c>
      <c r="B32">
        <v>188.99381276418211</v>
      </c>
    </row>
    <row r="33" spans="1:2" x14ac:dyDescent="0.25">
      <c r="A33" s="1">
        <v>31</v>
      </c>
      <c r="B33">
        <v>17.219325754631569</v>
      </c>
    </row>
    <row r="34" spans="1:2" x14ac:dyDescent="0.25">
      <c r="A34" s="1">
        <v>32</v>
      </c>
      <c r="B34">
        <v>3.924424334147631</v>
      </c>
    </row>
    <row r="35" spans="1:2" x14ac:dyDescent="0.25">
      <c r="A35" s="1">
        <v>33</v>
      </c>
      <c r="B35">
        <v>152.2208456474456</v>
      </c>
    </row>
    <row r="36" spans="1:2" x14ac:dyDescent="0.25">
      <c r="A36" s="1">
        <v>34</v>
      </c>
      <c r="B36">
        <v>95.449252306637902</v>
      </c>
    </row>
    <row r="37" spans="1:2" x14ac:dyDescent="0.25">
      <c r="A37" s="1">
        <v>35</v>
      </c>
      <c r="B37">
        <v>-253.09517847824009</v>
      </c>
    </row>
    <row r="38" spans="1:2" x14ac:dyDescent="0.25">
      <c r="A38" s="1">
        <v>36</v>
      </c>
      <c r="B38">
        <v>149.45006076823159</v>
      </c>
    </row>
    <row r="39" spans="1:2" x14ac:dyDescent="0.25">
      <c r="A39" s="1">
        <v>37</v>
      </c>
      <c r="B39">
        <v>-243.03810170296649</v>
      </c>
    </row>
    <row r="40" spans="1:2" x14ac:dyDescent="0.25">
      <c r="A40" s="1">
        <v>38</v>
      </c>
      <c r="B40">
        <v>-48.801058197104233</v>
      </c>
    </row>
    <row r="41" spans="1:2" x14ac:dyDescent="0.25">
      <c r="A41" s="1">
        <v>39</v>
      </c>
      <c r="B41">
        <v>50.870236790135252</v>
      </c>
    </row>
    <row r="42" spans="1:2" x14ac:dyDescent="0.25">
      <c r="A42" s="1">
        <v>40</v>
      </c>
      <c r="B42">
        <v>152.9597999042866</v>
      </c>
    </row>
    <row r="43" spans="1:2" x14ac:dyDescent="0.25">
      <c r="A43" s="1">
        <v>41</v>
      </c>
      <c r="B43">
        <v>-108.28888107702289</v>
      </c>
    </row>
    <row r="44" spans="1:2" x14ac:dyDescent="0.25">
      <c r="A44" s="1">
        <v>42</v>
      </c>
      <c r="B44">
        <v>129.63707396805509</v>
      </c>
    </row>
    <row r="45" spans="1:2" x14ac:dyDescent="0.25">
      <c r="A45" s="1">
        <v>43</v>
      </c>
      <c r="B45">
        <v>-59.457607867159282</v>
      </c>
    </row>
    <row r="46" spans="1:2" x14ac:dyDescent="0.25">
      <c r="A46" s="1">
        <v>44</v>
      </c>
      <c r="B46">
        <v>25.05674433547011</v>
      </c>
    </row>
    <row r="47" spans="1:2" x14ac:dyDescent="0.25">
      <c r="A47" s="1">
        <v>45</v>
      </c>
      <c r="B47">
        <v>305.79994322122798</v>
      </c>
    </row>
    <row r="48" spans="1:2" x14ac:dyDescent="0.25">
      <c r="A48" s="1">
        <v>46</v>
      </c>
      <c r="B48">
        <v>-45.664883162558411</v>
      </c>
    </row>
    <row r="49" spans="1:2" x14ac:dyDescent="0.25">
      <c r="A49" s="1">
        <v>47</v>
      </c>
      <c r="B49">
        <v>16.237556475497009</v>
      </c>
    </row>
    <row r="50" spans="1:2" x14ac:dyDescent="0.25">
      <c r="A50" s="1">
        <v>48</v>
      </c>
      <c r="B50">
        <v>31.112133241916808</v>
      </c>
    </row>
    <row r="51" spans="1:2" x14ac:dyDescent="0.25">
      <c r="A51" s="1">
        <v>49</v>
      </c>
      <c r="B51">
        <v>-332.45637586949601</v>
      </c>
    </row>
    <row r="52" spans="1:2" x14ac:dyDescent="0.25">
      <c r="A52" s="1">
        <v>50</v>
      </c>
      <c r="B52">
        <v>-210.83684038442101</v>
      </c>
    </row>
    <row r="53" spans="1:2" x14ac:dyDescent="0.25">
      <c r="A53" s="1">
        <v>51</v>
      </c>
      <c r="B53">
        <v>418.67740199560149</v>
      </c>
    </row>
    <row r="54" spans="1:2" x14ac:dyDescent="0.25">
      <c r="A54" s="1">
        <v>52</v>
      </c>
      <c r="B54">
        <v>-282.10060069112387</v>
      </c>
    </row>
    <row r="55" spans="1:2" x14ac:dyDescent="0.25">
      <c r="A55" s="1">
        <v>53</v>
      </c>
      <c r="B55">
        <v>187.1385511055685</v>
      </c>
    </row>
    <row r="56" spans="1:2" x14ac:dyDescent="0.25">
      <c r="A56" s="1">
        <v>54</v>
      </c>
      <c r="B56">
        <v>-215.64500182630081</v>
      </c>
    </row>
    <row r="57" spans="1:2" x14ac:dyDescent="0.25">
      <c r="A57" s="1">
        <v>55</v>
      </c>
      <c r="B57">
        <v>-137.79589228819529</v>
      </c>
    </row>
    <row r="58" spans="1:2" x14ac:dyDescent="0.25">
      <c r="A58" s="1">
        <v>56</v>
      </c>
      <c r="B58">
        <v>-103.3832596382716</v>
      </c>
    </row>
    <row r="59" spans="1:2" x14ac:dyDescent="0.25">
      <c r="A59" s="1">
        <v>57</v>
      </c>
      <c r="B59">
        <v>68.16927672767676</v>
      </c>
    </row>
    <row r="60" spans="1:2" x14ac:dyDescent="0.25">
      <c r="A60" s="1">
        <v>58</v>
      </c>
      <c r="B60">
        <v>30.097254753091921</v>
      </c>
    </row>
    <row r="61" spans="1:2" x14ac:dyDescent="0.25">
      <c r="A61" s="1">
        <v>59</v>
      </c>
      <c r="B61">
        <v>226.94500156659649</v>
      </c>
    </row>
    <row r="62" spans="1:2" x14ac:dyDescent="0.25">
      <c r="A62" s="1">
        <v>60</v>
      </c>
      <c r="B62">
        <v>5.8998574663643906</v>
      </c>
    </row>
    <row r="63" spans="1:2" x14ac:dyDescent="0.25">
      <c r="A63" s="1">
        <v>61</v>
      </c>
      <c r="B63">
        <v>-51.191222801583322</v>
      </c>
    </row>
    <row r="64" spans="1:2" x14ac:dyDescent="0.25">
      <c r="A64" s="1">
        <v>62</v>
      </c>
      <c r="B64">
        <v>-187.18855645388371</v>
      </c>
    </row>
    <row r="65" spans="1:2" x14ac:dyDescent="0.25">
      <c r="A65" s="1">
        <v>63</v>
      </c>
      <c r="B65">
        <v>-122.9456920484273</v>
      </c>
    </row>
    <row r="66" spans="1:2" x14ac:dyDescent="0.25">
      <c r="A66" s="1">
        <v>64</v>
      </c>
      <c r="B66">
        <v>218.35821193541781</v>
      </c>
    </row>
    <row r="67" spans="1:2" x14ac:dyDescent="0.25">
      <c r="A67" s="1">
        <v>65</v>
      </c>
      <c r="B67">
        <v>-67.428244158925494</v>
      </c>
    </row>
    <row r="68" spans="1:2" x14ac:dyDescent="0.25">
      <c r="A68" s="1">
        <v>66</v>
      </c>
      <c r="B68">
        <v>-36.901407197168737</v>
      </c>
    </row>
    <row r="69" spans="1:2" x14ac:dyDescent="0.25">
      <c r="A69" s="1">
        <v>67</v>
      </c>
      <c r="B69">
        <v>8.6278228687179208</v>
      </c>
    </row>
    <row r="70" spans="1:2" x14ac:dyDescent="0.25">
      <c r="A70" s="1">
        <v>68</v>
      </c>
      <c r="B70">
        <v>111.970727937305</v>
      </c>
    </row>
    <row r="71" spans="1:2" x14ac:dyDescent="0.25">
      <c r="A71" s="1">
        <v>69</v>
      </c>
      <c r="B71">
        <v>-89.444615754779306</v>
      </c>
    </row>
    <row r="72" spans="1:2" x14ac:dyDescent="0.25">
      <c r="A72" s="1">
        <v>70</v>
      </c>
      <c r="B72">
        <v>-310.44744235905029</v>
      </c>
    </row>
    <row r="73" spans="1:2" x14ac:dyDescent="0.25">
      <c r="A73" s="1">
        <v>71</v>
      </c>
      <c r="B73">
        <v>-221.75316830005971</v>
      </c>
    </row>
    <row r="74" spans="1:2" x14ac:dyDescent="0.25">
      <c r="A74" s="1">
        <v>72</v>
      </c>
      <c r="B74">
        <v>167.17869962054519</v>
      </c>
    </row>
    <row r="75" spans="1:2" x14ac:dyDescent="0.25">
      <c r="A75" s="1">
        <v>73</v>
      </c>
      <c r="B75">
        <v>-166.8256265941439</v>
      </c>
    </row>
    <row r="76" spans="1:2" x14ac:dyDescent="0.25">
      <c r="A76" s="1">
        <v>74</v>
      </c>
      <c r="B76">
        <v>-87.507751518208153</v>
      </c>
    </row>
    <row r="77" spans="1:2" x14ac:dyDescent="0.25">
      <c r="A77" s="1">
        <v>75</v>
      </c>
      <c r="B77">
        <v>-66.566405971466494</v>
      </c>
    </row>
    <row r="78" spans="1:2" x14ac:dyDescent="0.25">
      <c r="A78" s="1">
        <v>76</v>
      </c>
      <c r="B78">
        <v>-89.185128606420918</v>
      </c>
    </row>
    <row r="79" spans="1:2" x14ac:dyDescent="0.25">
      <c r="A79" s="1">
        <v>77</v>
      </c>
      <c r="B79">
        <v>61.185572113576377</v>
      </c>
    </row>
    <row r="80" spans="1:2" x14ac:dyDescent="0.25">
      <c r="A80" s="1">
        <v>78</v>
      </c>
      <c r="B80">
        <v>-22.876517080262499</v>
      </c>
    </row>
    <row r="81" spans="1:2" x14ac:dyDescent="0.25">
      <c r="A81" s="1">
        <v>79</v>
      </c>
      <c r="B81">
        <v>122.6197104994876</v>
      </c>
    </row>
    <row r="82" spans="1:2" x14ac:dyDescent="0.25">
      <c r="A82" s="1">
        <v>80</v>
      </c>
      <c r="B82">
        <v>4.708927685075647</v>
      </c>
    </row>
    <row r="83" spans="1:2" x14ac:dyDescent="0.25">
      <c r="A83" s="1">
        <v>81</v>
      </c>
      <c r="B83">
        <v>24.420608182830922</v>
      </c>
    </row>
    <row r="84" spans="1:2" x14ac:dyDescent="0.25">
      <c r="A84" s="1">
        <v>82</v>
      </c>
      <c r="B84">
        <v>-70.600167931804947</v>
      </c>
    </row>
    <row r="85" spans="1:2" x14ac:dyDescent="0.25">
      <c r="A85" s="1">
        <v>83</v>
      </c>
      <c r="B85">
        <v>-144.92761431697841</v>
      </c>
    </row>
    <row r="86" spans="1:2" x14ac:dyDescent="0.25">
      <c r="A86" s="1">
        <v>84</v>
      </c>
      <c r="B86">
        <v>-31.461588088426911</v>
      </c>
    </row>
    <row r="87" spans="1:2" x14ac:dyDescent="0.25">
      <c r="A87" s="1">
        <v>85</v>
      </c>
      <c r="B87">
        <v>182.66943910063401</v>
      </c>
    </row>
    <row r="88" spans="1:2" x14ac:dyDescent="0.25">
      <c r="A88" s="1">
        <v>86</v>
      </c>
      <c r="B88">
        <v>297.49456937243269</v>
      </c>
    </row>
    <row r="89" spans="1:2" x14ac:dyDescent="0.25">
      <c r="A89" s="1">
        <v>87</v>
      </c>
      <c r="B89">
        <v>-24.53752252804188</v>
      </c>
    </row>
    <row r="90" spans="1:2" x14ac:dyDescent="0.25">
      <c r="A90" s="1">
        <v>88</v>
      </c>
      <c r="B90">
        <v>-145.9742645078845</v>
      </c>
    </row>
    <row r="91" spans="1:2" x14ac:dyDescent="0.25">
      <c r="A91" s="1">
        <v>89</v>
      </c>
      <c r="B91">
        <v>-58.309261763679558</v>
      </c>
    </row>
    <row r="92" spans="1:2" x14ac:dyDescent="0.25">
      <c r="A92" s="1">
        <v>90</v>
      </c>
      <c r="B92">
        <v>-52.751521393776898</v>
      </c>
    </row>
    <row r="93" spans="1:2" x14ac:dyDescent="0.25">
      <c r="A93" s="1">
        <v>91</v>
      </c>
      <c r="B93">
        <v>127.8305129973934</v>
      </c>
    </row>
    <row r="94" spans="1:2" x14ac:dyDescent="0.25">
      <c r="A94" s="1">
        <v>92</v>
      </c>
      <c r="B94">
        <v>138.7797978361931</v>
      </c>
    </row>
    <row r="95" spans="1:2" x14ac:dyDescent="0.25">
      <c r="A95" s="1">
        <v>93</v>
      </c>
      <c r="B95">
        <v>-14.48087288943178</v>
      </c>
    </row>
    <row r="96" spans="1:2" x14ac:dyDescent="0.25">
      <c r="A96" s="1">
        <v>94</v>
      </c>
      <c r="B96">
        <v>188.6036024954644</v>
      </c>
    </row>
    <row r="97" spans="1:2" x14ac:dyDescent="0.25">
      <c r="A97" s="1">
        <v>95</v>
      </c>
      <c r="B97">
        <v>53.656100677504973</v>
      </c>
    </row>
    <row r="98" spans="1:2" x14ac:dyDescent="0.25">
      <c r="A98" s="1">
        <v>96</v>
      </c>
      <c r="B98">
        <v>8.6797810252670047</v>
      </c>
    </row>
    <row r="99" spans="1:2" x14ac:dyDescent="0.25">
      <c r="A99" s="1">
        <v>97</v>
      </c>
      <c r="B99">
        <v>-68.27344187008768</v>
      </c>
    </row>
    <row r="100" spans="1:2" x14ac:dyDescent="0.25">
      <c r="A100" s="1">
        <v>98</v>
      </c>
      <c r="B100">
        <v>51.375171947701233</v>
      </c>
    </row>
    <row r="101" spans="1:2" x14ac:dyDescent="0.25">
      <c r="A101" s="1">
        <v>99</v>
      </c>
      <c r="B101">
        <v>46.94953820580848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2" sqref="B2"/>
    </sheetView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>
        <v>-118.1285615793057</v>
      </c>
    </row>
    <row r="3" spans="1:2" x14ac:dyDescent="0.25">
      <c r="A3" s="1">
        <v>1</v>
      </c>
      <c r="B3">
        <v>49.743508429571243</v>
      </c>
    </row>
    <row r="4" spans="1:2" x14ac:dyDescent="0.25">
      <c r="A4" s="1">
        <v>2</v>
      </c>
      <c r="B4">
        <v>-98.509533437882865</v>
      </c>
    </row>
    <row r="5" spans="1:2" x14ac:dyDescent="0.25">
      <c r="A5" s="1">
        <v>3</v>
      </c>
      <c r="B5">
        <v>-22.682214052592201</v>
      </c>
    </row>
    <row r="6" spans="1:2" x14ac:dyDescent="0.25">
      <c r="A6" s="1">
        <v>4</v>
      </c>
      <c r="B6">
        <v>-39.043609448771413</v>
      </c>
    </row>
    <row r="7" spans="1:2" x14ac:dyDescent="0.25">
      <c r="A7" s="1">
        <v>5</v>
      </c>
      <c r="B7">
        <v>26.231515879096619</v>
      </c>
    </row>
    <row r="8" spans="1:2" x14ac:dyDescent="0.25">
      <c r="A8" s="1">
        <v>6</v>
      </c>
      <c r="B8">
        <v>150.1478358067632</v>
      </c>
    </row>
    <row r="9" spans="1:2" x14ac:dyDescent="0.25">
      <c r="A9" s="1">
        <v>7</v>
      </c>
      <c r="B9">
        <v>-97.732254253624589</v>
      </c>
    </row>
    <row r="10" spans="1:2" x14ac:dyDescent="0.25">
      <c r="A10" s="1">
        <v>8</v>
      </c>
      <c r="B10">
        <v>-27.637111557567199</v>
      </c>
    </row>
    <row r="11" spans="1:2" x14ac:dyDescent="0.25">
      <c r="A11" s="1">
        <v>9</v>
      </c>
      <c r="B11">
        <v>21.622449749653072</v>
      </c>
    </row>
    <row r="12" spans="1:2" x14ac:dyDescent="0.25">
      <c r="A12" s="1">
        <v>10</v>
      </c>
      <c r="B12">
        <v>-108.7800556221142</v>
      </c>
    </row>
    <row r="13" spans="1:2" x14ac:dyDescent="0.25">
      <c r="A13" s="1">
        <v>11</v>
      </c>
      <c r="B13">
        <v>22.220727126106159</v>
      </c>
    </row>
    <row r="14" spans="1:2" x14ac:dyDescent="0.25">
      <c r="A14" s="1">
        <v>12</v>
      </c>
      <c r="B14">
        <v>235.53471998095381</v>
      </c>
    </row>
    <row r="15" spans="1:2" x14ac:dyDescent="0.25">
      <c r="A15" s="1">
        <v>13</v>
      </c>
      <c r="B15">
        <v>95.56080233337768</v>
      </c>
    </row>
    <row r="16" spans="1:2" x14ac:dyDescent="0.25">
      <c r="A16" s="1">
        <v>14</v>
      </c>
      <c r="B16">
        <v>-239.38474330603839</v>
      </c>
    </row>
    <row r="17" spans="1:2" x14ac:dyDescent="0.25">
      <c r="A17" s="1">
        <v>15</v>
      </c>
      <c r="B17">
        <v>-45.731074548485438</v>
      </c>
    </row>
    <row r="18" spans="1:2" x14ac:dyDescent="0.25">
      <c r="A18" s="1">
        <v>16</v>
      </c>
      <c r="B18">
        <v>-156.27522088007791</v>
      </c>
    </row>
    <row r="19" spans="1:2" x14ac:dyDescent="0.25">
      <c r="A19" s="1">
        <v>17</v>
      </c>
      <c r="B19">
        <v>101.9468482149578</v>
      </c>
    </row>
    <row r="20" spans="1:2" x14ac:dyDescent="0.25">
      <c r="A20" s="1">
        <v>18</v>
      </c>
      <c r="B20">
        <v>-29.603330818272351</v>
      </c>
    </row>
    <row r="21" spans="1:2" x14ac:dyDescent="0.25">
      <c r="A21" s="1">
        <v>19</v>
      </c>
      <c r="B21">
        <v>-4.319496398048905</v>
      </c>
    </row>
    <row r="22" spans="1:2" x14ac:dyDescent="0.25">
      <c r="A22" s="1">
        <v>20</v>
      </c>
      <c r="B22">
        <v>-105.52390908182259</v>
      </c>
    </row>
    <row r="23" spans="1:2" x14ac:dyDescent="0.25">
      <c r="A23" s="1">
        <v>21</v>
      </c>
      <c r="B23">
        <v>26.073733491208429</v>
      </c>
    </row>
    <row r="24" spans="1:2" x14ac:dyDescent="0.25">
      <c r="A24" s="1">
        <v>22</v>
      </c>
      <c r="B24">
        <v>25.528400247764498</v>
      </c>
    </row>
    <row r="25" spans="1:2" x14ac:dyDescent="0.25">
      <c r="A25" s="1">
        <v>23</v>
      </c>
      <c r="B25">
        <v>-12.352903465741839</v>
      </c>
    </row>
    <row r="26" spans="1:2" x14ac:dyDescent="0.25">
      <c r="A26" s="1">
        <v>24</v>
      </c>
      <c r="B26">
        <v>268.12502486712867</v>
      </c>
    </row>
    <row r="27" spans="1:2" x14ac:dyDescent="0.25">
      <c r="A27" s="1">
        <v>25</v>
      </c>
      <c r="B27">
        <v>74.441740850189248</v>
      </c>
    </row>
    <row r="28" spans="1:2" x14ac:dyDescent="0.25">
      <c r="A28" s="1">
        <v>26</v>
      </c>
      <c r="B28">
        <v>-19.114496684717299</v>
      </c>
    </row>
    <row r="29" spans="1:2" x14ac:dyDescent="0.25">
      <c r="A29" s="1">
        <v>27</v>
      </c>
      <c r="B29">
        <v>-35.435579013200098</v>
      </c>
    </row>
    <row r="30" spans="1:2" x14ac:dyDescent="0.25">
      <c r="A30" s="1">
        <v>28</v>
      </c>
      <c r="B30">
        <v>-247.7099201623212</v>
      </c>
    </row>
    <row r="31" spans="1:2" x14ac:dyDescent="0.25">
      <c r="A31" s="1">
        <v>29</v>
      </c>
      <c r="B31">
        <v>7.3544194683922726</v>
      </c>
    </row>
    <row r="32" spans="1:2" x14ac:dyDescent="0.25">
      <c r="A32" s="1">
        <v>30</v>
      </c>
      <c r="B32">
        <v>188.9248931318721</v>
      </c>
    </row>
    <row r="33" spans="1:2" x14ac:dyDescent="0.25">
      <c r="A33" s="1">
        <v>31</v>
      </c>
      <c r="B33">
        <v>16.5594970900679</v>
      </c>
    </row>
    <row r="34" spans="1:2" x14ac:dyDescent="0.25">
      <c r="A34" s="1">
        <v>32</v>
      </c>
      <c r="B34">
        <v>5.3684693160988797</v>
      </c>
    </row>
    <row r="35" spans="1:2" x14ac:dyDescent="0.25">
      <c r="A35" s="1">
        <v>33</v>
      </c>
      <c r="B35">
        <v>152.26582243398781</v>
      </c>
    </row>
    <row r="36" spans="1:2" x14ac:dyDescent="0.25">
      <c r="A36" s="1">
        <v>34</v>
      </c>
      <c r="B36">
        <v>96.03234776278525</v>
      </c>
    </row>
    <row r="37" spans="1:2" x14ac:dyDescent="0.25">
      <c r="A37" s="1">
        <v>35</v>
      </c>
      <c r="B37">
        <v>-252.89232385273931</v>
      </c>
    </row>
    <row r="38" spans="1:2" x14ac:dyDescent="0.25">
      <c r="A38" s="1">
        <v>36</v>
      </c>
      <c r="B38">
        <v>150.86109903650029</v>
      </c>
    </row>
    <row r="39" spans="1:2" x14ac:dyDescent="0.25">
      <c r="A39" s="1">
        <v>37</v>
      </c>
      <c r="B39">
        <v>-242.58269262837109</v>
      </c>
    </row>
    <row r="40" spans="1:2" x14ac:dyDescent="0.25">
      <c r="A40" s="1">
        <v>38</v>
      </c>
      <c r="B40">
        <v>-48.637931641957593</v>
      </c>
    </row>
    <row r="41" spans="1:2" x14ac:dyDescent="0.25">
      <c r="A41" s="1">
        <v>39</v>
      </c>
      <c r="B41">
        <v>50.3751233028988</v>
      </c>
    </row>
    <row r="42" spans="1:2" x14ac:dyDescent="0.25">
      <c r="A42" s="1">
        <v>40</v>
      </c>
      <c r="B42">
        <v>151.62666016888269</v>
      </c>
    </row>
    <row r="43" spans="1:2" x14ac:dyDescent="0.25">
      <c r="A43" s="1">
        <v>41</v>
      </c>
      <c r="B43">
        <v>-108.4717920586634</v>
      </c>
    </row>
    <row r="44" spans="1:2" x14ac:dyDescent="0.25">
      <c r="A44" s="1">
        <v>42</v>
      </c>
      <c r="B44">
        <v>130.0548952978487</v>
      </c>
    </row>
    <row r="45" spans="1:2" x14ac:dyDescent="0.25">
      <c r="A45" s="1">
        <v>43</v>
      </c>
      <c r="B45">
        <v>-60.256954429973227</v>
      </c>
    </row>
    <row r="46" spans="1:2" x14ac:dyDescent="0.25">
      <c r="A46" s="1">
        <v>44</v>
      </c>
      <c r="B46">
        <v>25.513150306113189</v>
      </c>
    </row>
    <row r="47" spans="1:2" x14ac:dyDescent="0.25">
      <c r="A47" s="1">
        <v>45</v>
      </c>
      <c r="B47">
        <v>306.17996689659702</v>
      </c>
    </row>
    <row r="48" spans="1:2" x14ac:dyDescent="0.25">
      <c r="A48" s="1">
        <v>46</v>
      </c>
      <c r="B48">
        <v>-45.14583624101472</v>
      </c>
    </row>
    <row r="49" spans="1:2" x14ac:dyDescent="0.25">
      <c r="A49" s="1">
        <v>47</v>
      </c>
      <c r="B49">
        <v>16.4669061613357</v>
      </c>
    </row>
    <row r="50" spans="1:2" x14ac:dyDescent="0.25">
      <c r="A50" s="1">
        <v>48</v>
      </c>
      <c r="B50">
        <v>32.539799747353733</v>
      </c>
    </row>
    <row r="51" spans="1:2" x14ac:dyDescent="0.25">
      <c r="A51" s="1">
        <v>49</v>
      </c>
      <c r="B51">
        <v>-331.57337020743608</v>
      </c>
    </row>
    <row r="52" spans="1:2" x14ac:dyDescent="0.25">
      <c r="A52" s="1">
        <v>50</v>
      </c>
      <c r="B52">
        <v>-211.9525841102068</v>
      </c>
    </row>
    <row r="53" spans="1:2" x14ac:dyDescent="0.25">
      <c r="A53" s="1">
        <v>51</v>
      </c>
      <c r="B53">
        <v>420.66140125410988</v>
      </c>
    </row>
    <row r="54" spans="1:2" x14ac:dyDescent="0.25">
      <c r="A54" s="1">
        <v>52</v>
      </c>
      <c r="B54">
        <v>-281.91149021166132</v>
      </c>
    </row>
    <row r="55" spans="1:2" x14ac:dyDescent="0.25">
      <c r="A55" s="1">
        <v>53</v>
      </c>
      <c r="B55">
        <v>187.7835350163852</v>
      </c>
    </row>
    <row r="56" spans="1:2" x14ac:dyDescent="0.25">
      <c r="A56" s="1">
        <v>54</v>
      </c>
      <c r="B56">
        <v>-216.51228374944009</v>
      </c>
    </row>
    <row r="57" spans="1:2" x14ac:dyDescent="0.25">
      <c r="A57" s="1">
        <v>55</v>
      </c>
      <c r="B57">
        <v>-137.3621461666809</v>
      </c>
    </row>
    <row r="58" spans="1:2" x14ac:dyDescent="0.25">
      <c r="A58" s="1">
        <v>56</v>
      </c>
      <c r="B58">
        <v>-102.4488834760572</v>
      </c>
    </row>
    <row r="59" spans="1:2" x14ac:dyDescent="0.25">
      <c r="A59" s="1">
        <v>57</v>
      </c>
      <c r="B59">
        <v>68.816180480665849</v>
      </c>
    </row>
    <row r="60" spans="1:2" x14ac:dyDescent="0.25">
      <c r="A60" s="1">
        <v>58</v>
      </c>
      <c r="B60">
        <v>29.60537566135902</v>
      </c>
    </row>
    <row r="61" spans="1:2" x14ac:dyDescent="0.25">
      <c r="A61" s="1">
        <v>59</v>
      </c>
      <c r="B61">
        <v>226.46755217677909</v>
      </c>
    </row>
    <row r="62" spans="1:2" x14ac:dyDescent="0.25">
      <c r="A62" s="1">
        <v>60</v>
      </c>
      <c r="B62">
        <v>5.8940128221168306</v>
      </c>
    </row>
    <row r="63" spans="1:2" x14ac:dyDescent="0.25">
      <c r="A63" s="1">
        <v>61</v>
      </c>
      <c r="B63">
        <v>-50.224137803509613</v>
      </c>
    </row>
    <row r="64" spans="1:2" x14ac:dyDescent="0.25">
      <c r="A64" s="1">
        <v>62</v>
      </c>
      <c r="B64">
        <v>-188.26145997987081</v>
      </c>
    </row>
    <row r="65" spans="1:2" x14ac:dyDescent="0.25">
      <c r="A65" s="1">
        <v>63</v>
      </c>
      <c r="B65">
        <v>-123.46486455246129</v>
      </c>
    </row>
    <row r="66" spans="1:2" x14ac:dyDescent="0.25">
      <c r="A66" s="1">
        <v>64</v>
      </c>
      <c r="B66">
        <v>218.91366664908651</v>
      </c>
    </row>
    <row r="67" spans="1:2" x14ac:dyDescent="0.25">
      <c r="A67" s="1">
        <v>65</v>
      </c>
      <c r="B67">
        <v>-68.732158058575806</v>
      </c>
    </row>
    <row r="68" spans="1:2" x14ac:dyDescent="0.25">
      <c r="A68" s="1">
        <v>66</v>
      </c>
      <c r="B68">
        <v>-36.599806328700517</v>
      </c>
    </row>
    <row r="69" spans="1:2" x14ac:dyDescent="0.25">
      <c r="A69" s="1">
        <v>67</v>
      </c>
      <c r="B69">
        <v>10.333734091922519</v>
      </c>
    </row>
    <row r="70" spans="1:2" x14ac:dyDescent="0.25">
      <c r="A70" s="1">
        <v>68</v>
      </c>
      <c r="B70">
        <v>110.2856182532296</v>
      </c>
    </row>
    <row r="71" spans="1:2" x14ac:dyDescent="0.25">
      <c r="A71" s="1">
        <v>69</v>
      </c>
      <c r="B71">
        <v>-89.64472898891421</v>
      </c>
    </row>
    <row r="72" spans="1:2" x14ac:dyDescent="0.25">
      <c r="A72" s="1">
        <v>70</v>
      </c>
      <c r="B72">
        <v>-311.78969263507508</v>
      </c>
    </row>
    <row r="73" spans="1:2" x14ac:dyDescent="0.25">
      <c r="A73" s="1">
        <v>71</v>
      </c>
      <c r="B73">
        <v>-223.01459124021611</v>
      </c>
    </row>
    <row r="74" spans="1:2" x14ac:dyDescent="0.25">
      <c r="A74" s="1">
        <v>72</v>
      </c>
      <c r="B74">
        <v>168.91153430300699</v>
      </c>
    </row>
    <row r="75" spans="1:2" x14ac:dyDescent="0.25">
      <c r="A75" s="1">
        <v>73</v>
      </c>
      <c r="B75">
        <v>-165.1374519251271</v>
      </c>
    </row>
    <row r="76" spans="1:2" x14ac:dyDescent="0.25">
      <c r="A76" s="1">
        <v>74</v>
      </c>
      <c r="B76">
        <v>-89.68392541751615</v>
      </c>
    </row>
    <row r="77" spans="1:2" x14ac:dyDescent="0.25">
      <c r="A77" s="1">
        <v>75</v>
      </c>
      <c r="B77">
        <v>-65.922206739494797</v>
      </c>
    </row>
    <row r="78" spans="1:2" x14ac:dyDescent="0.25">
      <c r="A78" s="1">
        <v>76</v>
      </c>
      <c r="B78">
        <v>-89.34629235540605</v>
      </c>
    </row>
    <row r="79" spans="1:2" x14ac:dyDescent="0.25">
      <c r="A79" s="1">
        <v>77</v>
      </c>
      <c r="B79">
        <v>61.604586395139961</v>
      </c>
    </row>
    <row r="80" spans="1:2" x14ac:dyDescent="0.25">
      <c r="A80" s="1">
        <v>78</v>
      </c>
      <c r="B80">
        <v>-23.82712278700291</v>
      </c>
    </row>
    <row r="81" spans="1:2" x14ac:dyDescent="0.25">
      <c r="A81" s="1">
        <v>79</v>
      </c>
      <c r="B81">
        <v>124.0240221892347</v>
      </c>
    </row>
    <row r="82" spans="1:2" x14ac:dyDescent="0.25">
      <c r="A82" s="1">
        <v>80</v>
      </c>
      <c r="B82">
        <v>5.4514985697291438</v>
      </c>
    </row>
    <row r="83" spans="1:2" x14ac:dyDescent="0.25">
      <c r="A83" s="1">
        <v>81</v>
      </c>
      <c r="B83">
        <v>24.49841311081229</v>
      </c>
    </row>
    <row r="84" spans="1:2" x14ac:dyDescent="0.25">
      <c r="A84" s="1">
        <v>82</v>
      </c>
      <c r="B84">
        <v>-70.393670667589291</v>
      </c>
    </row>
    <row r="85" spans="1:2" x14ac:dyDescent="0.25">
      <c r="A85" s="1">
        <v>83</v>
      </c>
      <c r="B85">
        <v>-144.30628113656641</v>
      </c>
    </row>
    <row r="86" spans="1:2" x14ac:dyDescent="0.25">
      <c r="A86" s="1">
        <v>84</v>
      </c>
      <c r="B86">
        <v>-31.29139401031858</v>
      </c>
    </row>
    <row r="87" spans="1:2" x14ac:dyDescent="0.25">
      <c r="A87" s="1">
        <v>85</v>
      </c>
      <c r="B87">
        <v>181.0994015955057</v>
      </c>
    </row>
    <row r="88" spans="1:2" x14ac:dyDescent="0.25">
      <c r="A88" s="1">
        <v>86</v>
      </c>
      <c r="B88">
        <v>296.26136053511277</v>
      </c>
    </row>
    <row r="89" spans="1:2" x14ac:dyDescent="0.25">
      <c r="A89" s="1">
        <v>87</v>
      </c>
      <c r="B89">
        <v>-22.973845049835472</v>
      </c>
    </row>
    <row r="90" spans="1:2" x14ac:dyDescent="0.25">
      <c r="A90" s="1">
        <v>88</v>
      </c>
      <c r="B90">
        <v>-145.68673735280319</v>
      </c>
    </row>
    <row r="91" spans="1:2" x14ac:dyDescent="0.25">
      <c r="A91" s="1">
        <v>89</v>
      </c>
      <c r="B91">
        <v>-57.035629892235548</v>
      </c>
    </row>
    <row r="92" spans="1:2" x14ac:dyDescent="0.25">
      <c r="A92" s="1">
        <v>90</v>
      </c>
      <c r="B92">
        <v>-51.997187626511362</v>
      </c>
    </row>
    <row r="93" spans="1:2" x14ac:dyDescent="0.25">
      <c r="A93" s="1">
        <v>91</v>
      </c>
      <c r="B93">
        <v>127.9271765369525</v>
      </c>
    </row>
    <row r="94" spans="1:2" x14ac:dyDescent="0.25">
      <c r="A94" s="1">
        <v>92</v>
      </c>
      <c r="B94">
        <v>137.57117361888189</v>
      </c>
    </row>
    <row r="95" spans="1:2" x14ac:dyDescent="0.25">
      <c r="A95" s="1">
        <v>93</v>
      </c>
      <c r="B95">
        <v>-15.300098623072101</v>
      </c>
    </row>
    <row r="96" spans="1:2" x14ac:dyDescent="0.25">
      <c r="A96" s="1">
        <v>94</v>
      </c>
      <c r="B96">
        <v>188.31394811230001</v>
      </c>
    </row>
    <row r="97" spans="1:2" x14ac:dyDescent="0.25">
      <c r="A97" s="1">
        <v>95</v>
      </c>
      <c r="B97">
        <v>52.792312374398598</v>
      </c>
    </row>
    <row r="98" spans="1:2" x14ac:dyDescent="0.25">
      <c r="A98" s="1">
        <v>96</v>
      </c>
      <c r="B98">
        <v>9.0132762436925784</v>
      </c>
    </row>
    <row r="99" spans="1:2" x14ac:dyDescent="0.25">
      <c r="A99" s="1">
        <v>97</v>
      </c>
      <c r="B99">
        <v>-67.247316305347169</v>
      </c>
    </row>
    <row r="100" spans="1:2" x14ac:dyDescent="0.25">
      <c r="A100" s="1">
        <v>98</v>
      </c>
      <c r="B100">
        <v>51.84917844057771</v>
      </c>
    </row>
    <row r="101" spans="1:2" x14ac:dyDescent="0.25">
      <c r="A101" s="1">
        <v>99</v>
      </c>
      <c r="B101">
        <v>47.045675867715751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3" sqref="D3"/>
    </sheetView>
  </sheetViews>
  <sheetFormatPr defaultRowHeight="15" x14ac:dyDescent="0.25"/>
  <sheetData>
    <row r="1" spans="1:5" x14ac:dyDescent="0.25">
      <c r="B1" s="1" t="s">
        <v>7</v>
      </c>
      <c r="C1" s="4" t="s">
        <v>13</v>
      </c>
      <c r="D1" t="s">
        <v>18</v>
      </c>
      <c r="E1" t="s">
        <v>19</v>
      </c>
    </row>
    <row r="2" spans="1:5" x14ac:dyDescent="0.25">
      <c r="A2" s="1">
        <v>0</v>
      </c>
      <c r="B2">
        <v>0.61485016006347626</v>
      </c>
      <c r="C2">
        <v>0</v>
      </c>
      <c r="D2">
        <v>0</v>
      </c>
      <c r="E2">
        <f>SIGN(C2)</f>
        <v>0</v>
      </c>
    </row>
    <row r="3" spans="1:5" x14ac:dyDescent="0.25">
      <c r="A3" s="1">
        <v>1</v>
      </c>
      <c r="B3">
        <v>0.31213536654843199</v>
      </c>
      <c r="C3">
        <f>B3</f>
        <v>0.31213536654843199</v>
      </c>
      <c r="D3">
        <f>B3^2</f>
        <v>9.7428487050324003E-2</v>
      </c>
      <c r="E3">
        <f t="shared" ref="E3:E6" si="0">SIGN(C3)</f>
        <v>1</v>
      </c>
    </row>
    <row r="4" spans="1:5" x14ac:dyDescent="0.25">
      <c r="A4" s="1">
        <v>2</v>
      </c>
      <c r="B4">
        <v>0.9789524249374264</v>
      </c>
      <c r="C4">
        <f t="shared" ref="C4:C6" si="1">B4</f>
        <v>0.9789524249374264</v>
      </c>
      <c r="D4">
        <f t="shared" ref="D4:D6" si="2">B4^2</f>
        <v>0.95834785029086744</v>
      </c>
      <c r="E4">
        <f t="shared" si="0"/>
        <v>1</v>
      </c>
    </row>
    <row r="5" spans="1:5" x14ac:dyDescent="0.25">
      <c r="A5" s="1">
        <v>3</v>
      </c>
      <c r="B5">
        <v>0.18207192628460031</v>
      </c>
      <c r="C5">
        <f t="shared" si="1"/>
        <v>0.18207192628460031</v>
      </c>
      <c r="D5">
        <f t="shared" si="2"/>
        <v>3.3150186340984933E-2</v>
      </c>
      <c r="E5">
        <f t="shared" si="0"/>
        <v>1</v>
      </c>
    </row>
    <row r="6" spans="1:5" x14ac:dyDescent="0.25">
      <c r="A6" s="1">
        <v>4</v>
      </c>
      <c r="B6">
        <v>0.51026172382422363</v>
      </c>
      <c r="C6">
        <f t="shared" si="1"/>
        <v>0.51026172382422363</v>
      </c>
      <c r="D6">
        <f t="shared" si="2"/>
        <v>0.26036702680006829</v>
      </c>
      <c r="E6">
        <f t="shared" si="0"/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:D2"/>
    </sheetView>
  </sheetViews>
  <sheetFormatPr defaultRowHeight="15" x14ac:dyDescent="0.25"/>
  <sheetData>
    <row r="1" spans="1:11" x14ac:dyDescent="0.25">
      <c r="A1" t="s">
        <v>20</v>
      </c>
      <c r="B1" t="s">
        <v>2</v>
      </c>
      <c r="C1" t="s">
        <v>3</v>
      </c>
      <c r="D1" t="s">
        <v>4</v>
      </c>
      <c r="F1" t="s">
        <v>21</v>
      </c>
      <c r="G1" t="s">
        <v>2</v>
      </c>
      <c r="H1" t="s">
        <v>3</v>
      </c>
      <c r="I1" t="s">
        <v>4</v>
      </c>
      <c r="J1" t="s">
        <v>22</v>
      </c>
      <c r="K1" t="s">
        <v>23</v>
      </c>
    </row>
    <row r="2" spans="1:11" x14ac:dyDescent="0.25">
      <c r="A2">
        <f>F2/(2*m)</f>
        <v>0.51541096633546357</v>
      </c>
      <c r="B2">
        <f>G2/(2*m)</f>
        <v>0.51640267705626086</v>
      </c>
      <c r="C2">
        <f>H2/(2*m)</f>
        <v>0.51608561311070467</v>
      </c>
      <c r="D2">
        <f>I2/(2*m)</f>
        <v>0.51624414508348271</v>
      </c>
      <c r="F2">
        <f>SUM(error_2)</f>
        <v>103.08219326709271</v>
      </c>
      <c r="G2">
        <f>F2+alpha*SUM(theta!C2:C6)</f>
        <v>103.28053541125217</v>
      </c>
      <c r="H2">
        <f>F2+alpha*SUM(theta!D2:D6)</f>
        <v>103.21712262214093</v>
      </c>
      <c r="I2">
        <f>F2+alpha*(J2+K2)</f>
        <v>103.24882901669655</v>
      </c>
      <c r="J2">
        <f>ratio*SUM(theta!C2:C6)</f>
        <v>0.99171072079734102</v>
      </c>
      <c r="K2">
        <f>(1-ratio)*SUM(theta!D2:D6)</f>
        <v>0.67464677524112227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>
        <v>0.1</v>
      </c>
    </row>
    <row r="2" spans="1:2" x14ac:dyDescent="0.25">
      <c r="A2" t="s">
        <v>9</v>
      </c>
      <c r="B2">
        <v>0.5</v>
      </c>
    </row>
    <row r="3" spans="1:2" x14ac:dyDescent="0.25">
      <c r="A3" t="s">
        <v>17</v>
      </c>
      <c r="B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"/>
    </sheetView>
  </sheetViews>
  <sheetFormatPr defaultRowHeight="15" x14ac:dyDescent="0.25"/>
  <cols>
    <col min="1" max="1" width="9.140625" style="3"/>
  </cols>
  <sheetData>
    <row r="1" spans="1:2" x14ac:dyDescent="0.25">
      <c r="A1" s="3" t="s">
        <v>5</v>
      </c>
      <c r="B1" t="s">
        <v>6</v>
      </c>
    </row>
    <row r="2" spans="1:2" x14ac:dyDescent="0.25">
      <c r="A2" s="3">
        <f>y_pred!B2-y!B2</f>
        <v>-2.1335425337150014</v>
      </c>
      <c r="B2">
        <f>A2^2</f>
        <v>4.5520037431710278</v>
      </c>
    </row>
    <row r="3" spans="1:2" x14ac:dyDescent="0.25">
      <c r="A3" s="3">
        <f>y_pred!B3-y!B3</f>
        <v>-0.3855738308888661</v>
      </c>
      <c r="B3">
        <f t="shared" ref="B3:B66" si="0">A3^2</f>
        <v>0.14866717906631591</v>
      </c>
    </row>
    <row r="4" spans="1:2" x14ac:dyDescent="0.25">
      <c r="A4" s="3">
        <f>y_pred!B4-y!B4</f>
        <v>1.7612560025148412</v>
      </c>
      <c r="B4">
        <f t="shared" si="0"/>
        <v>3.1020227063945582</v>
      </c>
    </row>
    <row r="5" spans="1:2" x14ac:dyDescent="0.25">
      <c r="A5" s="3">
        <f>y_pred!B5-y!B5</f>
        <v>-1.8290164782166407</v>
      </c>
      <c r="B5">
        <f t="shared" si="0"/>
        <v>3.3453012775880033</v>
      </c>
    </row>
    <row r="6" spans="1:2" x14ac:dyDescent="0.25">
      <c r="A6" s="3">
        <f>y_pred!B6-y!B6</f>
        <v>0.43585698655016358</v>
      </c>
      <c r="B6">
        <f t="shared" si="0"/>
        <v>0.18997131272458948</v>
      </c>
    </row>
    <row r="7" spans="1:2" x14ac:dyDescent="0.25">
      <c r="A7" s="3">
        <f>y_pred!B7-y!B7</f>
        <v>0.93256840686719045</v>
      </c>
      <c r="B7">
        <f t="shared" si="0"/>
        <v>0.86968383348680967</v>
      </c>
    </row>
    <row r="8" spans="1:2" x14ac:dyDescent="0.25">
      <c r="A8" s="3">
        <f>y_pred!B8-y!B8</f>
        <v>0.22441855400100508</v>
      </c>
      <c r="B8">
        <f t="shared" si="0"/>
        <v>5.0363687379902031E-2</v>
      </c>
    </row>
    <row r="9" spans="1:2" x14ac:dyDescent="0.25">
      <c r="A9" s="3">
        <f>y_pred!B9-y!B9</f>
        <v>0.13926431698813246</v>
      </c>
      <c r="B9">
        <f t="shared" si="0"/>
        <v>1.9394549986171041E-2</v>
      </c>
    </row>
    <row r="10" spans="1:2" x14ac:dyDescent="0.25">
      <c r="A10" s="3">
        <f>y_pred!B10-y!B10</f>
        <v>-1.5029297014340983</v>
      </c>
      <c r="B10">
        <f t="shared" si="0"/>
        <v>2.258797687452788</v>
      </c>
    </row>
    <row r="11" spans="1:2" x14ac:dyDescent="0.25">
      <c r="A11" s="3">
        <f>y_pred!B11-y!B11</f>
        <v>0.24509148581967111</v>
      </c>
      <c r="B11">
        <f t="shared" si="0"/>
        <v>6.0069836421294043E-2</v>
      </c>
    </row>
    <row r="12" spans="1:2" x14ac:dyDescent="0.25">
      <c r="A12" s="3">
        <f>y_pred!B12-y!B12</f>
        <v>-0.91491716357000996</v>
      </c>
      <c r="B12">
        <f t="shared" si="0"/>
        <v>0.83707341619499231</v>
      </c>
    </row>
    <row r="13" spans="1:2" x14ac:dyDescent="0.25">
      <c r="A13" s="3">
        <f>y_pred!B13-y!B13</f>
        <v>0.87588337851373765</v>
      </c>
      <c r="B13">
        <f t="shared" si="0"/>
        <v>0.76717169275663943</v>
      </c>
    </row>
    <row r="14" spans="1:2" x14ac:dyDescent="0.25">
      <c r="A14" s="3">
        <f>y_pred!B14-y!B14</f>
        <v>-0.51707082887398315</v>
      </c>
      <c r="B14">
        <f t="shared" si="0"/>
        <v>0.26736224207242798</v>
      </c>
    </row>
    <row r="15" spans="1:2" x14ac:dyDescent="0.25">
      <c r="A15" s="3">
        <f>y_pred!B15-y!B15</f>
        <v>-0.31051401912644394</v>
      </c>
      <c r="B15">
        <f t="shared" si="0"/>
        <v>9.6418956074057593E-2</v>
      </c>
    </row>
    <row r="16" spans="1:2" x14ac:dyDescent="0.25">
      <c r="A16" s="3">
        <f>y_pred!B16-y!B16</f>
        <v>-0.59867066217998399</v>
      </c>
      <c r="B16">
        <f t="shared" si="0"/>
        <v>0.3584065617550205</v>
      </c>
    </row>
    <row r="17" spans="1:2" x14ac:dyDescent="0.25">
      <c r="A17" s="3">
        <f>y_pred!B17-y!B17</f>
        <v>0.66613726294635001</v>
      </c>
      <c r="B17">
        <f t="shared" si="0"/>
        <v>0.44373885308565464</v>
      </c>
    </row>
    <row r="18" spans="1:2" x14ac:dyDescent="0.25">
      <c r="A18" s="3">
        <f>y_pred!B18-y!B18</f>
        <v>1.3628215150631036</v>
      </c>
      <c r="B18">
        <f t="shared" si="0"/>
        <v>1.8572824819188931</v>
      </c>
    </row>
    <row r="19" spans="1:2" x14ac:dyDescent="0.25">
      <c r="A19" s="3">
        <f>y_pred!B19-y!B19</f>
        <v>2.1316070336118571</v>
      </c>
      <c r="B19">
        <f t="shared" si="0"/>
        <v>4.5437485457435409</v>
      </c>
    </row>
    <row r="20" spans="1:2" x14ac:dyDescent="0.25">
      <c r="A20" s="3">
        <f>y_pred!B20-y!B20</f>
        <v>-0.39813499663723917</v>
      </c>
      <c r="B20">
        <f t="shared" si="0"/>
        <v>0.15851147554733444</v>
      </c>
    </row>
    <row r="21" spans="1:2" x14ac:dyDescent="0.25">
      <c r="A21" s="3">
        <f>y_pred!B21-y!B21</f>
        <v>1.1120789231581298</v>
      </c>
      <c r="B21">
        <f t="shared" si="0"/>
        <v>1.2367195313325456</v>
      </c>
    </row>
    <row r="22" spans="1:2" x14ac:dyDescent="0.25">
      <c r="A22" s="3">
        <f>y_pred!B22-y!B22</f>
        <v>-1.3952862478092243E-2</v>
      </c>
      <c r="B22">
        <f t="shared" si="0"/>
        <v>1.9468237133255439E-4</v>
      </c>
    </row>
    <row r="23" spans="1:2" x14ac:dyDescent="0.25">
      <c r="A23" s="3">
        <f>y_pred!B23-y!B23</f>
        <v>-0.72303702301806894</v>
      </c>
      <c r="B23">
        <f t="shared" si="0"/>
        <v>0.52278253665483154</v>
      </c>
    </row>
    <row r="24" spans="1:2" x14ac:dyDescent="0.25">
      <c r="A24" s="3">
        <f>y_pred!B24-y!B24</f>
        <v>2.7826124479061889</v>
      </c>
      <c r="B24">
        <f t="shared" si="0"/>
        <v>7.7429320352424726</v>
      </c>
    </row>
    <row r="25" spans="1:2" x14ac:dyDescent="0.25">
      <c r="A25" s="3">
        <f>y_pred!B25-y!B25</f>
        <v>-0.38036779585788949</v>
      </c>
      <c r="B25">
        <f t="shared" si="0"/>
        <v>0.14467966012578909</v>
      </c>
    </row>
    <row r="26" spans="1:2" x14ac:dyDescent="0.25">
      <c r="A26" s="3">
        <f>y_pred!B26-y!B26</f>
        <v>2.1313265744563523</v>
      </c>
      <c r="B26">
        <f t="shared" si="0"/>
        <v>4.5425529669838491</v>
      </c>
    </row>
    <row r="27" spans="1:2" x14ac:dyDescent="0.25">
      <c r="A27" s="3">
        <f>y_pred!B27-y!B27</f>
        <v>-1.2197870531010437</v>
      </c>
      <c r="B27">
        <f t="shared" si="0"/>
        <v>1.4878804549129285</v>
      </c>
    </row>
    <row r="28" spans="1:2" x14ac:dyDescent="0.25">
      <c r="A28" s="3">
        <f>y_pred!B28-y!B28</f>
        <v>0.5176736437607623</v>
      </c>
      <c r="B28">
        <f t="shared" si="0"/>
        <v>0.26798600144454465</v>
      </c>
    </row>
    <row r="29" spans="1:2" x14ac:dyDescent="0.25">
      <c r="A29" s="3">
        <f>y_pred!B29-y!B29</f>
        <v>1.0985667749459793</v>
      </c>
      <c r="B29">
        <f t="shared" si="0"/>
        <v>1.2068489590152101</v>
      </c>
    </row>
    <row r="30" spans="1:2" x14ac:dyDescent="0.25">
      <c r="A30" s="3">
        <f>y_pred!B30-y!B30</f>
        <v>0.60312530865229519</v>
      </c>
      <c r="B30">
        <f t="shared" si="0"/>
        <v>0.36376013793692635</v>
      </c>
    </row>
    <row r="31" spans="1:2" x14ac:dyDescent="0.25">
      <c r="A31" s="3">
        <f>y_pred!B31-y!B31</f>
        <v>-3.7898762487067472E-2</v>
      </c>
      <c r="B31">
        <f t="shared" si="0"/>
        <v>1.4363161980511527E-3</v>
      </c>
    </row>
    <row r="32" spans="1:2" x14ac:dyDescent="0.25">
      <c r="A32" s="3">
        <f>y_pred!B32-y!B32</f>
        <v>-6.8919632310013412E-2</v>
      </c>
      <c r="B32">
        <f t="shared" si="0"/>
        <v>4.7499157177474443E-3</v>
      </c>
    </row>
    <row r="33" spans="1:2" x14ac:dyDescent="0.25">
      <c r="A33" s="3">
        <f>y_pred!B33-y!B33</f>
        <v>-0.65982866456366907</v>
      </c>
      <c r="B33">
        <f t="shared" si="0"/>
        <v>0.43537386657987492</v>
      </c>
    </row>
    <row r="34" spans="1:2" x14ac:dyDescent="0.25">
      <c r="A34" s="3">
        <f>y_pred!B34-y!B34</f>
        <v>1.4440449819512486</v>
      </c>
      <c r="B34">
        <f t="shared" si="0"/>
        <v>2.085265909898582</v>
      </c>
    </row>
    <row r="35" spans="1:2" x14ac:dyDescent="0.25">
      <c r="A35" s="3">
        <f>y_pred!B35-y!B35</f>
        <v>4.4976786542207492E-2</v>
      </c>
      <c r="B35">
        <f t="shared" si="0"/>
        <v>2.0229113276632972E-3</v>
      </c>
    </row>
    <row r="36" spans="1:2" x14ac:dyDescent="0.25">
      <c r="A36" s="3">
        <f>y_pred!B36-y!B36</f>
        <v>0.58309545614734759</v>
      </c>
      <c r="B36">
        <f t="shared" si="0"/>
        <v>0.34000031097968336</v>
      </c>
    </row>
    <row r="37" spans="1:2" x14ac:dyDescent="0.25">
      <c r="A37" s="3">
        <f>y_pred!B37-y!B37</f>
        <v>0.20285462550077682</v>
      </c>
      <c r="B37">
        <f t="shared" si="0"/>
        <v>4.1149999087060414E-2</v>
      </c>
    </row>
    <row r="38" spans="1:2" x14ac:dyDescent="0.25">
      <c r="A38" s="3">
        <f>y_pred!B38-y!B38</f>
        <v>1.4110382682686975</v>
      </c>
      <c r="B38">
        <f t="shared" si="0"/>
        <v>1.9910289945187247</v>
      </c>
    </row>
    <row r="39" spans="1:2" x14ac:dyDescent="0.25">
      <c r="A39" s="3">
        <f>y_pred!B39-y!B39</f>
        <v>0.45540907459539426</v>
      </c>
      <c r="B39">
        <f t="shared" si="0"/>
        <v>0.20739742522383336</v>
      </c>
    </row>
    <row r="40" spans="1:2" x14ac:dyDescent="0.25">
      <c r="A40" s="3">
        <f>y_pred!B40-y!B40</f>
        <v>0.16312655514663987</v>
      </c>
      <c r="B40">
        <f t="shared" si="0"/>
        <v>2.661027299400974E-2</v>
      </c>
    </row>
    <row r="41" spans="1:2" x14ac:dyDescent="0.25">
      <c r="A41" s="3">
        <f>y_pred!B41-y!B41</f>
        <v>-0.49511348723645199</v>
      </c>
      <c r="B41">
        <f t="shared" si="0"/>
        <v>0.24513736524344029</v>
      </c>
    </row>
    <row r="42" spans="1:2" x14ac:dyDescent="0.25">
      <c r="A42" s="3">
        <f>y_pred!B42-y!B42</f>
        <v>-1.3331397354039041</v>
      </c>
      <c r="B42">
        <f t="shared" si="0"/>
        <v>1.7772615541127914</v>
      </c>
    </row>
    <row r="43" spans="1:2" x14ac:dyDescent="0.25">
      <c r="A43" s="3">
        <f>y_pred!B43-y!B43</f>
        <v>-0.18291098164050368</v>
      </c>
      <c r="B43">
        <f t="shared" si="0"/>
        <v>3.3456427204692676E-2</v>
      </c>
    </row>
    <row r="44" spans="1:2" x14ac:dyDescent="0.25">
      <c r="A44" s="3">
        <f>y_pred!B44-y!B44</f>
        <v>0.41782132979361108</v>
      </c>
      <c r="B44">
        <f t="shared" si="0"/>
        <v>0.17457466363050153</v>
      </c>
    </row>
    <row r="45" spans="1:2" x14ac:dyDescent="0.25">
      <c r="A45" s="3">
        <f>y_pred!B45-y!B45</f>
        <v>-0.79934656281394467</v>
      </c>
      <c r="B45">
        <f t="shared" si="0"/>
        <v>0.63895492748246763</v>
      </c>
    </row>
    <row r="46" spans="1:2" x14ac:dyDescent="0.25">
      <c r="A46" s="3">
        <f>y_pred!B46-y!B46</f>
        <v>0.45640597064307897</v>
      </c>
      <c r="B46">
        <f t="shared" si="0"/>
        <v>0.20830641003865105</v>
      </c>
    </row>
    <row r="47" spans="1:2" x14ac:dyDescent="0.25">
      <c r="A47" s="3">
        <f>y_pred!B47-y!B47</f>
        <v>0.38002367536904558</v>
      </c>
      <c r="B47">
        <f t="shared" si="0"/>
        <v>0.14441799384099774</v>
      </c>
    </row>
    <row r="48" spans="1:2" x14ac:dyDescent="0.25">
      <c r="A48" s="3">
        <f>y_pred!B48-y!B48</f>
        <v>0.51904692154369059</v>
      </c>
      <c r="B48">
        <f t="shared" si="0"/>
        <v>0.26940970676398207</v>
      </c>
    </row>
    <row r="49" spans="1:2" x14ac:dyDescent="0.25">
      <c r="A49" s="3">
        <f>y_pred!B49-y!B49</f>
        <v>0.22934968583869164</v>
      </c>
      <c r="B49">
        <f t="shared" si="0"/>
        <v>5.2601278394306554E-2</v>
      </c>
    </row>
    <row r="50" spans="1:2" x14ac:dyDescent="0.25">
      <c r="A50" s="3">
        <f>y_pred!B50-y!B50</f>
        <v>1.4276665054369246</v>
      </c>
      <c r="B50">
        <f t="shared" si="0"/>
        <v>2.0382316507464804</v>
      </c>
    </row>
    <row r="51" spans="1:2" x14ac:dyDescent="0.25">
      <c r="A51" s="3">
        <f>y_pred!B51-y!B51</f>
        <v>0.88300566205992936</v>
      </c>
      <c r="B51">
        <f t="shared" si="0"/>
        <v>0.77969899922989416</v>
      </c>
    </row>
    <row r="52" spans="1:2" x14ac:dyDescent="0.25">
      <c r="A52" s="3">
        <f>y_pred!B52-y!B52</f>
        <v>-1.1157437257857907</v>
      </c>
      <c r="B52">
        <f t="shared" si="0"/>
        <v>1.2448840616303578</v>
      </c>
    </row>
    <row r="53" spans="1:2" x14ac:dyDescent="0.25">
      <c r="A53" s="3">
        <f>y_pred!B53-y!B53</f>
        <v>1.9839992585083905</v>
      </c>
      <c r="B53">
        <f t="shared" si="0"/>
        <v>3.9362530577618435</v>
      </c>
    </row>
    <row r="54" spans="1:2" x14ac:dyDescent="0.25">
      <c r="A54" s="3">
        <f>y_pred!B54-y!B54</f>
        <v>0.18911047946255621</v>
      </c>
      <c r="B54">
        <f t="shared" si="0"/>
        <v>3.5762773442557898E-2</v>
      </c>
    </row>
    <row r="55" spans="1:2" x14ac:dyDescent="0.25">
      <c r="A55" s="3">
        <f>y_pred!B55-y!B55</f>
        <v>0.64498391081670547</v>
      </c>
      <c r="B55">
        <f t="shared" si="0"/>
        <v>0.41600424521241186</v>
      </c>
    </row>
    <row r="56" spans="1:2" x14ac:dyDescent="0.25">
      <c r="A56" s="3">
        <f>y_pred!B56-y!B56</f>
        <v>-0.86728192313927366</v>
      </c>
      <c r="B56">
        <f t="shared" si="0"/>
        <v>0.75217793420415702</v>
      </c>
    </row>
    <row r="57" spans="1:2" x14ac:dyDescent="0.25">
      <c r="A57" s="3">
        <f>y_pred!B57-y!B57</f>
        <v>0.43374612151438896</v>
      </c>
      <c r="B57">
        <f t="shared" si="0"/>
        <v>0.18813569792877508</v>
      </c>
    </row>
    <row r="58" spans="1:2" x14ac:dyDescent="0.25">
      <c r="A58" s="3">
        <f>y_pred!B58-y!B58</f>
        <v>0.93437616221439157</v>
      </c>
      <c r="B58">
        <f t="shared" si="0"/>
        <v>0.87305881251449502</v>
      </c>
    </row>
    <row r="59" spans="1:2" x14ac:dyDescent="0.25">
      <c r="A59" s="3">
        <f>y_pred!B59-y!B59</f>
        <v>0.64690375298908975</v>
      </c>
      <c r="B59">
        <f t="shared" si="0"/>
        <v>0.41848446563136926</v>
      </c>
    </row>
    <row r="60" spans="1:2" x14ac:dyDescent="0.25">
      <c r="A60" s="3">
        <f>y_pred!B60-y!B60</f>
        <v>-0.49187909173290123</v>
      </c>
      <c r="B60">
        <f t="shared" si="0"/>
        <v>0.24194504088398386</v>
      </c>
    </row>
    <row r="61" spans="1:2" x14ac:dyDescent="0.25">
      <c r="A61" s="3">
        <f>y_pred!B61-y!B61</f>
        <v>-0.47744938981739438</v>
      </c>
      <c r="B61">
        <f t="shared" si="0"/>
        <v>0.22795791983700223</v>
      </c>
    </row>
    <row r="62" spans="1:2" x14ac:dyDescent="0.25">
      <c r="A62" s="3">
        <f>y_pred!B62-y!B62</f>
        <v>-5.844644247559927E-3</v>
      </c>
      <c r="B62">
        <f t="shared" si="0"/>
        <v>3.4159866380535344E-5</v>
      </c>
    </row>
    <row r="63" spans="1:2" x14ac:dyDescent="0.25">
      <c r="A63" s="3">
        <f>y_pred!B63-y!B63</f>
        <v>0.96708499807370885</v>
      </c>
      <c r="B63">
        <f t="shared" si="0"/>
        <v>0.93525339349922543</v>
      </c>
    </row>
    <row r="64" spans="1:2" x14ac:dyDescent="0.25">
      <c r="A64" s="3">
        <f>y_pred!B64-y!B64</f>
        <v>-1.0729035259871011</v>
      </c>
      <c r="B64">
        <f t="shared" si="0"/>
        <v>1.1511219760755542</v>
      </c>
    </row>
    <row r="65" spans="1:2" x14ac:dyDescent="0.25">
      <c r="A65" s="3">
        <f>y_pred!B65-y!B65</f>
        <v>-0.51917250403398896</v>
      </c>
      <c r="B65">
        <f t="shared" si="0"/>
        <v>0.26954008894492226</v>
      </c>
    </row>
    <row r="66" spans="1:2" x14ac:dyDescent="0.25">
      <c r="A66" s="3">
        <f>y_pred!B66-y!B66</f>
        <v>0.55545471366869492</v>
      </c>
      <c r="B66">
        <f t="shared" si="0"/>
        <v>0.30852993893677189</v>
      </c>
    </row>
    <row r="67" spans="1:2" x14ac:dyDescent="0.25">
      <c r="A67" s="3">
        <f>y_pred!B67-y!B67</f>
        <v>-1.3039138996503112</v>
      </c>
      <c r="B67">
        <f t="shared" ref="B67:B101" si="1">A67^2</f>
        <v>1.700191457701282</v>
      </c>
    </row>
    <row r="68" spans="1:2" x14ac:dyDescent="0.25">
      <c r="A68" s="3">
        <f>y_pred!B68-y!B68</f>
        <v>0.30160086846822054</v>
      </c>
      <c r="B68">
        <f t="shared" si="1"/>
        <v>9.096308386078486E-2</v>
      </c>
    </row>
    <row r="69" spans="1:2" x14ac:dyDescent="0.25">
      <c r="A69" s="3">
        <f>y_pred!B69-y!B69</f>
        <v>1.7059112232045983</v>
      </c>
      <c r="B69">
        <f t="shared" si="1"/>
        <v>2.910133101455409</v>
      </c>
    </row>
    <row r="70" spans="1:2" x14ac:dyDescent="0.25">
      <c r="A70" s="3">
        <f>y_pred!B70-y!B70</f>
        <v>-1.6851096840753996</v>
      </c>
      <c r="B70">
        <f t="shared" si="1"/>
        <v>2.8395946473646934</v>
      </c>
    </row>
    <row r="71" spans="1:2" x14ac:dyDescent="0.25">
      <c r="A71" s="3">
        <f>y_pred!B71-y!B71</f>
        <v>-0.20011323413490345</v>
      </c>
      <c r="B71">
        <f t="shared" si="1"/>
        <v>4.0045306475930686E-2</v>
      </c>
    </row>
    <row r="72" spans="1:2" x14ac:dyDescent="0.25">
      <c r="A72" s="3">
        <f>y_pred!B72-y!B72</f>
        <v>-1.3422502760247994</v>
      </c>
      <c r="B72">
        <f t="shared" si="1"/>
        <v>1.8016358034886502</v>
      </c>
    </row>
    <row r="73" spans="1:2" x14ac:dyDescent="0.25">
      <c r="A73" s="3">
        <f>y_pred!B73-y!B73</f>
        <v>-1.2614229401563932</v>
      </c>
      <c r="B73">
        <f t="shared" si="1"/>
        <v>1.5911878339527996</v>
      </c>
    </row>
    <row r="74" spans="1:2" x14ac:dyDescent="0.25">
      <c r="A74" s="3">
        <f>y_pred!B74-y!B74</f>
        <v>1.7328346824617995</v>
      </c>
      <c r="B74">
        <f t="shared" si="1"/>
        <v>3.0027160367424854</v>
      </c>
    </row>
    <row r="75" spans="1:2" x14ac:dyDescent="0.25">
      <c r="A75" s="3">
        <f>y_pred!B75-y!B75</f>
        <v>1.6881746690168029</v>
      </c>
      <c r="B75">
        <f t="shared" si="1"/>
        <v>2.849933713109992</v>
      </c>
    </row>
    <row r="76" spans="1:2" x14ac:dyDescent="0.25">
      <c r="A76" s="3">
        <f>y_pred!B76-y!B76</f>
        <v>-2.1761738993079973</v>
      </c>
      <c r="B76">
        <f t="shared" si="1"/>
        <v>4.7357328400293737</v>
      </c>
    </row>
    <row r="77" spans="1:2" x14ac:dyDescent="0.25">
      <c r="A77" s="3">
        <f>y_pred!B77-y!B77</f>
        <v>0.64419923197169737</v>
      </c>
      <c r="B77">
        <f t="shared" si="1"/>
        <v>0.41499265047292477</v>
      </c>
    </row>
    <row r="78" spans="1:2" x14ac:dyDescent="0.25">
      <c r="A78" s="3">
        <f>y_pred!B78-y!B78</f>
        <v>-0.16116374898513186</v>
      </c>
      <c r="B78">
        <f t="shared" si="1"/>
        <v>2.5973753986942592E-2</v>
      </c>
    </row>
    <row r="79" spans="1:2" x14ac:dyDescent="0.25">
      <c r="A79" s="3">
        <f>y_pred!B79-y!B79</f>
        <v>0.41901428156358378</v>
      </c>
      <c r="B79">
        <f t="shared" si="1"/>
        <v>0.17557296815424628</v>
      </c>
    </row>
    <row r="80" spans="1:2" x14ac:dyDescent="0.25">
      <c r="A80" s="3">
        <f>y_pred!B80-y!B80</f>
        <v>-0.95060570674041145</v>
      </c>
      <c r="B80">
        <f t="shared" si="1"/>
        <v>0.90365120968743717</v>
      </c>
    </row>
    <row r="81" spans="1:2" x14ac:dyDescent="0.25">
      <c r="A81" s="3">
        <f>y_pred!B81-y!B81</f>
        <v>1.4043116897471037</v>
      </c>
      <c r="B81">
        <f t="shared" si="1"/>
        <v>1.9720913219603657</v>
      </c>
    </row>
    <row r="82" spans="1:2" x14ac:dyDescent="0.25">
      <c r="A82" s="3">
        <f>y_pred!B82-y!B82</f>
        <v>0.74257088465349685</v>
      </c>
      <c r="B82">
        <f t="shared" si="1"/>
        <v>0.55141151873507688</v>
      </c>
    </row>
    <row r="83" spans="1:2" x14ac:dyDescent="0.25">
      <c r="A83" s="3">
        <f>y_pred!B83-y!B83</f>
        <v>7.7804927981368621E-2</v>
      </c>
      <c r="B83">
        <f t="shared" si="1"/>
        <v>6.0536068181859578E-3</v>
      </c>
    </row>
    <row r="84" spans="1:2" x14ac:dyDescent="0.25">
      <c r="A84" s="3">
        <f>y_pred!B84-y!B84</f>
        <v>0.20649726421565617</v>
      </c>
      <c r="B84">
        <f t="shared" si="1"/>
        <v>4.2641120128550515E-2</v>
      </c>
    </row>
    <row r="85" spans="1:2" x14ac:dyDescent="0.25">
      <c r="A85" s="3">
        <f>y_pred!B85-y!B85</f>
        <v>0.62133318041199459</v>
      </c>
      <c r="B85">
        <f t="shared" si="1"/>
        <v>0.38605492108088424</v>
      </c>
    </row>
    <row r="86" spans="1:2" x14ac:dyDescent="0.25">
      <c r="A86" s="3">
        <f>y_pred!B86-y!B86</f>
        <v>0.17019407810833087</v>
      </c>
      <c r="B86">
        <f t="shared" si="1"/>
        <v>2.8966024223144628E-2</v>
      </c>
    </row>
    <row r="87" spans="1:2" x14ac:dyDescent="0.25">
      <c r="A87" s="3">
        <f>y_pred!B87-y!B87</f>
        <v>-1.5700375051283118</v>
      </c>
      <c r="B87">
        <f t="shared" si="1"/>
        <v>2.4650177675095337</v>
      </c>
    </row>
    <row r="88" spans="1:2" x14ac:dyDescent="0.25">
      <c r="A88" s="3">
        <f>y_pred!B88-y!B88</f>
        <v>-1.2332088373199213</v>
      </c>
      <c r="B88">
        <f t="shared" si="1"/>
        <v>1.5208040364439521</v>
      </c>
    </row>
    <row r="89" spans="1:2" x14ac:dyDescent="0.25">
      <c r="A89" s="3">
        <f>y_pred!B89-y!B89</f>
        <v>1.563677478206408</v>
      </c>
      <c r="B89">
        <f t="shared" si="1"/>
        <v>2.4450872558499515</v>
      </c>
    </row>
    <row r="90" spans="1:2" x14ac:dyDescent="0.25">
      <c r="A90" s="3">
        <f>y_pred!B90-y!B90</f>
        <v>0.28752715508130677</v>
      </c>
      <c r="B90">
        <f t="shared" si="1"/>
        <v>8.2671864909149836E-2</v>
      </c>
    </row>
    <row r="91" spans="1:2" x14ac:dyDescent="0.25">
      <c r="A91" s="3">
        <f>y_pred!B91-y!B91</f>
        <v>1.2736318714440102</v>
      </c>
      <c r="B91">
        <f t="shared" si="1"/>
        <v>1.6221381439579718</v>
      </c>
    </row>
    <row r="92" spans="1:2" x14ac:dyDescent="0.25">
      <c r="A92" s="3">
        <f>y_pred!B92-y!B92</f>
        <v>0.75433376726553547</v>
      </c>
      <c r="B92">
        <f t="shared" si="1"/>
        <v>0.56901943243701503</v>
      </c>
    </row>
    <row r="93" spans="1:2" x14ac:dyDescent="0.25">
      <c r="A93" s="3">
        <f>y_pred!B93-y!B93</f>
        <v>9.6663539559102674E-2</v>
      </c>
      <c r="B93">
        <f t="shared" si="1"/>
        <v>9.3438398800942072E-3</v>
      </c>
    </row>
    <row r="94" spans="1:2" x14ac:dyDescent="0.25">
      <c r="A94" s="3">
        <f>y_pred!B94-y!B94</f>
        <v>-1.2086242173112112</v>
      </c>
      <c r="B94">
        <f t="shared" si="1"/>
        <v>1.4607724986711379</v>
      </c>
    </row>
    <row r="95" spans="1:2" x14ac:dyDescent="0.25">
      <c r="A95" s="3">
        <f>y_pred!B95-y!B95</f>
        <v>-0.81922573364032125</v>
      </c>
      <c r="B95">
        <f t="shared" si="1"/>
        <v>0.67113080265852254</v>
      </c>
    </row>
    <row r="96" spans="1:2" x14ac:dyDescent="0.25">
      <c r="A96" s="3">
        <f>y_pred!B96-y!B96</f>
        <v>-0.28965438316438963</v>
      </c>
      <c r="B96">
        <f t="shared" si="1"/>
        <v>8.3899661686343038E-2</v>
      </c>
    </row>
    <row r="97" spans="1:2" x14ac:dyDescent="0.25">
      <c r="A97" s="3">
        <f>y_pred!B97-y!B97</f>
        <v>-0.86378830310637511</v>
      </c>
      <c r="B97">
        <f t="shared" si="1"/>
        <v>0.74613023258339095</v>
      </c>
    </row>
    <row r="98" spans="1:2" x14ac:dyDescent="0.25">
      <c r="A98" s="3">
        <f>y_pred!B98-y!B98</f>
        <v>0.33349521842557373</v>
      </c>
      <c r="B98">
        <f t="shared" si="1"/>
        <v>0.11121906071272113</v>
      </c>
    </row>
    <row r="99" spans="1:2" x14ac:dyDescent="0.25">
      <c r="A99" s="3">
        <f>y_pred!B99-y!B99</f>
        <v>1.0261255647405108</v>
      </c>
      <c r="B99">
        <f t="shared" si="1"/>
        <v>1.0529336746140321</v>
      </c>
    </row>
    <row r="100" spans="1:2" x14ac:dyDescent="0.25">
      <c r="A100" s="3">
        <f>y_pred!B100-y!B100</f>
        <v>0.47400649287647667</v>
      </c>
      <c r="B100">
        <f t="shared" si="1"/>
        <v>0.22468215528905733</v>
      </c>
    </row>
    <row r="101" spans="1:2" x14ac:dyDescent="0.25">
      <c r="A101" s="3">
        <f>y_pred!B101-y!B101</f>
        <v>9.613766190727091E-2</v>
      </c>
      <c r="B101">
        <f t="shared" si="1"/>
        <v>9.2424500369967279E-3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2" sqref="J2"/>
    </sheetView>
  </sheetViews>
  <sheetFormatPr defaultRowHeight="15" x14ac:dyDescent="0.25"/>
  <cols>
    <col min="7" max="9" width="12.7109375" bestFit="1" customWidth="1"/>
    <col min="10" max="10" width="13.7109375" bestFit="1" customWidth="1"/>
    <col min="11" max="11" width="7.42578125" bestFit="1" customWidth="1"/>
    <col min="12" max="12" width="12" bestFit="1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14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</row>
    <row r="2" spans="1:12" x14ac:dyDescent="0.25">
      <c r="A2">
        <f>G2/m</f>
        <v>-7.8228646801667412E-2</v>
      </c>
      <c r="B2">
        <f>H2/m</f>
        <v>-7.8228646801667412E-2</v>
      </c>
      <c r="C2">
        <f>I2/m</f>
        <v>-7.8228646801667412E-2</v>
      </c>
      <c r="D2">
        <f>J2/m</f>
        <v>-7.8228646801667412E-2</v>
      </c>
      <c r="G2">
        <f t="array" ref="G2:G6">MMULT(data,error)</f>
        <v>-7.8228646801667416</v>
      </c>
      <c r="H2">
        <f>G2+alpha*SIGN(theta!C2)</f>
        <v>-7.8228646801667416</v>
      </c>
      <c r="I2">
        <f>G2+alpha*theta!C2</f>
        <v>-7.8228646801667416</v>
      </c>
      <c r="J2">
        <f>G2+alpha*(K2+L2)</f>
        <v>-7.8228646801667416</v>
      </c>
      <c r="K2">
        <f>ratio*theta!E2</f>
        <v>0</v>
      </c>
      <c r="L2">
        <f>(1-ratio)*theta!C2</f>
        <v>0</v>
      </c>
    </row>
    <row r="3" spans="1:12" x14ac:dyDescent="0.25">
      <c r="A3">
        <f>G3/m</f>
        <v>1.7356876996219062E-2</v>
      </c>
      <c r="B3">
        <f>H3/m</f>
        <v>1.8356876996219063E-2</v>
      </c>
      <c r="C3">
        <f>I3/m</f>
        <v>1.7669012362767494E-2</v>
      </c>
      <c r="D3">
        <f>J3/m</f>
        <v>1.8012944679493277E-2</v>
      </c>
      <c r="G3">
        <v>1.7356876996219062</v>
      </c>
      <c r="H3">
        <f>G3+alpha*SIGN(theta!C3)</f>
        <v>1.8356876996219063</v>
      </c>
      <c r="I3">
        <f>G3+alpha*theta!C3</f>
        <v>1.7669012362767493</v>
      </c>
      <c r="J3">
        <f>G3+alpha*(K3+L3)</f>
        <v>1.8012944679493277</v>
      </c>
      <c r="K3">
        <f>ratio*theta!E3</f>
        <v>0.5</v>
      </c>
      <c r="L3">
        <f>(1-ratio)*theta!C3</f>
        <v>0.156067683274216</v>
      </c>
    </row>
    <row r="4" spans="1:12" x14ac:dyDescent="0.25">
      <c r="A4">
        <f>G4/m</f>
        <v>1.637294783094591E-3</v>
      </c>
      <c r="B4">
        <f>H4/m</f>
        <v>2.6372947830945914E-3</v>
      </c>
      <c r="C4">
        <f>I4/m</f>
        <v>2.6162472080320178E-3</v>
      </c>
      <c r="D4">
        <f>J4/m</f>
        <v>2.6267709955633046E-3</v>
      </c>
      <c r="G4">
        <v>0.16372947830945911</v>
      </c>
      <c r="H4">
        <f>G4+alpha*SIGN(theta!C4)</f>
        <v>0.26372947830945914</v>
      </c>
      <c r="I4">
        <f>G4+alpha*theta!C4</f>
        <v>0.26162472080320176</v>
      </c>
      <c r="J4">
        <f>G4+alpha*(K4+L4)</f>
        <v>0.26267709955633045</v>
      </c>
      <c r="K4">
        <f>ratio*theta!E4</f>
        <v>0.5</v>
      </c>
      <c r="L4">
        <f>(1-ratio)*theta!C4</f>
        <v>0.4894762124687132</v>
      </c>
    </row>
    <row r="5" spans="1:12" x14ac:dyDescent="0.25">
      <c r="A5">
        <f>G5/m</f>
        <v>-1.0402562867222607E-2</v>
      </c>
      <c r="B5">
        <f>H5/m</f>
        <v>-9.4025628672226077E-3</v>
      </c>
      <c r="C5">
        <f>I5/m</f>
        <v>-1.0220490940938007E-2</v>
      </c>
      <c r="D5">
        <f>J5/m</f>
        <v>-9.8115269040803064E-3</v>
      </c>
      <c r="G5">
        <v>-1.0402562867222607</v>
      </c>
      <c r="H5">
        <f>G5+alpha*SIGN(theta!C5)</f>
        <v>-0.94025628672226069</v>
      </c>
      <c r="I5">
        <f>G5+alpha*theta!C5</f>
        <v>-1.0220490940938007</v>
      </c>
      <c r="J5">
        <f>G5+alpha*(K5+L5)</f>
        <v>-0.98115269040803066</v>
      </c>
      <c r="K5">
        <f>ratio*theta!E5</f>
        <v>0.5</v>
      </c>
      <c r="L5">
        <f>(1-ratio)*theta!C5</f>
        <v>9.1035963142300155E-2</v>
      </c>
    </row>
    <row r="6" spans="1:12" x14ac:dyDescent="0.25">
      <c r="A6">
        <f>G6/m</f>
        <v>0.24898682025315808</v>
      </c>
      <c r="B6">
        <f>H6/m</f>
        <v>0.24998682025315808</v>
      </c>
      <c r="C6">
        <f>I6/m</f>
        <v>0.24949708197698228</v>
      </c>
      <c r="D6">
        <f>J6/m</f>
        <v>0.24974195111507019</v>
      </c>
      <c r="G6">
        <v>24.898682025315807</v>
      </c>
      <c r="H6">
        <f>G6+alpha*SIGN(theta!C6)</f>
        <v>24.998682025315809</v>
      </c>
      <c r="I6">
        <f>G6+alpha*theta!C6</f>
        <v>24.949708197698229</v>
      </c>
      <c r="J6">
        <f>G6+alpha*(K6+L6)</f>
        <v>24.974195111507019</v>
      </c>
      <c r="K6">
        <f>ratio*theta!E6</f>
        <v>0.5</v>
      </c>
      <c r="L6">
        <f>(1-ratio)*theta!C6</f>
        <v>0.25513086191211182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X</vt:lpstr>
      <vt:lpstr>X.T</vt:lpstr>
      <vt:lpstr>y</vt:lpstr>
      <vt:lpstr>y_pred</vt:lpstr>
      <vt:lpstr>theta</vt:lpstr>
      <vt:lpstr>cost</vt:lpstr>
      <vt:lpstr>params</vt:lpstr>
      <vt:lpstr>error</vt:lpstr>
      <vt:lpstr>gradient</vt:lpstr>
      <vt:lpstr>alpha</vt:lpstr>
      <vt:lpstr>data</vt:lpstr>
      <vt:lpstr>error</vt:lpstr>
      <vt:lpstr>error_2</vt:lpstr>
      <vt:lpstr>m</vt:lpstr>
      <vt:lpstr>ratio</vt:lpstr>
      <vt:lpstr>y</vt:lpstr>
      <vt:lpstr>y_pred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2020-06-16T17:09:29Z</dcterms:created>
  <dcterms:modified xsi:type="dcterms:W3CDTF">2020-06-18T21:08:29Z</dcterms:modified>
</cp:coreProperties>
</file>