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data\"/>
    </mc:Choice>
  </mc:AlternateContent>
  <bookViews>
    <workbookView xWindow="0" yWindow="0" windowWidth="19170" windowHeight="12360" activeTab="1"/>
  </bookViews>
  <sheets>
    <sheet name="params" sheetId="2" r:id="rId1"/>
    <sheet name="results" sheetId="1" r:id="rId2"/>
  </sheets>
  <definedNames>
    <definedName name="epsilon">params!$B$3</definedName>
    <definedName name="None">params!$B$2</definedName>
    <definedName name="patience">params!$B$4</definedName>
    <definedName name="train_cost">params!$B$1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 l="1"/>
  <c r="G12" i="1" l="1"/>
  <c r="G11" i="1"/>
  <c r="G10" i="1"/>
  <c r="G9" i="1"/>
  <c r="G8" i="1"/>
  <c r="G7" i="1"/>
  <c r="B3" i="1"/>
  <c r="D3" i="1" s="1"/>
  <c r="I3" i="1" s="1"/>
  <c r="C2" i="1"/>
  <c r="A3" i="1"/>
  <c r="A4" i="1" s="1"/>
  <c r="A5" i="1" s="1"/>
  <c r="A6" i="1" s="1"/>
  <c r="A7" i="1" s="1"/>
  <c r="A8" i="1" s="1"/>
  <c r="A9" i="1" l="1"/>
  <c r="A10" i="1" s="1"/>
  <c r="E3" i="1"/>
  <c r="F3" i="1" s="1"/>
  <c r="H3" i="1" s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D4" i="1" l="1"/>
  <c r="A11" i="1"/>
  <c r="A12" i="1" s="1"/>
  <c r="I4" i="1"/>
  <c r="A13" i="1" l="1"/>
  <c r="A14" i="1" s="1"/>
  <c r="E4" i="1"/>
  <c r="F4" i="1" s="1"/>
  <c r="C4" i="1"/>
  <c r="D5" i="1" s="1"/>
  <c r="A15" i="1" l="1"/>
  <c r="A16" i="1" s="1"/>
  <c r="A17" i="1" s="1"/>
  <c r="A18" i="1" s="1"/>
  <c r="A19" i="1" s="1"/>
  <c r="A20" i="1" s="1"/>
  <c r="A21" i="1" s="1"/>
  <c r="H4" i="1"/>
  <c r="I5" i="1"/>
  <c r="E5" i="1" l="1"/>
  <c r="F5" i="1" s="1"/>
  <c r="C5" i="1"/>
  <c r="D6" i="1" s="1"/>
  <c r="H5" i="1" l="1"/>
  <c r="I6" i="1"/>
  <c r="E6" i="1" l="1"/>
  <c r="F6" i="1" s="1"/>
  <c r="C6" i="1"/>
  <c r="D7" i="1" s="1"/>
  <c r="H6" i="1" l="1"/>
  <c r="I7" i="1"/>
  <c r="E7" i="1" l="1"/>
  <c r="F7" i="1" s="1"/>
  <c r="C7" i="1"/>
  <c r="D8" i="1" s="1"/>
  <c r="I8" i="1" l="1"/>
  <c r="H7" i="1"/>
  <c r="E8" i="1" l="1"/>
  <c r="F8" i="1" s="1"/>
  <c r="C8" i="1"/>
  <c r="D9" i="1" s="1"/>
  <c r="H8" i="1" l="1"/>
  <c r="I9" i="1"/>
  <c r="E9" i="1" l="1"/>
  <c r="F9" i="1" s="1"/>
  <c r="C9" i="1"/>
  <c r="D10" i="1" s="1"/>
  <c r="I10" i="1" l="1"/>
  <c r="H9" i="1"/>
  <c r="E10" i="1" l="1"/>
  <c r="F10" i="1" s="1"/>
  <c r="C10" i="1"/>
  <c r="D11" i="1" s="1"/>
  <c r="H10" i="1" l="1"/>
  <c r="I11" i="1"/>
  <c r="E11" i="1" l="1"/>
  <c r="F11" i="1" s="1"/>
  <c r="C11" i="1"/>
  <c r="D12" i="1" s="1"/>
  <c r="I12" i="1" l="1"/>
  <c r="H11" i="1"/>
  <c r="E12" i="1" l="1"/>
  <c r="F12" i="1" s="1"/>
  <c r="C12" i="1"/>
  <c r="D13" i="1" s="1"/>
  <c r="H12" i="1" l="1"/>
  <c r="I13" i="1"/>
  <c r="E13" i="1" l="1"/>
  <c r="F13" i="1" s="1"/>
  <c r="C13" i="1"/>
  <c r="D14" i="1" s="1"/>
  <c r="I14" i="1" l="1"/>
  <c r="H13" i="1"/>
  <c r="E14" i="1" l="1"/>
  <c r="F14" i="1" s="1"/>
  <c r="C14" i="1"/>
  <c r="D15" i="1" s="1"/>
  <c r="H14" i="1" l="1"/>
  <c r="I15" i="1"/>
  <c r="C15" i="1" l="1"/>
  <c r="D16" i="1" s="1"/>
  <c r="E15" i="1"/>
  <c r="F15" i="1" s="1"/>
  <c r="H15" i="1" l="1"/>
  <c r="I16" i="1"/>
  <c r="C16" i="1" l="1"/>
  <c r="D17" i="1" s="1"/>
  <c r="E16" i="1"/>
  <c r="F16" i="1" s="1"/>
  <c r="I17" i="1" l="1"/>
  <c r="H16" i="1"/>
  <c r="C17" i="1" l="1"/>
  <c r="D18" i="1" s="1"/>
  <c r="E17" i="1"/>
  <c r="F17" i="1" s="1"/>
  <c r="I18" i="1" l="1"/>
  <c r="H17" i="1"/>
  <c r="E18" i="1" l="1"/>
  <c r="F18" i="1" s="1"/>
  <c r="C18" i="1"/>
  <c r="D19" i="1" s="1"/>
  <c r="I19" i="1" l="1"/>
  <c r="H18" i="1"/>
  <c r="C19" i="1" l="1"/>
  <c r="D20" i="1" s="1"/>
  <c r="E19" i="1"/>
  <c r="F19" i="1" s="1"/>
  <c r="I20" i="1" l="1"/>
  <c r="H19" i="1"/>
  <c r="E20" i="1" l="1"/>
  <c r="F20" i="1" s="1"/>
  <c r="C20" i="1"/>
  <c r="D21" i="1" s="1"/>
  <c r="I21" i="1" l="1"/>
  <c r="H20" i="1"/>
  <c r="C21" i="1" l="1"/>
  <c r="E21" i="1"/>
  <c r="F21" i="1" s="1"/>
  <c r="H21" i="1" l="1"/>
</calcChain>
</file>

<file path=xl/sharedStrings.xml><?xml version="1.0" encoding="utf-8"?>
<sst xmlns="http://schemas.openxmlformats.org/spreadsheetml/2006/main" count="15" uniqueCount="15">
  <si>
    <t>epoch</t>
  </si>
  <si>
    <t>metric</t>
  </si>
  <si>
    <t>"train_cost"</t>
  </si>
  <si>
    <t>scorer</t>
  </si>
  <si>
    <t>None</t>
  </si>
  <si>
    <t>epsilon</t>
  </si>
  <si>
    <t>patience</t>
  </si>
  <si>
    <t>train_cost</t>
  </si>
  <si>
    <t>baseline</t>
  </si>
  <si>
    <t>improvement</t>
  </si>
  <si>
    <t>factor</t>
  </si>
  <si>
    <t>stable</t>
  </si>
  <si>
    <t>sig</t>
  </si>
  <si>
    <t>best</t>
  </si>
  <si>
    <t>iter_no_change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</si>
</sst>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cols>
    <col min="2" max="2" width="11.42578125" style="1" bestFit="1" customWidth="1"/>
  </cols>
  <sheetData>
    <row r="1" spans="1:2" x14ac:dyDescent="0.25">
      <c r="A1" t="s">
        <v>1</v>
      </c>
      <c r="B1" s="1" t="s">
        <v>2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5</v>
      </c>
      <c r="B3" s="2">
        <v>0.02</v>
      </c>
    </row>
    <row r="4" spans="1:2" x14ac:dyDescent="0.25">
      <c r="A4" t="s">
        <v>6</v>
      </c>
      <c r="B4" s="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Q15" sqref="Q15"/>
    </sheetView>
  </sheetViews>
  <sheetFormatPr defaultRowHeight="15" x14ac:dyDescent="0.25"/>
  <sheetData>
    <row r="1" spans="1:9" x14ac:dyDescent="0.25">
      <c r="A1" t="s">
        <v>0</v>
      </c>
      <c r="B1" t="s">
        <v>7</v>
      </c>
      <c r="C1" t="s">
        <v>8</v>
      </c>
      <c r="D1" t="s">
        <v>9</v>
      </c>
      <c r="E1" t="s">
        <v>12</v>
      </c>
      <c r="F1" t="s">
        <v>14</v>
      </c>
      <c r="G1" t="s">
        <v>10</v>
      </c>
      <c r="H1" t="s">
        <v>11</v>
      </c>
      <c r="I1" t="s">
        <v>13</v>
      </c>
    </row>
    <row r="2" spans="1:9" x14ac:dyDescent="0.25">
      <c r="A2">
        <v>0</v>
      </c>
      <c r="B2">
        <v>10</v>
      </c>
      <c r="C2">
        <f>B2</f>
        <v>10</v>
      </c>
      <c r="D2">
        <v>0</v>
      </c>
      <c r="E2" t="b">
        <v>1</v>
      </c>
      <c r="F2">
        <v>0</v>
      </c>
      <c r="G2">
        <v>0.01</v>
      </c>
      <c r="H2" t="b">
        <f>IF(F2&gt;=patience,TRUE)</f>
        <v>0</v>
      </c>
      <c r="I2">
        <f>A2</f>
        <v>0</v>
      </c>
    </row>
    <row r="3" spans="1:9" x14ac:dyDescent="0.25">
      <c r="A3">
        <f>A2+1</f>
        <v>1</v>
      </c>
      <c r="B3">
        <f>B2-(B2*G2)</f>
        <v>9.9</v>
      </c>
      <c r="C3">
        <f>IF(D3&gt;epsilon,B2,C2)</f>
        <v>10</v>
      </c>
      <c r="D3">
        <f>(C2-B3)/C2</f>
        <v>9.9999999999999638E-3</v>
      </c>
      <c r="E3" t="b">
        <f t="shared" ref="E3:E21" si="0">IF(D3&gt;=epsilon,TRUE,FALSE)</f>
        <v>0</v>
      </c>
      <c r="F3">
        <f>IF(E3=TRUE,0,F2+1)</f>
        <v>1</v>
      </c>
      <c r="G3">
        <v>0.01</v>
      </c>
      <c r="H3" t="b">
        <f>IF(F3&gt;=patience,TRUE)</f>
        <v>0</v>
      </c>
      <c r="I3">
        <f t="shared" ref="I3:I21" si="1">IF(D3&gt;epsilon,A3,I2)</f>
        <v>0</v>
      </c>
    </row>
    <row r="4" spans="1:9" x14ac:dyDescent="0.25">
      <c r="A4">
        <f t="shared" ref="A4:A21" si="2">A3+1</f>
        <v>2</v>
      </c>
      <c r="B4">
        <f t="shared" ref="B4:B21" si="3">B3-(B3*G3)</f>
        <v>9.8010000000000002</v>
      </c>
      <c r="C4">
        <f t="shared" ref="C4:C21" si="4">IF(D4&gt;epsilon,B4,C3)</f>
        <v>10</v>
      </c>
      <c r="D4">
        <f t="shared" ref="D4:D21" si="5">(C3-B4)/C3</f>
        <v>1.9899999999999984E-2</v>
      </c>
      <c r="E4" t="b">
        <f t="shared" si="0"/>
        <v>0</v>
      </c>
      <c r="F4">
        <f t="shared" ref="F4:F21" si="6">IF(E4=TRUE,0,F3+1)</f>
        <v>2</v>
      </c>
      <c r="G4">
        <v>0.01</v>
      </c>
      <c r="H4" t="b">
        <f>IF(F4&gt;=patience,TRUE)</f>
        <v>0</v>
      </c>
      <c r="I4">
        <f t="shared" si="1"/>
        <v>0</v>
      </c>
    </row>
    <row r="5" spans="1:9" x14ac:dyDescent="0.25">
      <c r="A5">
        <f t="shared" si="2"/>
        <v>3</v>
      </c>
      <c r="B5">
        <f t="shared" si="3"/>
        <v>9.7029899999999998</v>
      </c>
      <c r="C5">
        <f t="shared" si="4"/>
        <v>9.7029899999999998</v>
      </c>
      <c r="D5">
        <f t="shared" si="5"/>
        <v>2.9701000000000023E-2</v>
      </c>
      <c r="E5" t="b">
        <f t="shared" si="0"/>
        <v>1</v>
      </c>
      <c r="F5">
        <f t="shared" si="6"/>
        <v>0</v>
      </c>
      <c r="G5">
        <v>0.01</v>
      </c>
      <c r="H5" t="b">
        <f>IF(F5&gt;=patience,TRUE)</f>
        <v>0</v>
      </c>
      <c r="I5">
        <f t="shared" si="1"/>
        <v>3</v>
      </c>
    </row>
    <row r="6" spans="1:9" x14ac:dyDescent="0.25">
      <c r="A6">
        <f t="shared" si="2"/>
        <v>4</v>
      </c>
      <c r="B6">
        <f t="shared" si="3"/>
        <v>9.605960099999999</v>
      </c>
      <c r="C6">
        <f t="shared" si="4"/>
        <v>9.7029899999999998</v>
      </c>
      <c r="D6">
        <f t="shared" si="5"/>
        <v>1.000000000000008E-2</v>
      </c>
      <c r="E6" t="b">
        <f t="shared" si="0"/>
        <v>0</v>
      </c>
      <c r="F6">
        <f t="shared" si="6"/>
        <v>1</v>
      </c>
      <c r="G6">
        <v>0.01</v>
      </c>
      <c r="H6" t="b">
        <f>IF(F6&gt;=patience,TRUE)</f>
        <v>0</v>
      </c>
      <c r="I6">
        <f t="shared" si="1"/>
        <v>3</v>
      </c>
    </row>
    <row r="7" spans="1:9" x14ac:dyDescent="0.25">
      <c r="A7">
        <f t="shared" si="2"/>
        <v>5</v>
      </c>
      <c r="B7">
        <f t="shared" si="3"/>
        <v>9.5099004989999987</v>
      </c>
      <c r="C7">
        <f t="shared" si="4"/>
        <v>9.7029899999999998</v>
      </c>
      <c r="D7">
        <f t="shared" si="5"/>
        <v>1.9900000000000116E-2</v>
      </c>
      <c r="E7" t="b">
        <f t="shared" si="0"/>
        <v>0</v>
      </c>
      <c r="F7">
        <f t="shared" si="6"/>
        <v>2</v>
      </c>
      <c r="G7">
        <f t="shared" ref="G7:G12" si="7">epsilon/10</f>
        <v>2E-3</v>
      </c>
      <c r="H7" t="b">
        <f>IF(F7&gt;=patience,TRUE)</f>
        <v>0</v>
      </c>
      <c r="I7">
        <f t="shared" si="1"/>
        <v>3</v>
      </c>
    </row>
    <row r="8" spans="1:9" x14ac:dyDescent="0.25">
      <c r="A8">
        <f t="shared" si="2"/>
        <v>6</v>
      </c>
      <c r="B8">
        <f t="shared" si="3"/>
        <v>9.4908806980019982</v>
      </c>
      <c r="C8">
        <f t="shared" si="4"/>
        <v>9.4908806980019982</v>
      </c>
      <c r="D8">
        <f t="shared" si="5"/>
        <v>2.1860200000000166E-2</v>
      </c>
      <c r="E8" t="b">
        <f t="shared" si="0"/>
        <v>1</v>
      </c>
      <c r="F8">
        <f t="shared" si="6"/>
        <v>0</v>
      </c>
      <c r="G8">
        <f t="shared" si="7"/>
        <v>2E-3</v>
      </c>
      <c r="H8" t="b">
        <f>IF(F8&gt;=patience,TRUE)</f>
        <v>0</v>
      </c>
      <c r="I8">
        <f t="shared" si="1"/>
        <v>6</v>
      </c>
    </row>
    <row r="9" spans="1:9" x14ac:dyDescent="0.25">
      <c r="A9">
        <f t="shared" si="2"/>
        <v>7</v>
      </c>
      <c r="B9">
        <f t="shared" si="3"/>
        <v>9.471898936605994</v>
      </c>
      <c r="C9">
        <f t="shared" si="4"/>
        <v>9.4908806980019982</v>
      </c>
      <c r="D9">
        <f t="shared" si="5"/>
        <v>2.0000000000000174E-3</v>
      </c>
      <c r="E9" t="b">
        <f t="shared" si="0"/>
        <v>0</v>
      </c>
      <c r="F9">
        <f t="shared" si="6"/>
        <v>1</v>
      </c>
      <c r="G9">
        <f t="shared" si="7"/>
        <v>2E-3</v>
      </c>
      <c r="H9" t="b">
        <f>IF(F9&gt;=patience,TRUE)</f>
        <v>0</v>
      </c>
      <c r="I9">
        <f t="shared" si="1"/>
        <v>6</v>
      </c>
    </row>
    <row r="10" spans="1:9" x14ac:dyDescent="0.25">
      <c r="A10">
        <f t="shared" si="2"/>
        <v>8</v>
      </c>
      <c r="B10">
        <f t="shared" si="3"/>
        <v>9.4529551387327828</v>
      </c>
      <c r="C10">
        <f t="shared" si="4"/>
        <v>9.4908806980019982</v>
      </c>
      <c r="D10">
        <f t="shared" si="5"/>
        <v>3.9959999999999354E-3</v>
      </c>
      <c r="E10" t="b">
        <f t="shared" si="0"/>
        <v>0</v>
      </c>
      <c r="F10">
        <f t="shared" si="6"/>
        <v>2</v>
      </c>
      <c r="G10">
        <f t="shared" si="7"/>
        <v>2E-3</v>
      </c>
      <c r="H10" t="b">
        <f>IF(F10&gt;=patience,TRUE)</f>
        <v>0</v>
      </c>
      <c r="I10">
        <f t="shared" si="1"/>
        <v>6</v>
      </c>
    </row>
    <row r="11" spans="1:9" x14ac:dyDescent="0.25">
      <c r="A11">
        <f t="shared" si="2"/>
        <v>9</v>
      </c>
      <c r="B11">
        <f t="shared" si="3"/>
        <v>9.4340492284553168</v>
      </c>
      <c r="C11">
        <f t="shared" si="4"/>
        <v>9.4908806980019982</v>
      </c>
      <c r="D11">
        <f t="shared" si="5"/>
        <v>5.988007999999983E-3</v>
      </c>
      <c r="E11" t="b">
        <f t="shared" si="0"/>
        <v>0</v>
      </c>
      <c r="F11">
        <f t="shared" si="6"/>
        <v>3</v>
      </c>
      <c r="G11">
        <f t="shared" si="7"/>
        <v>2E-3</v>
      </c>
      <c r="H11" t="b">
        <f>IF(F11&gt;=patience,TRUE)</f>
        <v>0</v>
      </c>
      <c r="I11">
        <f t="shared" si="1"/>
        <v>6</v>
      </c>
    </row>
    <row r="12" spans="1:9" x14ac:dyDescent="0.25">
      <c r="A12">
        <f t="shared" si="2"/>
        <v>10</v>
      </c>
      <c r="B12">
        <f t="shared" si="3"/>
        <v>9.4151811299984054</v>
      </c>
      <c r="C12">
        <f t="shared" si="4"/>
        <v>9.4908806980019982</v>
      </c>
      <c r="D12">
        <f t="shared" si="5"/>
        <v>7.9760319840000635E-3</v>
      </c>
      <c r="E12" t="b">
        <f t="shared" si="0"/>
        <v>0</v>
      </c>
      <c r="F12">
        <f t="shared" si="6"/>
        <v>4</v>
      </c>
      <c r="G12">
        <f t="shared" si="7"/>
        <v>2E-3</v>
      </c>
      <c r="H12" t="b">
        <f>IF(F12&gt;=patience,TRUE)</f>
        <v>0</v>
      </c>
      <c r="I12">
        <f t="shared" si="1"/>
        <v>6</v>
      </c>
    </row>
    <row r="13" spans="1:9" x14ac:dyDescent="0.25">
      <c r="A13">
        <f t="shared" si="2"/>
        <v>11</v>
      </c>
      <c r="B13">
        <f t="shared" si="3"/>
        <v>9.3963507677384079</v>
      </c>
      <c r="C13">
        <f t="shared" si="4"/>
        <v>9.4908806980019982</v>
      </c>
      <c r="D13">
        <f t="shared" si="5"/>
        <v>9.9600799200321322E-3</v>
      </c>
      <c r="E13" t="b">
        <f t="shared" si="0"/>
        <v>0</v>
      </c>
      <c r="F13">
        <f t="shared" si="6"/>
        <v>5</v>
      </c>
      <c r="G13">
        <v>1E-3</v>
      </c>
      <c r="H13" t="b">
        <f>IF(F13&gt;=patience,TRUE)</f>
        <v>1</v>
      </c>
      <c r="I13">
        <f t="shared" si="1"/>
        <v>6</v>
      </c>
    </row>
    <row r="14" spans="1:9" x14ac:dyDescent="0.25">
      <c r="A14">
        <f t="shared" si="2"/>
        <v>12</v>
      </c>
      <c r="B14">
        <f t="shared" si="3"/>
        <v>9.3869544169706689</v>
      </c>
      <c r="C14">
        <f t="shared" si="4"/>
        <v>9.4908806980019982</v>
      </c>
      <c r="D14">
        <f t="shared" si="5"/>
        <v>1.0950119840112165E-2</v>
      </c>
      <c r="E14" t="b">
        <f t="shared" si="0"/>
        <v>0</v>
      </c>
      <c r="F14">
        <f t="shared" si="6"/>
        <v>6</v>
      </c>
      <c r="G14">
        <v>1E-3</v>
      </c>
      <c r="H14" t="b">
        <f>IF(F14&gt;=patience,TRUE)</f>
        <v>1</v>
      </c>
      <c r="I14">
        <f t="shared" si="1"/>
        <v>6</v>
      </c>
    </row>
    <row r="15" spans="1:9" x14ac:dyDescent="0.25">
      <c r="A15">
        <f t="shared" si="2"/>
        <v>13</v>
      </c>
      <c r="B15">
        <f t="shared" si="3"/>
        <v>9.3775674625536976</v>
      </c>
      <c r="C15">
        <f t="shared" si="4"/>
        <v>9.4908806980019982</v>
      </c>
      <c r="D15">
        <f t="shared" si="5"/>
        <v>1.1939169720272126E-2</v>
      </c>
      <c r="E15" t="b">
        <f t="shared" si="0"/>
        <v>0</v>
      </c>
      <c r="F15">
        <f t="shared" si="6"/>
        <v>7</v>
      </c>
      <c r="G15">
        <v>2E-3</v>
      </c>
      <c r="H15" t="b">
        <f>IF(F15&gt;=patience,TRUE)</f>
        <v>1</v>
      </c>
      <c r="I15">
        <f t="shared" si="1"/>
        <v>6</v>
      </c>
    </row>
    <row r="16" spans="1:9" x14ac:dyDescent="0.25">
      <c r="A16">
        <f t="shared" si="2"/>
        <v>14</v>
      </c>
      <c r="B16">
        <f t="shared" si="3"/>
        <v>9.3588123276285895</v>
      </c>
      <c r="C16">
        <f t="shared" si="4"/>
        <v>9.4908806980019982</v>
      </c>
      <c r="D16">
        <f t="shared" si="5"/>
        <v>1.3915291380831651E-2</v>
      </c>
      <c r="E16" t="b">
        <f t="shared" si="0"/>
        <v>0</v>
      </c>
      <c r="F16">
        <f t="shared" si="6"/>
        <v>8</v>
      </c>
      <c r="G16">
        <v>2E-3</v>
      </c>
      <c r="H16" t="b">
        <f>IF(F16&gt;=patience,TRUE)</f>
        <v>1</v>
      </c>
      <c r="I16">
        <f t="shared" si="1"/>
        <v>6</v>
      </c>
    </row>
    <row r="17" spans="1:9" x14ac:dyDescent="0.25">
      <c r="A17">
        <f t="shared" si="2"/>
        <v>15</v>
      </c>
      <c r="B17">
        <f t="shared" si="3"/>
        <v>9.3400947029733317</v>
      </c>
      <c r="C17">
        <f t="shared" si="4"/>
        <v>9.4908806980019982</v>
      </c>
      <c r="D17">
        <f t="shared" si="5"/>
        <v>1.5887460798070057E-2</v>
      </c>
      <c r="E17" t="b">
        <f t="shared" si="0"/>
        <v>0</v>
      </c>
      <c r="F17">
        <f t="shared" si="6"/>
        <v>9</v>
      </c>
      <c r="G17">
        <v>2E-3</v>
      </c>
      <c r="H17" t="b">
        <f>IF(F17&gt;=patience,TRUE)</f>
        <v>1</v>
      </c>
      <c r="I17">
        <f t="shared" si="1"/>
        <v>6</v>
      </c>
    </row>
    <row r="18" spans="1:9" x14ac:dyDescent="0.25">
      <c r="A18">
        <f t="shared" si="2"/>
        <v>16</v>
      </c>
      <c r="B18">
        <f t="shared" si="3"/>
        <v>9.3214145135673849</v>
      </c>
      <c r="C18">
        <f t="shared" si="4"/>
        <v>9.4908806980019982</v>
      </c>
      <c r="D18">
        <f t="shared" si="5"/>
        <v>1.7855685876473924E-2</v>
      </c>
      <c r="E18" t="b">
        <f t="shared" si="0"/>
        <v>0</v>
      </c>
      <c r="F18">
        <f t="shared" si="6"/>
        <v>10</v>
      </c>
      <c r="G18">
        <v>2E-3</v>
      </c>
      <c r="H18" t="b">
        <f>IF(F18&gt;=patience,TRUE)</f>
        <v>1</v>
      </c>
      <c r="I18">
        <f t="shared" si="1"/>
        <v>6</v>
      </c>
    </row>
    <row r="19" spans="1:9" x14ac:dyDescent="0.25">
      <c r="A19">
        <f t="shared" si="2"/>
        <v>17</v>
      </c>
      <c r="B19">
        <f t="shared" si="3"/>
        <v>9.3027716845402502</v>
      </c>
      <c r="C19">
        <f t="shared" si="4"/>
        <v>9.4908806980019982</v>
      </c>
      <c r="D19">
        <f t="shared" si="5"/>
        <v>1.9819974504720974E-2</v>
      </c>
      <c r="E19" t="b">
        <f t="shared" si="0"/>
        <v>0</v>
      </c>
      <c r="F19">
        <f t="shared" si="6"/>
        <v>11</v>
      </c>
      <c r="G19">
        <v>2E-3</v>
      </c>
      <c r="H19" t="b">
        <f>IF(F19&gt;=patience,TRUE)</f>
        <v>1</v>
      </c>
      <c r="I19">
        <f t="shared" si="1"/>
        <v>6</v>
      </c>
    </row>
    <row r="20" spans="1:9" x14ac:dyDescent="0.25">
      <c r="A20">
        <f t="shared" si="2"/>
        <v>18</v>
      </c>
      <c r="B20">
        <f t="shared" si="3"/>
        <v>9.2841661411711698</v>
      </c>
      <c r="C20">
        <f t="shared" si="4"/>
        <v>9.2841661411711698</v>
      </c>
      <c r="D20">
        <f t="shared" si="5"/>
        <v>2.178033455571152E-2</v>
      </c>
      <c r="E20" t="b">
        <f t="shared" si="0"/>
        <v>1</v>
      </c>
      <c r="F20">
        <f t="shared" si="6"/>
        <v>0</v>
      </c>
      <c r="G20">
        <v>2E-3</v>
      </c>
      <c r="H20" t="b">
        <f>IF(F20&gt;=patience,TRUE)</f>
        <v>0</v>
      </c>
      <c r="I20">
        <f t="shared" si="1"/>
        <v>18</v>
      </c>
    </row>
    <row r="21" spans="1:9" x14ac:dyDescent="0.25">
      <c r="A21">
        <f t="shared" si="2"/>
        <v>19</v>
      </c>
      <c r="B21">
        <f t="shared" si="3"/>
        <v>9.2655978088888276</v>
      </c>
      <c r="C21">
        <f t="shared" si="4"/>
        <v>9.2841661411711698</v>
      </c>
      <c r="D21">
        <f t="shared" si="5"/>
        <v>1.9999999999999879E-3</v>
      </c>
      <c r="E21" t="b">
        <f t="shared" si="0"/>
        <v>0</v>
      </c>
      <c r="F21">
        <f t="shared" si="6"/>
        <v>1</v>
      </c>
      <c r="G21">
        <v>2E-3</v>
      </c>
      <c r="H21" t="b">
        <f>IF(F21&gt;=patience,TRUE)</f>
        <v>0</v>
      </c>
      <c r="I21">
        <f t="shared" si="1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params</vt:lpstr>
      <vt:lpstr>results</vt:lpstr>
      <vt:lpstr>epsilon</vt:lpstr>
      <vt:lpstr>None</vt:lpstr>
      <vt:lpstr>patience</vt:lpstr>
      <vt:lpstr>train_cost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2020-06-13T08:10:17Z</dcterms:created>
  <dcterms:modified xsi:type="dcterms:W3CDTF">2020-06-15T14:11:27Z</dcterms:modified>
</cp:coreProperties>
</file>