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2"/>
  </bookViews>
  <sheets>
    <sheet name="X" sheetId="1" r:id="rId1"/>
    <sheet name="y(log(y_pred))" sheetId="7" r:id="rId2"/>
    <sheet name="cost" sheetId="8" r:id="rId3"/>
    <sheet name="gradient" sheetId="10" r:id="rId4"/>
    <sheet name="error" sheetId="11" r:id="rId5"/>
    <sheet name="params" sheetId="9" r:id="rId6"/>
    <sheet name="X.T" sheetId="6" r:id="rId7"/>
    <sheet name="y" sheetId="2" r:id="rId8"/>
    <sheet name="y_pred" sheetId="3" r:id="rId9"/>
    <sheet name="theta" sheetId="4" r:id="rId10"/>
  </sheets>
  <definedNames>
    <definedName name="alpha">params!$B$1</definedName>
    <definedName name="data">X.T!$A$1:$CV$5</definedName>
    <definedName name="error">error!$A$1:$D$100</definedName>
    <definedName name="H">'y(log(y_pred))'!$K$1:$K$100</definedName>
    <definedName name="m">params!$B$3</definedName>
    <definedName name="ratio">params!$B$2</definedName>
    <definedName name="sign_weights">theta!$L$2:$O$6</definedName>
    <definedName name="weights">theta!$G$2:$J$6</definedName>
    <definedName name="weights_2">theta!$Q$2:$T$6</definedName>
  </definedNames>
  <calcPr calcId="152511"/>
</workbook>
</file>

<file path=xl/calcChain.xml><?xml version="1.0" encoding="utf-8"?>
<calcChain xmlns="http://schemas.openxmlformats.org/spreadsheetml/2006/main">
  <c r="A2" i="8" l="1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1" i="7"/>
  <c r="S6" i="10" l="1"/>
  <c r="R6" i="10"/>
  <c r="Q6" i="10"/>
  <c r="P6" i="10"/>
  <c r="S5" i="10"/>
  <c r="R5" i="10"/>
  <c r="Q5" i="10"/>
  <c r="P5" i="10"/>
  <c r="S4" i="10"/>
  <c r="R4" i="10"/>
  <c r="Q4" i="10"/>
  <c r="P4" i="10"/>
  <c r="S3" i="10"/>
  <c r="R3" i="10"/>
  <c r="Q3" i="10"/>
  <c r="P3" i="10"/>
  <c r="S2" i="10"/>
  <c r="R2" i="10"/>
  <c r="Q2" i="10"/>
  <c r="P2" i="10"/>
  <c r="AC6" i="10"/>
  <c r="AB6" i="10"/>
  <c r="AA6" i="10"/>
  <c r="Z6" i="10"/>
  <c r="AC5" i="10"/>
  <c r="AB5" i="10"/>
  <c r="AA5" i="10"/>
  <c r="Z5" i="10"/>
  <c r="AC4" i="10"/>
  <c r="AB4" i="10"/>
  <c r="AA4" i="10"/>
  <c r="Z4" i="10"/>
  <c r="AC3" i="10"/>
  <c r="AB3" i="10"/>
  <c r="AA3" i="10"/>
  <c r="Z3" i="10"/>
  <c r="AC2" i="10"/>
  <c r="AB2" i="10"/>
  <c r="AA2" i="10"/>
  <c r="Z2" i="10"/>
  <c r="X6" i="10"/>
  <c r="W6" i="10"/>
  <c r="V6" i="10"/>
  <c r="X5" i="10"/>
  <c r="W5" i="10"/>
  <c r="V5" i="10"/>
  <c r="X4" i="10"/>
  <c r="W4" i="10"/>
  <c r="V4" i="10"/>
  <c r="X3" i="10"/>
  <c r="W3" i="10"/>
  <c r="V3" i="10"/>
  <c r="X2" i="10"/>
  <c r="W2" i="10"/>
  <c r="V2" i="10"/>
  <c r="U6" i="10"/>
  <c r="U5" i="10"/>
  <c r="U4" i="10"/>
  <c r="U3" i="10"/>
  <c r="U2" i="10"/>
  <c r="N6" i="10"/>
  <c r="M6" i="10"/>
  <c r="L6" i="10"/>
  <c r="K6" i="10"/>
  <c r="N5" i="10"/>
  <c r="M5" i="10"/>
  <c r="L5" i="10"/>
  <c r="K5" i="10"/>
  <c r="N4" i="10"/>
  <c r="M4" i="10"/>
  <c r="L4" i="10"/>
  <c r="K4" i="10"/>
  <c r="N3" i="10"/>
  <c r="M3" i="10"/>
  <c r="L3" i="10"/>
  <c r="K3" i="10"/>
  <c r="N2" i="10"/>
  <c r="M2" i="10"/>
  <c r="L2" i="10"/>
  <c r="K2" i="10"/>
  <c r="I6" i="10"/>
  <c r="H6" i="10"/>
  <c r="G6" i="10"/>
  <c r="I5" i="10"/>
  <c r="H5" i="10"/>
  <c r="G5" i="10"/>
  <c r="I4" i="10"/>
  <c r="H4" i="10"/>
  <c r="G4" i="10"/>
  <c r="I3" i="10"/>
  <c r="H3" i="10"/>
  <c r="G3" i="10"/>
  <c r="I2" i="10"/>
  <c r="H2" i="10"/>
  <c r="G2" i="10"/>
  <c r="F6" i="10"/>
  <c r="F5" i="10"/>
  <c r="F4" i="10"/>
  <c r="F3" i="10"/>
  <c r="F2" i="10"/>
  <c r="A2" i="10" a="1"/>
  <c r="A2" i="10" s="1"/>
  <c r="D100" i="11"/>
  <c r="C100" i="11"/>
  <c r="B100" i="11"/>
  <c r="D99" i="11"/>
  <c r="C99" i="11"/>
  <c r="B99" i="11"/>
  <c r="D98" i="11"/>
  <c r="C98" i="11"/>
  <c r="B98" i="11"/>
  <c r="D97" i="11"/>
  <c r="C97" i="11"/>
  <c r="B97" i="11"/>
  <c r="D96" i="11"/>
  <c r="C96" i="11"/>
  <c r="B96" i="11"/>
  <c r="D95" i="11"/>
  <c r="C95" i="11"/>
  <c r="B95" i="11"/>
  <c r="D94" i="11"/>
  <c r="C94" i="11"/>
  <c r="B94" i="11"/>
  <c r="D93" i="11"/>
  <c r="C93" i="11"/>
  <c r="B93" i="11"/>
  <c r="D92" i="11"/>
  <c r="C92" i="11"/>
  <c r="B92" i="11"/>
  <c r="D91" i="11"/>
  <c r="C91" i="11"/>
  <c r="B91" i="11"/>
  <c r="D90" i="11"/>
  <c r="C90" i="11"/>
  <c r="B90" i="11"/>
  <c r="D89" i="11"/>
  <c r="C89" i="11"/>
  <c r="B89" i="11"/>
  <c r="D88" i="11"/>
  <c r="C88" i="11"/>
  <c r="B88" i="11"/>
  <c r="D87" i="11"/>
  <c r="C87" i="11"/>
  <c r="B87" i="11"/>
  <c r="D86" i="11"/>
  <c r="C86" i="11"/>
  <c r="B86" i="11"/>
  <c r="D85" i="11"/>
  <c r="C85" i="11"/>
  <c r="B85" i="11"/>
  <c r="D84" i="11"/>
  <c r="C84" i="11"/>
  <c r="B84" i="11"/>
  <c r="D83" i="11"/>
  <c r="C83" i="11"/>
  <c r="B83" i="11"/>
  <c r="D82" i="11"/>
  <c r="C82" i="11"/>
  <c r="B82" i="11"/>
  <c r="D81" i="11"/>
  <c r="C81" i="11"/>
  <c r="B81" i="11"/>
  <c r="D80" i="11"/>
  <c r="C80" i="11"/>
  <c r="B80" i="11"/>
  <c r="D79" i="11"/>
  <c r="C79" i="11"/>
  <c r="B79" i="11"/>
  <c r="D78" i="11"/>
  <c r="C78" i="11"/>
  <c r="B78" i="11"/>
  <c r="D77" i="11"/>
  <c r="C77" i="11"/>
  <c r="B77" i="11"/>
  <c r="D76" i="11"/>
  <c r="C76" i="11"/>
  <c r="B76" i="11"/>
  <c r="D75" i="11"/>
  <c r="C75" i="11"/>
  <c r="B75" i="11"/>
  <c r="D74" i="11"/>
  <c r="C74" i="11"/>
  <c r="B74" i="11"/>
  <c r="D73" i="11"/>
  <c r="C73" i="11"/>
  <c r="B73" i="11"/>
  <c r="D72" i="11"/>
  <c r="C72" i="11"/>
  <c r="B72" i="11"/>
  <c r="D71" i="1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D64" i="11"/>
  <c r="C64" i="11"/>
  <c r="B64" i="11"/>
  <c r="D63" i="11"/>
  <c r="C63" i="11"/>
  <c r="B63" i="11"/>
  <c r="D62" i="11"/>
  <c r="C62" i="11"/>
  <c r="B62" i="11"/>
  <c r="D61" i="11"/>
  <c r="C61" i="11"/>
  <c r="B61" i="11"/>
  <c r="D60" i="11"/>
  <c r="C60" i="11"/>
  <c r="B60" i="11"/>
  <c r="D59" i="11"/>
  <c r="C59" i="11"/>
  <c r="B59" i="11"/>
  <c r="D58" i="11"/>
  <c r="C58" i="11"/>
  <c r="B58" i="11"/>
  <c r="D57" i="11"/>
  <c r="C57" i="11"/>
  <c r="B57" i="11"/>
  <c r="D56" i="11"/>
  <c r="C56" i="11"/>
  <c r="B56" i="11"/>
  <c r="D55" i="11"/>
  <c r="C55" i="11"/>
  <c r="B55" i="11"/>
  <c r="D54" i="11"/>
  <c r="C54" i="11"/>
  <c r="B54" i="11"/>
  <c r="D53" i="11"/>
  <c r="C53" i="11"/>
  <c r="B53" i="11"/>
  <c r="D52" i="11"/>
  <c r="C52" i="11"/>
  <c r="B52" i="11"/>
  <c r="D51" i="11"/>
  <c r="C51" i="11"/>
  <c r="B51" i="11"/>
  <c r="D50" i="11"/>
  <c r="C50" i="11"/>
  <c r="B50" i="11"/>
  <c r="D49" i="11"/>
  <c r="C49" i="11"/>
  <c r="B49" i="11"/>
  <c r="D48" i="11"/>
  <c r="C48" i="11"/>
  <c r="B48" i="11"/>
  <c r="D47" i="11"/>
  <c r="C47" i="11"/>
  <c r="B47" i="11"/>
  <c r="D46" i="11"/>
  <c r="C46" i="11"/>
  <c r="B46" i="11"/>
  <c r="D45" i="11"/>
  <c r="C45" i="11"/>
  <c r="B45" i="11"/>
  <c r="D44" i="11"/>
  <c r="C44" i="11"/>
  <c r="B44" i="11"/>
  <c r="D43" i="11"/>
  <c r="C43" i="11"/>
  <c r="B43" i="11"/>
  <c r="D42" i="11"/>
  <c r="C42" i="11"/>
  <c r="B42" i="11"/>
  <c r="D41" i="11"/>
  <c r="C41" i="11"/>
  <c r="B41" i="11"/>
  <c r="D40" i="11"/>
  <c r="C40" i="11"/>
  <c r="B40" i="11"/>
  <c r="D39" i="11"/>
  <c r="C39" i="11"/>
  <c r="B39" i="11"/>
  <c r="D38" i="11"/>
  <c r="C38" i="11"/>
  <c r="B38" i="11"/>
  <c r="D37" i="11"/>
  <c r="C37" i="11"/>
  <c r="B37" i="11"/>
  <c r="D36" i="11"/>
  <c r="C36" i="11"/>
  <c r="B36" i="11"/>
  <c r="D35" i="11"/>
  <c r="C35" i="11"/>
  <c r="B35" i="11"/>
  <c r="D34" i="11"/>
  <c r="C34" i="11"/>
  <c r="B34" i="11"/>
  <c r="D33" i="11"/>
  <c r="C33" i="11"/>
  <c r="B33" i="11"/>
  <c r="D32" i="11"/>
  <c r="C32" i="11"/>
  <c r="B32" i="11"/>
  <c r="D31" i="11"/>
  <c r="C31" i="11"/>
  <c r="B31" i="11"/>
  <c r="D30" i="11"/>
  <c r="C30" i="11"/>
  <c r="B30" i="11"/>
  <c r="D29" i="11"/>
  <c r="C29" i="11"/>
  <c r="B29" i="11"/>
  <c r="D28" i="11"/>
  <c r="C28" i="11"/>
  <c r="B28" i="11"/>
  <c r="D27" i="11"/>
  <c r="C27" i="11"/>
  <c r="B27" i="11"/>
  <c r="D26" i="11"/>
  <c r="C26" i="11"/>
  <c r="B26" i="11"/>
  <c r="D25" i="11"/>
  <c r="C25" i="11"/>
  <c r="B25" i="11"/>
  <c r="D24" i="11"/>
  <c r="C24" i="11"/>
  <c r="B24" i="11"/>
  <c r="D23" i="11"/>
  <c r="C23" i="11"/>
  <c r="B23" i="11"/>
  <c r="D22" i="11"/>
  <c r="C22" i="11"/>
  <c r="B22" i="11"/>
  <c r="D21" i="11"/>
  <c r="C21" i="11"/>
  <c r="B21" i="11"/>
  <c r="D20" i="11"/>
  <c r="C20" i="11"/>
  <c r="B20" i="11"/>
  <c r="D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  <c r="D1" i="11"/>
  <c r="C1" i="11"/>
  <c r="B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1" i="11"/>
  <c r="D2" i="8"/>
  <c r="C2" i="8"/>
  <c r="B2" i="8"/>
  <c r="D4" i="10" l="1"/>
  <c r="C4" i="10"/>
  <c r="B4" i="10"/>
  <c r="A4" i="10"/>
  <c r="D6" i="10"/>
  <c r="D3" i="10"/>
  <c r="C6" i="10"/>
  <c r="C3" i="10"/>
  <c r="B6" i="10"/>
  <c r="B3" i="10"/>
  <c r="A6" i="10"/>
  <c r="A3" i="10"/>
  <c r="D5" i="10"/>
  <c r="D2" i="10"/>
  <c r="C5" i="10"/>
  <c r="C2" i="10"/>
  <c r="B5" i="10"/>
  <c r="B2" i="10"/>
  <c r="A5" i="10"/>
  <c r="F2" i="8" l="1"/>
  <c r="E2" i="8"/>
  <c r="I100" i="7" l="1"/>
  <c r="H100" i="7"/>
  <c r="G100" i="7"/>
  <c r="F100" i="7"/>
  <c r="I99" i="7"/>
  <c r="H99" i="7"/>
  <c r="G99" i="7"/>
  <c r="F99" i="7"/>
  <c r="I98" i="7"/>
  <c r="H98" i="7"/>
  <c r="G98" i="7"/>
  <c r="F98" i="7"/>
  <c r="I97" i="7"/>
  <c r="H97" i="7"/>
  <c r="G97" i="7"/>
  <c r="F97" i="7"/>
  <c r="I96" i="7"/>
  <c r="H96" i="7"/>
  <c r="G96" i="7"/>
  <c r="F96" i="7"/>
  <c r="I95" i="7"/>
  <c r="H95" i="7"/>
  <c r="G95" i="7"/>
  <c r="F95" i="7"/>
  <c r="I94" i="7"/>
  <c r="H94" i="7"/>
  <c r="G94" i="7"/>
  <c r="F94" i="7"/>
  <c r="I93" i="7"/>
  <c r="H93" i="7"/>
  <c r="G93" i="7"/>
  <c r="F93" i="7"/>
  <c r="I92" i="7"/>
  <c r="H92" i="7"/>
  <c r="G92" i="7"/>
  <c r="F92" i="7"/>
  <c r="I91" i="7"/>
  <c r="H91" i="7"/>
  <c r="G91" i="7"/>
  <c r="F91" i="7"/>
  <c r="I90" i="7"/>
  <c r="H90" i="7"/>
  <c r="G90" i="7"/>
  <c r="F90" i="7"/>
  <c r="I89" i="7"/>
  <c r="H89" i="7"/>
  <c r="G89" i="7"/>
  <c r="F89" i="7"/>
  <c r="I88" i="7"/>
  <c r="H88" i="7"/>
  <c r="G88" i="7"/>
  <c r="F88" i="7"/>
  <c r="I87" i="7"/>
  <c r="H87" i="7"/>
  <c r="G87" i="7"/>
  <c r="F87" i="7"/>
  <c r="I86" i="7"/>
  <c r="H86" i="7"/>
  <c r="G86" i="7"/>
  <c r="F86" i="7"/>
  <c r="I85" i="7"/>
  <c r="H85" i="7"/>
  <c r="G85" i="7"/>
  <c r="F85" i="7"/>
  <c r="I84" i="7"/>
  <c r="H84" i="7"/>
  <c r="G84" i="7"/>
  <c r="F84" i="7"/>
  <c r="I83" i="7"/>
  <c r="H83" i="7"/>
  <c r="G83" i="7"/>
  <c r="F83" i="7"/>
  <c r="I82" i="7"/>
  <c r="H82" i="7"/>
  <c r="G82" i="7"/>
  <c r="F82" i="7"/>
  <c r="I81" i="7"/>
  <c r="H81" i="7"/>
  <c r="G81" i="7"/>
  <c r="F81" i="7"/>
  <c r="I80" i="7"/>
  <c r="H80" i="7"/>
  <c r="G80" i="7"/>
  <c r="F80" i="7"/>
  <c r="I79" i="7"/>
  <c r="H79" i="7"/>
  <c r="G79" i="7"/>
  <c r="F79" i="7"/>
  <c r="I78" i="7"/>
  <c r="H78" i="7"/>
  <c r="G78" i="7"/>
  <c r="F78" i="7"/>
  <c r="I77" i="7"/>
  <c r="H77" i="7"/>
  <c r="G77" i="7"/>
  <c r="F77" i="7"/>
  <c r="I76" i="7"/>
  <c r="H76" i="7"/>
  <c r="G76" i="7"/>
  <c r="F76" i="7"/>
  <c r="I75" i="7"/>
  <c r="H75" i="7"/>
  <c r="G75" i="7"/>
  <c r="F75" i="7"/>
  <c r="I74" i="7"/>
  <c r="H74" i="7"/>
  <c r="G74" i="7"/>
  <c r="F74" i="7"/>
  <c r="I73" i="7"/>
  <c r="H73" i="7"/>
  <c r="G73" i="7"/>
  <c r="F73" i="7"/>
  <c r="I72" i="7"/>
  <c r="H72" i="7"/>
  <c r="G72" i="7"/>
  <c r="F72" i="7"/>
  <c r="I71" i="7"/>
  <c r="H71" i="7"/>
  <c r="G71" i="7"/>
  <c r="F71" i="7"/>
  <c r="I70" i="7"/>
  <c r="H70" i="7"/>
  <c r="G70" i="7"/>
  <c r="F70" i="7"/>
  <c r="I69" i="7"/>
  <c r="H69" i="7"/>
  <c r="G69" i="7"/>
  <c r="F69" i="7"/>
  <c r="I68" i="7"/>
  <c r="H68" i="7"/>
  <c r="G68" i="7"/>
  <c r="F68" i="7"/>
  <c r="I67" i="7"/>
  <c r="H67" i="7"/>
  <c r="G67" i="7"/>
  <c r="F67" i="7"/>
  <c r="I66" i="7"/>
  <c r="H66" i="7"/>
  <c r="G66" i="7"/>
  <c r="F66" i="7"/>
  <c r="I65" i="7"/>
  <c r="H65" i="7"/>
  <c r="G65" i="7"/>
  <c r="F65" i="7"/>
  <c r="I64" i="7"/>
  <c r="H64" i="7"/>
  <c r="G64" i="7"/>
  <c r="F64" i="7"/>
  <c r="I63" i="7"/>
  <c r="H63" i="7"/>
  <c r="G63" i="7"/>
  <c r="F63" i="7"/>
  <c r="I62" i="7"/>
  <c r="H62" i="7"/>
  <c r="G62" i="7"/>
  <c r="F62" i="7"/>
  <c r="I61" i="7"/>
  <c r="H61" i="7"/>
  <c r="G61" i="7"/>
  <c r="F61" i="7"/>
  <c r="I60" i="7"/>
  <c r="H60" i="7"/>
  <c r="G60" i="7"/>
  <c r="F60" i="7"/>
  <c r="I59" i="7"/>
  <c r="H59" i="7"/>
  <c r="G59" i="7"/>
  <c r="F59" i="7"/>
  <c r="I58" i="7"/>
  <c r="H58" i="7"/>
  <c r="G58" i="7"/>
  <c r="F58" i="7"/>
  <c r="I57" i="7"/>
  <c r="H57" i="7"/>
  <c r="G57" i="7"/>
  <c r="F57" i="7"/>
  <c r="I56" i="7"/>
  <c r="H56" i="7"/>
  <c r="G56" i="7"/>
  <c r="F56" i="7"/>
  <c r="I55" i="7"/>
  <c r="H55" i="7"/>
  <c r="G55" i="7"/>
  <c r="F55" i="7"/>
  <c r="I54" i="7"/>
  <c r="H54" i="7"/>
  <c r="G54" i="7"/>
  <c r="F54" i="7"/>
  <c r="I53" i="7"/>
  <c r="H53" i="7"/>
  <c r="G53" i="7"/>
  <c r="F53" i="7"/>
  <c r="I52" i="7"/>
  <c r="H52" i="7"/>
  <c r="G52" i="7"/>
  <c r="F52" i="7"/>
  <c r="I51" i="7"/>
  <c r="H51" i="7"/>
  <c r="G51" i="7"/>
  <c r="F51" i="7"/>
  <c r="I50" i="7"/>
  <c r="H50" i="7"/>
  <c r="G50" i="7"/>
  <c r="F50" i="7"/>
  <c r="I49" i="7"/>
  <c r="H49" i="7"/>
  <c r="G49" i="7"/>
  <c r="F49" i="7"/>
  <c r="I48" i="7"/>
  <c r="H48" i="7"/>
  <c r="G48" i="7"/>
  <c r="F48" i="7"/>
  <c r="I47" i="7"/>
  <c r="H47" i="7"/>
  <c r="G47" i="7"/>
  <c r="F47" i="7"/>
  <c r="I46" i="7"/>
  <c r="H46" i="7"/>
  <c r="G46" i="7"/>
  <c r="F46" i="7"/>
  <c r="I45" i="7"/>
  <c r="H45" i="7"/>
  <c r="G45" i="7"/>
  <c r="F45" i="7"/>
  <c r="I44" i="7"/>
  <c r="H44" i="7"/>
  <c r="G44" i="7"/>
  <c r="F44" i="7"/>
  <c r="I43" i="7"/>
  <c r="H43" i="7"/>
  <c r="G43" i="7"/>
  <c r="F43" i="7"/>
  <c r="I42" i="7"/>
  <c r="H42" i="7"/>
  <c r="G42" i="7"/>
  <c r="F42" i="7"/>
  <c r="I41" i="7"/>
  <c r="H41" i="7"/>
  <c r="G41" i="7"/>
  <c r="F41" i="7"/>
  <c r="I40" i="7"/>
  <c r="H40" i="7"/>
  <c r="G40" i="7"/>
  <c r="F40" i="7"/>
  <c r="I39" i="7"/>
  <c r="H39" i="7"/>
  <c r="G39" i="7"/>
  <c r="F39" i="7"/>
  <c r="I38" i="7"/>
  <c r="H38" i="7"/>
  <c r="G38" i="7"/>
  <c r="F38" i="7"/>
  <c r="I37" i="7"/>
  <c r="H37" i="7"/>
  <c r="G37" i="7"/>
  <c r="F37" i="7"/>
  <c r="I36" i="7"/>
  <c r="H36" i="7"/>
  <c r="G36" i="7"/>
  <c r="F36" i="7"/>
  <c r="I35" i="7"/>
  <c r="H35" i="7"/>
  <c r="G35" i="7"/>
  <c r="F35" i="7"/>
  <c r="I34" i="7"/>
  <c r="H34" i="7"/>
  <c r="G34" i="7"/>
  <c r="F34" i="7"/>
  <c r="I33" i="7"/>
  <c r="H33" i="7"/>
  <c r="G33" i="7"/>
  <c r="F33" i="7"/>
  <c r="I32" i="7"/>
  <c r="H32" i="7"/>
  <c r="G32" i="7"/>
  <c r="F32" i="7"/>
  <c r="I31" i="7"/>
  <c r="H31" i="7"/>
  <c r="G31" i="7"/>
  <c r="F31" i="7"/>
  <c r="I30" i="7"/>
  <c r="H30" i="7"/>
  <c r="G30" i="7"/>
  <c r="F30" i="7"/>
  <c r="I29" i="7"/>
  <c r="H29" i="7"/>
  <c r="G29" i="7"/>
  <c r="F29" i="7"/>
  <c r="I28" i="7"/>
  <c r="H28" i="7"/>
  <c r="G28" i="7"/>
  <c r="F28" i="7"/>
  <c r="I27" i="7"/>
  <c r="H27" i="7"/>
  <c r="G27" i="7"/>
  <c r="F27" i="7"/>
  <c r="I26" i="7"/>
  <c r="H26" i="7"/>
  <c r="G26" i="7"/>
  <c r="F26" i="7"/>
  <c r="I25" i="7"/>
  <c r="H25" i="7"/>
  <c r="G25" i="7"/>
  <c r="F25" i="7"/>
  <c r="I24" i="7"/>
  <c r="H24" i="7"/>
  <c r="G24" i="7"/>
  <c r="F24" i="7"/>
  <c r="I23" i="7"/>
  <c r="H23" i="7"/>
  <c r="G23" i="7"/>
  <c r="F23" i="7"/>
  <c r="I22" i="7"/>
  <c r="H22" i="7"/>
  <c r="G22" i="7"/>
  <c r="F22" i="7"/>
  <c r="I21" i="7"/>
  <c r="H21" i="7"/>
  <c r="G21" i="7"/>
  <c r="F21" i="7"/>
  <c r="I20" i="7"/>
  <c r="H20" i="7"/>
  <c r="G20" i="7"/>
  <c r="F20" i="7"/>
  <c r="I19" i="7"/>
  <c r="H19" i="7"/>
  <c r="G19" i="7"/>
  <c r="F19" i="7"/>
  <c r="I18" i="7"/>
  <c r="H18" i="7"/>
  <c r="G18" i="7"/>
  <c r="F18" i="7"/>
  <c r="I17" i="7"/>
  <c r="H17" i="7"/>
  <c r="G17" i="7"/>
  <c r="F17" i="7"/>
  <c r="I16" i="7"/>
  <c r="H16" i="7"/>
  <c r="G16" i="7"/>
  <c r="F16" i="7"/>
  <c r="I15" i="7"/>
  <c r="H15" i="7"/>
  <c r="G15" i="7"/>
  <c r="F15" i="7"/>
  <c r="I14" i="7"/>
  <c r="H14" i="7"/>
  <c r="G14" i="7"/>
  <c r="F14" i="7"/>
  <c r="I13" i="7"/>
  <c r="H13" i="7"/>
  <c r="G13" i="7"/>
  <c r="F13" i="7"/>
  <c r="I12" i="7"/>
  <c r="H12" i="7"/>
  <c r="G12" i="7"/>
  <c r="F12" i="7"/>
  <c r="I11" i="7"/>
  <c r="H11" i="7"/>
  <c r="G11" i="7"/>
  <c r="F11" i="7"/>
  <c r="I10" i="7"/>
  <c r="H10" i="7"/>
  <c r="G10" i="7"/>
  <c r="F10" i="7"/>
  <c r="I9" i="7"/>
  <c r="H9" i="7"/>
  <c r="G9" i="7"/>
  <c r="F9" i="7"/>
  <c r="I8" i="7"/>
  <c r="H8" i="7"/>
  <c r="G8" i="7"/>
  <c r="F8" i="7"/>
  <c r="I7" i="7"/>
  <c r="H7" i="7"/>
  <c r="G7" i="7"/>
  <c r="F7" i="7"/>
  <c r="I6" i="7"/>
  <c r="H6" i="7"/>
  <c r="G6" i="7"/>
  <c r="F6" i="7"/>
  <c r="I5" i="7"/>
  <c r="H5" i="7"/>
  <c r="G5" i="7"/>
  <c r="F5" i="7"/>
  <c r="I4" i="7"/>
  <c r="H4" i="7"/>
  <c r="G4" i="7"/>
  <c r="F4" i="7"/>
  <c r="I3" i="7"/>
  <c r="H3" i="7"/>
  <c r="G3" i="7"/>
  <c r="F3" i="7"/>
  <c r="I2" i="7"/>
  <c r="H2" i="7"/>
  <c r="G2" i="7"/>
  <c r="F2" i="7"/>
  <c r="I1" i="7"/>
  <c r="H1" i="7"/>
  <c r="G1" i="7"/>
  <c r="F1" i="7"/>
  <c r="T6" i="4" l="1"/>
  <c r="S6" i="4"/>
  <c r="R6" i="4"/>
  <c r="Q6" i="4"/>
  <c r="T5" i="4"/>
  <c r="S5" i="4"/>
  <c r="R5" i="4"/>
  <c r="Q5" i="4"/>
  <c r="T4" i="4"/>
  <c r="S4" i="4"/>
  <c r="R4" i="4"/>
  <c r="Q4" i="4"/>
  <c r="T3" i="4"/>
  <c r="S3" i="4"/>
  <c r="R3" i="4"/>
  <c r="Q3" i="4"/>
  <c r="T2" i="4"/>
  <c r="S2" i="4"/>
  <c r="R2" i="4"/>
  <c r="Q2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A1" i="7"/>
  <c r="D100" i="7"/>
  <c r="C100" i="7"/>
  <c r="B100" i="7"/>
  <c r="A100" i="7"/>
  <c r="D99" i="7"/>
  <c r="C99" i="7"/>
  <c r="B99" i="7"/>
  <c r="A99" i="7"/>
  <c r="D98" i="7"/>
  <c r="C98" i="7"/>
  <c r="B98" i="7"/>
  <c r="A98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91" i="7"/>
  <c r="C91" i="7"/>
  <c r="B91" i="7"/>
  <c r="A91" i="7"/>
  <c r="D90" i="7"/>
  <c r="C90" i="7"/>
  <c r="B90" i="7"/>
  <c r="A90" i="7"/>
  <c r="D89" i="7"/>
  <c r="C89" i="7"/>
  <c r="B89" i="7"/>
  <c r="A89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83" i="7"/>
  <c r="C83" i="7"/>
  <c r="B83" i="7"/>
  <c r="A83" i="7"/>
  <c r="D82" i="7"/>
  <c r="C82" i="7"/>
  <c r="B82" i="7"/>
  <c r="A82" i="7"/>
  <c r="D81" i="7"/>
  <c r="C81" i="7"/>
  <c r="B81" i="7"/>
  <c r="A81" i="7"/>
  <c r="D80" i="7"/>
  <c r="C80" i="7"/>
  <c r="B80" i="7"/>
  <c r="A80" i="7"/>
  <c r="D79" i="7"/>
  <c r="C79" i="7"/>
  <c r="B79" i="7"/>
  <c r="A79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4" i="7"/>
  <c r="C74" i="7"/>
  <c r="B74" i="7"/>
  <c r="A74" i="7"/>
  <c r="D73" i="7"/>
  <c r="C73" i="7"/>
  <c r="B73" i="7"/>
  <c r="A73" i="7"/>
  <c r="D72" i="7"/>
  <c r="C72" i="7"/>
  <c r="B72" i="7"/>
  <c r="A72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5" i="7"/>
  <c r="C65" i="7"/>
  <c r="B65" i="7"/>
  <c r="A65" i="7"/>
  <c r="D64" i="7"/>
  <c r="C64" i="7"/>
  <c r="B64" i="7"/>
  <c r="A64" i="7"/>
  <c r="D63" i="7"/>
  <c r="C63" i="7"/>
  <c r="B63" i="7"/>
  <c r="A63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6" i="7"/>
  <c r="C56" i="7"/>
  <c r="B56" i="7"/>
  <c r="A56" i="7"/>
  <c r="D55" i="7"/>
  <c r="C55" i="7"/>
  <c r="B55" i="7"/>
  <c r="A55" i="7"/>
  <c r="D54" i="7"/>
  <c r="C54" i="7"/>
  <c r="B54" i="7"/>
  <c r="A54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8" i="7"/>
  <c r="C48" i="7"/>
  <c r="B48" i="7"/>
  <c r="A48" i="7"/>
  <c r="D47" i="7"/>
  <c r="C47" i="7"/>
  <c r="B47" i="7"/>
  <c r="A47" i="7"/>
  <c r="D46" i="7"/>
  <c r="C46" i="7"/>
  <c r="B46" i="7"/>
  <c r="A46" i="7"/>
  <c r="D45" i="7"/>
  <c r="C45" i="7"/>
  <c r="B45" i="7"/>
  <c r="A45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D39" i="7"/>
  <c r="C39" i="7"/>
  <c r="B39" i="7"/>
  <c r="A39" i="7"/>
  <c r="D38" i="7"/>
  <c r="C38" i="7"/>
  <c r="B38" i="7"/>
  <c r="A38" i="7"/>
  <c r="D37" i="7"/>
  <c r="C37" i="7"/>
  <c r="B37" i="7"/>
  <c r="A37" i="7"/>
  <c r="D36" i="7"/>
  <c r="C36" i="7"/>
  <c r="B36" i="7"/>
  <c r="A36" i="7"/>
  <c r="D35" i="7"/>
  <c r="C35" i="7"/>
  <c r="B35" i="7"/>
  <c r="A35" i="7"/>
  <c r="D34" i="7"/>
  <c r="C34" i="7"/>
  <c r="B34" i="7"/>
  <c r="A34" i="7"/>
  <c r="D33" i="7"/>
  <c r="C33" i="7"/>
  <c r="B33" i="7"/>
  <c r="A33" i="7"/>
  <c r="D32" i="7"/>
  <c r="C32" i="7"/>
  <c r="B32" i="7"/>
  <c r="A32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D27" i="7"/>
  <c r="C27" i="7"/>
  <c r="B27" i="7"/>
  <c r="A27" i="7"/>
  <c r="D26" i="7"/>
  <c r="C26" i="7"/>
  <c r="B26" i="7"/>
  <c r="A26" i="7"/>
  <c r="D25" i="7"/>
  <c r="C25" i="7"/>
  <c r="B25" i="7"/>
  <c r="A25" i="7"/>
  <c r="D24" i="7"/>
  <c r="C24" i="7"/>
  <c r="B24" i="7"/>
  <c r="A24" i="7"/>
  <c r="D23" i="7"/>
  <c r="C23" i="7"/>
  <c r="B23" i="7"/>
  <c r="A23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3" i="7"/>
  <c r="C13" i="7"/>
  <c r="B13" i="7"/>
  <c r="A13" i="7"/>
  <c r="D12" i="7"/>
  <c r="C12" i="7"/>
  <c r="B12" i="7"/>
  <c r="A12" i="7"/>
  <c r="D11" i="7"/>
  <c r="C11" i="7"/>
  <c r="B11" i="7"/>
  <c r="A11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D3" i="7"/>
  <c r="C3" i="7"/>
  <c r="B3" i="7"/>
  <c r="A3" i="7"/>
  <c r="D2" i="7"/>
  <c r="C2" i="7"/>
  <c r="B2" i="7"/>
  <c r="A2" i="7"/>
  <c r="D1" i="7"/>
  <c r="C1" i="7"/>
  <c r="B1" i="7"/>
</calcChain>
</file>

<file path=xl/sharedStrings.xml><?xml version="1.0" encoding="utf-8"?>
<sst xmlns="http://schemas.openxmlformats.org/spreadsheetml/2006/main" count="18" uniqueCount="16">
  <si>
    <t>cost</t>
  </si>
  <si>
    <t>cost_l1</t>
  </si>
  <si>
    <t>cost_l2</t>
  </si>
  <si>
    <t>cost_l1_l2</t>
  </si>
  <si>
    <t>alpha</t>
  </si>
  <si>
    <t>ratio</t>
  </si>
  <si>
    <t>m</t>
  </si>
  <si>
    <t>weights</t>
  </si>
  <si>
    <t>sign(weights)</t>
  </si>
  <si>
    <t>weights^2</t>
  </si>
  <si>
    <t>gradient</t>
  </si>
  <si>
    <t>grad_l2</t>
  </si>
  <si>
    <t>grad_l1</t>
  </si>
  <si>
    <t>grad_l1_l2</t>
  </si>
  <si>
    <t>l1_contr</t>
  </si>
  <si>
    <t>l2_contr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</si>
</sst>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4" workbookViewId="0">
      <selection activeCell="B2" sqref="B2:F10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-0.97414790297408982</v>
      </c>
      <c r="C2">
        <v>-1.121345818033807</v>
      </c>
      <c r="D2">
        <v>-0.15981335885311829</v>
      </c>
      <c r="E2">
        <v>1.0675660013434849</v>
      </c>
      <c r="F2">
        <v>0.47703148586879279</v>
      </c>
    </row>
    <row r="3" spans="1:6" x14ac:dyDescent="0.25">
      <c r="A3" s="1">
        <v>1</v>
      </c>
      <c r="B3">
        <v>-0.98557189425198322</v>
      </c>
      <c r="C3">
        <v>-0.55976158148370225</v>
      </c>
      <c r="D3">
        <v>1.033191225108899</v>
      </c>
      <c r="E3">
        <v>-0.1218291217680199</v>
      </c>
      <c r="F3">
        <v>0.64963007937309081</v>
      </c>
    </row>
    <row r="4" spans="1:6" x14ac:dyDescent="0.25">
      <c r="A4" s="1">
        <v>2</v>
      </c>
      <c r="B4">
        <v>0.70063477087349402</v>
      </c>
      <c r="C4">
        <v>0.49481930870731572</v>
      </c>
      <c r="D4">
        <v>0.3043323114297054</v>
      </c>
      <c r="E4">
        <v>-0.81851973415691837</v>
      </c>
      <c r="F4">
        <v>-0.68364616305077397</v>
      </c>
    </row>
    <row r="5" spans="1:6" x14ac:dyDescent="0.25">
      <c r="A5" s="1">
        <v>3</v>
      </c>
      <c r="B5">
        <v>0.44564328538079312</v>
      </c>
      <c r="C5">
        <v>-0.88507879960751112</v>
      </c>
      <c r="D5">
        <v>-0.92072168148485989</v>
      </c>
      <c r="E5">
        <v>0.83065580042330545</v>
      </c>
      <c r="F5">
        <v>-1.195482184882068</v>
      </c>
    </row>
    <row r="6" spans="1:6" x14ac:dyDescent="0.25">
      <c r="A6" s="1">
        <v>4</v>
      </c>
      <c r="B6">
        <v>-0.53680747186767974</v>
      </c>
      <c r="C6">
        <v>0.28415714391186853</v>
      </c>
      <c r="D6">
        <v>0.49435348568197912</v>
      </c>
      <c r="E6">
        <v>-0.21344307749396349</v>
      </c>
      <c r="F6">
        <v>0.91099360986915967</v>
      </c>
    </row>
    <row r="7" spans="1:6" x14ac:dyDescent="0.25">
      <c r="A7" s="1">
        <v>5</v>
      </c>
      <c r="B7">
        <v>-0.54072806445069865</v>
      </c>
      <c r="C7">
        <v>-2.386923196112772E-2</v>
      </c>
      <c r="D7">
        <v>0.95760173899447065</v>
      </c>
      <c r="E7">
        <v>-0.49296600641983829</v>
      </c>
      <c r="F7">
        <v>0.49786093201294879</v>
      </c>
    </row>
    <row r="8" spans="1:6" x14ac:dyDescent="0.25">
      <c r="A8" s="1">
        <v>6</v>
      </c>
      <c r="B8">
        <v>8.6247440500868439E-2</v>
      </c>
      <c r="C8">
        <v>-0.29078898307357992</v>
      </c>
      <c r="D8">
        <v>-0.44049309342489062</v>
      </c>
      <c r="E8">
        <v>0.4222911772429922</v>
      </c>
      <c r="F8">
        <v>-0.26194956585558482</v>
      </c>
    </row>
    <row r="9" spans="1:6" x14ac:dyDescent="0.25">
      <c r="A9" s="1">
        <v>7</v>
      </c>
      <c r="B9">
        <v>2.0135859566909748</v>
      </c>
      <c r="C9">
        <v>1.760965609510915</v>
      </c>
      <c r="D9">
        <v>0.1107209486209389</v>
      </c>
      <c r="E9">
        <v>-1.829141015695452</v>
      </c>
      <c r="F9">
        <v>-1.427915254344466</v>
      </c>
    </row>
    <row r="10" spans="1:6" x14ac:dyDescent="0.25">
      <c r="A10" s="1">
        <v>8</v>
      </c>
      <c r="B10">
        <v>-0.4389611153100037</v>
      </c>
      <c r="C10">
        <v>1.389746679812081E-2</v>
      </c>
      <c r="D10">
        <v>1.4770705958945549</v>
      </c>
      <c r="E10">
        <v>-0.99873068370658269</v>
      </c>
      <c r="F10">
        <v>0.22560368110552259</v>
      </c>
    </row>
    <row r="11" spans="1:6" x14ac:dyDescent="0.25">
      <c r="A11" s="1">
        <v>9</v>
      </c>
      <c r="B11">
        <v>0.1079042453052874</v>
      </c>
      <c r="C11">
        <v>0.60535664470975081</v>
      </c>
      <c r="D11">
        <v>-1.3530824341150489</v>
      </c>
      <c r="E11">
        <v>0.8647279718036649</v>
      </c>
      <c r="F11">
        <v>0.79481042289783577</v>
      </c>
    </row>
    <row r="12" spans="1:6" x14ac:dyDescent="0.25">
      <c r="A12" s="1">
        <v>10</v>
      </c>
      <c r="B12">
        <v>-0.4703898576072244</v>
      </c>
      <c r="C12">
        <v>0.31863451370090518</v>
      </c>
      <c r="D12">
        <v>-0.41661043715044249</v>
      </c>
      <c r="E12">
        <v>0.50171562085903776</v>
      </c>
      <c r="F12">
        <v>1.1154215357537429</v>
      </c>
    </row>
    <row r="13" spans="1:6" x14ac:dyDescent="0.25">
      <c r="A13" s="1">
        <v>11</v>
      </c>
      <c r="B13">
        <v>0.46996356036031339</v>
      </c>
      <c r="C13">
        <v>-0.13551737572344449</v>
      </c>
      <c r="D13">
        <v>-1.3046702601893221</v>
      </c>
      <c r="E13">
        <v>0.87899322476967823</v>
      </c>
      <c r="F13">
        <v>-0.43407475411021063</v>
      </c>
    </row>
    <row r="14" spans="1:6" x14ac:dyDescent="0.25">
      <c r="A14" s="1">
        <v>12</v>
      </c>
      <c r="B14">
        <v>0.96658571285724948</v>
      </c>
      <c r="C14">
        <v>-0.46023335827201328</v>
      </c>
      <c r="D14">
        <v>-1.912017755999077</v>
      </c>
      <c r="E14">
        <v>1.2237604764340171</v>
      </c>
      <c r="F14">
        <v>-1.2884333657344971</v>
      </c>
    </row>
    <row r="15" spans="1:6" x14ac:dyDescent="0.25">
      <c r="A15" s="1">
        <v>13</v>
      </c>
      <c r="B15">
        <v>-0.41314339790628318</v>
      </c>
      <c r="C15">
        <v>0.387061362662935</v>
      </c>
      <c r="D15">
        <v>0.81004827489425202</v>
      </c>
      <c r="E15">
        <v>-0.5830997298412246</v>
      </c>
      <c r="F15">
        <v>0.72630488779088087</v>
      </c>
    </row>
    <row r="16" spans="1:6" x14ac:dyDescent="0.25">
      <c r="A16" s="1">
        <v>14</v>
      </c>
      <c r="B16">
        <v>-0.1567225459402351</v>
      </c>
      <c r="C16">
        <v>-0.50917044531147271</v>
      </c>
      <c r="D16">
        <v>1.0939676558311759</v>
      </c>
      <c r="E16">
        <v>-0.65346109925346818</v>
      </c>
      <c r="F16">
        <v>-0.55708936224931116</v>
      </c>
    </row>
    <row r="17" spans="1:6" x14ac:dyDescent="0.25">
      <c r="A17" s="1">
        <v>15</v>
      </c>
      <c r="B17">
        <v>0.22550381468478031</v>
      </c>
      <c r="C17">
        <v>-0.3863861653707637</v>
      </c>
      <c r="D17">
        <v>1.0881457327875199</v>
      </c>
      <c r="E17">
        <v>-0.90474922756960885</v>
      </c>
      <c r="F17">
        <v>-1.0128421375087699</v>
      </c>
    </row>
    <row r="18" spans="1:6" x14ac:dyDescent="0.25">
      <c r="A18" s="1">
        <v>16</v>
      </c>
      <c r="B18">
        <v>0.25357597543978028</v>
      </c>
      <c r="C18">
        <v>-0.64996060749950912</v>
      </c>
      <c r="D18">
        <v>-0.66865271384677749</v>
      </c>
      <c r="E18">
        <v>0.64488532817024902</v>
      </c>
      <c r="F18">
        <v>-0.77037895373984699</v>
      </c>
    </row>
    <row r="19" spans="1:6" x14ac:dyDescent="0.25">
      <c r="A19" s="1">
        <v>17</v>
      </c>
      <c r="B19">
        <v>-0.13334631771149341</v>
      </c>
      <c r="C19">
        <v>1.555290602537587</v>
      </c>
      <c r="D19">
        <v>0.69102954287357299</v>
      </c>
      <c r="E19">
        <v>-1.0450802188073409</v>
      </c>
      <c r="F19">
        <v>1.4095570298834721</v>
      </c>
    </row>
    <row r="20" spans="1:6" x14ac:dyDescent="0.25">
      <c r="A20" s="1">
        <v>18</v>
      </c>
      <c r="B20">
        <v>-0.195230623752846</v>
      </c>
      <c r="C20">
        <v>-1.261930734063446</v>
      </c>
      <c r="D20">
        <v>1.1607631552806541</v>
      </c>
      <c r="E20">
        <v>-0.42669238909291157</v>
      </c>
      <c r="F20">
        <v>-1.205597857814712</v>
      </c>
    </row>
    <row r="21" spans="1:6" x14ac:dyDescent="0.25">
      <c r="A21" s="1">
        <v>19</v>
      </c>
      <c r="B21">
        <v>-0.18210450200222461</v>
      </c>
      <c r="C21">
        <v>0.66943045170973858</v>
      </c>
      <c r="D21">
        <v>0.2003829742774256</v>
      </c>
      <c r="E21">
        <v>-0.29873002801013993</v>
      </c>
      <c r="F21">
        <v>0.82144644705537639</v>
      </c>
    </row>
    <row r="22" spans="1:6" x14ac:dyDescent="0.25">
      <c r="A22" s="1">
        <v>20</v>
      </c>
      <c r="B22">
        <v>1.174649553963131</v>
      </c>
      <c r="C22">
        <v>0.57164905665763066</v>
      </c>
      <c r="D22">
        <v>-1.2112897935576721</v>
      </c>
      <c r="E22">
        <v>0.16147586557645319</v>
      </c>
      <c r="F22">
        <v>-0.86728545542524538</v>
      </c>
    </row>
    <row r="23" spans="1:6" x14ac:dyDescent="0.25">
      <c r="A23" s="1">
        <v>21</v>
      </c>
      <c r="B23">
        <v>-0.79723556581416721</v>
      </c>
      <c r="C23">
        <v>-0.50995440348829846</v>
      </c>
      <c r="D23">
        <v>1.0551970570096381</v>
      </c>
      <c r="E23">
        <v>-0.26280390502357681</v>
      </c>
      <c r="F23">
        <v>0.40789532844750909</v>
      </c>
    </row>
    <row r="24" spans="1:6" x14ac:dyDescent="0.25">
      <c r="A24" s="1">
        <v>22</v>
      </c>
      <c r="B24">
        <v>-0.1409529260635391</v>
      </c>
      <c r="C24">
        <v>0.1127279371429029</v>
      </c>
      <c r="D24">
        <v>1.111071059471493</v>
      </c>
      <c r="E24">
        <v>-0.89248741693855971</v>
      </c>
      <c r="F24">
        <v>-1.899937250001477E-2</v>
      </c>
    </row>
    <row r="25" spans="1:6" x14ac:dyDescent="0.25">
      <c r="A25" s="1">
        <v>23</v>
      </c>
      <c r="B25">
        <v>0.63861502802709169</v>
      </c>
      <c r="C25">
        <v>1.346072872568133</v>
      </c>
      <c r="D25">
        <v>0.44971294100666842</v>
      </c>
      <c r="E25">
        <v>-1.201311552387784</v>
      </c>
      <c r="F25">
        <v>0.14101965335385189</v>
      </c>
    </row>
    <row r="26" spans="1:6" x14ac:dyDescent="0.25">
      <c r="A26" s="1">
        <v>24</v>
      </c>
      <c r="B26">
        <v>-0.39142890353633703</v>
      </c>
      <c r="C26">
        <v>1.2867923972346571</v>
      </c>
      <c r="D26">
        <v>0.72165664448552624</v>
      </c>
      <c r="E26">
        <v>-0.83338314148245574</v>
      </c>
      <c r="F26">
        <v>1.5401993946435411</v>
      </c>
    </row>
    <row r="27" spans="1:6" x14ac:dyDescent="0.25">
      <c r="A27" s="1">
        <v>25</v>
      </c>
      <c r="B27">
        <v>0.33131125242400211</v>
      </c>
      <c r="C27">
        <v>-0.62437978842931685</v>
      </c>
      <c r="D27">
        <v>-0.78744779217422434</v>
      </c>
      <c r="E27">
        <v>0.69223535162745808</v>
      </c>
      <c r="F27">
        <v>-0.82740194327150363</v>
      </c>
    </row>
    <row r="28" spans="1:6" x14ac:dyDescent="0.25">
      <c r="A28" s="1">
        <v>26</v>
      </c>
      <c r="B28">
        <v>1.725900671337194</v>
      </c>
      <c r="C28">
        <v>2.096646261909076</v>
      </c>
      <c r="D28">
        <v>-0.80626371340594627</v>
      </c>
      <c r="E28">
        <v>-1.0156421579008119</v>
      </c>
      <c r="F28">
        <v>-0.4197463744014287</v>
      </c>
    </row>
    <row r="29" spans="1:6" x14ac:dyDescent="0.25">
      <c r="A29" s="1">
        <v>27</v>
      </c>
      <c r="B29">
        <v>-0.37591420182741159</v>
      </c>
      <c r="C29">
        <v>-0.1799051468162626</v>
      </c>
      <c r="D29">
        <v>0.1004119957280247</v>
      </c>
      <c r="E29">
        <v>0.18823434104214959</v>
      </c>
      <c r="F29">
        <v>0.36606245385942981</v>
      </c>
    </row>
    <row r="30" spans="1:6" x14ac:dyDescent="0.25">
      <c r="A30" s="1">
        <v>28</v>
      </c>
      <c r="B30">
        <v>0.24706423109426559</v>
      </c>
      <c r="C30">
        <v>-1.1879993261018551</v>
      </c>
      <c r="D30">
        <v>-0.33657604359689131</v>
      </c>
      <c r="E30">
        <v>0.55669334658647052</v>
      </c>
      <c r="F30">
        <v>-1.3500853160389581</v>
      </c>
    </row>
    <row r="31" spans="1:6" x14ac:dyDescent="0.25">
      <c r="A31" s="1">
        <v>29</v>
      </c>
      <c r="B31">
        <v>3.1715078042320048E-3</v>
      </c>
      <c r="C31">
        <v>1.26517031394288</v>
      </c>
      <c r="D31">
        <v>0.23906362546001839</v>
      </c>
      <c r="E31">
        <v>-0.64148269658969403</v>
      </c>
      <c r="F31">
        <v>1.076757681337609</v>
      </c>
    </row>
    <row r="32" spans="1:6" x14ac:dyDescent="0.25">
      <c r="A32" s="1">
        <v>30</v>
      </c>
      <c r="B32">
        <v>-1.1042808434666009</v>
      </c>
      <c r="C32">
        <v>-1.053181358489488</v>
      </c>
      <c r="D32">
        <v>0.30886935721728298</v>
      </c>
      <c r="E32">
        <v>0.72342008543651881</v>
      </c>
      <c r="F32">
        <v>0.59307855204681659</v>
      </c>
    </row>
    <row r="33" spans="1:6" x14ac:dyDescent="0.25">
      <c r="A33" s="1">
        <v>31</v>
      </c>
      <c r="B33">
        <v>-2.5384953218470292</v>
      </c>
      <c r="C33">
        <v>-1.291681809152013</v>
      </c>
      <c r="D33">
        <v>1.427057244621603</v>
      </c>
      <c r="E33">
        <v>0.66943170634535865</v>
      </c>
      <c r="F33">
        <v>2.1783841905869328</v>
      </c>
    </row>
    <row r="34" spans="1:6" x14ac:dyDescent="0.25">
      <c r="A34" s="1">
        <v>32</v>
      </c>
      <c r="B34">
        <v>-0.81750880997290443</v>
      </c>
      <c r="C34">
        <v>-1.1193098850261129</v>
      </c>
      <c r="D34">
        <v>-0.22725610100913021</v>
      </c>
      <c r="E34">
        <v>1.0359235850772139</v>
      </c>
      <c r="F34">
        <v>0.26568658015506091</v>
      </c>
    </row>
    <row r="35" spans="1:6" x14ac:dyDescent="0.25">
      <c r="A35" s="1">
        <v>33</v>
      </c>
      <c r="B35">
        <v>0.32721609039160898</v>
      </c>
      <c r="C35">
        <v>9.6023880954821815E-4</v>
      </c>
      <c r="D35">
        <v>1.062444076605811</v>
      </c>
      <c r="E35">
        <v>-1.074466576054061</v>
      </c>
      <c r="F35">
        <v>-0.80372465330107445</v>
      </c>
    </row>
    <row r="36" spans="1:6" x14ac:dyDescent="0.25">
      <c r="A36" s="1">
        <v>34</v>
      </c>
      <c r="B36">
        <v>-0.28456586279489532</v>
      </c>
      <c r="C36">
        <v>1.692654525300868</v>
      </c>
      <c r="D36">
        <v>0.45832247612234422</v>
      </c>
      <c r="E36">
        <v>-0.81304842384696951</v>
      </c>
      <c r="F36">
        <v>1.8294561926467341</v>
      </c>
    </row>
    <row r="37" spans="1:6" x14ac:dyDescent="0.25">
      <c r="A37" s="1">
        <v>35</v>
      </c>
      <c r="B37">
        <v>-0.53744974230925835</v>
      </c>
      <c r="C37">
        <v>1.0650622773658269</v>
      </c>
      <c r="D37">
        <v>-1.3043562488763301</v>
      </c>
      <c r="E37">
        <v>1.024845690784165</v>
      </c>
      <c r="F37">
        <v>2.1604936975936901</v>
      </c>
    </row>
    <row r="38" spans="1:6" x14ac:dyDescent="0.25">
      <c r="A38" s="1">
        <v>36</v>
      </c>
      <c r="B38">
        <v>0.14199082405367761</v>
      </c>
      <c r="C38">
        <v>-5.0921475134640751E-2</v>
      </c>
      <c r="D38">
        <v>-0.76735202444002348</v>
      </c>
      <c r="E38">
        <v>0.58209799122974315</v>
      </c>
      <c r="F38">
        <v>-2.883736444872036E-2</v>
      </c>
    </row>
    <row r="39" spans="1:6" x14ac:dyDescent="0.25">
      <c r="A39" s="1">
        <v>37</v>
      </c>
      <c r="B39">
        <v>-0.26910957738703029</v>
      </c>
      <c r="C39">
        <v>-0.58320398278842156</v>
      </c>
      <c r="D39">
        <v>0.18838577984654101</v>
      </c>
      <c r="E39">
        <v>0.19474712716071241</v>
      </c>
      <c r="F39">
        <v>-0.18679344941847559</v>
      </c>
    </row>
    <row r="40" spans="1:6" x14ac:dyDescent="0.25">
      <c r="A40" s="1">
        <v>38</v>
      </c>
      <c r="B40">
        <v>-1.0566356599589719</v>
      </c>
      <c r="C40">
        <v>-1.1824870331517801</v>
      </c>
      <c r="D40">
        <v>0.1651446648349815</v>
      </c>
      <c r="E40">
        <v>0.86225849926552434</v>
      </c>
      <c r="F40">
        <v>0.44718497541261909</v>
      </c>
    </row>
    <row r="41" spans="1:6" x14ac:dyDescent="0.25">
      <c r="A41" s="1">
        <v>39</v>
      </c>
      <c r="B41">
        <v>0.31624374025261748</v>
      </c>
      <c r="C41">
        <v>4.1776365894721078E-2</v>
      </c>
      <c r="D41">
        <v>1.236251718395502</v>
      </c>
      <c r="E41">
        <v>-1.2283162202706339</v>
      </c>
      <c r="F41">
        <v>-0.80207401738430184</v>
      </c>
    </row>
    <row r="42" spans="1:6" x14ac:dyDescent="0.25">
      <c r="A42" s="1">
        <v>40</v>
      </c>
      <c r="B42">
        <v>-3.4786229182515518E-2</v>
      </c>
      <c r="C42">
        <v>1.271322185457199</v>
      </c>
      <c r="D42">
        <v>0.77265330251115316</v>
      </c>
      <c r="E42">
        <v>-1.0700547166921941</v>
      </c>
      <c r="F42">
        <v>0.97961441546479056</v>
      </c>
    </row>
    <row r="43" spans="1:6" x14ac:dyDescent="0.25">
      <c r="A43" s="1">
        <v>41</v>
      </c>
      <c r="B43">
        <v>-0.76921433280178309</v>
      </c>
      <c r="C43">
        <v>0.65774918111779568</v>
      </c>
      <c r="D43">
        <v>0.65274912876700975</v>
      </c>
      <c r="E43">
        <v>-0.3461559328402235</v>
      </c>
      <c r="F43">
        <v>1.5503320967797509</v>
      </c>
    </row>
    <row r="44" spans="1:6" x14ac:dyDescent="0.25">
      <c r="A44" s="1">
        <v>42</v>
      </c>
      <c r="B44">
        <v>-0.2006333509263874</v>
      </c>
      <c r="C44">
        <v>-0.45189289490592588</v>
      </c>
      <c r="D44">
        <v>0.214748249071359</v>
      </c>
      <c r="E44">
        <v>8.8793320811693333E-2</v>
      </c>
      <c r="F44">
        <v>-0.17701399436526999</v>
      </c>
    </row>
    <row r="45" spans="1:6" x14ac:dyDescent="0.25">
      <c r="A45" s="1">
        <v>43</v>
      </c>
      <c r="B45">
        <v>0.86715826219968029</v>
      </c>
      <c r="C45">
        <v>-0.64414582840536128</v>
      </c>
      <c r="D45">
        <v>-1.7661912407254421</v>
      </c>
      <c r="E45">
        <v>1.2208110752814609</v>
      </c>
      <c r="F45">
        <v>-1.3514418857985131</v>
      </c>
    </row>
    <row r="46" spans="1:6" x14ac:dyDescent="0.25">
      <c r="A46" s="1">
        <v>44</v>
      </c>
      <c r="B46">
        <v>3.5412098950342391E-2</v>
      </c>
      <c r="C46">
        <v>0.72064903385093493</v>
      </c>
      <c r="D46">
        <v>-0.63307720226224107</v>
      </c>
      <c r="E46">
        <v>0.26117737450659267</v>
      </c>
      <c r="F46">
        <v>0.79291122740805298</v>
      </c>
    </row>
    <row r="47" spans="1:6" x14ac:dyDescent="0.25">
      <c r="A47" s="1">
        <v>45</v>
      </c>
      <c r="B47">
        <v>-5.3370006287107252E-2</v>
      </c>
      <c r="C47">
        <v>-0.17986354821743991</v>
      </c>
      <c r="D47">
        <v>0.23385982196266611</v>
      </c>
      <c r="E47">
        <v>-0.1039411551580838</v>
      </c>
      <c r="F47">
        <v>-0.15420789560616011</v>
      </c>
    </row>
    <row r="48" spans="1:6" x14ac:dyDescent="0.25">
      <c r="A48" s="1">
        <v>46</v>
      </c>
      <c r="B48">
        <v>-0.47410496544324537</v>
      </c>
      <c r="C48">
        <v>0.30379219733158352</v>
      </c>
      <c r="D48">
        <v>-0.49487883033660113</v>
      </c>
      <c r="E48">
        <v>0.57460482843299299</v>
      </c>
      <c r="F48">
        <v>1.130796390361223</v>
      </c>
    </row>
    <row r="49" spans="1:6" x14ac:dyDescent="0.25">
      <c r="A49" s="1">
        <v>47</v>
      </c>
      <c r="B49">
        <v>-0.72912061566960296</v>
      </c>
      <c r="C49">
        <v>-1.3612152418637271</v>
      </c>
      <c r="D49">
        <v>-0.50660579204416212</v>
      </c>
      <c r="E49">
        <v>1.304862820400827</v>
      </c>
      <c r="F49">
        <v>-3.014060952572509E-3</v>
      </c>
    </row>
    <row r="50" spans="1:6" x14ac:dyDescent="0.25">
      <c r="A50" s="1">
        <v>48</v>
      </c>
      <c r="B50">
        <v>0.75800234115374476</v>
      </c>
      <c r="C50">
        <v>-1.639466418690412E-3</v>
      </c>
      <c r="D50">
        <v>-0.62091322170229979</v>
      </c>
      <c r="E50">
        <v>9.796981530424223E-2</v>
      </c>
      <c r="F50">
        <v>-0.94527359442448589</v>
      </c>
    </row>
    <row r="51" spans="1:6" x14ac:dyDescent="0.25">
      <c r="A51" s="1">
        <v>49</v>
      </c>
      <c r="B51">
        <v>-0.2626776053454859</v>
      </c>
      <c r="C51">
        <v>-1.356683779921138</v>
      </c>
      <c r="D51">
        <v>-0.18305061655457441</v>
      </c>
      <c r="E51">
        <v>0.77124494375338393</v>
      </c>
      <c r="F51">
        <v>-0.79030107819291018</v>
      </c>
    </row>
    <row r="52" spans="1:6" x14ac:dyDescent="0.25">
      <c r="A52" s="1">
        <v>50</v>
      </c>
      <c r="B52">
        <v>-0.59256293388279968</v>
      </c>
      <c r="C52">
        <v>0.43059613659793589</v>
      </c>
      <c r="D52">
        <v>0.67953909259696432</v>
      </c>
      <c r="E52">
        <v>-0.38848013410017102</v>
      </c>
      <c r="F52">
        <v>1.0722034317306921</v>
      </c>
    </row>
    <row r="53" spans="1:6" x14ac:dyDescent="0.25">
      <c r="A53" s="1">
        <v>51</v>
      </c>
      <c r="B53">
        <v>1.488806890857302</v>
      </c>
      <c r="C53">
        <v>1.301963340317962</v>
      </c>
      <c r="D53">
        <v>-1.195074444005068</v>
      </c>
      <c r="E53">
        <v>-0.28114907711987808</v>
      </c>
      <c r="F53">
        <v>-0.67462567441746346</v>
      </c>
    </row>
    <row r="54" spans="1:6" x14ac:dyDescent="0.25">
      <c r="A54" s="1">
        <v>52</v>
      </c>
      <c r="B54">
        <v>3.3270853264910252</v>
      </c>
      <c r="C54">
        <v>2.9974014065598871</v>
      </c>
      <c r="D54">
        <v>0.50810453150319224</v>
      </c>
      <c r="E54">
        <v>-3.325558615772028</v>
      </c>
      <c r="F54">
        <v>-2.376502693747919</v>
      </c>
    </row>
    <row r="55" spans="1:6" x14ac:dyDescent="0.25">
      <c r="A55" s="1">
        <v>53</v>
      </c>
      <c r="B55">
        <v>0.41413179289779439</v>
      </c>
      <c r="C55">
        <v>0.91049930953245783</v>
      </c>
      <c r="D55">
        <v>-1.2055299676913951</v>
      </c>
      <c r="E55">
        <v>0.46393226892780121</v>
      </c>
      <c r="F55">
        <v>0.57264954785285993</v>
      </c>
    </row>
    <row r="56" spans="1:6" x14ac:dyDescent="0.25">
      <c r="A56" s="1">
        <v>54</v>
      </c>
      <c r="B56">
        <v>-0.86758569171073274</v>
      </c>
      <c r="C56">
        <v>-6.6088187125682124E-2</v>
      </c>
      <c r="D56">
        <v>2.2187782199913628</v>
      </c>
      <c r="E56">
        <v>-1.353731296461907</v>
      </c>
      <c r="F56">
        <v>0.56978846738628497</v>
      </c>
    </row>
    <row r="57" spans="1:6" x14ac:dyDescent="0.25">
      <c r="A57" s="1">
        <v>55</v>
      </c>
      <c r="B57">
        <v>1.8148477749538241</v>
      </c>
      <c r="C57">
        <v>1.478860402345644</v>
      </c>
      <c r="D57">
        <v>-0.17345404221691299</v>
      </c>
      <c r="E57">
        <v>-1.381780325998984</v>
      </c>
      <c r="F57">
        <v>-1.304095396205907</v>
      </c>
    </row>
    <row r="58" spans="1:6" x14ac:dyDescent="0.25">
      <c r="A58" s="1">
        <v>56</v>
      </c>
      <c r="B58">
        <v>0.3024021338900218</v>
      </c>
      <c r="C58">
        <v>1.0740726627097861</v>
      </c>
      <c r="D58">
        <v>0.20938206629788669</v>
      </c>
      <c r="E58">
        <v>-0.71743239020489113</v>
      </c>
      <c r="F58">
        <v>0.46574458903692378</v>
      </c>
    </row>
    <row r="59" spans="1:6" x14ac:dyDescent="0.25">
      <c r="A59" s="1">
        <v>57</v>
      </c>
      <c r="B59">
        <v>-1.1827539564192331</v>
      </c>
      <c r="C59">
        <v>-0.34500612247190021</v>
      </c>
      <c r="D59">
        <v>-5.287888164226489E-2</v>
      </c>
      <c r="E59">
        <v>0.82492997478668417</v>
      </c>
      <c r="F59">
        <v>1.4632703076351301</v>
      </c>
    </row>
    <row r="60" spans="1:6" x14ac:dyDescent="0.25">
      <c r="A60" s="1">
        <v>58</v>
      </c>
      <c r="B60">
        <v>-0.22189267175677799</v>
      </c>
      <c r="C60">
        <v>-1.4418380425990831</v>
      </c>
      <c r="D60">
        <v>-1.4919876277370969</v>
      </c>
      <c r="E60">
        <v>1.8761213535530361</v>
      </c>
      <c r="F60">
        <v>-0.53789448757086766</v>
      </c>
    </row>
    <row r="61" spans="1:6" x14ac:dyDescent="0.25">
      <c r="A61" s="1">
        <v>59</v>
      </c>
      <c r="B61">
        <v>8.2821504726034723E-2</v>
      </c>
      <c r="C61">
        <v>-0.2285634741088573</v>
      </c>
      <c r="D61">
        <v>-0.30430185279163868</v>
      </c>
      <c r="E61">
        <v>0.28835137850940801</v>
      </c>
      <c r="F61">
        <v>-0.24080201963141251</v>
      </c>
    </row>
    <row r="62" spans="1:6" x14ac:dyDescent="0.25">
      <c r="A62" s="1">
        <v>60</v>
      </c>
      <c r="B62">
        <v>-1.291462390372391</v>
      </c>
      <c r="C62">
        <v>-1.2487389716510851</v>
      </c>
      <c r="D62">
        <v>0.18121503727650631</v>
      </c>
      <c r="E62">
        <v>1.0029727144524949</v>
      </c>
      <c r="F62">
        <v>0.73182139794383838</v>
      </c>
    </row>
    <row r="63" spans="1:6" x14ac:dyDescent="0.25">
      <c r="A63" s="1">
        <v>61</v>
      </c>
      <c r="B63">
        <v>-0.54700917184761177</v>
      </c>
      <c r="C63">
        <v>-0.47680211597100758</v>
      </c>
      <c r="D63">
        <v>-1.071717012674819</v>
      </c>
      <c r="E63">
        <v>1.370215401521415</v>
      </c>
      <c r="F63">
        <v>0.70030543069392448</v>
      </c>
    </row>
    <row r="64" spans="1:6" x14ac:dyDescent="0.25">
      <c r="A64" s="1">
        <v>62</v>
      </c>
      <c r="B64">
        <v>-1.8105711524115831</v>
      </c>
      <c r="C64">
        <v>-1.572029480004034</v>
      </c>
      <c r="D64">
        <v>0.71204031853785976</v>
      </c>
      <c r="E64">
        <v>0.9598951677383758</v>
      </c>
      <c r="F64">
        <v>1.052043792293551</v>
      </c>
    </row>
    <row r="65" spans="1:6" x14ac:dyDescent="0.25">
      <c r="A65" s="1">
        <v>63</v>
      </c>
      <c r="B65">
        <v>1.4519028765419</v>
      </c>
      <c r="C65">
        <v>0.93566362610881659</v>
      </c>
      <c r="D65">
        <v>-1.546605963939865</v>
      </c>
      <c r="E65">
        <v>0.16152579533236541</v>
      </c>
      <c r="F65">
        <v>-0.84849014003938195</v>
      </c>
    </row>
    <row r="66" spans="1:6" x14ac:dyDescent="0.25">
      <c r="A66" s="1">
        <v>64</v>
      </c>
      <c r="B66">
        <v>1.2698774343739061</v>
      </c>
      <c r="C66">
        <v>1.2228699665414891</v>
      </c>
      <c r="D66">
        <v>0.86907892496998462</v>
      </c>
      <c r="E66">
        <v>-1.863055820110169</v>
      </c>
      <c r="F66">
        <v>-1.0367831125427149</v>
      </c>
    </row>
    <row r="67" spans="1:6" x14ac:dyDescent="0.25">
      <c r="A67" s="1">
        <v>65</v>
      </c>
      <c r="B67">
        <v>2.4575795627131032</v>
      </c>
      <c r="C67">
        <v>2.402950421385543</v>
      </c>
      <c r="D67">
        <v>1.2695594399593699</v>
      </c>
      <c r="E67">
        <v>-3.2722261861612321</v>
      </c>
      <c r="F67">
        <v>-1.850256374981738</v>
      </c>
    </row>
    <row r="68" spans="1:6" x14ac:dyDescent="0.25">
      <c r="A68" s="1">
        <v>66</v>
      </c>
      <c r="B68">
        <v>-0.85096105719367077</v>
      </c>
      <c r="C68">
        <v>-3.8214622694807562E-2</v>
      </c>
      <c r="D68">
        <v>0.85692268213269474</v>
      </c>
      <c r="E68">
        <v>-0.23019455326565441</v>
      </c>
      <c r="F68">
        <v>0.97697586383713886</v>
      </c>
    </row>
    <row r="69" spans="1:6" x14ac:dyDescent="0.25">
      <c r="A69" s="1">
        <v>67</v>
      </c>
      <c r="B69">
        <v>-1.311516823062673</v>
      </c>
      <c r="C69">
        <v>-2.274751007416159</v>
      </c>
      <c r="D69">
        <v>0.92874814870426781</v>
      </c>
      <c r="E69">
        <v>0.74318907112424026</v>
      </c>
      <c r="F69">
        <v>-0.39638847024598289</v>
      </c>
    </row>
    <row r="70" spans="1:6" x14ac:dyDescent="0.25">
      <c r="A70" s="1">
        <v>68</v>
      </c>
      <c r="B70">
        <v>0.91249536849714918</v>
      </c>
      <c r="C70">
        <v>9.7141535068941243E-2</v>
      </c>
      <c r="D70">
        <v>-2.276349886050391</v>
      </c>
      <c r="E70">
        <v>1.3661595499899259</v>
      </c>
      <c r="F70">
        <v>-0.59120384794055891</v>
      </c>
    </row>
    <row r="71" spans="1:6" x14ac:dyDescent="0.25">
      <c r="A71" s="1">
        <v>69</v>
      </c>
      <c r="B71">
        <v>0.70335231347173632</v>
      </c>
      <c r="C71">
        <v>0.65162218860008669</v>
      </c>
      <c r="D71">
        <v>-0.47155361492928971</v>
      </c>
      <c r="E71">
        <v>-0.22355261661736531</v>
      </c>
      <c r="F71">
        <v>-0.31318806392326232</v>
      </c>
    </row>
    <row r="72" spans="1:6" x14ac:dyDescent="0.25">
      <c r="A72" s="1">
        <v>70</v>
      </c>
      <c r="B72">
        <v>-0.35586272167664562</v>
      </c>
      <c r="C72">
        <v>-0.96348361964139573</v>
      </c>
      <c r="D72">
        <v>-1.1382124217995679</v>
      </c>
      <c r="E72">
        <v>1.4881374577015349</v>
      </c>
      <c r="F72">
        <v>-8.0547890500457867E-3</v>
      </c>
    </row>
    <row r="73" spans="1:6" x14ac:dyDescent="0.25">
      <c r="A73" s="1">
        <v>71</v>
      </c>
      <c r="B73">
        <v>-1.7285290631926289</v>
      </c>
      <c r="C73">
        <v>-0.69959265381803126</v>
      </c>
      <c r="D73">
        <v>1.995090507486839</v>
      </c>
      <c r="E73">
        <v>-0.46516206912466662</v>
      </c>
      <c r="F73">
        <v>1.3417869944537111</v>
      </c>
    </row>
    <row r="74" spans="1:6" x14ac:dyDescent="0.25">
      <c r="A74" s="1">
        <v>72</v>
      </c>
      <c r="B74">
        <v>-2.1952199159158141</v>
      </c>
      <c r="C74">
        <v>-1.4027306320176609</v>
      </c>
      <c r="D74">
        <v>0.77979124419384993</v>
      </c>
      <c r="E74">
        <v>1.059197681164451</v>
      </c>
      <c r="F74">
        <v>1.7590696537753741</v>
      </c>
    </row>
    <row r="75" spans="1:6" x14ac:dyDescent="0.25">
      <c r="A75" s="1">
        <v>73</v>
      </c>
      <c r="B75">
        <v>0.51550100364891327</v>
      </c>
      <c r="C75">
        <v>0.30632322854521998</v>
      </c>
      <c r="D75">
        <v>1.2740766086305391</v>
      </c>
      <c r="E75">
        <v>-1.4632019786173791</v>
      </c>
      <c r="F75">
        <v>-0.86912407331830133</v>
      </c>
    </row>
    <row r="76" spans="1:6" x14ac:dyDescent="0.25">
      <c r="A76" s="1">
        <v>74</v>
      </c>
      <c r="B76">
        <v>5.6251623310899702E-2</v>
      </c>
      <c r="C76">
        <v>0.61672155995149747</v>
      </c>
      <c r="D76">
        <v>-1.0854709571714189</v>
      </c>
      <c r="E76">
        <v>0.66513473614497176</v>
      </c>
      <c r="F76">
        <v>0.80221976586309862</v>
      </c>
    </row>
    <row r="77" spans="1:6" x14ac:dyDescent="0.25">
      <c r="A77" s="1">
        <v>75</v>
      </c>
      <c r="B77">
        <v>-0.9223899894401516</v>
      </c>
      <c r="C77">
        <v>-0.9028120544759991</v>
      </c>
      <c r="D77">
        <v>-0.30252783998817578</v>
      </c>
      <c r="E77">
        <v>1.082520545612115</v>
      </c>
      <c r="F77">
        <v>0.64166840086177745</v>
      </c>
    </row>
    <row r="78" spans="1:6" x14ac:dyDescent="0.25">
      <c r="A78" s="1">
        <v>76</v>
      </c>
      <c r="B78">
        <v>1.0245805643468879</v>
      </c>
      <c r="C78">
        <v>0.97605064384588769</v>
      </c>
      <c r="D78">
        <v>-0.92764156880249493</v>
      </c>
      <c r="E78">
        <v>-0.1330120982436023</v>
      </c>
      <c r="F78">
        <v>-0.35991679720270991</v>
      </c>
    </row>
    <row r="79" spans="1:6" x14ac:dyDescent="0.25">
      <c r="A79" s="1">
        <v>77</v>
      </c>
      <c r="B79">
        <v>-0.7253968320580203</v>
      </c>
      <c r="C79">
        <v>-0.75414983923843271</v>
      </c>
      <c r="D79">
        <v>-0.72838925250740838</v>
      </c>
      <c r="E79">
        <v>1.2781244175223569</v>
      </c>
      <c r="F79">
        <v>0.61081817943690409</v>
      </c>
    </row>
    <row r="80" spans="1:6" x14ac:dyDescent="0.25">
      <c r="A80" s="1">
        <v>78</v>
      </c>
      <c r="B80">
        <v>1.4156238944844859</v>
      </c>
      <c r="C80">
        <v>1.0879724223104501</v>
      </c>
      <c r="D80">
        <v>-0.24776329039171399</v>
      </c>
      <c r="E80">
        <v>-0.96070970171849845</v>
      </c>
      <c r="F80">
        <v>-1.0434028630557071</v>
      </c>
    </row>
    <row r="81" spans="1:6" x14ac:dyDescent="0.25">
      <c r="A81" s="1">
        <v>79</v>
      </c>
      <c r="B81">
        <v>0.69412096450055938</v>
      </c>
      <c r="C81">
        <v>0.38867681924952208</v>
      </c>
      <c r="D81">
        <v>-1.079442314543245</v>
      </c>
      <c r="E81">
        <v>0.38285150340920321</v>
      </c>
      <c r="F81">
        <v>-0.35756586821570441</v>
      </c>
    </row>
    <row r="82" spans="1:6" x14ac:dyDescent="0.25">
      <c r="A82" s="1">
        <v>80</v>
      </c>
      <c r="B82">
        <v>-0.85405725417894007</v>
      </c>
      <c r="C82">
        <v>0.43584120553552902</v>
      </c>
      <c r="D82">
        <v>-0.91783595298428733</v>
      </c>
      <c r="E82">
        <v>1.095882442300484</v>
      </c>
      <c r="F82">
        <v>1.9433738541342991</v>
      </c>
    </row>
    <row r="83" spans="1:6" x14ac:dyDescent="0.25">
      <c r="A83" s="1">
        <v>81</v>
      </c>
      <c r="B83">
        <v>2.4536163991448161</v>
      </c>
      <c r="C83">
        <v>2.0597236623012489</v>
      </c>
      <c r="D83">
        <v>-1.3320858464575289E-2</v>
      </c>
      <c r="E83">
        <v>-2.074628868206799</v>
      </c>
      <c r="F83">
        <v>-1.7741315289289199</v>
      </c>
    </row>
    <row r="84" spans="1:6" x14ac:dyDescent="0.25">
      <c r="A84" s="1">
        <v>82</v>
      </c>
      <c r="B84">
        <v>-1.4473588323047719</v>
      </c>
      <c r="C84">
        <v>-1.3194284520719031</v>
      </c>
      <c r="D84">
        <v>0.95130296429966366</v>
      </c>
      <c r="E84">
        <v>0.46856104873977511</v>
      </c>
      <c r="F84">
        <v>0.66974176758964399</v>
      </c>
    </row>
    <row r="85" spans="1:6" x14ac:dyDescent="0.25">
      <c r="A85" s="1">
        <v>83</v>
      </c>
      <c r="B85">
        <v>-2.0948179836299969</v>
      </c>
      <c r="C85">
        <v>-0.96397676573466928</v>
      </c>
      <c r="D85">
        <v>2.709331083763038</v>
      </c>
      <c r="E85">
        <v>-0.7679406049618851</v>
      </c>
      <c r="F85">
        <v>1.4332869683599909</v>
      </c>
    </row>
    <row r="86" spans="1:6" x14ac:dyDescent="0.25">
      <c r="A86" s="1">
        <v>84</v>
      </c>
      <c r="B86">
        <v>0.92012685961925478</v>
      </c>
      <c r="C86">
        <v>1.059103711442785</v>
      </c>
      <c r="D86">
        <v>1.8174317605147001E-2</v>
      </c>
      <c r="E86">
        <v>-0.89695407714794928</v>
      </c>
      <c r="F86">
        <v>-0.41099331182558341</v>
      </c>
    </row>
    <row r="87" spans="1:6" x14ac:dyDescent="0.25">
      <c r="A87" s="1">
        <v>85</v>
      </c>
      <c r="B87">
        <v>1.344181063342551E-2</v>
      </c>
      <c r="C87">
        <v>0.22722579746997981</v>
      </c>
      <c r="D87">
        <v>1.329836195536138</v>
      </c>
      <c r="E87">
        <v>-1.2020206771082911</v>
      </c>
      <c r="F87">
        <v>-0.20996464567555231</v>
      </c>
    </row>
    <row r="88" spans="1:6" x14ac:dyDescent="0.25">
      <c r="A88" s="1">
        <v>86</v>
      </c>
      <c r="B88">
        <v>-0.72353997346204113</v>
      </c>
      <c r="C88">
        <v>-1.279506419328754</v>
      </c>
      <c r="D88">
        <v>1.681986396064306</v>
      </c>
      <c r="E88">
        <v>-0.56269075408308011</v>
      </c>
      <c r="F88">
        <v>-0.59022986647673015</v>
      </c>
    </row>
    <row r="89" spans="1:6" x14ac:dyDescent="0.25">
      <c r="A89" s="1">
        <v>87</v>
      </c>
      <c r="B89">
        <v>0.12407739832560009</v>
      </c>
      <c r="C89">
        <v>-0.50068427891623701</v>
      </c>
      <c r="D89">
        <v>-0.66390573988018575</v>
      </c>
      <c r="E89">
        <v>0.66143943954861295</v>
      </c>
      <c r="F89">
        <v>-0.44286791902278472</v>
      </c>
    </row>
    <row r="90" spans="1:6" x14ac:dyDescent="0.25">
      <c r="A90" s="1">
        <v>88</v>
      </c>
      <c r="B90">
        <v>0.12571756236103901</v>
      </c>
      <c r="C90">
        <v>0.52881641343311558</v>
      </c>
      <c r="D90">
        <v>-2.0137854591410611</v>
      </c>
      <c r="E90">
        <v>1.4356264192538679</v>
      </c>
      <c r="F90">
        <v>0.8957689898350053</v>
      </c>
    </row>
    <row r="91" spans="1:6" x14ac:dyDescent="0.25">
      <c r="A91" s="1">
        <v>89</v>
      </c>
      <c r="B91">
        <v>0.78301436590596118</v>
      </c>
      <c r="C91">
        <v>-0.38727610262545192</v>
      </c>
      <c r="D91">
        <v>-1.718432039855555</v>
      </c>
      <c r="E91">
        <v>1.1385942386728249</v>
      </c>
      <c r="F91">
        <v>-1.006291418885259</v>
      </c>
    </row>
    <row r="92" spans="1:6" x14ac:dyDescent="0.25">
      <c r="A92" s="1">
        <v>90</v>
      </c>
      <c r="B92">
        <v>0.56311533500719646</v>
      </c>
      <c r="C92">
        <v>0.43681192288399351</v>
      </c>
      <c r="D92">
        <v>0.34592908115767468</v>
      </c>
      <c r="E92">
        <v>-0.75644841793695561</v>
      </c>
      <c r="F92">
        <v>-0.5440689808188196</v>
      </c>
    </row>
    <row r="93" spans="1:6" x14ac:dyDescent="0.25">
      <c r="A93" s="1">
        <v>91</v>
      </c>
      <c r="B93">
        <v>-0.12629809975960221</v>
      </c>
      <c r="C93">
        <v>0.59501383053808654</v>
      </c>
      <c r="D93">
        <v>-0.47286737784105531</v>
      </c>
      <c r="E93">
        <v>0.26073059737865112</v>
      </c>
      <c r="F93">
        <v>0.87149033683786015</v>
      </c>
    </row>
    <row r="94" spans="1:6" x14ac:dyDescent="0.25">
      <c r="A94" s="1">
        <v>92</v>
      </c>
      <c r="B94">
        <v>0.24671620571782271</v>
      </c>
      <c r="C94">
        <v>-1.084589933890282</v>
      </c>
      <c r="D94">
        <v>-0.45626032309984887</v>
      </c>
      <c r="E94">
        <v>0.62139997749016473</v>
      </c>
      <c r="F94">
        <v>-1.2196089206270879</v>
      </c>
    </row>
    <row r="95" spans="1:6" x14ac:dyDescent="0.25">
      <c r="A95" s="1">
        <v>93</v>
      </c>
      <c r="B95">
        <v>0.12977194546895801</v>
      </c>
      <c r="C95">
        <v>-0.89423683035974189</v>
      </c>
      <c r="D95">
        <v>-0.18228371582230871</v>
      </c>
      <c r="E95">
        <v>0.39081716535696598</v>
      </c>
      <c r="F95">
        <v>-0.9537418794089717</v>
      </c>
    </row>
    <row r="96" spans="1:6" x14ac:dyDescent="0.25">
      <c r="A96" s="1">
        <v>94</v>
      </c>
      <c r="B96">
        <v>-1.0873554884693499</v>
      </c>
      <c r="C96">
        <v>-0.88333492633468058</v>
      </c>
      <c r="D96">
        <v>0.79173804685053284</v>
      </c>
      <c r="E96">
        <v>0.2499157686561311</v>
      </c>
      <c r="F96">
        <v>0.5784835415853451</v>
      </c>
    </row>
    <row r="97" spans="1:6" x14ac:dyDescent="0.25">
      <c r="A97" s="1">
        <v>95</v>
      </c>
      <c r="B97">
        <v>1.456867874907138</v>
      </c>
      <c r="C97">
        <v>-0.26930985512032041</v>
      </c>
      <c r="D97">
        <v>-1.666691386912037</v>
      </c>
      <c r="E97">
        <v>0.67775336514165663</v>
      </c>
      <c r="F97">
        <v>-1.918033976993526</v>
      </c>
    </row>
    <row r="98" spans="1:6" x14ac:dyDescent="0.25">
      <c r="A98" s="1">
        <v>96</v>
      </c>
      <c r="B98">
        <v>-1.0168369803531061</v>
      </c>
      <c r="C98">
        <v>-1.0516862927662389</v>
      </c>
      <c r="D98">
        <v>-4.587942048246154E-2</v>
      </c>
      <c r="E98">
        <v>0.97165468275593203</v>
      </c>
      <c r="F98">
        <v>0.57008490509871079</v>
      </c>
    </row>
    <row r="99" spans="1:6" x14ac:dyDescent="0.25">
      <c r="A99" s="1">
        <v>97</v>
      </c>
      <c r="B99">
        <v>0.64020668268538972</v>
      </c>
      <c r="C99">
        <v>-0.31832242424119761</v>
      </c>
      <c r="D99">
        <v>-0.7380068818777703</v>
      </c>
      <c r="E99">
        <v>0.37194022148698408</v>
      </c>
      <c r="F99">
        <v>-1.0234143610165529</v>
      </c>
    </row>
    <row r="100" spans="1:6" x14ac:dyDescent="0.25">
      <c r="A100" s="1">
        <v>98</v>
      </c>
      <c r="B100">
        <v>7.7337480695366126E-2</v>
      </c>
      <c r="C100">
        <v>-1.130765533101215</v>
      </c>
      <c r="D100">
        <v>-0.241158709184809</v>
      </c>
      <c r="E100">
        <v>0.55160611583596242</v>
      </c>
      <c r="F100">
        <v>-1.0735881103210161</v>
      </c>
    </row>
    <row r="101" spans="1:6" x14ac:dyDescent="0.25">
      <c r="A101" s="1">
        <v>99</v>
      </c>
      <c r="B101">
        <v>0.51684588358493977</v>
      </c>
      <c r="C101">
        <v>-0.1841334556730839</v>
      </c>
      <c r="D101">
        <v>1.120817467827208</v>
      </c>
      <c r="E101">
        <v>-1.1651373798158799</v>
      </c>
      <c r="F101">
        <v>-1.272289481040151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63" workbookViewId="0">
      <selection activeCell="K1" sqref="K1:K100"/>
    </sheetView>
  </sheetViews>
  <sheetFormatPr defaultRowHeight="15" x14ac:dyDescent="0.25"/>
  <sheetData>
    <row r="1" spans="1:11" x14ac:dyDescent="0.25">
      <c r="A1">
        <f>LN(y_pred!B2)</f>
        <v>-1.7567734360152978</v>
      </c>
      <c r="B1">
        <f>LN(y_pred!C2)</f>
        <v>-1.0952005420260138</v>
      </c>
      <c r="C1">
        <f>LN(y_pred!D2)</f>
        <v>-2.2447698657859498</v>
      </c>
      <c r="D1">
        <f>LN(y_pred!E2)</f>
        <v>-0.94939601253238537</v>
      </c>
      <c r="F1">
        <f>y!B2*A1</f>
        <v>-1.7567734360152978</v>
      </c>
      <c r="G1">
        <f>y!C2*B1</f>
        <v>0</v>
      </c>
      <c r="H1">
        <f>y!D2*C1</f>
        <v>0</v>
      </c>
      <c r="I1">
        <f>y!E2*D1</f>
        <v>0</v>
      </c>
      <c r="K1">
        <f>SUM(F1:I1)</f>
        <v>-1.7567734360152978</v>
      </c>
    </row>
    <row r="2" spans="1:11" x14ac:dyDescent="0.25">
      <c r="A2">
        <f>LN(y_pred!B3)</f>
        <v>-1.6508080041712658</v>
      </c>
      <c r="B2">
        <f>LN(y_pred!C3)</f>
        <v>-1.2688921585114956</v>
      </c>
      <c r="C2">
        <f>LN(y_pred!D3)</f>
        <v>-1.4565608628114697</v>
      </c>
      <c r="D2">
        <f>LN(y_pred!E3)</f>
        <v>-1.2244274052279953</v>
      </c>
      <c r="F2">
        <f>y!B3*A2</f>
        <v>0</v>
      </c>
      <c r="G2">
        <f>y!C3*B2</f>
        <v>-1.2688921585114956</v>
      </c>
      <c r="H2">
        <f>y!D3*C2</f>
        <v>0</v>
      </c>
      <c r="I2">
        <f>y!E3*D2</f>
        <v>0</v>
      </c>
      <c r="K2">
        <f t="shared" ref="K2:K65" si="0">SUM(F2:I2)</f>
        <v>-1.2688921585114956</v>
      </c>
    </row>
    <row r="3" spans="1:11" x14ac:dyDescent="0.25">
      <c r="A3">
        <f>LN(y_pred!B4)</f>
        <v>-1.254645619965246</v>
      </c>
      <c r="B3">
        <f>LN(y_pred!C4)</f>
        <v>-1.5168742210864152</v>
      </c>
      <c r="C3">
        <f>LN(y_pred!D4)</f>
        <v>-1.0109037890031862</v>
      </c>
      <c r="D3">
        <f>LN(y_pred!E4)</f>
        <v>-2.0284704737542603</v>
      </c>
      <c r="F3">
        <f>y!B4*A3</f>
        <v>0</v>
      </c>
      <c r="G3">
        <f>y!C4*B3</f>
        <v>0</v>
      </c>
      <c r="H3">
        <f>y!D4*C3</f>
        <v>-1.0109037890031862</v>
      </c>
      <c r="I3">
        <f>y!E4*D3</f>
        <v>0</v>
      </c>
      <c r="K3">
        <f t="shared" si="0"/>
        <v>-1.0109037890031862</v>
      </c>
    </row>
    <row r="4" spans="1:11" x14ac:dyDescent="0.25">
      <c r="A4">
        <f>LN(y_pred!B5)</f>
        <v>-1.3442256578840186</v>
      </c>
      <c r="B4">
        <f>LN(y_pred!C5)</f>
        <v>-0.81587243760679606</v>
      </c>
      <c r="C4">
        <f>LN(y_pred!D5)</f>
        <v>-2.1872248466330735</v>
      </c>
      <c r="D4">
        <f>LN(y_pred!E5)</f>
        <v>-1.6886035274461808</v>
      </c>
      <c r="F4">
        <f>y!B5*A4</f>
        <v>-1.3442256578840186</v>
      </c>
      <c r="G4">
        <f>y!C5*B4</f>
        <v>0</v>
      </c>
      <c r="H4">
        <f>y!D5*C4</f>
        <v>0</v>
      </c>
      <c r="I4">
        <f>y!E5*D4</f>
        <v>0</v>
      </c>
      <c r="K4">
        <f t="shared" si="0"/>
        <v>-1.3442256578840186</v>
      </c>
    </row>
    <row r="5" spans="1:11" x14ac:dyDescent="0.25">
      <c r="A5">
        <f>LN(y_pred!B6)</f>
        <v>-1.5914765318360675</v>
      </c>
      <c r="B5">
        <f>LN(y_pred!C6)</f>
        <v>-1.7671630675871788</v>
      </c>
      <c r="C5">
        <f>LN(y_pred!D6)</f>
        <v>-1.1910900539052514</v>
      </c>
      <c r="D5">
        <f>LN(y_pred!E6)</f>
        <v>-1.1342336316509904</v>
      </c>
      <c r="F5">
        <f>y!B6*A5</f>
        <v>0</v>
      </c>
      <c r="G5">
        <f>y!C6*B5</f>
        <v>0</v>
      </c>
      <c r="H5">
        <f>y!D6*C5</f>
        <v>0</v>
      </c>
      <c r="I5">
        <f>y!E6*D5</f>
        <v>-1.1342336316509904</v>
      </c>
      <c r="K5">
        <f t="shared" si="0"/>
        <v>-1.1342336316509904</v>
      </c>
    </row>
    <row r="6" spans="1:11" x14ac:dyDescent="0.25">
      <c r="A6">
        <f>LN(y_pred!B7)</f>
        <v>-1.5409798792537224</v>
      </c>
      <c r="B6">
        <f>LN(y_pred!C7)</f>
        <v>-1.4867449588436294</v>
      </c>
      <c r="C6">
        <f>LN(y_pred!D7)</f>
        <v>-1.1582603673881757</v>
      </c>
      <c r="D6">
        <f>LN(y_pred!E7)</f>
        <v>-1.4036871060675944</v>
      </c>
      <c r="F6">
        <f>y!B7*A6</f>
        <v>0</v>
      </c>
      <c r="G6">
        <f>y!C7*B6</f>
        <v>-1.4867449588436294</v>
      </c>
      <c r="H6">
        <f>y!D7*C6</f>
        <v>0</v>
      </c>
      <c r="I6">
        <f>y!E7*D6</f>
        <v>0</v>
      </c>
      <c r="K6">
        <f t="shared" si="0"/>
        <v>-1.4867449588436294</v>
      </c>
    </row>
    <row r="7" spans="1:11" x14ac:dyDescent="0.25">
      <c r="A7">
        <f>LN(y_pred!B8)</f>
        <v>-1.3684440646771709</v>
      </c>
      <c r="B7">
        <f>LN(y_pred!C8)</f>
        <v>-1.2073876638670218</v>
      </c>
      <c r="C7">
        <f>LN(y_pred!D8)</f>
        <v>-1.6790348723524195</v>
      </c>
      <c r="D7">
        <f>LN(y_pred!E8)</f>
        <v>-1.3472039186756348</v>
      </c>
      <c r="F7">
        <f>y!B8*A7</f>
        <v>-1.3684440646771709</v>
      </c>
      <c r="G7">
        <f>y!C8*B7</f>
        <v>0</v>
      </c>
      <c r="H7">
        <f>y!D8*C7</f>
        <v>0</v>
      </c>
      <c r="I7">
        <f>y!E8*D7</f>
        <v>0</v>
      </c>
      <c r="K7">
        <f t="shared" si="0"/>
        <v>-1.3684440646771709</v>
      </c>
    </row>
    <row r="8" spans="1:11" x14ac:dyDescent="0.25">
      <c r="A8">
        <f>LN(y_pred!B9)</f>
        <v>-1.2326213409704867</v>
      </c>
      <c r="B8">
        <f>LN(y_pred!C9)</f>
        <v>-2.256949024663379</v>
      </c>
      <c r="C8">
        <f>LN(y_pred!D9)</f>
        <v>-0.59267636498994913</v>
      </c>
      <c r="D8">
        <f>LN(y_pred!E9)</f>
        <v>-2.9767615673833188</v>
      </c>
      <c r="F8">
        <f>y!B9*A8</f>
        <v>0</v>
      </c>
      <c r="G8">
        <f>y!C9*B8</f>
        <v>0</v>
      </c>
      <c r="H8">
        <f>y!D9*C8</f>
        <v>0</v>
      </c>
      <c r="I8">
        <f>y!E9*D8</f>
        <v>-2.9767615673833188</v>
      </c>
      <c r="K8">
        <f t="shared" si="0"/>
        <v>-2.9767615673833188</v>
      </c>
    </row>
    <row r="9" spans="1:11" x14ac:dyDescent="0.25">
      <c r="A9">
        <f>LN(y_pred!B10)</f>
        <v>-1.529009256877405</v>
      </c>
      <c r="B9">
        <f>LN(y_pred!C10)</f>
        <v>-1.4581570595288067</v>
      </c>
      <c r="C9">
        <f>LN(y_pred!D10)</f>
        <v>-0.97831358279946534</v>
      </c>
      <c r="D9">
        <f>LN(y_pred!E10)</f>
        <v>-1.745025908549426</v>
      </c>
      <c r="F9">
        <f>y!B10*A9</f>
        <v>0</v>
      </c>
      <c r="G9">
        <f>y!C10*B9</f>
        <v>-1.4581570595288067</v>
      </c>
      <c r="H9">
        <f>y!D10*C9</f>
        <v>0</v>
      </c>
      <c r="I9">
        <f>y!E10*D9</f>
        <v>0</v>
      </c>
      <c r="K9">
        <f t="shared" si="0"/>
        <v>-1.4581570595288067</v>
      </c>
    </row>
    <row r="10" spans="1:11" x14ac:dyDescent="0.25">
      <c r="A10">
        <f>LN(y_pred!B11)</f>
        <v>-1.521759346772606</v>
      </c>
      <c r="B10">
        <f>LN(y_pred!C11)</f>
        <v>-1.9991056888450274</v>
      </c>
      <c r="C10">
        <f>LN(y_pred!D11)</f>
        <v>-1.6445367034498444</v>
      </c>
      <c r="D10">
        <f>LN(y_pred!E11)</f>
        <v>-0.79161111017221053</v>
      </c>
      <c r="F10">
        <f>y!B11*A10</f>
        <v>0</v>
      </c>
      <c r="G10">
        <f>y!C11*B10</f>
        <v>0</v>
      </c>
      <c r="H10">
        <f>y!D11*C10</f>
        <v>-1.6445367034498444</v>
      </c>
      <c r="I10">
        <f>y!E11*D10</f>
        <v>0</v>
      </c>
      <c r="K10">
        <f t="shared" si="0"/>
        <v>-1.6445367034498444</v>
      </c>
    </row>
    <row r="11" spans="1:11" x14ac:dyDescent="0.25">
      <c r="A11">
        <f>LN(y_pred!B12)</f>
        <v>-1.64903321433856</v>
      </c>
      <c r="B11">
        <f>LN(y_pred!C12)</f>
        <v>-1.9063667367686885</v>
      </c>
      <c r="C11">
        <f>LN(y_pred!D12)</f>
        <v>-1.5305864195823267</v>
      </c>
      <c r="D11">
        <f>LN(y_pred!E12)</f>
        <v>-0.81478111169990353</v>
      </c>
      <c r="F11">
        <f>y!B12*A11</f>
        <v>0</v>
      </c>
      <c r="G11">
        <f>y!C12*B11</f>
        <v>0</v>
      </c>
      <c r="H11">
        <f>y!D12*C11</f>
        <v>-1.5305864195823267</v>
      </c>
      <c r="I11">
        <f>y!E12*D11</f>
        <v>0</v>
      </c>
      <c r="K11">
        <f t="shared" si="0"/>
        <v>-1.5305864195823267</v>
      </c>
    </row>
    <row r="12" spans="1:11" x14ac:dyDescent="0.25">
      <c r="A12">
        <f>LN(y_pred!B13)</f>
        <v>-1.29430092253993</v>
      </c>
      <c r="B12">
        <f>LN(y_pred!C13)</f>
        <v>-1.2734626891368648</v>
      </c>
      <c r="C12">
        <f>LN(y_pred!D13)</f>
        <v>-1.8608169866622453</v>
      </c>
      <c r="D12">
        <f>LN(y_pred!E13)</f>
        <v>-1.2361371685087013</v>
      </c>
      <c r="F12">
        <f>y!B13*A12</f>
        <v>0</v>
      </c>
      <c r="G12">
        <f>y!C13*B12</f>
        <v>0</v>
      </c>
      <c r="H12">
        <f>y!D13*C12</f>
        <v>-1.8608169866622453</v>
      </c>
      <c r="I12">
        <f>y!E13*D12</f>
        <v>0</v>
      </c>
      <c r="K12">
        <f t="shared" si="0"/>
        <v>-1.8608169866622453</v>
      </c>
    </row>
    <row r="13" spans="1:11" x14ac:dyDescent="0.25">
      <c r="A13">
        <f>LN(y_pred!B14)</f>
        <v>-1.2030320478545422</v>
      </c>
      <c r="B13">
        <f>LN(y_pred!C14)</f>
        <v>-0.99021751574566175</v>
      </c>
      <c r="C13">
        <f>LN(y_pred!D14)</f>
        <v>-2.2207854980372503</v>
      </c>
      <c r="D13">
        <f>LN(y_pred!E14)</f>
        <v>-1.5155017026751865</v>
      </c>
      <c r="F13">
        <f>y!B14*A13</f>
        <v>-1.2030320478545422</v>
      </c>
      <c r="G13">
        <f>y!C14*B13</f>
        <v>0</v>
      </c>
      <c r="H13">
        <f>y!D14*C13</f>
        <v>0</v>
      </c>
      <c r="I13">
        <f>y!E14*D13</f>
        <v>0</v>
      </c>
      <c r="K13">
        <f t="shared" si="0"/>
        <v>-1.2030320478545422</v>
      </c>
    </row>
    <row r="14" spans="1:11" x14ac:dyDescent="0.25">
      <c r="A14">
        <f>LN(y_pred!B15)</f>
        <v>-1.5549838553871953</v>
      </c>
      <c r="B14">
        <f>LN(y_pred!C15)</f>
        <v>-1.7689109127342588</v>
      </c>
      <c r="C14">
        <f>LN(y_pred!D15)</f>
        <v>-1.0200441470541719</v>
      </c>
      <c r="D14">
        <f>LN(y_pred!E15)</f>
        <v>-1.3559219518007042</v>
      </c>
      <c r="F14">
        <f>y!B15*A14</f>
        <v>0</v>
      </c>
      <c r="G14">
        <f>y!C15*B14</f>
        <v>0</v>
      </c>
      <c r="H14">
        <f>y!D15*C14</f>
        <v>0</v>
      </c>
      <c r="I14">
        <f>y!E15*D14</f>
        <v>-1.3559219518007042</v>
      </c>
      <c r="K14">
        <f t="shared" si="0"/>
        <v>-1.3559219518007042</v>
      </c>
    </row>
    <row r="15" spans="1:11" x14ac:dyDescent="0.25">
      <c r="A15">
        <f>LN(y_pred!B16)</f>
        <v>-1.4316470843761766</v>
      </c>
      <c r="B15">
        <f>LN(y_pred!C16)</f>
        <v>-1.0364988017528518</v>
      </c>
      <c r="C15">
        <f>LN(y_pred!D16)</f>
        <v>-1.3312212634151417</v>
      </c>
      <c r="D15">
        <f>LN(y_pred!E16)</f>
        <v>-1.9502670141368068</v>
      </c>
      <c r="F15">
        <f>y!B16*A15</f>
        <v>-1.4316470843761766</v>
      </c>
      <c r="G15">
        <f>y!C16*B15</f>
        <v>0</v>
      </c>
      <c r="H15">
        <f>y!D16*C15</f>
        <v>0</v>
      </c>
      <c r="I15">
        <f>y!E16*D15</f>
        <v>0</v>
      </c>
      <c r="K15">
        <f t="shared" si="0"/>
        <v>-1.4316470843761766</v>
      </c>
    </row>
    <row r="16" spans="1:11" x14ac:dyDescent="0.25">
      <c r="A16">
        <f>LN(y_pred!B17)</f>
        <v>-1.362793968319773</v>
      </c>
      <c r="B16">
        <f>LN(y_pred!C17)</f>
        <v>-1.027865635695435</v>
      </c>
      <c r="C16">
        <f>LN(y_pred!D17)</f>
        <v>-1.2629763072033948</v>
      </c>
      <c r="D16">
        <f>LN(y_pred!E17)</f>
        <v>-2.2684298129972409</v>
      </c>
      <c r="F16">
        <f>y!B17*A16</f>
        <v>0</v>
      </c>
      <c r="G16">
        <f>y!C17*B16</f>
        <v>-1.027865635695435</v>
      </c>
      <c r="H16">
        <f>y!D17*C16</f>
        <v>0</v>
      </c>
      <c r="I16">
        <f>y!E17*D16</f>
        <v>0</v>
      </c>
      <c r="K16">
        <f t="shared" si="0"/>
        <v>-1.027865635695435</v>
      </c>
    </row>
    <row r="17" spans="1:11" x14ac:dyDescent="0.25">
      <c r="A17">
        <f>LN(y_pred!B18)</f>
        <v>-1.3497443088018</v>
      </c>
      <c r="B17">
        <f>LN(y_pred!C18)</f>
        <v>-0.96492812094925018</v>
      </c>
      <c r="C17">
        <f>LN(y_pred!D18)</f>
        <v>-1.953957161498828</v>
      </c>
      <c r="D17">
        <f>LN(y_pred!E18)</f>
        <v>-1.5233947325437476</v>
      </c>
      <c r="F17">
        <f>y!B18*A17</f>
        <v>-1.3497443088018</v>
      </c>
      <c r="G17">
        <f>y!C18*B17</f>
        <v>0</v>
      </c>
      <c r="H17">
        <f>y!D18*C17</f>
        <v>0</v>
      </c>
      <c r="I17">
        <f>y!E18*D17</f>
        <v>0</v>
      </c>
      <c r="K17">
        <f t="shared" si="0"/>
        <v>-1.3497443088018</v>
      </c>
    </row>
    <row r="18" spans="1:11" x14ac:dyDescent="0.25">
      <c r="A18">
        <f>LN(y_pred!B19)</f>
        <v>-1.7404521167549987</v>
      </c>
      <c r="B18">
        <f>LN(y_pred!C19)</f>
        <v>-2.7001819172452715</v>
      </c>
      <c r="C18">
        <f>LN(y_pred!D19)</f>
        <v>-0.66334532745884045</v>
      </c>
      <c r="D18">
        <f>LN(y_pred!E19)</f>
        <v>-1.4178243984588164</v>
      </c>
      <c r="F18">
        <f>y!B19*A18</f>
        <v>0</v>
      </c>
      <c r="G18">
        <f>y!C19*B18</f>
        <v>0</v>
      </c>
      <c r="H18">
        <f>y!D19*C18</f>
        <v>0</v>
      </c>
      <c r="I18">
        <f>y!E19*D18</f>
        <v>-1.4178243984588164</v>
      </c>
      <c r="K18">
        <f t="shared" si="0"/>
        <v>-1.4178243984588164</v>
      </c>
    </row>
    <row r="19" spans="1:11" x14ac:dyDescent="0.25">
      <c r="A19">
        <f>LN(y_pred!B20)</f>
        <v>-1.5359730569326229</v>
      </c>
      <c r="B19">
        <f>LN(y_pred!C20)</f>
        <v>-0.65382651914236833</v>
      </c>
      <c r="C19">
        <f>LN(y_pred!D20)</f>
        <v>-1.812036240074522</v>
      </c>
      <c r="D19">
        <f>LN(y_pred!E20)</f>
        <v>-2.2888730829356665</v>
      </c>
      <c r="F19">
        <f>y!B20*A19</f>
        <v>0</v>
      </c>
      <c r="G19">
        <f>y!C20*B19</f>
        <v>0</v>
      </c>
      <c r="H19">
        <f>y!D20*C19</f>
        <v>0</v>
      </c>
      <c r="I19">
        <f>y!E20*D19</f>
        <v>-2.2888730829356665</v>
      </c>
      <c r="K19">
        <f t="shared" si="0"/>
        <v>-2.2888730829356665</v>
      </c>
    </row>
    <row r="20" spans="1:11" x14ac:dyDescent="0.25">
      <c r="A20">
        <f>LN(y_pred!B21)</f>
        <v>-1.5288798452900851</v>
      </c>
      <c r="B20">
        <f>LN(y_pred!C21)</f>
        <v>-1.9549164887194777</v>
      </c>
      <c r="C20">
        <f>LN(y_pred!D21)</f>
        <v>-1.0749745645599622</v>
      </c>
      <c r="D20">
        <f>LN(y_pred!E21)</f>
        <v>-1.2028437504523848</v>
      </c>
      <c r="F20">
        <f>y!B21*A20</f>
        <v>0</v>
      </c>
      <c r="G20">
        <f>y!C21*B20</f>
        <v>0</v>
      </c>
      <c r="H20">
        <f>y!D21*C20</f>
        <v>-1.0749745645599622</v>
      </c>
      <c r="I20">
        <f>y!E21*D20</f>
        <v>0</v>
      </c>
      <c r="K20">
        <f t="shared" si="0"/>
        <v>-1.0749745645599622</v>
      </c>
    </row>
    <row r="21" spans="1:11" x14ac:dyDescent="0.25">
      <c r="A21">
        <f>LN(y_pred!B22)</f>
        <v>-1.1024322782921923</v>
      </c>
      <c r="B21">
        <f>LN(y_pred!C22)</f>
        <v>-1.4947854720590241</v>
      </c>
      <c r="C21">
        <f>LN(y_pred!D22)</f>
        <v>-1.3788400974301789</v>
      </c>
      <c r="D21">
        <f>LN(y_pred!E22)</f>
        <v>-1.6514568671391594</v>
      </c>
      <c r="F21">
        <f>y!B22*A21</f>
        <v>0</v>
      </c>
      <c r="G21">
        <f>y!C22*B21</f>
        <v>-1.4947854720590241</v>
      </c>
      <c r="H21">
        <f>y!D22*C21</f>
        <v>0</v>
      </c>
      <c r="I21">
        <f>y!E22*D21</f>
        <v>0</v>
      </c>
      <c r="K21">
        <f t="shared" si="0"/>
        <v>-1.4947854720590241</v>
      </c>
    </row>
    <row r="22" spans="1:11" x14ac:dyDescent="0.25">
      <c r="A22">
        <f>LN(y_pred!B23)</f>
        <v>-1.588719744579776</v>
      </c>
      <c r="B22">
        <f>LN(y_pred!C23)</f>
        <v>-1.2278818181624271</v>
      </c>
      <c r="C22">
        <f>LN(y_pred!D23)</f>
        <v>-1.3926169641691111</v>
      </c>
      <c r="D22">
        <f>LN(y_pred!E23)</f>
        <v>-1.3685469978512781</v>
      </c>
      <c r="F22">
        <f>y!B23*A22</f>
        <v>0</v>
      </c>
      <c r="G22">
        <f>y!C23*B22</f>
        <v>0</v>
      </c>
      <c r="H22">
        <f>y!D23*C22</f>
        <v>0</v>
      </c>
      <c r="I22">
        <f>y!E23*D22</f>
        <v>-1.3685469978512781</v>
      </c>
      <c r="K22">
        <f t="shared" si="0"/>
        <v>-1.3685469978512781</v>
      </c>
    </row>
    <row r="23" spans="1:11" x14ac:dyDescent="0.25">
      <c r="A23">
        <f>LN(y_pred!B24)</f>
        <v>-1.4482394247414643</v>
      </c>
      <c r="B23">
        <f>LN(y_pred!C24)</f>
        <v>-1.4512503162360928</v>
      </c>
      <c r="C23">
        <f>LN(y_pred!D24)</f>
        <v>-1.0111094083702576</v>
      </c>
      <c r="D23">
        <f>LN(y_pred!E24)</f>
        <v>-1.7902163656055086</v>
      </c>
      <c r="F23">
        <f>y!B24*A23</f>
        <v>0</v>
      </c>
      <c r="G23">
        <f>y!C24*B23</f>
        <v>0</v>
      </c>
      <c r="H23">
        <f>y!D24*C23</f>
        <v>0</v>
      </c>
      <c r="I23">
        <f>y!E24*D23</f>
        <v>-1.7902163656055086</v>
      </c>
      <c r="K23">
        <f t="shared" si="0"/>
        <v>-1.7902163656055086</v>
      </c>
    </row>
    <row r="24" spans="1:11" x14ac:dyDescent="0.25">
      <c r="A24">
        <f>LN(y_pred!B25)</f>
        <v>-1.4325243718968721</v>
      </c>
      <c r="B24">
        <f>LN(y_pred!C25)</f>
        <v>-2.2355401520636282</v>
      </c>
      <c r="C24">
        <f>LN(y_pred!D25)</f>
        <v>-0.67502941348379286</v>
      </c>
      <c r="D24">
        <f>LN(y_pred!E25)</f>
        <v>-1.9295149312307953</v>
      </c>
      <c r="F24">
        <f>y!B25*A24</f>
        <v>0</v>
      </c>
      <c r="G24">
        <f>y!C25*B24</f>
        <v>0</v>
      </c>
      <c r="H24">
        <f>y!D25*C24</f>
        <v>-0.67502941348379286</v>
      </c>
      <c r="I24">
        <f>y!E25*D24</f>
        <v>0</v>
      </c>
      <c r="K24">
        <f t="shared" si="0"/>
        <v>-0.67502941348379286</v>
      </c>
    </row>
    <row r="25" spans="1:11" x14ac:dyDescent="0.25">
      <c r="A25">
        <f>LN(y_pred!B26)</f>
        <v>-1.757499594322067</v>
      </c>
      <c r="B25">
        <f>LN(y_pred!C26)</f>
        <v>-2.5553173735100412</v>
      </c>
      <c r="C25">
        <f>LN(y_pred!D26)</f>
        <v>-0.77116542656722809</v>
      </c>
      <c r="D25">
        <f>LN(y_pred!E26)</f>
        <v>-1.2469392404728559</v>
      </c>
      <c r="F25">
        <f>y!B26*A25</f>
        <v>0</v>
      </c>
      <c r="G25">
        <f>y!C26*B25</f>
        <v>0</v>
      </c>
      <c r="H25">
        <f>y!D26*C25</f>
        <v>0</v>
      </c>
      <c r="I25">
        <f>y!E26*D25</f>
        <v>-1.2469392404728559</v>
      </c>
      <c r="K25">
        <f t="shared" si="0"/>
        <v>-1.2469392404728559</v>
      </c>
    </row>
    <row r="26" spans="1:11" x14ac:dyDescent="0.25">
      <c r="A26">
        <f>LN(y_pred!B27)</f>
        <v>-1.3319301476058669</v>
      </c>
      <c r="B26">
        <f>LN(y_pred!C27)</f>
        <v>-0.96786089180751367</v>
      </c>
      <c r="C26">
        <f>LN(y_pred!D27)</f>
        <v>-1.9732784043511156</v>
      </c>
      <c r="D26">
        <f>LN(y_pred!E27)</f>
        <v>-1.5272244303176177</v>
      </c>
      <c r="F26">
        <f>y!B27*A26</f>
        <v>-1.3319301476058669</v>
      </c>
      <c r="G26">
        <f>y!C27*B26</f>
        <v>0</v>
      </c>
      <c r="H26">
        <f>y!D27*C26</f>
        <v>0</v>
      </c>
      <c r="I26">
        <f>y!E27*D26</f>
        <v>0</v>
      </c>
      <c r="K26">
        <f t="shared" si="0"/>
        <v>-1.3319301476058669</v>
      </c>
    </row>
    <row r="27" spans="1:11" x14ac:dyDescent="0.25">
      <c r="A27">
        <f>LN(y_pred!B28)</f>
        <v>-1.244034004859393</v>
      </c>
      <c r="B27">
        <f>LN(y_pred!C28)</f>
        <v>-2.5619874938927061</v>
      </c>
      <c r="C27">
        <f>LN(y_pred!D28)</f>
        <v>-0.66626996721833287</v>
      </c>
      <c r="D27">
        <f>LN(y_pred!E28)</f>
        <v>-2.1118926209974007</v>
      </c>
      <c r="F27">
        <f>y!B28*A27</f>
        <v>0</v>
      </c>
      <c r="G27">
        <f>y!C28*B27</f>
        <v>0</v>
      </c>
      <c r="H27">
        <f>y!D28*C27</f>
        <v>-0.66626996721833287</v>
      </c>
      <c r="I27">
        <f>y!E28*D27</f>
        <v>0</v>
      </c>
      <c r="K27">
        <f t="shared" si="0"/>
        <v>-0.66626996721833287</v>
      </c>
    </row>
    <row r="28" spans="1:11" x14ac:dyDescent="0.25">
      <c r="A28">
        <f>LN(y_pred!B29)</f>
        <v>-1.4994724731451281</v>
      </c>
      <c r="B28">
        <f>LN(y_pred!C29)</f>
        <v>-1.3956636342328497</v>
      </c>
      <c r="C28">
        <f>LN(y_pred!D29)</f>
        <v>-1.5005746971174156</v>
      </c>
      <c r="D28">
        <f>LN(y_pred!E29)</f>
        <v>-1.1839038187923401</v>
      </c>
      <c r="F28">
        <f>y!B29*A28</f>
        <v>0</v>
      </c>
      <c r="G28">
        <f>y!C29*B28</f>
        <v>-1.3956636342328497</v>
      </c>
      <c r="H28">
        <f>y!D29*C28</f>
        <v>0</v>
      </c>
      <c r="I28">
        <f>y!E29*D28</f>
        <v>0</v>
      </c>
      <c r="K28">
        <f t="shared" si="0"/>
        <v>-1.3956636342328497</v>
      </c>
    </row>
    <row r="29" spans="1:11" x14ac:dyDescent="0.25">
      <c r="A29">
        <f>LN(y_pred!B30)</f>
        <v>-1.431535890202243</v>
      </c>
      <c r="B29">
        <f>LN(y_pred!C30)</f>
        <v>-0.6779805861129532</v>
      </c>
      <c r="C29">
        <f>LN(y_pred!D30)</f>
        <v>-2.2181320216196023</v>
      </c>
      <c r="D29">
        <f>LN(y_pred!E30)</f>
        <v>-1.9337488763672679</v>
      </c>
      <c r="F29">
        <f>y!B30*A29</f>
        <v>-1.431535890202243</v>
      </c>
      <c r="G29">
        <f>y!C30*B29</f>
        <v>0</v>
      </c>
      <c r="H29">
        <f>y!D30*C29</f>
        <v>0</v>
      </c>
      <c r="I29">
        <f>y!E30*D29</f>
        <v>0</v>
      </c>
      <c r="K29">
        <f t="shared" si="0"/>
        <v>-1.431535890202243</v>
      </c>
    </row>
    <row r="30" spans="1:11" x14ac:dyDescent="0.25">
      <c r="A30">
        <f>LN(y_pred!B31)</f>
        <v>-1.5929251564267857</v>
      </c>
      <c r="B30">
        <f>LN(y_pred!C31)</f>
        <v>-2.3902970127756218</v>
      </c>
      <c r="C30">
        <f>LN(y_pred!D31)</f>
        <v>-0.83820074313426018</v>
      </c>
      <c r="D30">
        <f>LN(y_pred!E31)</f>
        <v>-1.2998246800485167</v>
      </c>
      <c r="F30">
        <f>y!B31*A30</f>
        <v>0</v>
      </c>
      <c r="G30">
        <f>y!C31*B30</f>
        <v>0</v>
      </c>
      <c r="H30">
        <f>y!D31*C30</f>
        <v>0</v>
      </c>
      <c r="I30">
        <f>y!E31*D30</f>
        <v>-1.2998246800485167</v>
      </c>
      <c r="K30">
        <f t="shared" si="0"/>
        <v>-1.2998246800485167</v>
      </c>
    </row>
    <row r="31" spans="1:11" x14ac:dyDescent="0.25">
      <c r="A31">
        <f>LN(y_pred!B32)</f>
        <v>-1.7533693893033759</v>
      </c>
      <c r="B31">
        <f>LN(y_pred!C32)</f>
        <v>-1.1098752388912301</v>
      </c>
      <c r="C31">
        <f>LN(y_pred!D32)</f>
        <v>-2.033941349005695</v>
      </c>
      <c r="D31">
        <f>LN(y_pred!E32)</f>
        <v>-1.0040525647034793</v>
      </c>
      <c r="F31">
        <f>y!B32*A31</f>
        <v>0</v>
      </c>
      <c r="G31">
        <f>y!C32*B31</f>
        <v>-1.1098752388912301</v>
      </c>
      <c r="H31">
        <f>y!D32*C31</f>
        <v>0</v>
      </c>
      <c r="I31">
        <f>y!E32*D31</f>
        <v>0</v>
      </c>
      <c r="K31">
        <f t="shared" si="0"/>
        <v>-1.1098752388912301</v>
      </c>
    </row>
    <row r="32" spans="1:11" x14ac:dyDescent="0.25">
      <c r="A32">
        <f>LN(y_pred!B33)</f>
        <v>-2.3182023666778422</v>
      </c>
      <c r="B32">
        <f>LN(y_pred!C33)</f>
        <v>-1.5161463116564156</v>
      </c>
      <c r="C32">
        <f>LN(y_pred!D33)</f>
        <v>-2.1291009464583373</v>
      </c>
      <c r="D32">
        <f>LN(y_pred!E33)</f>
        <v>-0.57438852829076648</v>
      </c>
      <c r="F32">
        <f>y!B33*A32</f>
        <v>0</v>
      </c>
      <c r="G32">
        <f>y!C33*B32</f>
        <v>-1.5161463116564156</v>
      </c>
      <c r="H32">
        <f>y!D33*C32</f>
        <v>0</v>
      </c>
      <c r="I32">
        <f>y!E33*D32</f>
        <v>0</v>
      </c>
      <c r="K32">
        <f t="shared" si="0"/>
        <v>-1.5161463116564156</v>
      </c>
    </row>
    <row r="33" spans="1:11" x14ac:dyDescent="0.25">
      <c r="A33">
        <f>LN(y_pred!B34)</f>
        <v>-1.6994273148528645</v>
      </c>
      <c r="B33">
        <f>LN(y_pred!C34)</f>
        <v>-1.0359530639584182</v>
      </c>
      <c r="C33">
        <f>LN(y_pred!D34)</f>
        <v>-2.2342533129758753</v>
      </c>
      <c r="D33">
        <f>LN(y_pred!E34)</f>
        <v>-1.0349284795697069</v>
      </c>
      <c r="F33">
        <f>y!B34*A33</f>
        <v>-1.6994273148528645</v>
      </c>
      <c r="G33">
        <f>y!C34*B33</f>
        <v>0</v>
      </c>
      <c r="H33">
        <f>y!D34*C33</f>
        <v>0</v>
      </c>
      <c r="I33">
        <f>y!E34*D33</f>
        <v>0</v>
      </c>
      <c r="K33">
        <f t="shared" si="0"/>
        <v>-1.6994273148528645</v>
      </c>
    </row>
    <row r="34" spans="1:11" x14ac:dyDescent="0.25">
      <c r="A34">
        <f>LN(y_pred!B35)</f>
        <v>-1.3438303006121475</v>
      </c>
      <c r="B34">
        <f>LN(y_pred!C35)</f>
        <v>-1.2547883556920543</v>
      </c>
      <c r="C34">
        <f>LN(y_pred!D35)</f>
        <v>-1.0613922431530964</v>
      </c>
      <c r="D34">
        <f>LN(y_pred!E35)</f>
        <v>-2.2252039901940948</v>
      </c>
      <c r="F34">
        <f>y!B35*A34</f>
        <v>0</v>
      </c>
      <c r="G34">
        <f>y!C35*B34</f>
        <v>-1.2547883556920543</v>
      </c>
      <c r="H34">
        <f>y!D35*C34</f>
        <v>0</v>
      </c>
      <c r="I34">
        <f>y!E35*D34</f>
        <v>0</v>
      </c>
      <c r="K34">
        <f t="shared" si="0"/>
        <v>-1.2547883556920543</v>
      </c>
    </row>
    <row r="35" spans="1:11" x14ac:dyDescent="0.25">
      <c r="A35">
        <f>LN(y_pred!B36)</f>
        <v>-1.8357467176615425</v>
      </c>
      <c r="B35">
        <f>LN(y_pred!C36)</f>
        <v>-2.9074866010514477</v>
      </c>
      <c r="C35">
        <f>LN(y_pred!D36)</f>
        <v>-0.73316480190698297</v>
      </c>
      <c r="D35">
        <f>LN(y_pred!E36)</f>
        <v>-1.1857840138782789</v>
      </c>
      <c r="F35">
        <f>y!B36*A35</f>
        <v>0</v>
      </c>
      <c r="G35">
        <f>y!C36*B35</f>
        <v>0</v>
      </c>
      <c r="H35">
        <f>y!D36*C35</f>
        <v>0</v>
      </c>
      <c r="I35">
        <f>y!E36*D35</f>
        <v>-1.1857840138782789</v>
      </c>
      <c r="K35">
        <f t="shared" si="0"/>
        <v>-1.1857840138782789</v>
      </c>
    </row>
    <row r="36" spans="1:11" x14ac:dyDescent="0.25">
      <c r="A36">
        <f>LN(y_pred!B37)</f>
        <v>-2.0276374638212706</v>
      </c>
      <c r="B36">
        <f>LN(y_pred!C37)</f>
        <v>-2.8297846043482857</v>
      </c>
      <c r="C36">
        <f>LN(y_pred!D37)</f>
        <v>-1.7788692182876058</v>
      </c>
      <c r="D36">
        <f>LN(y_pred!E37)</f>
        <v>-0.44550723039543338</v>
      </c>
      <c r="F36">
        <f>y!B37*A36</f>
        <v>-2.0276374638212706</v>
      </c>
      <c r="G36">
        <f>y!C37*B36</f>
        <v>0</v>
      </c>
      <c r="H36">
        <f>y!D37*C36</f>
        <v>0</v>
      </c>
      <c r="I36">
        <f>y!E37*D36</f>
        <v>0</v>
      </c>
      <c r="K36">
        <f t="shared" si="0"/>
        <v>-2.0276374638212706</v>
      </c>
    </row>
    <row r="37" spans="1:11" x14ac:dyDescent="0.25">
      <c r="A37">
        <f>LN(y_pred!B38)</f>
        <v>-1.3728609513009136</v>
      </c>
      <c r="B37">
        <f>LN(y_pred!C38)</f>
        <v>-1.3858700327420626</v>
      </c>
      <c r="C37">
        <f>LN(y_pred!D38)</f>
        <v>-1.6678545807195686</v>
      </c>
      <c r="D37">
        <f>LN(y_pred!E38)</f>
        <v>-1.1781052189847883</v>
      </c>
      <c r="F37">
        <f>y!B38*A37</f>
        <v>-1.3728609513009136</v>
      </c>
      <c r="G37">
        <f>y!C38*B37</f>
        <v>0</v>
      </c>
      <c r="H37">
        <f>y!D38*C37</f>
        <v>0</v>
      </c>
      <c r="I37">
        <f>y!E38*D37</f>
        <v>0</v>
      </c>
      <c r="K37">
        <f t="shared" si="0"/>
        <v>-1.3728609513009136</v>
      </c>
    </row>
    <row r="38" spans="1:11" x14ac:dyDescent="0.25">
      <c r="A38">
        <f>LN(y_pred!B39)</f>
        <v>-1.4559786859262209</v>
      </c>
      <c r="B38">
        <f>LN(y_pred!C39)</f>
        <v>-1.0812631820461243</v>
      </c>
      <c r="C38">
        <f>LN(y_pred!D39)</f>
        <v>-1.6637887194296657</v>
      </c>
      <c r="D38">
        <f>LN(y_pred!E39)</f>
        <v>-1.4344718212172656</v>
      </c>
      <c r="F38">
        <f>y!B39*A38</f>
        <v>-1.4559786859262209</v>
      </c>
      <c r="G38">
        <f>y!C39*B38</f>
        <v>0</v>
      </c>
      <c r="H38">
        <f>y!D39*C38</f>
        <v>0</v>
      </c>
      <c r="I38">
        <f>y!E39*D38</f>
        <v>0</v>
      </c>
      <c r="K38">
        <f t="shared" si="0"/>
        <v>-1.4559786859262209</v>
      </c>
    </row>
    <row r="39" spans="1:11" x14ac:dyDescent="0.25">
      <c r="A39">
        <f>LN(y_pred!B40)</f>
        <v>-1.7546426175565568</v>
      </c>
      <c r="B39">
        <f>LN(y_pred!C40)</f>
        <v>-1.0354698939627822</v>
      </c>
      <c r="C39">
        <f>LN(y_pred!D40)</f>
        <v>-2.1583418775948875</v>
      </c>
      <c r="D39">
        <f>LN(y_pred!E40)</f>
        <v>-1.0315474190078051</v>
      </c>
      <c r="F39">
        <f>y!B40*A39</f>
        <v>-1.7546426175565568</v>
      </c>
      <c r="G39">
        <f>y!C40*B39</f>
        <v>0</v>
      </c>
      <c r="H39">
        <f>y!D40*C39</f>
        <v>0</v>
      </c>
      <c r="I39">
        <f>y!E40*D39</f>
        <v>0</v>
      </c>
      <c r="K39">
        <f t="shared" si="0"/>
        <v>-1.7546426175565568</v>
      </c>
    </row>
    <row r="40" spans="1:11" x14ac:dyDescent="0.25">
      <c r="A40">
        <f>LN(y_pred!B41)</f>
        <v>-1.3617654680509725</v>
      </c>
      <c r="B40">
        <f>LN(y_pred!C41)</f>
        <v>-1.2875538294759645</v>
      </c>
      <c r="C40">
        <f>LN(y_pred!D41)</f>
        <v>-1.0003728600727391</v>
      </c>
      <c r="D40">
        <f>LN(y_pred!E41)</f>
        <v>-2.3015388015994653</v>
      </c>
      <c r="F40">
        <f>y!B41*A40</f>
        <v>0</v>
      </c>
      <c r="G40">
        <f>y!C41*B40</f>
        <v>-1.2875538294759645</v>
      </c>
      <c r="H40">
        <f>y!D41*C40</f>
        <v>0</v>
      </c>
      <c r="I40">
        <f>y!E41*D40</f>
        <v>0</v>
      </c>
      <c r="K40">
        <f t="shared" si="0"/>
        <v>-1.2875538294759645</v>
      </c>
    </row>
    <row r="41" spans="1:11" x14ac:dyDescent="0.25">
      <c r="A41">
        <f>LN(y_pred!B42)</f>
        <v>-1.6276747679616459</v>
      </c>
      <c r="B41">
        <f>LN(y_pred!C42)</f>
        <v>-2.3941265828822615</v>
      </c>
      <c r="C41">
        <f>LN(y_pred!D42)</f>
        <v>-0.69381907464616965</v>
      </c>
      <c r="D41">
        <f>LN(y_pred!E42)</f>
        <v>-1.547882886901643</v>
      </c>
      <c r="F41">
        <f>y!B42*A41</f>
        <v>0</v>
      </c>
      <c r="G41">
        <f>y!C42*B41</f>
        <v>0</v>
      </c>
      <c r="H41">
        <f>y!D42*C41</f>
        <v>0</v>
      </c>
      <c r="I41">
        <f>y!E42*D41</f>
        <v>-1.547882886901643</v>
      </c>
      <c r="K41">
        <f t="shared" si="0"/>
        <v>-1.547882886901643</v>
      </c>
    </row>
    <row r="42" spans="1:11" x14ac:dyDescent="0.25">
      <c r="A42">
        <f>LN(y_pred!B43)</f>
        <v>-1.7579285531374442</v>
      </c>
      <c r="B42">
        <f>LN(y_pred!C43)</f>
        <v>-2.1747278931620864</v>
      </c>
      <c r="C42">
        <f>LN(y_pred!D43)</f>
        <v>-1.0673107436687352</v>
      </c>
      <c r="D42">
        <f>LN(y_pred!E43)</f>
        <v>-0.99417898714084973</v>
      </c>
      <c r="F42">
        <f>y!B43*A42</f>
        <v>0</v>
      </c>
      <c r="G42">
        <f>y!C43*B42</f>
        <v>0</v>
      </c>
      <c r="H42">
        <f>y!D43*C42</f>
        <v>0</v>
      </c>
      <c r="I42">
        <f>y!E43*D42</f>
        <v>-0.99417898714084973</v>
      </c>
      <c r="K42">
        <f t="shared" si="0"/>
        <v>-0.99417898714084973</v>
      </c>
    </row>
    <row r="43" spans="1:11" x14ac:dyDescent="0.25">
      <c r="A43">
        <f>LN(y_pred!B44)</f>
        <v>-1.4321148329458462</v>
      </c>
      <c r="B43">
        <f>LN(y_pred!C44)</f>
        <v>-1.1366313537948458</v>
      </c>
      <c r="C43">
        <f>LN(y_pred!D44)</f>
        <v>-1.5726342973694436</v>
      </c>
      <c r="D43">
        <f>LN(y_pred!E44)</f>
        <v>-1.4575730070794723</v>
      </c>
      <c r="F43">
        <f>y!B44*A43</f>
        <v>0</v>
      </c>
      <c r="G43">
        <f>y!C44*B43</f>
        <v>-1.1366313537948458</v>
      </c>
      <c r="H43">
        <f>y!D44*C43</f>
        <v>0</v>
      </c>
      <c r="I43">
        <f>y!E44*D43</f>
        <v>0</v>
      </c>
      <c r="K43">
        <f t="shared" si="0"/>
        <v>-1.1366313537948458</v>
      </c>
    </row>
    <row r="44" spans="1:11" x14ac:dyDescent="0.25">
      <c r="A44">
        <f>LN(y_pred!B45)</f>
        <v>-1.243151621567407</v>
      </c>
      <c r="B44">
        <f>LN(y_pred!C45)</f>
        <v>-0.90694468509243509</v>
      </c>
      <c r="C44">
        <f>LN(y_pred!D45)</f>
        <v>-2.2965363261052527</v>
      </c>
      <c r="D44">
        <f>LN(y_pred!E45)</f>
        <v>-1.574245865094855</v>
      </c>
      <c r="F44">
        <f>y!B45*A44</f>
        <v>0</v>
      </c>
      <c r="G44">
        <f>y!C45*B44</f>
        <v>0</v>
      </c>
      <c r="H44">
        <f>y!D45*C44</f>
        <v>-2.2965363261052527</v>
      </c>
      <c r="I44">
        <f>y!E45*D44</f>
        <v>0</v>
      </c>
      <c r="K44">
        <f t="shared" si="0"/>
        <v>-2.2965363261052527</v>
      </c>
    </row>
    <row r="45" spans="1:11" x14ac:dyDescent="0.25">
      <c r="A45">
        <f>LN(y_pred!B46)</f>
        <v>-1.4931135018098951</v>
      </c>
      <c r="B45">
        <f>LN(y_pred!C46)</f>
        <v>-1.9986432972264041</v>
      </c>
      <c r="C45">
        <f>LN(y_pred!D46)</f>
        <v>-1.3131259853464887</v>
      </c>
      <c r="D45">
        <f>LN(y_pred!E46)</f>
        <v>-0.99200880797187185</v>
      </c>
      <c r="F45">
        <f>y!B46*A45</f>
        <v>0</v>
      </c>
      <c r="G45">
        <f>y!C46*B45</f>
        <v>0</v>
      </c>
      <c r="H45">
        <f>y!D46*C45</f>
        <v>-1.3131259853464887</v>
      </c>
      <c r="I45">
        <f>y!E46*D45</f>
        <v>0</v>
      </c>
      <c r="K45">
        <f t="shared" si="0"/>
        <v>-1.3131259853464887</v>
      </c>
    </row>
    <row r="46" spans="1:11" x14ac:dyDescent="0.25">
      <c r="A46">
        <f>LN(y_pred!B47)</f>
        <v>-1.3910351254278648</v>
      </c>
      <c r="B46">
        <f>LN(y_pred!C47)</f>
        <v>-1.2618679857073807</v>
      </c>
      <c r="C46">
        <f>LN(y_pred!D47)</f>
        <v>-1.4043387027851704</v>
      </c>
      <c r="D46">
        <f>LN(y_pred!E47)</f>
        <v>-1.502700742453327</v>
      </c>
      <c r="F46">
        <f>y!B47*A46</f>
        <v>0</v>
      </c>
      <c r="G46">
        <f>y!C47*B46</f>
        <v>0</v>
      </c>
      <c r="H46">
        <f>y!D47*C46</f>
        <v>0</v>
      </c>
      <c r="I46">
        <f>y!E47*D46</f>
        <v>-1.502700742453327</v>
      </c>
      <c r="K46">
        <f t="shared" si="0"/>
        <v>-1.502700742453327</v>
      </c>
    </row>
    <row r="47" spans="1:11" x14ac:dyDescent="0.25">
      <c r="A47">
        <f>LN(y_pred!B48)</f>
        <v>-1.6594873342353955</v>
      </c>
      <c r="B47">
        <f>LN(y_pred!C48)</f>
        <v>-1.9128531611966291</v>
      </c>
      <c r="C47">
        <f>LN(y_pred!D48)</f>
        <v>-1.5732302697618714</v>
      </c>
      <c r="D47">
        <f>LN(y_pred!E48)</f>
        <v>-0.7880496811452411</v>
      </c>
      <c r="F47">
        <f>y!B48*A47</f>
        <v>0</v>
      </c>
      <c r="G47">
        <f>y!C48*B47</f>
        <v>0</v>
      </c>
      <c r="H47">
        <f>y!D48*C47</f>
        <v>-1.5732302697618714</v>
      </c>
      <c r="I47">
        <f>y!E48*D47</f>
        <v>0</v>
      </c>
      <c r="K47">
        <f t="shared" si="0"/>
        <v>-1.5732302697618714</v>
      </c>
    </row>
    <row r="48" spans="1:11" x14ac:dyDescent="0.25">
      <c r="A48">
        <f>LN(y_pred!B49)</f>
        <v>-1.7156552487121766</v>
      </c>
      <c r="B48">
        <f>LN(y_pred!C49)</f>
        <v>-0.91136050245094269</v>
      </c>
      <c r="C48">
        <f>LN(y_pred!D49)</f>
        <v>-2.4840254895442597</v>
      </c>
      <c r="D48">
        <f>LN(y_pred!E49)</f>
        <v>-1.0943103411022654</v>
      </c>
      <c r="F48">
        <f>y!B49*A48</f>
        <v>-1.7156552487121766</v>
      </c>
      <c r="G48">
        <f>y!C49*B48</f>
        <v>0</v>
      </c>
      <c r="H48">
        <f>y!D49*C48</f>
        <v>0</v>
      </c>
      <c r="I48">
        <f>y!E49*D48</f>
        <v>0</v>
      </c>
      <c r="K48">
        <f t="shared" si="0"/>
        <v>-1.7156552487121766</v>
      </c>
    </row>
    <row r="49" spans="1:11" x14ac:dyDescent="0.25">
      <c r="A49">
        <f>LN(y_pred!B50)</f>
        <v>-1.1918772954229009</v>
      </c>
      <c r="B49">
        <f>LN(y_pred!C50)</f>
        <v>-1.1955871103670499</v>
      </c>
      <c r="C49">
        <f>LN(y_pred!D50)</f>
        <v>-1.5181764186070617</v>
      </c>
      <c r="D49">
        <f>LN(y_pred!E50)</f>
        <v>-1.7446167304072275</v>
      </c>
      <c r="F49">
        <f>y!B50*A49</f>
        <v>0</v>
      </c>
      <c r="G49">
        <f>y!C50*B49</f>
        <v>0</v>
      </c>
      <c r="H49">
        <f>y!D50*C49</f>
        <v>-1.5181764186070617</v>
      </c>
      <c r="I49">
        <f>y!E50*D49</f>
        <v>0</v>
      </c>
      <c r="K49">
        <f t="shared" si="0"/>
        <v>-1.5181764186070617</v>
      </c>
    </row>
    <row r="50" spans="1:11" x14ac:dyDescent="0.25">
      <c r="A50">
        <f>LN(y_pred!B51)</f>
        <v>-1.558654482976894</v>
      </c>
      <c r="B50">
        <f>LN(y_pred!C51)</f>
        <v>-0.71156408168524443</v>
      </c>
      <c r="C50">
        <f>LN(y_pred!D51)</f>
        <v>-2.3008149006355896</v>
      </c>
      <c r="D50">
        <f>LN(y_pred!E51)</f>
        <v>-1.6168251610967963</v>
      </c>
      <c r="F50">
        <f>y!B51*A50</f>
        <v>0</v>
      </c>
      <c r="G50">
        <f>y!C51*B50</f>
        <v>0</v>
      </c>
      <c r="H50">
        <f>y!D51*C50</f>
        <v>-2.3008149006355896</v>
      </c>
      <c r="I50">
        <f>y!E51*D50</f>
        <v>0</v>
      </c>
      <c r="K50">
        <f t="shared" si="0"/>
        <v>-2.3008149006355896</v>
      </c>
    </row>
    <row r="51" spans="1:11" x14ac:dyDescent="0.25">
      <c r="A51">
        <f>LN(y_pred!B52)</f>
        <v>-1.6317144823937886</v>
      </c>
      <c r="B51">
        <f>LN(y_pred!C52)</f>
        <v>-1.8916520565578361</v>
      </c>
      <c r="C51">
        <f>LN(y_pred!D52)</f>
        <v>-1.08446492313787</v>
      </c>
      <c r="D51">
        <f>LN(y_pred!E52)</f>
        <v>-1.1535934830028398</v>
      </c>
      <c r="F51">
        <f>y!B52*A51</f>
        <v>0</v>
      </c>
      <c r="G51">
        <f>y!C52*B51</f>
        <v>0</v>
      </c>
      <c r="H51">
        <f>y!D52*C51</f>
        <v>-1.08446492313787</v>
      </c>
      <c r="I51">
        <f>y!E52*D51</f>
        <v>0</v>
      </c>
      <c r="K51">
        <f t="shared" si="0"/>
        <v>-1.08446492313787</v>
      </c>
    </row>
    <row r="52" spans="1:11" x14ac:dyDescent="0.25">
      <c r="A52">
        <f>LN(y_pred!B53)</f>
        <v>-1.1019643443641058</v>
      </c>
      <c r="B52">
        <f>LN(y_pred!C53)</f>
        <v>-1.9473191043907059</v>
      </c>
      <c r="C52">
        <f>LN(y_pred!D53)</f>
        <v>-1.0342354892835073</v>
      </c>
      <c r="D52">
        <f>LN(y_pred!E53)</f>
        <v>-1.7741469823497271</v>
      </c>
      <c r="F52">
        <f>y!B53*A52</f>
        <v>0</v>
      </c>
      <c r="G52">
        <f>y!C53*B52</f>
        <v>0</v>
      </c>
      <c r="H52">
        <f>y!D53*C52</f>
        <v>-1.0342354892835073</v>
      </c>
      <c r="I52">
        <f>y!E53*D52</f>
        <v>0</v>
      </c>
      <c r="K52">
        <f t="shared" si="0"/>
        <v>-1.0342354892835073</v>
      </c>
    </row>
    <row r="53" spans="1:11" x14ac:dyDescent="0.25">
      <c r="A53">
        <f>LN(y_pred!B54)</f>
        <v>-1.5201795121717823</v>
      </c>
      <c r="B53">
        <f>LN(y_pred!C54)</f>
        <v>-3.2467228546437958</v>
      </c>
      <c r="C53">
        <f>LN(y_pred!D54)</f>
        <v>-0.31244942654875674</v>
      </c>
      <c r="D53">
        <f>LN(y_pred!E54)</f>
        <v>-4.5306885331785205</v>
      </c>
      <c r="F53">
        <f>y!B54*A53</f>
        <v>0</v>
      </c>
      <c r="G53">
        <f>y!C54*B53</f>
        <v>0</v>
      </c>
      <c r="H53">
        <f>y!D54*C53</f>
        <v>0</v>
      </c>
      <c r="I53">
        <f>y!E54*D53</f>
        <v>-4.5306885331785205</v>
      </c>
      <c r="K53">
        <f t="shared" si="0"/>
        <v>-4.5306885331785205</v>
      </c>
    </row>
    <row r="54" spans="1:11" x14ac:dyDescent="0.25">
      <c r="A54">
        <f>LN(y_pred!B55)</f>
        <v>-1.4042368964809613</v>
      </c>
      <c r="B54">
        <f>LN(y_pred!C55)</f>
        <v>-2.0523735219873136</v>
      </c>
      <c r="C54">
        <f>LN(y_pred!D55)</f>
        <v>-1.3681447632327453</v>
      </c>
      <c r="D54">
        <f>LN(y_pred!E55)</f>
        <v>-0.99037575588687476</v>
      </c>
      <c r="F54">
        <f>y!B55*A54</f>
        <v>0</v>
      </c>
      <c r="G54">
        <f>y!C55*B54</f>
        <v>0</v>
      </c>
      <c r="H54">
        <f>y!D55*C54</f>
        <v>-1.3681447632327453</v>
      </c>
      <c r="I54">
        <f>y!E55*D54</f>
        <v>0</v>
      </c>
      <c r="K54">
        <f t="shared" si="0"/>
        <v>-1.3681447632327453</v>
      </c>
    </row>
    <row r="55" spans="1:11" x14ac:dyDescent="0.25">
      <c r="A55">
        <f>LN(y_pred!B56)</f>
        <v>-1.6701711658596534</v>
      </c>
      <c r="B55">
        <f>LN(y_pred!C56)</f>
        <v>-1.5182358109071743</v>
      </c>
      <c r="C55">
        <f>LN(y_pred!D56)</f>
        <v>-0.85440440048506927</v>
      </c>
      <c r="D55">
        <f>LN(y_pred!E56)</f>
        <v>-1.7888606062969883</v>
      </c>
      <c r="F55">
        <f>y!B56*A55</f>
        <v>0</v>
      </c>
      <c r="G55">
        <f>y!C56*B55</f>
        <v>-1.5182358109071743</v>
      </c>
      <c r="H55">
        <f>y!D56*C55</f>
        <v>0</v>
      </c>
      <c r="I55">
        <f>y!E56*D55</f>
        <v>0</v>
      </c>
      <c r="K55">
        <f t="shared" si="0"/>
        <v>-1.5182358109071743</v>
      </c>
    </row>
    <row r="56" spans="1:11" x14ac:dyDescent="0.25">
      <c r="A56">
        <f>LN(y_pred!B57)</f>
        <v>-1.1590307438730929</v>
      </c>
      <c r="B56">
        <f>LN(y_pred!C57)</f>
        <v>-2.0314144956703437</v>
      </c>
      <c r="C56">
        <f>LN(y_pred!D57)</f>
        <v>-0.72715209841000272</v>
      </c>
      <c r="D56">
        <f>LN(y_pred!E57)</f>
        <v>-2.6341971950651173</v>
      </c>
      <c r="F56">
        <f>y!B57*A56</f>
        <v>0</v>
      </c>
      <c r="G56">
        <f>y!C57*B56</f>
        <v>0</v>
      </c>
      <c r="H56">
        <f>y!D57*C56</f>
        <v>0</v>
      </c>
      <c r="I56">
        <f>y!E57*D56</f>
        <v>-2.6341971950651173</v>
      </c>
      <c r="K56">
        <f t="shared" si="0"/>
        <v>-2.6341971950651173</v>
      </c>
    </row>
    <row r="57" spans="1:11" x14ac:dyDescent="0.25">
      <c r="A57">
        <f>LN(y_pred!B58)</f>
        <v>-1.443737650775653</v>
      </c>
      <c r="B57">
        <f>LN(y_pred!C58)</f>
        <v>-2.1051873981341469</v>
      </c>
      <c r="C57">
        <f>LN(y_pred!D58)</f>
        <v>-0.8516957303831213</v>
      </c>
      <c r="D57">
        <f>LN(y_pred!E58)</f>
        <v>-1.5350610719761593</v>
      </c>
      <c r="F57">
        <f>y!B58*A57</f>
        <v>0</v>
      </c>
      <c r="G57">
        <f>y!C58*B57</f>
        <v>0</v>
      </c>
      <c r="H57">
        <f>y!D58*C57</f>
        <v>-0.8516957303831213</v>
      </c>
      <c r="I57">
        <f>y!E58*D57</f>
        <v>0</v>
      </c>
      <c r="K57">
        <f t="shared" si="0"/>
        <v>-0.8516957303831213</v>
      </c>
    </row>
    <row r="58" spans="1:11" x14ac:dyDescent="0.25">
      <c r="A58">
        <f>LN(y_pred!B59)</f>
        <v>-1.8927000975690607</v>
      </c>
      <c r="B58">
        <f>LN(y_pred!C59)</f>
        <v>-1.7337210336685998</v>
      </c>
      <c r="C58">
        <f>LN(y_pred!D59)</f>
        <v>-1.8945663219892108</v>
      </c>
      <c r="D58">
        <f>LN(y_pred!E59)</f>
        <v>-0.64946325754142431</v>
      </c>
      <c r="F58">
        <f>y!B59*A58</f>
        <v>-1.8927000975690607</v>
      </c>
      <c r="G58">
        <f>y!C59*B58</f>
        <v>0</v>
      </c>
      <c r="H58">
        <f>y!D59*C58</f>
        <v>0</v>
      </c>
      <c r="I58">
        <f>y!E59*D58</f>
        <v>0</v>
      </c>
      <c r="K58">
        <f t="shared" si="0"/>
        <v>-1.8927000975690607</v>
      </c>
    </row>
    <row r="59" spans="1:11" x14ac:dyDescent="0.25">
      <c r="A59">
        <f>LN(y_pred!B60)</f>
        <v>-1.6495947548011261</v>
      </c>
      <c r="B59">
        <f>LN(y_pred!C60)</f>
        <v>-0.83590084907868911</v>
      </c>
      <c r="C59">
        <f>LN(y_pred!D60)</f>
        <v>-2.8599437127590046</v>
      </c>
      <c r="D59">
        <f>LN(y_pred!E60)</f>
        <v>-1.1484861831648303</v>
      </c>
      <c r="F59">
        <f>y!B60*A59</f>
        <v>-1.6495947548011261</v>
      </c>
      <c r="G59">
        <f>y!C60*B59</f>
        <v>0</v>
      </c>
      <c r="H59">
        <f>y!D60*C59</f>
        <v>0</v>
      </c>
      <c r="I59">
        <f>y!E60*D59</f>
        <v>0</v>
      </c>
      <c r="K59">
        <f t="shared" si="0"/>
        <v>-1.6495947548011261</v>
      </c>
    </row>
    <row r="60" spans="1:11" x14ac:dyDescent="0.25">
      <c r="A60">
        <f>LN(y_pred!B61)</f>
        <v>-1.36371478522948</v>
      </c>
      <c r="B60">
        <f>LN(y_pred!C61)</f>
        <v>-1.233477880979142</v>
      </c>
      <c r="C60">
        <f>LN(y_pred!D61)</f>
        <v>-1.5970744112201791</v>
      </c>
      <c r="D60">
        <f>LN(y_pred!E61)</f>
        <v>-1.3841963220733964</v>
      </c>
      <c r="F60">
        <f>y!B61*A60</f>
        <v>-1.36371478522948</v>
      </c>
      <c r="G60">
        <f>y!C61*B60</f>
        <v>0</v>
      </c>
      <c r="H60">
        <f>y!D61*C60</f>
        <v>0</v>
      </c>
      <c r="I60">
        <f>y!E61*D60</f>
        <v>0</v>
      </c>
      <c r="K60">
        <f t="shared" si="0"/>
        <v>-1.36371478522948</v>
      </c>
    </row>
    <row r="61" spans="1:11" x14ac:dyDescent="0.25">
      <c r="A61">
        <f>LN(y_pred!B62)</f>
        <v>-1.8562108122157042</v>
      </c>
      <c r="B61">
        <f>LN(y_pred!C62)</f>
        <v>-1.1050878011879661</v>
      </c>
      <c r="C61">
        <f>LN(y_pred!D62)</f>
        <v>-2.2506392254687042</v>
      </c>
      <c r="D61">
        <f>LN(y_pred!E62)</f>
        <v>-0.89839506189004781</v>
      </c>
      <c r="F61">
        <f>y!B62*A61</f>
        <v>0</v>
      </c>
      <c r="G61">
        <f>y!C62*B61</f>
        <v>0</v>
      </c>
      <c r="H61">
        <f>y!D62*C61</f>
        <v>0</v>
      </c>
      <c r="I61">
        <f>y!E62*D61</f>
        <v>-0.89839506189004781</v>
      </c>
      <c r="K61">
        <f t="shared" si="0"/>
        <v>-0.89839506189004781</v>
      </c>
    </row>
    <row r="62" spans="1:11" x14ac:dyDescent="0.25">
      <c r="A62">
        <f>LN(y_pred!B63)</f>
        <v>-1.7031894669068743</v>
      </c>
      <c r="B62">
        <f>LN(y_pred!C63)</f>
        <v>-1.4977434983170406</v>
      </c>
      <c r="C62">
        <f>LN(y_pred!D63)</f>
        <v>-2.2068862175227384</v>
      </c>
      <c r="D62">
        <f>LN(y_pred!E63)</f>
        <v>-0.72521340285412217</v>
      </c>
      <c r="F62">
        <f>y!B63*A62</f>
        <v>-1.7031894669068743</v>
      </c>
      <c r="G62">
        <f>y!C63*B62</f>
        <v>0</v>
      </c>
      <c r="H62">
        <f>y!D63*C62</f>
        <v>0</v>
      </c>
      <c r="I62">
        <f>y!E63*D62</f>
        <v>0</v>
      </c>
      <c r="K62">
        <f t="shared" si="0"/>
        <v>-1.7031894669068743</v>
      </c>
    </row>
    <row r="63" spans="1:11" x14ac:dyDescent="0.25">
      <c r="A63">
        <f>LN(y_pred!B64)</f>
        <v>-2.0310828107842509</v>
      </c>
      <c r="B63">
        <f>LN(y_pred!C64)</f>
        <v>-1.0614120620320155</v>
      </c>
      <c r="C63">
        <f>LN(y_pred!D64)</f>
        <v>-2.3427247848775989</v>
      </c>
      <c r="D63">
        <f>LN(y_pred!E64)</f>
        <v>-0.85150032482475091</v>
      </c>
      <c r="F63">
        <f>y!B64*A63</f>
        <v>0</v>
      </c>
      <c r="G63">
        <f>y!C64*B63</f>
        <v>-1.0614120620320155</v>
      </c>
      <c r="H63">
        <f>y!D64*C63</f>
        <v>0</v>
      </c>
      <c r="I63">
        <f>y!E64*D63</f>
        <v>0</v>
      </c>
      <c r="K63">
        <f t="shared" si="0"/>
        <v>-1.0614120620320155</v>
      </c>
    </row>
    <row r="64" spans="1:11" x14ac:dyDescent="0.25">
      <c r="A64">
        <f>LN(y_pred!B65)</f>
        <v>-1.0579631179888331</v>
      </c>
      <c r="B64">
        <f>LN(y_pred!C65)</f>
        <v>-1.6937252654839339</v>
      </c>
      <c r="C64">
        <f>LN(y_pred!D65)</f>
        <v>-1.292285556750761</v>
      </c>
      <c r="D64">
        <f>LN(y_pred!E65)</f>
        <v>-1.6380328391090704</v>
      </c>
      <c r="F64">
        <f>y!B65*A64</f>
        <v>0</v>
      </c>
      <c r="G64">
        <f>y!C65*B64</f>
        <v>0</v>
      </c>
      <c r="H64">
        <f>y!D65*C64</f>
        <v>-1.292285556750761</v>
      </c>
      <c r="I64">
        <f>y!E65*D64</f>
        <v>0</v>
      </c>
      <c r="K64">
        <f t="shared" si="0"/>
        <v>-1.292285556750761</v>
      </c>
    </row>
    <row r="65" spans="1:11" x14ac:dyDescent="0.25">
      <c r="A65">
        <f>LN(y_pred!B66)</f>
        <v>-1.3348486271435631</v>
      </c>
      <c r="B65">
        <f>LN(y_pred!C66)</f>
        <v>-1.9980087899504475</v>
      </c>
      <c r="C65">
        <f>LN(y_pred!D66)</f>
        <v>-0.61721161904214217</v>
      </c>
      <c r="D65">
        <f>LN(y_pred!E66)</f>
        <v>-2.7846543562374624</v>
      </c>
      <c r="F65">
        <f>y!B66*A65</f>
        <v>0</v>
      </c>
      <c r="G65">
        <f>y!C66*B65</f>
        <v>0</v>
      </c>
      <c r="H65">
        <f>y!D66*C65</f>
        <v>0</v>
      </c>
      <c r="I65">
        <f>y!E66*D65</f>
        <v>-2.7846543562374624</v>
      </c>
      <c r="K65">
        <f t="shared" si="0"/>
        <v>-2.7846543562374624</v>
      </c>
    </row>
    <row r="66" spans="1:11" x14ac:dyDescent="0.25">
      <c r="A66">
        <f>LN(y_pred!B67)</f>
        <v>-1.594366141725744</v>
      </c>
      <c r="B66">
        <f>LN(y_pred!C67)</f>
        <v>-2.9295821725483546</v>
      </c>
      <c r="C66">
        <f>LN(y_pred!D67)</f>
        <v>-0.31693099052649959</v>
      </c>
      <c r="D66">
        <f>LN(y_pred!E67)</f>
        <v>-4.1889337415685697</v>
      </c>
      <c r="F66">
        <f>y!B67*A66</f>
        <v>0</v>
      </c>
      <c r="G66">
        <f>y!C67*B66</f>
        <v>0</v>
      </c>
      <c r="H66">
        <f>y!D67*C66</f>
        <v>0</v>
      </c>
      <c r="I66">
        <f>y!E67*D66</f>
        <v>-4.1889337415685697</v>
      </c>
      <c r="K66">
        <f t="shared" ref="K66:K100" si="1">SUM(F66:I66)</f>
        <v>-4.1889337415685697</v>
      </c>
    </row>
    <row r="67" spans="1:11" x14ac:dyDescent="0.25">
      <c r="A67">
        <f>LN(y_pred!B68)</f>
        <v>-1.6536950131216326</v>
      </c>
      <c r="B67">
        <f>LN(y_pred!C68)</f>
        <v>-1.6127386207837235</v>
      </c>
      <c r="C67">
        <f>LN(y_pred!D68)</f>
        <v>-1.2581351840784976</v>
      </c>
      <c r="D67">
        <f>LN(y_pred!E68)</f>
        <v>-1.1235179362965368</v>
      </c>
      <c r="F67">
        <f>y!B68*A67</f>
        <v>-1.6536950131216326</v>
      </c>
      <c r="G67">
        <f>y!C68*B67</f>
        <v>0</v>
      </c>
      <c r="H67">
        <f>y!D68*C67</f>
        <v>0</v>
      </c>
      <c r="I67">
        <f>y!E68*D67</f>
        <v>0</v>
      </c>
      <c r="K67">
        <f t="shared" si="1"/>
        <v>-1.6536950131216326</v>
      </c>
    </row>
    <row r="68" spans="1:11" x14ac:dyDescent="0.25">
      <c r="A68">
        <f>LN(y_pred!B69)</f>
        <v>-1.9653142362505815</v>
      </c>
      <c r="B68">
        <f>LN(y_pred!C69)</f>
        <v>-0.50353013235823596</v>
      </c>
      <c r="C68">
        <f>LN(y_pred!D69)</f>
        <v>-2.6699640738515336</v>
      </c>
      <c r="D68">
        <f>LN(y_pred!E69)</f>
        <v>-1.6807183938533174</v>
      </c>
      <c r="F68">
        <f>y!B69*A68</f>
        <v>0</v>
      </c>
      <c r="G68">
        <f>y!C69*B68</f>
        <v>-0.50353013235823596</v>
      </c>
      <c r="H68">
        <f>y!D69*C68</f>
        <v>0</v>
      </c>
      <c r="I68">
        <f>y!E69*D68</f>
        <v>0</v>
      </c>
      <c r="K68">
        <f t="shared" si="1"/>
        <v>-0.50353013235823596</v>
      </c>
    </row>
    <row r="69" spans="1:11" x14ac:dyDescent="0.25">
      <c r="A69">
        <f>LN(y_pred!B70)</f>
        <v>-1.2210759785229683</v>
      </c>
      <c r="B69">
        <f>LN(y_pred!C70)</f>
        <v>-1.3947061108952197</v>
      </c>
      <c r="C69">
        <f>LN(y_pred!D70)</f>
        <v>-2.0460466618183615</v>
      </c>
      <c r="D69">
        <f>LN(y_pred!E70)</f>
        <v>-1.1149349894603937</v>
      </c>
      <c r="F69">
        <f>y!B70*A69</f>
        <v>-1.2210759785229683</v>
      </c>
      <c r="G69">
        <f>y!C70*B69</f>
        <v>0</v>
      </c>
      <c r="H69">
        <f>y!D70*C69</f>
        <v>0</v>
      </c>
      <c r="I69">
        <f>y!E70*D69</f>
        <v>0</v>
      </c>
      <c r="K69">
        <f t="shared" si="1"/>
        <v>-1.2210759785229683</v>
      </c>
    </row>
    <row r="70" spans="1:11" x14ac:dyDescent="0.25">
      <c r="A70">
        <f>LN(y_pred!B71)</f>
        <v>-1.2378387940703117</v>
      </c>
      <c r="B70">
        <f>LN(y_pred!C71)</f>
        <v>-1.6543036382853615</v>
      </c>
      <c r="C70">
        <f>LN(y_pred!D71)</f>
        <v>-1.15668536870196</v>
      </c>
      <c r="D70">
        <f>LN(y_pred!E71)</f>
        <v>-1.5884716505551288</v>
      </c>
      <c r="F70">
        <f>y!B71*A70</f>
        <v>0</v>
      </c>
      <c r="G70">
        <f>y!C71*B70</f>
        <v>-1.6543036382853615</v>
      </c>
      <c r="H70">
        <f>y!D71*C70</f>
        <v>0</v>
      </c>
      <c r="I70">
        <f>y!E71*D70</f>
        <v>0</v>
      </c>
      <c r="K70">
        <f t="shared" si="1"/>
        <v>-1.6543036382853615</v>
      </c>
    </row>
    <row r="71" spans="1:11" x14ac:dyDescent="0.25">
      <c r="A71">
        <f>LN(y_pred!B72)</f>
        <v>-1.6132660763514992</v>
      </c>
      <c r="B71">
        <f>LN(y_pred!C72)</f>
        <v>-1.0896809082012173</v>
      </c>
      <c r="C71">
        <f>LN(y_pred!D72)</f>
        <v>-2.4317605360861139</v>
      </c>
      <c r="D71">
        <f>LN(y_pred!E72)</f>
        <v>-0.9766821375265905</v>
      </c>
      <c r="F71">
        <f>y!B72*A71</f>
        <v>-1.6132660763514992</v>
      </c>
      <c r="G71">
        <f>y!C72*B71</f>
        <v>0</v>
      </c>
      <c r="H71">
        <f>y!D72*C71</f>
        <v>0</v>
      </c>
      <c r="I71">
        <f>y!E72*D71</f>
        <v>0</v>
      </c>
      <c r="K71">
        <f t="shared" si="1"/>
        <v>-1.6132660763514992</v>
      </c>
    </row>
    <row r="72" spans="1:11" x14ac:dyDescent="0.25">
      <c r="A72">
        <f>LN(y_pred!B73)</f>
        <v>-1.8723529135792834</v>
      </c>
      <c r="B72">
        <f>LN(y_pred!C73)</f>
        <v>-1.3714442497891965</v>
      </c>
      <c r="C72">
        <f>LN(y_pred!D73)</f>
        <v>-1.3220631079683693</v>
      </c>
      <c r="D72">
        <f>LN(y_pred!E73)</f>
        <v>-1.1211230250776978</v>
      </c>
      <c r="F72">
        <f>y!B73*A72</f>
        <v>0</v>
      </c>
      <c r="G72">
        <f>y!C73*B72</f>
        <v>-1.3714442497891965</v>
      </c>
      <c r="H72">
        <f>y!D73*C72</f>
        <v>0</v>
      </c>
      <c r="I72">
        <f>y!E73*D72</f>
        <v>0</v>
      </c>
      <c r="K72">
        <f t="shared" si="1"/>
        <v>-1.3714442497891965</v>
      </c>
    </row>
    <row r="73" spans="1:11" x14ac:dyDescent="0.25">
      <c r="A73">
        <f>LN(y_pred!B74)</f>
        <v>-2.233473560753505</v>
      </c>
      <c r="B73">
        <f>LN(y_pred!C74)</f>
        <v>-1.3873616965518161</v>
      </c>
      <c r="C73">
        <f>LN(y_pred!D74)</f>
        <v>-2.3675951923533196</v>
      </c>
      <c r="D73">
        <f>LN(y_pred!E74)</f>
        <v>-0.59891882208748415</v>
      </c>
      <c r="F73">
        <f>y!B74*A73</f>
        <v>0</v>
      </c>
      <c r="G73">
        <f>y!C74*B73</f>
        <v>-1.3873616965518161</v>
      </c>
      <c r="H73">
        <f>y!D74*C73</f>
        <v>0</v>
      </c>
      <c r="I73">
        <f>y!E74*D73</f>
        <v>0</v>
      </c>
      <c r="K73">
        <f t="shared" si="1"/>
        <v>-1.3873616965518161</v>
      </c>
    </row>
    <row r="74" spans="1:11" x14ac:dyDescent="0.25">
      <c r="A74">
        <f>LN(y_pred!B75)</f>
        <v>-1.354053268183228</v>
      </c>
      <c r="B74">
        <f>LN(y_pred!C75)</f>
        <v>-1.4374445874668493</v>
      </c>
      <c r="C74">
        <f>LN(y_pred!D75)</f>
        <v>-0.87232155259206512</v>
      </c>
      <c r="D74">
        <f>LN(y_pred!E75)</f>
        <v>-2.4499912380819922</v>
      </c>
      <c r="F74">
        <f>y!B75*A74</f>
        <v>0</v>
      </c>
      <c r="G74">
        <f>y!C75*B74</f>
        <v>0</v>
      </c>
      <c r="H74">
        <f>y!D75*C74</f>
        <v>0</v>
      </c>
      <c r="I74">
        <f>y!E75*D74</f>
        <v>-2.4499912380819922</v>
      </c>
      <c r="K74">
        <f t="shared" si="1"/>
        <v>-2.4499912380819922</v>
      </c>
    </row>
    <row r="75" spans="1:11" x14ac:dyDescent="0.25">
      <c r="A75">
        <f>LN(y_pred!B76)</f>
        <v>-1.513535209895112</v>
      </c>
      <c r="B75">
        <f>LN(y_pred!C76)</f>
        <v>-1.9823379958008465</v>
      </c>
      <c r="C75">
        <f>LN(y_pred!D76)</f>
        <v>-1.5365066647707055</v>
      </c>
      <c r="D75">
        <f>LN(y_pred!E76)</f>
        <v>-0.85099121630582186</v>
      </c>
      <c r="F75">
        <f>y!B76*A75</f>
        <v>0</v>
      </c>
      <c r="G75">
        <f>y!C76*B75</f>
        <v>0</v>
      </c>
      <c r="H75">
        <f>y!D76*C75</f>
        <v>-1.5365066647707055</v>
      </c>
      <c r="I75">
        <f>y!E76*D75</f>
        <v>0</v>
      </c>
      <c r="K75">
        <f t="shared" si="1"/>
        <v>-1.5365066647707055</v>
      </c>
    </row>
    <row r="76" spans="1:11" x14ac:dyDescent="0.25">
      <c r="A76">
        <f>LN(y_pred!B77)</f>
        <v>-1.7507812424723908</v>
      </c>
      <c r="B76">
        <f>LN(y_pred!C77)</f>
        <v>-1.2370537162915107</v>
      </c>
      <c r="C76">
        <f>LN(y_pred!D77)</f>
        <v>-2.1754996142874621</v>
      </c>
      <c r="D76">
        <f>LN(y_pred!E77)</f>
        <v>-0.8613947880341517</v>
      </c>
      <c r="F76">
        <f>y!B77*A76</f>
        <v>0</v>
      </c>
      <c r="G76">
        <f>y!C77*B76</f>
        <v>-1.2370537162915107</v>
      </c>
      <c r="H76">
        <f>y!D77*C76</f>
        <v>0</v>
      </c>
      <c r="I76">
        <f>y!E77*D76</f>
        <v>0</v>
      </c>
      <c r="K76">
        <f t="shared" si="1"/>
        <v>-1.2370537162915107</v>
      </c>
    </row>
    <row r="77" spans="1:11" x14ac:dyDescent="0.25">
      <c r="A77">
        <f>LN(y_pred!B78)</f>
        <v>-1.1832111994366634</v>
      </c>
      <c r="B77">
        <f>LN(y_pred!C78)</f>
        <v>-1.8237339311842278</v>
      </c>
      <c r="C77">
        <f>LN(y_pred!D78)</f>
        <v>-1.1270143693781025</v>
      </c>
      <c r="D77">
        <f>LN(y_pred!E78)</f>
        <v>-1.5688461660938651</v>
      </c>
      <c r="F77">
        <f>y!B78*A77</f>
        <v>0</v>
      </c>
      <c r="G77">
        <f>y!C78*B77</f>
        <v>0</v>
      </c>
      <c r="H77">
        <f>y!D78*C77</f>
        <v>-1.1270143693781025</v>
      </c>
      <c r="I77">
        <f>y!E78*D77</f>
        <v>0</v>
      </c>
      <c r="K77">
        <f t="shared" si="1"/>
        <v>-1.1270143693781025</v>
      </c>
    </row>
    <row r="78" spans="1:11" x14ac:dyDescent="0.25">
      <c r="A78">
        <f>LN(y_pred!B79)</f>
        <v>-1.7233055169655134</v>
      </c>
      <c r="B78">
        <f>LN(y_pred!C79)</f>
        <v>-1.3246985240215812</v>
      </c>
      <c r="C78">
        <f>LN(y_pred!D79)</f>
        <v>-2.2367393029038878</v>
      </c>
      <c r="D78">
        <f>LN(y_pred!E79)</f>
        <v>-0.80109887970510163</v>
      </c>
      <c r="F78">
        <f>y!B79*A78</f>
        <v>-1.7233055169655134</v>
      </c>
      <c r="G78">
        <f>y!C79*B78</f>
        <v>0</v>
      </c>
      <c r="H78">
        <f>y!D79*C78</f>
        <v>0</v>
      </c>
      <c r="I78">
        <f>y!E79*D78</f>
        <v>0</v>
      </c>
      <c r="K78">
        <f t="shared" si="1"/>
        <v>-1.7233055169655134</v>
      </c>
    </row>
    <row r="79" spans="1:11" x14ac:dyDescent="0.25">
      <c r="A79">
        <f>LN(y_pred!B80)</f>
        <v>-1.1492559041911716</v>
      </c>
      <c r="B79">
        <f>LN(y_pred!C80)</f>
        <v>-1.7952985316065291</v>
      </c>
      <c r="C79">
        <f>LN(y_pred!D80)</f>
        <v>-0.88329694023427496</v>
      </c>
      <c r="D79">
        <f>LN(y_pred!E80)</f>
        <v>-2.2669089201525745</v>
      </c>
      <c r="F79">
        <f>y!B80*A79</f>
        <v>0</v>
      </c>
      <c r="G79">
        <f>y!C80*B79</f>
        <v>0</v>
      </c>
      <c r="H79">
        <f>y!D80*C79</f>
        <v>-0.88329694023427496</v>
      </c>
      <c r="I79">
        <f>y!E80*D79</f>
        <v>0</v>
      </c>
      <c r="K79">
        <f t="shared" si="1"/>
        <v>-0.88329694023427496</v>
      </c>
    </row>
    <row r="80" spans="1:11" x14ac:dyDescent="0.25">
      <c r="A80">
        <f>LN(y_pred!B81)</f>
        <v>-1.2245140344420531</v>
      </c>
      <c r="B80">
        <f>LN(y_pred!C81)</f>
        <v>-1.5141677612685362</v>
      </c>
      <c r="C80">
        <f>LN(y_pred!D81)</f>
        <v>-1.4759849413485906</v>
      </c>
      <c r="D80">
        <f>LN(y_pred!E81)</f>
        <v>-1.356522724705655</v>
      </c>
      <c r="F80">
        <f>y!B81*A80</f>
        <v>0</v>
      </c>
      <c r="G80">
        <f>y!C81*B80</f>
        <v>0</v>
      </c>
      <c r="H80">
        <f>y!D81*C80</f>
        <v>-1.4759849413485906</v>
      </c>
      <c r="I80">
        <f>y!E81*D80</f>
        <v>0</v>
      </c>
      <c r="K80">
        <f t="shared" si="1"/>
        <v>-1.4759849413485906</v>
      </c>
    </row>
    <row r="81" spans="1:11" x14ac:dyDescent="0.25">
      <c r="A81">
        <f>LN(y_pred!B82)</f>
        <v>-2.0101403139162479</v>
      </c>
      <c r="B81">
        <f>LN(y_pred!C82)</f>
        <v>-2.3966896981731716</v>
      </c>
      <c r="C81">
        <f>LN(y_pred!D82)</f>
        <v>-1.9229495012589242</v>
      </c>
      <c r="D81">
        <f>LN(y_pred!E82)</f>
        <v>-0.46388448862829446</v>
      </c>
      <c r="F81">
        <f>y!B82*A81</f>
        <v>-2.0101403139162479</v>
      </c>
      <c r="G81">
        <f>y!C82*B81</f>
        <v>0</v>
      </c>
      <c r="H81">
        <f>y!D82*C81</f>
        <v>0</v>
      </c>
      <c r="I81">
        <f>y!E82*D81</f>
        <v>0</v>
      </c>
      <c r="K81">
        <f t="shared" si="1"/>
        <v>-2.0101403139162479</v>
      </c>
    </row>
    <row r="82" spans="1:11" x14ac:dyDescent="0.25">
      <c r="A82">
        <f>LN(y_pred!B83)</f>
        <v>-1.2272365808722305</v>
      </c>
      <c r="B82">
        <f>LN(y_pred!C83)</f>
        <v>-2.4302545357984444</v>
      </c>
      <c r="C82">
        <f>LN(y_pred!D83)</f>
        <v>-0.54072210523828801</v>
      </c>
      <c r="D82">
        <f>LN(y_pred!E83)</f>
        <v>-3.3088948275128138</v>
      </c>
      <c r="F82">
        <f>y!B83*A82</f>
        <v>0</v>
      </c>
      <c r="G82">
        <f>y!C83*B82</f>
        <v>0</v>
      </c>
      <c r="H82">
        <f>y!D83*C82</f>
        <v>0</v>
      </c>
      <c r="I82">
        <f>y!E83*D82</f>
        <v>-3.3088948275128138</v>
      </c>
      <c r="K82">
        <f t="shared" si="1"/>
        <v>-3.3088948275128138</v>
      </c>
    </row>
    <row r="83" spans="1:11" x14ac:dyDescent="0.25">
      <c r="A83">
        <f>LN(y_pred!B84)</f>
        <v>-1.8346227644024351</v>
      </c>
      <c r="B83">
        <f>LN(y_pred!C84)</f>
        <v>-0.99275536887950488</v>
      </c>
      <c r="C83">
        <f>LN(y_pred!D84)</f>
        <v>-1.9961373467812467</v>
      </c>
      <c r="D83">
        <f>LN(y_pred!E84)</f>
        <v>-1.0968749242389042</v>
      </c>
      <c r="F83">
        <f>y!B84*A83</f>
        <v>0</v>
      </c>
      <c r="G83">
        <f>y!C84*B83</f>
        <v>0</v>
      </c>
      <c r="H83">
        <f>y!D84*C83</f>
        <v>0</v>
      </c>
      <c r="I83">
        <f>y!E84*D83</f>
        <v>-1.0968749242389042</v>
      </c>
      <c r="K83">
        <f t="shared" si="1"/>
        <v>-1.0968749242389042</v>
      </c>
    </row>
    <row r="84" spans="1:11" x14ac:dyDescent="0.25">
      <c r="A84">
        <f>LN(y_pred!B85)</f>
        <v>-1.9606431772819661</v>
      </c>
      <c r="B84">
        <f>LN(y_pred!C85)</f>
        <v>-1.258774672477357</v>
      </c>
      <c r="C84">
        <f>LN(y_pred!D85)</f>
        <v>-1.2635699653759684</v>
      </c>
      <c r="D84">
        <f>LN(y_pred!E85)</f>
        <v>-1.2289927372339156</v>
      </c>
      <c r="F84">
        <f>y!B85*A84</f>
        <v>0</v>
      </c>
      <c r="G84">
        <f>y!C85*B84</f>
        <v>-1.258774672477357</v>
      </c>
      <c r="H84">
        <f>y!D85*C84</f>
        <v>0</v>
      </c>
      <c r="I84">
        <f>y!E85*D84</f>
        <v>0</v>
      </c>
      <c r="K84">
        <f t="shared" si="1"/>
        <v>-1.258774672477357</v>
      </c>
    </row>
    <row r="85" spans="1:11" x14ac:dyDescent="0.25">
      <c r="A85">
        <f>LN(y_pred!B86)</f>
        <v>-1.2663540517612129</v>
      </c>
      <c r="B85">
        <f>LN(y_pred!C86)</f>
        <v>-1.9003551076865091</v>
      </c>
      <c r="C85">
        <f>LN(y_pred!D86)</f>
        <v>-0.84760438209405864</v>
      </c>
      <c r="D85">
        <f>LN(y_pred!E86)</f>
        <v>-1.9647779341134675</v>
      </c>
      <c r="F85">
        <f>y!B86*A85</f>
        <v>0</v>
      </c>
      <c r="G85">
        <f>y!C86*B85</f>
        <v>0</v>
      </c>
      <c r="H85">
        <f>y!D86*C85</f>
        <v>0</v>
      </c>
      <c r="I85">
        <f>y!E86*D85</f>
        <v>-1.9647779341134675</v>
      </c>
      <c r="K85">
        <f t="shared" si="1"/>
        <v>-1.9647779341134675</v>
      </c>
    </row>
    <row r="86" spans="1:11" x14ac:dyDescent="0.25">
      <c r="A86">
        <f>LN(y_pred!B87)</f>
        <v>-1.4409071927352679</v>
      </c>
      <c r="B86">
        <f>LN(y_pred!C87)</f>
        <v>-1.4947576714541879</v>
      </c>
      <c r="C86">
        <f>LN(y_pred!D87)</f>
        <v>-0.89897275842995761</v>
      </c>
      <c r="D86">
        <f>LN(y_pred!E87)</f>
        <v>-2.0249790365845799</v>
      </c>
      <c r="F86">
        <f>y!B87*A86</f>
        <v>0</v>
      </c>
      <c r="G86">
        <f>y!C87*B86</f>
        <v>0</v>
      </c>
      <c r="H86">
        <f>y!D87*C86</f>
        <v>0</v>
      </c>
      <c r="I86">
        <f>y!E87*D86</f>
        <v>-2.0249790365845799</v>
      </c>
      <c r="K86">
        <f t="shared" si="1"/>
        <v>-2.0249790365845799</v>
      </c>
    </row>
    <row r="87" spans="1:11" x14ac:dyDescent="0.25">
      <c r="A87">
        <f>LN(y_pred!B88)</f>
        <v>-1.628430657809887</v>
      </c>
      <c r="B87">
        <f>LN(y_pred!C88)</f>
        <v>-0.72555697837639233</v>
      </c>
      <c r="C87">
        <f>LN(y_pred!D88)</f>
        <v>-1.659037754015988</v>
      </c>
      <c r="D87">
        <f>LN(y_pred!E88)</f>
        <v>-2.044956720964485</v>
      </c>
      <c r="F87">
        <f>y!B88*A87</f>
        <v>0</v>
      </c>
      <c r="G87">
        <f>y!C88*B87</f>
        <v>-0.72555697837639233</v>
      </c>
      <c r="H87">
        <f>y!D88*C87</f>
        <v>0</v>
      </c>
      <c r="I87">
        <f>y!E88*D87</f>
        <v>0</v>
      </c>
      <c r="K87">
        <f t="shared" si="1"/>
        <v>-0.72555697837639233</v>
      </c>
    </row>
    <row r="88" spans="1:11" x14ac:dyDescent="0.25">
      <c r="A88">
        <f>LN(y_pred!B89)</f>
        <v>-1.3740241194784264</v>
      </c>
      <c r="B88">
        <f>LN(y_pred!C89)</f>
        <v>-1.0914235932423522</v>
      </c>
      <c r="C88">
        <f>LN(y_pred!D89)</f>
        <v>-1.8746547840246446</v>
      </c>
      <c r="D88">
        <f>LN(y_pred!E89)</f>
        <v>-1.3556975453806182</v>
      </c>
      <c r="F88">
        <f>y!B89*A88</f>
        <v>-1.3740241194784264</v>
      </c>
      <c r="G88">
        <f>y!C89*B88</f>
        <v>0</v>
      </c>
      <c r="H88">
        <f>y!D89*C88</f>
        <v>0</v>
      </c>
      <c r="I88">
        <f>y!E89*D88</f>
        <v>0</v>
      </c>
      <c r="K88">
        <f t="shared" si="1"/>
        <v>-1.3740241194784264</v>
      </c>
    </row>
    <row r="89" spans="1:11" x14ac:dyDescent="0.25">
      <c r="A89">
        <f>LN(y_pred!B90)</f>
        <v>-1.6174759778333192</v>
      </c>
      <c r="B89">
        <f>LN(y_pred!C90)</f>
        <v>-2.0902279047315839</v>
      </c>
      <c r="C89">
        <f>LN(y_pred!D90)</f>
        <v>-1.9941277129326083</v>
      </c>
      <c r="D89">
        <f>LN(y_pred!E90)</f>
        <v>-0.61284013192170639</v>
      </c>
      <c r="F89">
        <f>y!B90*A89</f>
        <v>0</v>
      </c>
      <c r="G89">
        <f>y!C90*B89</f>
        <v>0</v>
      </c>
      <c r="H89">
        <f>y!D90*C89</f>
        <v>-1.9941277129326083</v>
      </c>
      <c r="I89">
        <f>y!E90*D89</f>
        <v>0</v>
      </c>
      <c r="K89">
        <f t="shared" si="1"/>
        <v>-1.9941277129326083</v>
      </c>
    </row>
    <row r="90" spans="1:11" x14ac:dyDescent="0.25">
      <c r="A90">
        <f>LN(y_pred!B91)</f>
        <v>-1.2344041546846263</v>
      </c>
      <c r="B90">
        <f>LN(y_pred!C91)</f>
        <v>-1.0643974696415794</v>
      </c>
      <c r="C90">
        <f>LN(y_pred!D91)</f>
        <v>-2.1204526150894893</v>
      </c>
      <c r="D90">
        <f>LN(y_pred!E91)</f>
        <v>-1.410263522292905</v>
      </c>
      <c r="F90">
        <f>y!B91*A90</f>
        <v>-1.2344041546846263</v>
      </c>
      <c r="G90">
        <f>y!C91*B90</f>
        <v>0</v>
      </c>
      <c r="H90">
        <f>y!D91*C90</f>
        <v>0</v>
      </c>
      <c r="I90">
        <f>y!E91*D90</f>
        <v>0</v>
      </c>
      <c r="K90">
        <f t="shared" si="1"/>
        <v>-1.2344041546846263</v>
      </c>
    </row>
    <row r="91" spans="1:11" x14ac:dyDescent="0.25">
      <c r="A91">
        <f>LN(y_pred!B92)</f>
        <v>-1.2798226861208952</v>
      </c>
      <c r="B91">
        <f>LN(y_pred!C92)</f>
        <v>-1.5087628302912457</v>
      </c>
      <c r="C91">
        <f>LN(y_pred!D92)</f>
        <v>-1.0307480539264218</v>
      </c>
      <c r="D91">
        <f>LN(y_pred!E92)</f>
        <v>-1.9380118074922654</v>
      </c>
      <c r="F91">
        <f>y!B92*A91</f>
        <v>0</v>
      </c>
      <c r="G91">
        <f>y!C92*B91</f>
        <v>0</v>
      </c>
      <c r="H91">
        <f>y!D92*C91</f>
        <v>0</v>
      </c>
      <c r="I91">
        <f>y!E92*D91</f>
        <v>-1.9380118074922654</v>
      </c>
      <c r="K91">
        <f t="shared" si="1"/>
        <v>-1.9380118074922654</v>
      </c>
    </row>
    <row r="92" spans="1:11" x14ac:dyDescent="0.25">
      <c r="A92">
        <f>LN(y_pred!B93)</f>
        <v>-1.5314159497585678</v>
      </c>
      <c r="B92">
        <f>LN(y_pred!C93)</f>
        <v>-1.953182895671199</v>
      </c>
      <c r="C92">
        <f>LN(y_pred!D93)</f>
        <v>-1.3406585641982089</v>
      </c>
      <c r="D92">
        <f>LN(y_pred!E93)</f>
        <v>-0.96685931996524688</v>
      </c>
      <c r="F92">
        <f>y!B93*A92</f>
        <v>0</v>
      </c>
      <c r="G92">
        <f>y!C93*B92</f>
        <v>0</v>
      </c>
      <c r="H92">
        <f>y!D93*C92</f>
        <v>-1.3406585641982089</v>
      </c>
      <c r="I92">
        <f>y!E93*D92</f>
        <v>0</v>
      </c>
      <c r="K92">
        <f t="shared" si="1"/>
        <v>-1.3406585641982089</v>
      </c>
    </row>
    <row r="93" spans="1:11" x14ac:dyDescent="0.25">
      <c r="A93">
        <f>LN(y_pred!B94)</f>
        <v>-1.4105900814804202</v>
      </c>
      <c r="B93">
        <f>LN(y_pred!C94)</f>
        <v>-0.73183628805158685</v>
      </c>
      <c r="C93">
        <f>LN(y_pred!D94)</f>
        <v>-2.1795964107877812</v>
      </c>
      <c r="D93">
        <f>LN(y_pred!E94)</f>
        <v>-1.8208462278408533</v>
      </c>
      <c r="F93">
        <f>y!B94*A93</f>
        <v>-1.4105900814804202</v>
      </c>
      <c r="G93">
        <f>y!C94*B93</f>
        <v>0</v>
      </c>
      <c r="H93">
        <f>y!D94*C93</f>
        <v>0</v>
      </c>
      <c r="I93">
        <f>y!E94*D93</f>
        <v>0</v>
      </c>
      <c r="K93">
        <f t="shared" si="1"/>
        <v>-1.4105900814804202</v>
      </c>
    </row>
    <row r="94" spans="1:11" x14ac:dyDescent="0.25">
      <c r="A94">
        <f>LN(y_pred!B95)</f>
        <v>-1.3971072429496374</v>
      </c>
      <c r="B94">
        <f>LN(y_pred!C95)</f>
        <v>-0.82780860305863724</v>
      </c>
      <c r="C94">
        <f>LN(y_pred!D95)</f>
        <v>-1.9571242761951113</v>
      </c>
      <c r="D94">
        <f>LN(y_pred!E95)</f>
        <v>-1.7462965874732079</v>
      </c>
      <c r="F94">
        <f>y!B95*A94</f>
        <v>-1.3971072429496374</v>
      </c>
      <c r="G94">
        <f>y!C95*B94</f>
        <v>0</v>
      </c>
      <c r="H94">
        <f>y!D95*C94</f>
        <v>0</v>
      </c>
      <c r="I94">
        <f>y!E95*D94</f>
        <v>0</v>
      </c>
      <c r="K94">
        <f t="shared" si="1"/>
        <v>-1.3971072429496374</v>
      </c>
    </row>
    <row r="95" spans="1:11" x14ac:dyDescent="0.25">
      <c r="A95">
        <f>LN(y_pred!B96)</f>
        <v>-1.6982098902705118</v>
      </c>
      <c r="B95">
        <f>LN(y_pred!C96)</f>
        <v>-1.1298591237238298</v>
      </c>
      <c r="C95">
        <f>LN(y_pred!D96)</f>
        <v>-1.7371426649498536</v>
      </c>
      <c r="D95">
        <f>LN(y_pred!E96)</f>
        <v>-1.1460569340918849</v>
      </c>
      <c r="F95">
        <f>y!B96*A95</f>
        <v>0</v>
      </c>
      <c r="G95">
        <f>y!C96*B95</f>
        <v>-1.1298591237238298</v>
      </c>
      <c r="H95">
        <f>y!D96*C95</f>
        <v>0</v>
      </c>
      <c r="I95">
        <f>y!E96*D95</f>
        <v>0</v>
      </c>
      <c r="K95">
        <f t="shared" si="1"/>
        <v>-1.1298591237238298</v>
      </c>
    </row>
    <row r="96" spans="1:11" x14ac:dyDescent="0.25">
      <c r="A96">
        <f>LN(y_pred!B97)</f>
        <v>-1.0775046022039381</v>
      </c>
      <c r="B96">
        <f>LN(y_pred!C97)</f>
        <v>-0.94601549371191707</v>
      </c>
      <c r="C96">
        <f>LN(y_pred!D97)</f>
        <v>-1.9978313401630505</v>
      </c>
      <c r="D96">
        <f>LN(y_pred!E97)</f>
        <v>-1.9977375238368849</v>
      </c>
      <c r="F96">
        <f>y!B97*A96</f>
        <v>0</v>
      </c>
      <c r="G96">
        <f>y!C97*B96</f>
        <v>0</v>
      </c>
      <c r="H96">
        <f>y!D97*C96</f>
        <v>-1.9978313401630505</v>
      </c>
      <c r="I96">
        <f>y!E97*D96</f>
        <v>0</v>
      </c>
      <c r="K96">
        <f t="shared" si="1"/>
        <v>-1.9978313401630505</v>
      </c>
    </row>
    <row r="97" spans="1:11" x14ac:dyDescent="0.25">
      <c r="A97">
        <f>LN(y_pred!B98)</f>
        <v>-1.7589504662389155</v>
      </c>
      <c r="B97">
        <f>LN(y_pred!C98)</f>
        <v>-1.1364847168882592</v>
      </c>
      <c r="C97">
        <f>LN(y_pred!D98)</f>
        <v>-2.1661447847446569</v>
      </c>
      <c r="D97">
        <f>LN(y_pred!E98)</f>
        <v>-0.93595640450924433</v>
      </c>
      <c r="F97">
        <f>y!B98*A97</f>
        <v>-1.7589504662389155</v>
      </c>
      <c r="G97">
        <f>y!C98*B97</f>
        <v>0</v>
      </c>
      <c r="H97">
        <f>y!D98*C97</f>
        <v>0</v>
      </c>
      <c r="I97">
        <f>y!E98*D97</f>
        <v>0</v>
      </c>
      <c r="K97">
        <f t="shared" si="1"/>
        <v>-1.7589504662389155</v>
      </c>
    </row>
    <row r="98" spans="1:11" x14ac:dyDescent="0.25">
      <c r="A98">
        <f>LN(y_pred!B99)</f>
        <v>-1.2325072529425727</v>
      </c>
      <c r="B98">
        <f>LN(y_pred!C99)</f>
        <v>-1.0464462283416138</v>
      </c>
      <c r="C98">
        <f>LN(y_pred!D99)</f>
        <v>-1.7460947521489312</v>
      </c>
      <c r="D98">
        <f>LN(y_pred!E99)</f>
        <v>-1.6993522542356558</v>
      </c>
      <c r="F98">
        <f>y!B99*A98</f>
        <v>0</v>
      </c>
      <c r="G98">
        <f>y!C99*B98</f>
        <v>0</v>
      </c>
      <c r="H98">
        <f>y!D99*C98</f>
        <v>-1.7460947521489312</v>
      </c>
      <c r="I98">
        <f>y!E99*D98</f>
        <v>0</v>
      </c>
      <c r="K98">
        <f t="shared" si="1"/>
        <v>-1.7460947521489312</v>
      </c>
    </row>
    <row r="99" spans="1:11" x14ac:dyDescent="0.25">
      <c r="A99">
        <f>LN(y_pred!B100)</f>
        <v>-1.4479818304678302</v>
      </c>
      <c r="B99">
        <f>LN(y_pred!C100)</f>
        <v>-0.7331903738835841</v>
      </c>
      <c r="C99">
        <f>LN(y_pred!D100)</f>
        <v>-2.1448256629139255</v>
      </c>
      <c r="D99">
        <f>LN(y_pred!E100)</f>
        <v>-1.7868112540465886</v>
      </c>
      <c r="F99">
        <f>y!B100*A99</f>
        <v>0</v>
      </c>
      <c r="G99">
        <f>y!C100*B99</f>
        <v>-0.7331903738835841</v>
      </c>
      <c r="H99">
        <f>y!D100*C99</f>
        <v>0</v>
      </c>
      <c r="I99">
        <f>y!E100*D99</f>
        <v>0</v>
      </c>
      <c r="K99">
        <f t="shared" si="1"/>
        <v>-0.7331903738835841</v>
      </c>
    </row>
    <row r="100" spans="1:11" x14ac:dyDescent="0.25">
      <c r="A100">
        <f>LN(y_pred!B101)</f>
        <v>-1.3188620057900067</v>
      </c>
      <c r="B100">
        <f>LN(y_pred!C101)</f>
        <v>-1.0971908097463094</v>
      </c>
      <c r="C100">
        <f>LN(y_pred!D101)</f>
        <v>-1.1493769390889113</v>
      </c>
      <c r="D100">
        <f>LN(y_pred!E101)</f>
        <v>-2.5020253605241836</v>
      </c>
      <c r="F100">
        <f>y!B101*A100</f>
        <v>0</v>
      </c>
      <c r="G100">
        <f>y!C101*B100</f>
        <v>-1.0971908097463094</v>
      </c>
      <c r="H100">
        <f>y!D101*C100</f>
        <v>0</v>
      </c>
      <c r="I100">
        <f>y!E101*D100</f>
        <v>0</v>
      </c>
      <c r="K100">
        <f t="shared" si="1"/>
        <v>-1.0971908097463094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>
        <f>-SUM(H)/m</f>
        <v>1.5449174095553202</v>
      </c>
      <c r="B2">
        <f>A2+alpha*SUM(weights)</f>
        <v>2.4908411810217506</v>
      </c>
      <c r="C2">
        <f>A2+alpha*SUM(weights_2)</f>
        <v>2.2111650191911654</v>
      </c>
      <c r="D2">
        <f>A2+alpha*(E2+F2)</f>
        <v>2.3510031001064577</v>
      </c>
      <c r="E2">
        <f>ratio*SUM(weights)</f>
        <v>4.7296188573321523</v>
      </c>
      <c r="F2">
        <f>(1-ratio)*SUM(weights_2)</f>
        <v>3.331238048179225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opLeftCell="K1" workbookViewId="0">
      <selection activeCell="Z3" sqref="Z3"/>
    </sheetView>
  </sheetViews>
  <sheetFormatPr defaultRowHeight="15" x14ac:dyDescent="0.25"/>
  <cols>
    <col min="21" max="24" width="12" bestFit="1" customWidth="1"/>
  </cols>
  <sheetData>
    <row r="1" spans="1:44" x14ac:dyDescent="0.25">
      <c r="A1" s="3" t="s">
        <v>10</v>
      </c>
      <c r="B1" s="3"/>
      <c r="C1" s="3"/>
      <c r="D1" s="3"/>
      <c r="F1" s="3" t="s">
        <v>12</v>
      </c>
      <c r="G1" s="3"/>
      <c r="H1" s="3"/>
      <c r="I1" s="3"/>
      <c r="K1" s="3" t="s">
        <v>11</v>
      </c>
      <c r="L1" s="3"/>
      <c r="M1" s="3"/>
      <c r="N1" s="3"/>
      <c r="P1" s="3" t="s">
        <v>13</v>
      </c>
      <c r="Q1" s="3"/>
      <c r="R1" s="3"/>
      <c r="S1" s="3"/>
      <c r="T1" s="2"/>
      <c r="U1" s="3" t="s">
        <v>14</v>
      </c>
      <c r="V1" s="3"/>
      <c r="W1" s="3"/>
      <c r="X1" s="3"/>
      <c r="Z1" s="3" t="s">
        <v>15</v>
      </c>
      <c r="AA1" s="3"/>
      <c r="AB1" s="3"/>
      <c r="AC1" s="3"/>
      <c r="AE1" s="3"/>
      <c r="AF1" s="3"/>
      <c r="AG1" s="3"/>
      <c r="AH1" s="3"/>
      <c r="AJ1" s="3"/>
      <c r="AK1" s="3"/>
      <c r="AL1" s="3"/>
      <c r="AM1" s="3"/>
      <c r="AO1" s="3"/>
      <c r="AP1" s="3"/>
      <c r="AQ1" s="3"/>
      <c r="AR1" s="3"/>
    </row>
    <row r="2" spans="1:44" x14ac:dyDescent="0.25">
      <c r="A2">
        <f t="array" ref="A2:D6">-1/m*MMULT(data,error)</f>
        <v>9.9695447661893033E-2</v>
      </c>
      <c r="B2">
        <v>0.12090385363287212</v>
      </c>
      <c r="C2">
        <v>-4.127904331580972E-2</v>
      </c>
      <c r="D2">
        <v>-0.17932025797895526</v>
      </c>
      <c r="F2">
        <f>A2+alpha*theta!L2</f>
        <v>9.9695447661893033E-2</v>
      </c>
      <c r="G2">
        <f>B2+alpha*theta!M2</f>
        <v>0.12090385363287212</v>
      </c>
      <c r="H2">
        <f>C2+alpha*theta!N2</f>
        <v>-4.127904331580972E-2</v>
      </c>
      <c r="I2">
        <f>D2+alpha*theta!O2</f>
        <v>-0.17932025797895526</v>
      </c>
      <c r="K2">
        <f>A2+alpha*theta!G2</f>
        <v>9.9695447661893033E-2</v>
      </c>
      <c r="L2">
        <f>B2+alpha*theta!H2</f>
        <v>0.12090385363287212</v>
      </c>
      <c r="M2">
        <f>C2+alpha*theta!I2</f>
        <v>-4.127904331580972E-2</v>
      </c>
      <c r="N2">
        <f>D2+alpha*theta!J2</f>
        <v>-0.17932025797895526</v>
      </c>
      <c r="P2">
        <f t="shared" ref="P2:S6" si="0">A2+alpha*(U2+Z2)</f>
        <v>9.9695447661893033E-2</v>
      </c>
      <c r="Q2">
        <f t="shared" si="0"/>
        <v>0.12090385363287212</v>
      </c>
      <c r="R2">
        <f t="shared" si="0"/>
        <v>-4.127904331580972E-2</v>
      </c>
      <c r="S2">
        <f t="shared" si="0"/>
        <v>-0.17932025797895526</v>
      </c>
      <c r="U2">
        <f>ratio*theta!L2</f>
        <v>0</v>
      </c>
      <c r="V2">
        <f>ratio*theta!M2</f>
        <v>0</v>
      </c>
      <c r="W2">
        <f>ratio*theta!N2</f>
        <v>0</v>
      </c>
      <c r="X2">
        <f>ratio*theta!O2</f>
        <v>0</v>
      </c>
      <c r="Z2">
        <f>(1-ratio)*theta!G2</f>
        <v>0</v>
      </c>
      <c r="AA2">
        <f>(1-ratio)*theta!H2</f>
        <v>0</v>
      </c>
      <c r="AB2">
        <f>(1-ratio)*theta!I2</f>
        <v>0</v>
      </c>
      <c r="AC2">
        <f>(1-ratio)*theta!J2</f>
        <v>0</v>
      </c>
    </row>
    <row r="3" spans="1:44" x14ac:dyDescent="0.25">
      <c r="A3">
        <v>0.18538870629481582</v>
      </c>
      <c r="B3">
        <v>3.2462139386539926E-2</v>
      </c>
      <c r="C3">
        <v>8.9067661126453592E-4</v>
      </c>
      <c r="D3">
        <v>-0.21874152229262034</v>
      </c>
      <c r="F3">
        <f>A3+alpha*theta!L3</f>
        <v>0.28538870629481583</v>
      </c>
      <c r="G3">
        <f>B3+alpha*theta!M3</f>
        <v>0.13246213938653995</v>
      </c>
      <c r="H3">
        <f>C3+alpha*theta!N3</f>
        <v>0.10089067661126454</v>
      </c>
      <c r="I3">
        <f>D3+alpha*theta!O3</f>
        <v>-0.11874152229262033</v>
      </c>
      <c r="K3">
        <f>A3+alpha*theta!G3</f>
        <v>0.27555313428255063</v>
      </c>
      <c r="L3">
        <f>B3+alpha*theta!H3</f>
        <v>7.7897658828319283E-2</v>
      </c>
      <c r="M3">
        <f>C3+alpha*theta!I3</f>
        <v>7.594708136875751E-2</v>
      </c>
      <c r="N3">
        <f>D3+alpha*theta!J3</f>
        <v>-0.13481116333464485</v>
      </c>
      <c r="P3">
        <f t="shared" si="0"/>
        <v>0.28047092028868326</v>
      </c>
      <c r="Q3">
        <f t="shared" si="0"/>
        <v>0.1051798991074296</v>
      </c>
      <c r="R3">
        <f t="shared" si="0"/>
        <v>8.8418878990011024E-2</v>
      </c>
      <c r="S3">
        <f t="shared" si="0"/>
        <v>-0.12677634281363259</v>
      </c>
      <c r="U3">
        <f>ratio*theta!L3</f>
        <v>0.5</v>
      </c>
      <c r="V3">
        <f>ratio*theta!M3</f>
        <v>0.5</v>
      </c>
      <c r="W3">
        <f>ratio*theta!N3</f>
        <v>0.5</v>
      </c>
      <c r="X3">
        <f>ratio*theta!O3</f>
        <v>0.5</v>
      </c>
      <c r="Z3">
        <f>(1-ratio)*theta!G3</f>
        <v>0.45082213993867404</v>
      </c>
      <c r="AA3">
        <f>(1-ratio)*theta!H3</f>
        <v>0.2271775972088968</v>
      </c>
      <c r="AB3">
        <f>(1-ratio)*theta!I3</f>
        <v>0.37528202378746489</v>
      </c>
      <c r="AC3">
        <f>(1-ratio)*theta!J3</f>
        <v>0.41965179478987741</v>
      </c>
    </row>
    <row r="4" spans="1:44" x14ac:dyDescent="0.25">
      <c r="A4">
        <v>0.14443820212194702</v>
      </c>
      <c r="B4">
        <v>-0.19738504534037346</v>
      </c>
      <c r="C4">
        <v>0.23828481377054561</v>
      </c>
      <c r="D4">
        <v>-0.1853379705521189</v>
      </c>
      <c r="F4">
        <f>A4+alpha*theta!L4</f>
        <v>0.24443820212194703</v>
      </c>
      <c r="G4">
        <f>B4+alpha*theta!M4</f>
        <v>-9.7385045340373455E-2</v>
      </c>
      <c r="H4">
        <f>C4+alpha*theta!N4</f>
        <v>0.33828481377054564</v>
      </c>
      <c r="I4">
        <f>D4+alpha*theta!O4</f>
        <v>-8.5337970552118891E-2</v>
      </c>
      <c r="K4">
        <f>A4+alpha*theta!G4</f>
        <v>0.19082229282733237</v>
      </c>
      <c r="L4">
        <f>B4+alpha*theta!H4</f>
        <v>-0.12874203617480251</v>
      </c>
      <c r="M4">
        <f>C4+alpha*theta!I4</f>
        <v>0.30806742503092566</v>
      </c>
      <c r="N4">
        <f>D4+alpha*theta!J4</f>
        <v>-0.13329493256777297</v>
      </c>
      <c r="P4">
        <f t="shared" si="0"/>
        <v>0.21763024747463972</v>
      </c>
      <c r="Q4">
        <f t="shared" si="0"/>
        <v>-0.11306354075758798</v>
      </c>
      <c r="R4">
        <f t="shared" si="0"/>
        <v>0.32317611940073565</v>
      </c>
      <c r="S4">
        <f t="shared" si="0"/>
        <v>-0.10931645155994593</v>
      </c>
      <c r="U4">
        <f>ratio*theta!L4</f>
        <v>0.5</v>
      </c>
      <c r="V4">
        <f>ratio*theta!M4</f>
        <v>0.5</v>
      </c>
      <c r="W4">
        <f>ratio*theta!N4</f>
        <v>0.5</v>
      </c>
      <c r="X4">
        <f>ratio*theta!O4</f>
        <v>0.5</v>
      </c>
      <c r="Z4">
        <f>(1-ratio)*theta!G4</f>
        <v>0.2319204535269267</v>
      </c>
      <c r="AA4">
        <f>(1-ratio)*theta!H4</f>
        <v>0.34321504582785473</v>
      </c>
      <c r="AB4">
        <f>(1-ratio)*theta!I4</f>
        <v>0.34891305630190012</v>
      </c>
      <c r="AC4">
        <f>(1-ratio)*theta!J4</f>
        <v>0.26021518992172954</v>
      </c>
    </row>
    <row r="5" spans="1:44" x14ac:dyDescent="0.25">
      <c r="A5">
        <v>-0.24122426546411679</v>
      </c>
      <c r="B5">
        <v>8.6774260140458637E-2</v>
      </c>
      <c r="C5">
        <v>-0.17715032508070366</v>
      </c>
      <c r="D5">
        <v>0.3316003304043616</v>
      </c>
      <c r="F5">
        <f>A5+alpha*theta!L5</f>
        <v>-0.14122426546411679</v>
      </c>
      <c r="G5">
        <f>B5+alpha*theta!M5</f>
        <v>0.18677426014045864</v>
      </c>
      <c r="H5">
        <f>C5+alpha*theta!N5</f>
        <v>-7.7150325080703658E-2</v>
      </c>
      <c r="I5">
        <f>D5+alpha*theta!O5</f>
        <v>0.43160033040436163</v>
      </c>
      <c r="K5">
        <f>A5+alpha*theta!G5</f>
        <v>-0.19932484685320151</v>
      </c>
      <c r="L5">
        <f>B5+alpha*theta!H5</f>
        <v>0.1515471035481816</v>
      </c>
      <c r="M5">
        <f>C5+alpha*theta!I5</f>
        <v>-0.16767739369188878</v>
      </c>
      <c r="N5">
        <f>D5+alpha*theta!J5</f>
        <v>0.41684512135041213</v>
      </c>
      <c r="P5">
        <f t="shared" si="0"/>
        <v>-0.17027455615865916</v>
      </c>
      <c r="Q5">
        <f t="shared" si="0"/>
        <v>0.16916068184432012</v>
      </c>
      <c r="R5">
        <f t="shared" si="0"/>
        <v>-0.12241385938629622</v>
      </c>
      <c r="S5">
        <f t="shared" si="0"/>
        <v>0.42422272587738685</v>
      </c>
      <c r="U5">
        <f>ratio*theta!L5</f>
        <v>0.5</v>
      </c>
      <c r="V5">
        <f>ratio*theta!M5</f>
        <v>0.5</v>
      </c>
      <c r="W5">
        <f>ratio*theta!N5</f>
        <v>0.5</v>
      </c>
      <c r="X5">
        <f>ratio*theta!O5</f>
        <v>0.5</v>
      </c>
      <c r="Z5">
        <f>(1-ratio)*theta!G5</f>
        <v>0.20949709305457634</v>
      </c>
      <c r="AA5">
        <f>(1-ratio)*theta!H5</f>
        <v>0.32386421703861479</v>
      </c>
      <c r="AB5">
        <f>(1-ratio)*theta!I5</f>
        <v>4.7364656944074435E-2</v>
      </c>
      <c r="AC5">
        <f>(1-ratio)*theta!J5</f>
        <v>0.4262239547302526</v>
      </c>
    </row>
    <row r="6" spans="1:44" x14ac:dyDescent="0.25">
      <c r="A6">
        <v>-2.2697857166308566E-2</v>
      </c>
      <c r="B6">
        <v>-9.1596268618691093E-2</v>
      </c>
      <c r="C6">
        <v>-8.8329041196364873E-3</v>
      </c>
      <c r="D6">
        <v>0.1231270299046361</v>
      </c>
      <c r="F6">
        <f>A6+alpha*theta!L6</f>
        <v>7.730214283369144E-2</v>
      </c>
      <c r="G6">
        <f>B6+alpha*theta!M6</f>
        <v>8.4037313813089126E-3</v>
      </c>
      <c r="H6">
        <f>C6+alpha*theta!N6</f>
        <v>9.1167095880363522E-2</v>
      </c>
      <c r="I6">
        <f>D6+alpha*theta!O6</f>
        <v>0.22312702990463612</v>
      </c>
      <c r="K6">
        <f>A6+alpha*theta!G6</f>
        <v>3.2104491491628251E-3</v>
      </c>
      <c r="L6">
        <f>B6+alpha*theta!H6</f>
        <v>-7.8496622084098536E-2</v>
      </c>
      <c r="M6">
        <f>C6+alpha*theta!I6</f>
        <v>8.0232284346688262E-2</v>
      </c>
      <c r="N6">
        <f>D6+alpha*theta!J6</f>
        <v>0.2081482154405096</v>
      </c>
      <c r="P6">
        <f t="shared" si="0"/>
        <v>4.0256295991427132E-2</v>
      </c>
      <c r="Q6">
        <f t="shared" si="0"/>
        <v>-3.5046445351394805E-2</v>
      </c>
      <c r="R6">
        <f t="shared" si="0"/>
        <v>8.5699690113525892E-2</v>
      </c>
      <c r="S6">
        <f t="shared" si="0"/>
        <v>0.21563762267257286</v>
      </c>
      <c r="U6">
        <f>ratio*theta!L6</f>
        <v>0.5</v>
      </c>
      <c r="V6">
        <f>ratio*theta!M6</f>
        <v>0.5</v>
      </c>
      <c r="W6">
        <f>ratio*theta!N6</f>
        <v>0.5</v>
      </c>
      <c r="X6">
        <f>ratio*theta!O6</f>
        <v>0.5</v>
      </c>
      <c r="Z6">
        <f>(1-ratio)*theta!G6</f>
        <v>0.12954153157735696</v>
      </c>
      <c r="AA6">
        <f>(1-ratio)*theta!H6</f>
        <v>6.54982326729628E-2</v>
      </c>
      <c r="AB6">
        <f>(1-ratio)*theta!I6</f>
        <v>0.4453259423316237</v>
      </c>
      <c r="AC6">
        <f>(1-ratio)*theta!J6</f>
        <v>0.42510592767936756</v>
      </c>
    </row>
  </sheetData>
  <mergeCells count="9">
    <mergeCell ref="Z1:AC1"/>
    <mergeCell ref="AE1:AH1"/>
    <mergeCell ref="AO1:AR1"/>
    <mergeCell ref="AJ1:AM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3" workbookViewId="0">
      <selection sqref="A1:D100"/>
    </sheetView>
  </sheetViews>
  <sheetFormatPr defaultRowHeight="15" x14ac:dyDescent="0.25"/>
  <sheetData>
    <row r="1" spans="1:4" x14ac:dyDescent="0.25">
      <c r="A1">
        <f>y!B2-y_pred!B2</f>
        <v>0.82739912589658404</v>
      </c>
      <c r="B1">
        <f>y!C2-y_pred!C2</f>
        <v>-0.33447252442470571</v>
      </c>
      <c r="C1">
        <f>y!D2-y_pred!D2</f>
        <v>-0.105951920730065</v>
      </c>
      <c r="D1">
        <f>y!E2-y_pred!E2</f>
        <v>-0.38697468074181363</v>
      </c>
    </row>
    <row r="2" spans="1:4" x14ac:dyDescent="0.25">
      <c r="A2">
        <f>y!B3-y_pred!B3</f>
        <v>-0.19189479416849869</v>
      </c>
      <c r="B2">
        <f>y!C3-y_pred!C3</f>
        <v>0.71885708890195599</v>
      </c>
      <c r="C2">
        <f>y!D3-y_pred!D3</f>
        <v>-0.2330363421208895</v>
      </c>
      <c r="D2">
        <f>y!E3-y_pred!E3</f>
        <v>-0.29392595261256771</v>
      </c>
    </row>
    <row r="3" spans="1:4" x14ac:dyDescent="0.25">
      <c r="A3">
        <f>y!B4-y_pred!B4</f>
        <v>-0.28517689131622459</v>
      </c>
      <c r="B3">
        <f>y!C4-y_pred!C4</f>
        <v>-0.21939660153229859</v>
      </c>
      <c r="C3">
        <f>y!D4-y_pred!D4</f>
        <v>0.63611004882844346</v>
      </c>
      <c r="D3">
        <f>y!E4-y_pred!E4</f>
        <v>-0.13153655597992051</v>
      </c>
    </row>
    <row r="4" spans="1:4" x14ac:dyDescent="0.25">
      <c r="A4">
        <f>y!B5-y_pred!B5</f>
        <v>0.73925846714062904</v>
      </c>
      <c r="B4">
        <f>y!C5-y_pred!C5</f>
        <v>-0.44225332057381711</v>
      </c>
      <c r="C4">
        <f>y!D5-y_pred!D5</f>
        <v>-0.1122277661200969</v>
      </c>
      <c r="D4">
        <f>y!E5-y_pred!E5</f>
        <v>-0.18477738044671491</v>
      </c>
    </row>
    <row r="5" spans="1:4" x14ac:dyDescent="0.25">
      <c r="A5">
        <f>y!B6-y_pred!B6</f>
        <v>-0.20362473126076089</v>
      </c>
      <c r="B5">
        <f>y!C6-y_pred!C6</f>
        <v>-0.17081689808676589</v>
      </c>
      <c r="C5">
        <f>y!D6-y_pred!D6</f>
        <v>-0.3038898271646106</v>
      </c>
      <c r="D5">
        <f>y!E6-y_pred!E6</f>
        <v>0.67833145651213766</v>
      </c>
    </row>
    <row r="6" spans="1:4" x14ac:dyDescent="0.25">
      <c r="A6">
        <f>y!B7-y_pred!B7</f>
        <v>-0.21417113672012969</v>
      </c>
      <c r="B6">
        <f>y!C7-y_pred!C7</f>
        <v>0.77389255195010676</v>
      </c>
      <c r="C6">
        <f>y!D7-y_pred!D7</f>
        <v>-0.31403200629641642</v>
      </c>
      <c r="D6">
        <f>y!E7-y_pred!E7</f>
        <v>-0.24568940893356059</v>
      </c>
    </row>
    <row r="7" spans="1:4" x14ac:dyDescent="0.25">
      <c r="A7">
        <f>y!B8-y_pred!B8</f>
        <v>0.745497358705282</v>
      </c>
      <c r="B7">
        <f>y!C8-y_pred!C8</f>
        <v>-0.29897728933814649</v>
      </c>
      <c r="C7">
        <f>y!D8-y_pred!D8</f>
        <v>-0.18655393754541849</v>
      </c>
      <c r="D7">
        <f>y!E8-y_pred!E8</f>
        <v>-0.25996613182171707</v>
      </c>
    </row>
    <row r="8" spans="1:4" x14ac:dyDescent="0.25">
      <c r="A8">
        <f>y!B9-y_pred!B9</f>
        <v>-0.29152738252848232</v>
      </c>
      <c r="B8">
        <f>y!C9-y_pred!C9</f>
        <v>-0.10466934167507751</v>
      </c>
      <c r="C8">
        <f>y!D9-y_pred!D9</f>
        <v>-0.55284568613036877</v>
      </c>
      <c r="D8">
        <f>y!E9-y_pred!E9</f>
        <v>0.94904241033392855</v>
      </c>
    </row>
    <row r="9" spans="1:4" x14ac:dyDescent="0.25">
      <c r="A9">
        <f>y!B10-y_pred!B10</f>
        <v>-0.21675030484696889</v>
      </c>
      <c r="B9">
        <f>y!C10-y_pred!C10</f>
        <v>0.76733533301119694</v>
      </c>
      <c r="C9">
        <f>y!D10-y_pred!D10</f>
        <v>-0.37594456393713099</v>
      </c>
      <c r="D9">
        <f>y!E10-y_pred!E10</f>
        <v>-0.1746404642270972</v>
      </c>
    </row>
    <row r="10" spans="1:4" x14ac:dyDescent="0.25">
      <c r="A10">
        <f>y!B11-y_pred!B11</f>
        <v>-0.21832743519092371</v>
      </c>
      <c r="B10">
        <f>y!C11-y_pred!C11</f>
        <v>-0.13545636922627791</v>
      </c>
      <c r="C10">
        <f>y!D11-y_pred!D11</f>
        <v>0.80689799443409527</v>
      </c>
      <c r="D10">
        <f>y!E11-y_pred!E11</f>
        <v>-0.45311419001689368</v>
      </c>
    </row>
    <row r="11" spans="1:4" x14ac:dyDescent="0.25">
      <c r="A11">
        <f>y!B12-y_pred!B12</f>
        <v>-0.19223566949969781</v>
      </c>
      <c r="B11">
        <f>y!C12-y_pred!C12</f>
        <v>-0.14861938017922319</v>
      </c>
      <c r="C11">
        <f>y!D12-y_pred!D12</f>
        <v>0.78359127621485514</v>
      </c>
      <c r="D11">
        <f>y!E12-y_pred!E12</f>
        <v>-0.44273622653593397</v>
      </c>
    </row>
    <row r="12" spans="1:4" x14ac:dyDescent="0.25">
      <c r="A12">
        <f>y!B13-y_pred!B13</f>
        <v>-0.27408940709857582</v>
      </c>
      <c r="B12">
        <f>y!C13-y_pred!C13</f>
        <v>-0.27986087084667183</v>
      </c>
      <c r="C12">
        <f>y!D13-y_pred!D13</f>
        <v>0.8444545001556476</v>
      </c>
      <c r="D12">
        <f>y!E13-y_pred!E13</f>
        <v>-0.29050422221040012</v>
      </c>
    </row>
    <row r="13" spans="1:4" x14ac:dyDescent="0.25">
      <c r="A13">
        <f>y!B14-y_pred!B14</f>
        <v>0.69971764026353178</v>
      </c>
      <c r="B13">
        <f>y!C14-y_pred!C14</f>
        <v>-0.37149587603061268</v>
      </c>
      <c r="C13">
        <f>y!D14-y_pred!D14</f>
        <v>-0.1085238300806764</v>
      </c>
      <c r="D13">
        <f>y!E14-y_pred!E14</f>
        <v>-0.2196979341522427</v>
      </c>
    </row>
    <row r="14" spans="1:4" x14ac:dyDescent="0.25">
      <c r="A14">
        <f>y!B15-y_pred!B15</f>
        <v>-0.21119279223930559</v>
      </c>
      <c r="B14">
        <f>y!C15-y_pred!C15</f>
        <v>-0.17051859736807889</v>
      </c>
      <c r="C14">
        <f>y!D15-y_pred!D15</f>
        <v>-0.36057902132010822</v>
      </c>
      <c r="D14">
        <f>y!E15-y_pred!E15</f>
        <v>0.74229041092749237</v>
      </c>
    </row>
    <row r="15" spans="1:4" x14ac:dyDescent="0.25">
      <c r="A15">
        <f>y!B16-y_pred!B16</f>
        <v>0.76108491531227385</v>
      </c>
      <c r="B15">
        <f>y!C16-y_pred!C16</f>
        <v>-0.35469436579476038</v>
      </c>
      <c r="C15">
        <f>y!D16-y_pred!D16</f>
        <v>-0.26415446204804077</v>
      </c>
      <c r="D15">
        <f>y!E16-y_pred!E16</f>
        <v>-0.14223608746947269</v>
      </c>
    </row>
    <row r="16" spans="1:4" x14ac:dyDescent="0.25">
      <c r="A16">
        <f>y!B17-y_pred!B17</f>
        <v>-0.25594467572173629</v>
      </c>
      <c r="B16">
        <f>y!C17-y_pred!C17</f>
        <v>0.64223024276432161</v>
      </c>
      <c r="C16">
        <f>y!D17-y_pred!D17</f>
        <v>-0.28281104009297742</v>
      </c>
      <c r="D16">
        <f>y!E17-y_pred!E17</f>
        <v>-0.1034745269496079</v>
      </c>
    </row>
    <row r="17" spans="1:4" x14ac:dyDescent="0.25">
      <c r="A17">
        <f>y!B18-y_pred!B18</f>
        <v>0.74069344542621651</v>
      </c>
      <c r="B17">
        <f>y!C18-y_pred!C18</f>
        <v>-0.38101058543430322</v>
      </c>
      <c r="C17">
        <f>y!D18-y_pred!D18</f>
        <v>-0.1417121825841374</v>
      </c>
      <c r="D17">
        <f>y!E18-y_pred!E18</f>
        <v>-0.21797067740777579</v>
      </c>
    </row>
    <row r="18" spans="1:4" x14ac:dyDescent="0.25">
      <c r="A18">
        <f>y!B19-y_pred!B19</f>
        <v>-0.17544106283935459</v>
      </c>
      <c r="B18">
        <f>y!C19-y_pred!C19</f>
        <v>-6.7193288009983393E-2</v>
      </c>
      <c r="C18">
        <f>y!D19-y_pred!D19</f>
        <v>-0.51512518640538907</v>
      </c>
      <c r="D18">
        <f>y!E19-y_pred!E19</f>
        <v>0.75775953725472689</v>
      </c>
    </row>
    <row r="19" spans="1:4" x14ac:dyDescent="0.25">
      <c r="A19">
        <f>y!B20-y_pred!B20</f>
        <v>-0.21524614248371121</v>
      </c>
      <c r="B19">
        <f>y!C20-y_pred!C20</f>
        <v>-0.52005197569483075</v>
      </c>
      <c r="C19">
        <f>y!D20-y_pred!D20</f>
        <v>-0.1633212367382357</v>
      </c>
      <c r="D19">
        <f>y!E20-y_pred!E20</f>
        <v>0.8986193549167778</v>
      </c>
    </row>
    <row r="20" spans="1:4" x14ac:dyDescent="0.25">
      <c r="A20">
        <f>y!B21-y_pred!B21</f>
        <v>-0.21677835666304709</v>
      </c>
      <c r="B20">
        <f>y!C21-y_pred!C21</f>
        <v>-0.14157629941851779</v>
      </c>
      <c r="C20">
        <f>y!D21-y_pred!D21</f>
        <v>0.65869356353001218</v>
      </c>
      <c r="D20">
        <f>y!E21-y_pred!E21</f>
        <v>-0.30033890744844688</v>
      </c>
    </row>
    <row r="21" spans="1:4" x14ac:dyDescent="0.25">
      <c r="A21">
        <f>y!B22-y_pred!B22</f>
        <v>-0.33206243241824268</v>
      </c>
      <c r="B21">
        <f>y!C22-y_pred!C22</f>
        <v>0.7757032825174448</v>
      </c>
      <c r="C21">
        <f>y!D22-y_pred!D22</f>
        <v>-0.25187052896903139</v>
      </c>
      <c r="D21">
        <f>y!E22-y_pred!E22</f>
        <v>-0.1917703211301709</v>
      </c>
    </row>
    <row r="22" spans="1:4" x14ac:dyDescent="0.25">
      <c r="A22">
        <f>y!B23-y_pred!B23</f>
        <v>-0.2041868557978401</v>
      </c>
      <c r="B22">
        <f>y!C23-y_pred!C23</f>
        <v>-0.29291236268709991</v>
      </c>
      <c r="C22">
        <f>y!D23-y_pred!D23</f>
        <v>-0.24842433563681751</v>
      </c>
      <c r="D22">
        <f>y!E23-y_pred!E23</f>
        <v>0.7455235541217573</v>
      </c>
    </row>
    <row r="23" spans="1:4" x14ac:dyDescent="0.25">
      <c r="A23">
        <f>y!B24-y_pred!B24</f>
        <v>-0.23498363049283649</v>
      </c>
      <c r="B23">
        <f>y!C24-y_pred!C24</f>
        <v>-0.23427718432847119</v>
      </c>
      <c r="C23">
        <f>y!D24-y_pred!D24</f>
        <v>-0.36381513604209631</v>
      </c>
      <c r="D23">
        <f>y!E24-y_pred!E24</f>
        <v>0.83307595086340402</v>
      </c>
    </row>
    <row r="24" spans="1:4" x14ac:dyDescent="0.25">
      <c r="A24">
        <f>y!B25-y_pred!B25</f>
        <v>-0.23870557937705791</v>
      </c>
      <c r="B24">
        <f>y!C25-y_pred!C25</f>
        <v>-0.1069343534388118</v>
      </c>
      <c r="C24">
        <f>y!D25-y_pred!D25</f>
        <v>0.49085855523632949</v>
      </c>
      <c r="D24">
        <f>y!E25-y_pred!E25</f>
        <v>-0.1452186224204598</v>
      </c>
    </row>
    <row r="25" spans="1:4" x14ac:dyDescent="0.25">
      <c r="A25">
        <f>y!B26-y_pred!B26</f>
        <v>-0.1724755840406455</v>
      </c>
      <c r="B25">
        <f>y!C26-y_pred!C26</f>
        <v>-7.7667578523306066E-2</v>
      </c>
      <c r="C25">
        <f>y!D26-y_pred!D26</f>
        <v>-0.4624737748949217</v>
      </c>
      <c r="D25">
        <f>y!E26-y_pred!E26</f>
        <v>0.71261693745887333</v>
      </c>
    </row>
    <row r="26" spans="1:4" x14ac:dyDescent="0.25">
      <c r="A26">
        <f>y!B27-y_pred!B27</f>
        <v>0.73603272651866802</v>
      </c>
      <c r="B26">
        <f>y!C27-y_pred!C27</f>
        <v>-0.37989480565560968</v>
      </c>
      <c r="C26">
        <f>y!D27-y_pred!D27</f>
        <v>-0.13900040886914719</v>
      </c>
      <c r="D26">
        <f>y!E27-y_pred!E27</f>
        <v>-0.21713751199391099</v>
      </c>
    </row>
    <row r="27" spans="1:4" x14ac:dyDescent="0.25">
      <c r="A27">
        <f>y!B28-y_pred!B28</f>
        <v>-0.28821919203761748</v>
      </c>
      <c r="B27">
        <f>y!C28-y_pred!C28</f>
        <v>-7.715125032465367E-2</v>
      </c>
      <c r="C27">
        <f>y!D28-y_pred!D28</f>
        <v>0.48637916827583794</v>
      </c>
      <c r="D27">
        <f>y!E28-y_pred!E28</f>
        <v>-0.1210087259135669</v>
      </c>
    </row>
    <row r="28" spans="1:4" x14ac:dyDescent="0.25">
      <c r="A28">
        <f>y!B29-y_pred!B29</f>
        <v>-0.22324789835234179</v>
      </c>
      <c r="B28">
        <f>y!C29-y_pred!C29</f>
        <v>0.75233137955768337</v>
      </c>
      <c r="C28">
        <f>y!D29-y_pred!D29</f>
        <v>-0.2230019647288814</v>
      </c>
      <c r="D28">
        <f>y!E29-y_pred!E29</f>
        <v>-0.30608151647645992</v>
      </c>
    </row>
    <row r="29" spans="1:4" x14ac:dyDescent="0.25">
      <c r="A29">
        <f>y!B30-y_pred!B30</f>
        <v>0.76105834786974658</v>
      </c>
      <c r="B29">
        <f>y!C30-y_pred!C30</f>
        <v>-0.50764109545135605</v>
      </c>
      <c r="C29">
        <f>y!D30-y_pred!D30</f>
        <v>-0.1088121778974277</v>
      </c>
      <c r="D29">
        <f>y!E30-y_pred!E30</f>
        <v>-0.14460507452096291</v>
      </c>
    </row>
    <row r="30" spans="1:4" x14ac:dyDescent="0.25">
      <c r="A30">
        <f>y!B31-y_pred!B31</f>
        <v>-0.2033299690192408</v>
      </c>
      <c r="B30">
        <f>y!C31-y_pred!C31</f>
        <v>-9.160247273199601E-2</v>
      </c>
      <c r="C30">
        <f>y!D31-y_pred!D31</f>
        <v>-0.43248798076535649</v>
      </c>
      <c r="D30">
        <f>y!E31-y_pred!E31</f>
        <v>0.72742042251659367</v>
      </c>
    </row>
    <row r="31" spans="1:4" x14ac:dyDescent="0.25">
      <c r="A31">
        <f>y!B32-y_pred!B32</f>
        <v>-0.17318941668629151</v>
      </c>
      <c r="B31">
        <f>y!C32-y_pred!C32</f>
        <v>0.67039992021846784</v>
      </c>
      <c r="C31">
        <f>y!D32-y_pred!D32</f>
        <v>-0.13081890078216049</v>
      </c>
      <c r="D31">
        <f>y!E32-y_pred!E32</f>
        <v>-0.36639160275001592</v>
      </c>
    </row>
    <row r="32" spans="1:4" x14ac:dyDescent="0.25">
      <c r="A32">
        <f>y!B33-y_pred!B33</f>
        <v>-9.845040435655672E-2</v>
      </c>
      <c r="B32">
        <f>y!C33-y_pred!C33</f>
        <v>0.78044363947455142</v>
      </c>
      <c r="C32">
        <f>y!D33-y_pred!D33</f>
        <v>-0.11894418298465589</v>
      </c>
      <c r="D32">
        <f>y!E33-y_pred!E33</f>
        <v>-0.56304905213333845</v>
      </c>
    </row>
    <row r="33" spans="1:4" x14ac:dyDescent="0.25">
      <c r="A33">
        <f>y!B34-y_pred!B34</f>
        <v>0.81721182584349417</v>
      </c>
      <c r="B33">
        <f>y!C34-y_pred!C34</f>
        <v>-0.35488798874452238</v>
      </c>
      <c r="C33">
        <f>y!D34-y_pred!D34</f>
        <v>-0.10707204932186121</v>
      </c>
      <c r="D33">
        <f>y!E34-y_pred!E34</f>
        <v>-0.35525178777711042</v>
      </c>
    </row>
    <row r="34" spans="1:4" x14ac:dyDescent="0.25">
      <c r="A34">
        <f>y!B35-y_pred!B35</f>
        <v>-0.2608446393010635</v>
      </c>
      <c r="B34">
        <f>y!C35-y_pred!C35</f>
        <v>0.71486381070974059</v>
      </c>
      <c r="C34">
        <f>y!D35-y_pred!D35</f>
        <v>-0.34597379521925292</v>
      </c>
      <c r="D34">
        <f>y!E35-y_pred!E35</f>
        <v>-0.10804537618942441</v>
      </c>
    </row>
    <row r="35" spans="1:4" x14ac:dyDescent="0.25">
      <c r="A35">
        <f>y!B36-y_pred!B36</f>
        <v>-0.15949436003548109</v>
      </c>
      <c r="B35">
        <f>y!C36-y_pred!C36</f>
        <v>-5.461282132195211E-2</v>
      </c>
      <c r="C35">
        <f>y!D36-y_pred!D36</f>
        <v>-0.48038625444867661</v>
      </c>
      <c r="D35">
        <f>y!E36-y_pred!E36</f>
        <v>0.69449343580610989</v>
      </c>
    </row>
    <row r="36" spans="1:4" x14ac:dyDescent="0.25">
      <c r="A36">
        <f>y!B37-y_pred!B37</f>
        <v>0.86835382711274933</v>
      </c>
      <c r="B36">
        <f>y!C37-y_pred!C37</f>
        <v>-5.9025566150580917E-2</v>
      </c>
      <c r="C36">
        <f>y!D37-y_pred!D37</f>
        <v>-0.16882894805822979</v>
      </c>
      <c r="D36">
        <f>y!E37-y_pred!E37</f>
        <v>-0.64049931290393891</v>
      </c>
    </row>
    <row r="37" spans="1:4" x14ac:dyDescent="0.25">
      <c r="A37">
        <f>y!B38-y_pred!B38</f>
        <v>0.74661898913661973</v>
      </c>
      <c r="B37">
        <f>y!C38-y_pred!C38</f>
        <v>-0.25010610460446231</v>
      </c>
      <c r="C37">
        <f>y!D38-y_pred!D38</f>
        <v>-0.18865136806688729</v>
      </c>
      <c r="D37">
        <f>y!E38-y_pred!E38</f>
        <v>-0.30786151646527021</v>
      </c>
    </row>
    <row r="38" spans="1:4" x14ac:dyDescent="0.25">
      <c r="A38">
        <f>y!B39-y_pred!B39</f>
        <v>0.76682795000814497</v>
      </c>
      <c r="B38">
        <f>y!C39-y_pred!C39</f>
        <v>-0.33916682549417099</v>
      </c>
      <c r="C38">
        <f>y!D39-y_pred!D39</f>
        <v>-0.1894199597964647</v>
      </c>
      <c r="D38">
        <f>y!E39-y_pred!E39</f>
        <v>-0.23824116471750911</v>
      </c>
    </row>
    <row r="39" spans="1:4" x14ac:dyDescent="0.25">
      <c r="A39">
        <f>y!B40-y_pred!B40</f>
        <v>0.82703095265218118</v>
      </c>
      <c r="B39">
        <f>y!C40-y_pred!C40</f>
        <v>-0.35505950140404419</v>
      </c>
      <c r="C39">
        <f>y!D40-y_pred!D40</f>
        <v>-0.1155165028284971</v>
      </c>
      <c r="D39">
        <f>y!E40-y_pred!E40</f>
        <v>-0.35645494841963993</v>
      </c>
    </row>
    <row r="40" spans="1:4" x14ac:dyDescent="0.25">
      <c r="A40">
        <f>y!B41-y_pred!B41</f>
        <v>-0.25620805030671312</v>
      </c>
      <c r="B40">
        <f>y!C41-y_pred!C41</f>
        <v>0.72405503338677268</v>
      </c>
      <c r="C40">
        <f>y!D41-y_pred!D41</f>
        <v>-0.36774229918522228</v>
      </c>
      <c r="D40">
        <f>y!E41-y_pred!E41</f>
        <v>-0.1001046838948372</v>
      </c>
    </row>
    <row r="41" spans="1:4" x14ac:dyDescent="0.25">
      <c r="A41">
        <f>y!B42-y_pred!B42</f>
        <v>-0.1963856859273109</v>
      </c>
      <c r="B41">
        <f>y!C42-y_pred!C42</f>
        <v>-9.1252345487044959E-2</v>
      </c>
      <c r="C41">
        <f>y!D42-y_pred!D42</f>
        <v>-0.4996641657920311</v>
      </c>
      <c r="D41">
        <f>y!E42-y_pred!E42</f>
        <v>0.78730219720638717</v>
      </c>
    </row>
    <row r="42" spans="1:4" x14ac:dyDescent="0.25">
      <c r="A42">
        <f>y!B43-y_pred!B43</f>
        <v>-0.17240161498440751</v>
      </c>
      <c r="B42">
        <f>y!C43-y_pred!C43</f>
        <v>-0.1136390714324967</v>
      </c>
      <c r="C42">
        <f>y!D43-y_pred!D43</f>
        <v>-0.34393219669434438</v>
      </c>
      <c r="D42">
        <f>y!E43-y_pred!E43</f>
        <v>0.62997288311124888</v>
      </c>
    </row>
    <row r="43" spans="1:4" x14ac:dyDescent="0.25">
      <c r="A43">
        <f>y!B44-y_pred!B44</f>
        <v>-0.2388033586304798</v>
      </c>
      <c r="B43">
        <f>y!C44-y_pred!C44</f>
        <v>0.67910180439268908</v>
      </c>
      <c r="C43">
        <f>y!D44-y_pred!D44</f>
        <v>-0.20749785071408389</v>
      </c>
      <c r="D43">
        <f>y!E44-y_pred!E44</f>
        <v>-0.23280059504812539</v>
      </c>
    </row>
    <row r="44" spans="1:4" x14ac:dyDescent="0.25">
      <c r="A44">
        <f>y!B45-y_pred!B45</f>
        <v>-0.28847362407388161</v>
      </c>
      <c r="B44">
        <f>y!C45-y_pred!C45</f>
        <v>-0.40375594298244571</v>
      </c>
      <c r="C44">
        <f>y!D45-y_pred!D45</f>
        <v>0.89939329023799675</v>
      </c>
      <c r="D44">
        <f>y!E45-y_pred!E45</f>
        <v>-0.20716372318166951</v>
      </c>
    </row>
    <row r="45" spans="1:4" x14ac:dyDescent="0.25">
      <c r="A45">
        <f>y!B46-y_pred!B46</f>
        <v>-0.2246720486049624</v>
      </c>
      <c r="B45">
        <f>y!C46-y_pred!C46</f>
        <v>-0.1355190175990223</v>
      </c>
      <c r="C45">
        <f>y!D46-y_pred!D46</f>
        <v>0.73102208021865489</v>
      </c>
      <c r="D45">
        <f>y!E46-y_pred!E46</f>
        <v>-0.37083101401467039</v>
      </c>
    </row>
    <row r="46" spans="1:4" x14ac:dyDescent="0.25">
      <c r="A46">
        <f>y!B47-y_pred!B47</f>
        <v>-0.24881761384454321</v>
      </c>
      <c r="B46">
        <f>y!C47-y_pred!C47</f>
        <v>-0.28312465941143511</v>
      </c>
      <c r="C46">
        <f>y!D47-y_pred!D47</f>
        <v>-0.24552937066702329</v>
      </c>
      <c r="D46">
        <f>y!E47-y_pred!E47</f>
        <v>0.7774716439230015</v>
      </c>
    </row>
    <row r="47" spans="1:4" x14ac:dyDescent="0.25">
      <c r="A47">
        <f>y!B48-y_pred!B48</f>
        <v>-0.19023648283815739</v>
      </c>
      <c r="B47">
        <f>y!C48-y_pred!C48</f>
        <v>-0.14765849153595689</v>
      </c>
      <c r="C47">
        <f>y!D48-y_pred!D48</f>
        <v>0.79262577543388513</v>
      </c>
      <c r="D47">
        <f>y!E48-y_pred!E48</f>
        <v>-0.45473080105977087</v>
      </c>
    </row>
    <row r="48" spans="1:4" x14ac:dyDescent="0.25">
      <c r="A48">
        <f>y!B49-y_pred!B49</f>
        <v>0.82015416165777</v>
      </c>
      <c r="B48">
        <f>y!C49-y_pred!C49</f>
        <v>-0.40197696120090082</v>
      </c>
      <c r="C48">
        <f>y!D49-y_pred!D49</f>
        <v>-8.3406795714956822E-2</v>
      </c>
      <c r="D48">
        <f>y!E49-y_pred!E49</f>
        <v>-0.33477040474191239</v>
      </c>
    </row>
    <row r="49" spans="1:4" x14ac:dyDescent="0.25">
      <c r="A49">
        <f>y!B50-y_pred!B50</f>
        <v>-0.30365068661890898</v>
      </c>
      <c r="B49">
        <f>y!C50-y_pred!C50</f>
        <v>-0.30252628571309909</v>
      </c>
      <c r="C49">
        <f>y!D50-y_pred!D50</f>
        <v>0.78088891024154738</v>
      </c>
      <c r="D49">
        <f>y!E50-y_pred!E50</f>
        <v>-0.1747119379095394</v>
      </c>
    </row>
    <row r="50" spans="1:4" x14ac:dyDescent="0.25">
      <c r="A50">
        <f>y!B51-y_pred!B51</f>
        <v>-0.210419003163935</v>
      </c>
      <c r="B50">
        <f>y!C51-y_pred!C51</f>
        <v>-0.49087582682991748</v>
      </c>
      <c r="C50">
        <f>y!D51-y_pred!D51</f>
        <v>0.89982282399261349</v>
      </c>
      <c r="D50">
        <f>y!E51-y_pred!E51</f>
        <v>-0.19852799399876109</v>
      </c>
    </row>
    <row r="51" spans="1:4" x14ac:dyDescent="0.25">
      <c r="A51">
        <f>y!B52-y_pred!B52</f>
        <v>-0.1955939441197293</v>
      </c>
      <c r="B51">
        <f>y!C52-y_pred!C52</f>
        <v>-0.15082243570985071</v>
      </c>
      <c r="C51">
        <f>y!D52-y_pred!D52</f>
        <v>0.66191736229748832</v>
      </c>
      <c r="D51">
        <f>y!E52-y_pred!E52</f>
        <v>-0.31550098246790798</v>
      </c>
    </row>
    <row r="52" spans="1:4" x14ac:dyDescent="0.25">
      <c r="A52">
        <f>y!B53-y_pred!B53</f>
        <v>-0.33221785205683918</v>
      </c>
      <c r="B52">
        <f>y!C53-y_pred!C53</f>
        <v>-0.1426560052537392</v>
      </c>
      <c r="C52">
        <f>y!D53-y_pred!D53</f>
        <v>0.64450194086283052</v>
      </c>
      <c r="D52">
        <f>y!E53-y_pred!E53</f>
        <v>-0.16962808355225209</v>
      </c>
    </row>
    <row r="53" spans="1:4" x14ac:dyDescent="0.25">
      <c r="A53">
        <f>y!B54-y_pred!B54</f>
        <v>-0.21867262903013621</v>
      </c>
      <c r="B53">
        <f>y!C54-y_pred!C54</f>
        <v>-3.8901484985815818E-2</v>
      </c>
      <c r="C53">
        <f>y!D54-y_pred!D54</f>
        <v>-0.73165263020961402</v>
      </c>
      <c r="D53">
        <f>y!E54-y_pred!E54</f>
        <v>0.98922674422556589</v>
      </c>
    </row>
    <row r="54" spans="1:4" x14ac:dyDescent="0.25">
      <c r="A54">
        <f>y!B55-y_pred!B55</f>
        <v>-0.2455543683772663</v>
      </c>
      <c r="B54">
        <f>y!C55-y_pred!C55</f>
        <v>-0.12842971079778059</v>
      </c>
      <c r="C54">
        <f>y!D55-y_pred!D55</f>
        <v>0.74542117429664922</v>
      </c>
      <c r="D54">
        <f>y!E55-y_pred!E55</f>
        <v>-0.37143709512160189</v>
      </c>
    </row>
    <row r="55" spans="1:4" x14ac:dyDescent="0.25">
      <c r="A55">
        <f>y!B56-y_pred!B56</f>
        <v>-0.18821484692538001</v>
      </c>
      <c r="B55">
        <f>y!C56-y_pred!C56</f>
        <v>0.78090192336670483</v>
      </c>
      <c r="C55">
        <f>y!D56-y_pred!D56</f>
        <v>-0.4255365649917896</v>
      </c>
      <c r="D55">
        <f>y!E56-y_pred!E56</f>
        <v>-0.16715051144953519</v>
      </c>
    </row>
    <row r="56" spans="1:4" x14ac:dyDescent="0.25">
      <c r="A56">
        <f>y!B57-y_pred!B57</f>
        <v>-0.31379017658517588</v>
      </c>
      <c r="B56">
        <f>y!C57-y_pred!C57</f>
        <v>-0.131149878948463</v>
      </c>
      <c r="C56">
        <f>y!D57-y_pred!D57</f>
        <v>-0.48328337559773271</v>
      </c>
      <c r="D56">
        <f>y!E57-y_pred!E57</f>
        <v>0.92822343113137151</v>
      </c>
    </row>
    <row r="57" spans="1:4" x14ac:dyDescent="0.25">
      <c r="A57">
        <f>y!B58-y_pred!B58</f>
        <v>-0.2360438583455087</v>
      </c>
      <c r="B57">
        <f>y!C58-y_pred!C58</f>
        <v>-0.1218228427564267</v>
      </c>
      <c r="C57">
        <f>y!D58-y_pred!D58</f>
        <v>0.57330923436863668</v>
      </c>
      <c r="D57">
        <f>y!E58-y_pred!E58</f>
        <v>-0.21544253326670121</v>
      </c>
    </row>
    <row r="58" spans="1:4" x14ac:dyDescent="0.25">
      <c r="A58">
        <f>y!B59-y_pred!B59</f>
        <v>0.84933554958619051</v>
      </c>
      <c r="B58">
        <f>y!C59-y_pred!C59</f>
        <v>-0.1766259545386292</v>
      </c>
      <c r="C58">
        <f>y!D59-y_pred!D59</f>
        <v>-0.15038353894065401</v>
      </c>
      <c r="D58">
        <f>y!E59-y_pred!E59</f>
        <v>-0.52232605610690752</v>
      </c>
    </row>
    <row r="59" spans="1:4" x14ac:dyDescent="0.25">
      <c r="A59">
        <f>y!B60-y_pred!B60</f>
        <v>0.80787224830413218</v>
      </c>
      <c r="B59">
        <f>y!C60-y_pred!C60</f>
        <v>-0.43348380200414771</v>
      </c>
      <c r="C59">
        <f>y!D60-y_pred!D60</f>
        <v>-5.7271983856700598E-2</v>
      </c>
      <c r="D59">
        <f>y!E60-y_pred!E60</f>
        <v>-0.31711646244328412</v>
      </c>
    </row>
    <row r="60" spans="1:4" x14ac:dyDescent="0.25">
      <c r="A60">
        <f>y!B61-y_pred!B61</f>
        <v>0.74429089398868631</v>
      </c>
      <c r="B60">
        <f>y!C61-y_pred!C61</f>
        <v>-0.29127778457230591</v>
      </c>
      <c r="C60">
        <f>y!D61-y_pred!D61</f>
        <v>-0.20248804904878001</v>
      </c>
      <c r="D60">
        <f>y!E61-y_pred!E61</f>
        <v>-0.25052506036760058</v>
      </c>
    </row>
    <row r="61" spans="1:4" x14ac:dyDescent="0.25">
      <c r="A61">
        <f>y!B62-y_pred!B62</f>
        <v>-0.15626362217969489</v>
      </c>
      <c r="B61">
        <f>y!C62-y_pred!C62</f>
        <v>-0.33118180280967591</v>
      </c>
      <c r="C61">
        <f>y!D62-y_pred!D62</f>
        <v>-0.10533187222210159</v>
      </c>
      <c r="D61">
        <f>y!E62-y_pred!E62</f>
        <v>0.59277729721147243</v>
      </c>
    </row>
    <row r="62" spans="1:4" x14ac:dyDescent="0.25">
      <c r="A62">
        <f>y!B63-y_pred!B63</f>
        <v>0.81789821079648661</v>
      </c>
      <c r="B62">
        <f>y!C63-y_pred!C63</f>
        <v>-0.22363422222490381</v>
      </c>
      <c r="C62">
        <f>y!D63-y_pred!D63</f>
        <v>-0.1100427648340825</v>
      </c>
      <c r="D62">
        <f>y!E63-y_pred!E63</f>
        <v>-0.48422122373750032</v>
      </c>
    </row>
    <row r="63" spans="1:4" x14ac:dyDescent="0.25">
      <c r="A63">
        <f>y!B64-y_pred!B64</f>
        <v>-0.1311933865961388</v>
      </c>
      <c r="B63">
        <f>y!C64-y_pred!C64</f>
        <v>0.65403306152555696</v>
      </c>
      <c r="C63">
        <f>y!D64-y_pred!D64</f>
        <v>-9.606552340397706E-2</v>
      </c>
      <c r="D63">
        <f>y!E64-y_pred!E64</f>
        <v>-0.42677415152544129</v>
      </c>
    </row>
    <row r="64" spans="1:4" x14ac:dyDescent="0.25">
      <c r="A64">
        <f>y!B65-y_pred!B65</f>
        <v>-0.3471622191292365</v>
      </c>
      <c r="B64">
        <f>y!C65-y_pred!C65</f>
        <v>-0.18383341853509469</v>
      </c>
      <c r="C64">
        <f>y!D65-y_pred!D65</f>
        <v>0.72535764547868342</v>
      </c>
      <c r="D64">
        <f>y!E65-y_pred!E65</f>
        <v>-0.19436200781435209</v>
      </c>
    </row>
    <row r="65" spans="1:4" x14ac:dyDescent="0.25">
      <c r="A65">
        <f>y!B66-y_pred!B66</f>
        <v>-0.26319801347586352</v>
      </c>
      <c r="B65">
        <f>y!C66-y_pred!C66</f>
        <v>-0.13560503268743329</v>
      </c>
      <c r="C65">
        <f>y!D66-y_pred!D66</f>
        <v>-0.53944652484335387</v>
      </c>
      <c r="D65">
        <f>y!E66-y_pred!E66</f>
        <v>0.93824957100665052</v>
      </c>
    </row>
    <row r="66" spans="1:4" x14ac:dyDescent="0.25">
      <c r="A66">
        <f>y!B67-y_pred!B67</f>
        <v>-0.20303718452278641</v>
      </c>
      <c r="B66">
        <f>y!C67-y_pred!C67</f>
        <v>-5.3419353555241522E-2</v>
      </c>
      <c r="C66">
        <f>y!D67-y_pred!D67</f>
        <v>-0.72838101858195448</v>
      </c>
      <c r="D66">
        <f>y!E67-y_pred!E67</f>
        <v>0.98483755665998229</v>
      </c>
    </row>
    <row r="67" spans="1:4" x14ac:dyDescent="0.25">
      <c r="A67">
        <f>y!B68-y_pred!B68</f>
        <v>0.8086584088844746</v>
      </c>
      <c r="B67">
        <f>y!C68-y_pred!C68</f>
        <v>-0.19934094659995319</v>
      </c>
      <c r="C67">
        <f>y!D68-y_pred!D68</f>
        <v>-0.28418348256019738</v>
      </c>
      <c r="D67">
        <f>y!E68-y_pred!E68</f>
        <v>-0.32513397972432417</v>
      </c>
    </row>
    <row r="68" spans="1:4" x14ac:dyDescent="0.25">
      <c r="A68">
        <f>y!B69-y_pred!B69</f>
        <v>-0.14011185147458949</v>
      </c>
      <c r="B68">
        <f>y!C69-y_pred!C69</f>
        <v>0.39560669899629353</v>
      </c>
      <c r="C68">
        <f>y!D69-y_pred!D69</f>
        <v>-6.9254713319766126E-2</v>
      </c>
      <c r="D68">
        <f>y!E69-y_pred!E69</f>
        <v>-0.1862401342019378</v>
      </c>
    </row>
    <row r="69" spans="1:4" x14ac:dyDescent="0.25">
      <c r="A69">
        <f>y!B70-y_pred!B70</f>
        <v>0.70508732355782788</v>
      </c>
      <c r="B69">
        <f>y!C70-y_pred!C70</f>
        <v>-0.24790588250023979</v>
      </c>
      <c r="C69">
        <f>y!D70-y_pred!D70</f>
        <v>-0.1292448435158122</v>
      </c>
      <c r="D69">
        <f>y!E70-y_pred!E70</f>
        <v>-0.32793659754177568</v>
      </c>
    </row>
    <row r="70" spans="1:4" x14ac:dyDescent="0.25">
      <c r="A70">
        <f>y!B71-y_pred!B71</f>
        <v>-0.29001031314345521</v>
      </c>
      <c r="B70">
        <f>y!C71-y_pred!C71</f>
        <v>0.80877482876006879</v>
      </c>
      <c r="C70">
        <f>y!D71-y_pred!D71</f>
        <v>-0.31452699599550238</v>
      </c>
      <c r="D70">
        <f>y!E71-y_pred!E71</f>
        <v>-0.20423751962111111</v>
      </c>
    </row>
    <row r="71" spans="1:4" x14ac:dyDescent="0.25">
      <c r="A71">
        <f>y!B72-y_pred!B72</f>
        <v>0.80076416916783111</v>
      </c>
      <c r="B71">
        <f>y!C72-y_pred!C72</f>
        <v>-0.33632379475102181</v>
      </c>
      <c r="C71">
        <f>y!D72-y_pred!D72</f>
        <v>-8.7881976916196106E-2</v>
      </c>
      <c r="D71">
        <f>y!E72-y_pred!E72</f>
        <v>-0.37655839750061298</v>
      </c>
    </row>
    <row r="72" spans="1:4" x14ac:dyDescent="0.25">
      <c r="A72">
        <f>y!B73-y_pred!B73</f>
        <v>-0.1537614484538331</v>
      </c>
      <c r="B72">
        <f>y!C73-y_pred!C73</f>
        <v>0.74625976948205619</v>
      </c>
      <c r="C72">
        <f>y!D73-y_pred!D73</f>
        <v>-0.26658474112424613</v>
      </c>
      <c r="D72">
        <f>y!E73-y_pred!E73</f>
        <v>-0.32591357990397712</v>
      </c>
    </row>
    <row r="73" spans="1:4" x14ac:dyDescent="0.25">
      <c r="A73">
        <f>y!B74-y_pred!B74</f>
        <v>-0.107155571549363</v>
      </c>
      <c r="B73">
        <f>y!C74-y_pred!C74</f>
        <v>0.75026669150801539</v>
      </c>
      <c r="C73">
        <f>y!D74-y_pred!D74</f>
        <v>-9.3705799964421577E-2</v>
      </c>
      <c r="D73">
        <f>y!E74-y_pred!E74</f>
        <v>-0.54940531999423092</v>
      </c>
    </row>
    <row r="74" spans="1:4" x14ac:dyDescent="0.25">
      <c r="A74">
        <f>y!B75-y_pred!B75</f>
        <v>-0.25819161699824872</v>
      </c>
      <c r="B74">
        <f>y!C75-y_pred!C75</f>
        <v>-0.23753398109038659</v>
      </c>
      <c r="C74">
        <f>y!D75-y_pred!D75</f>
        <v>-0.41798005931135229</v>
      </c>
      <c r="D74">
        <f>y!E75-y_pred!E75</f>
        <v>0.91370565739998755</v>
      </c>
    </row>
    <row r="75" spans="1:4" x14ac:dyDescent="0.25">
      <c r="A75">
        <f>y!B76-y_pred!B76</f>
        <v>-0.2201303936284057</v>
      </c>
      <c r="B75">
        <f>y!C76-y_pred!C76</f>
        <v>-0.13774680907863249</v>
      </c>
      <c r="C75">
        <f>y!D76-y_pred!D76</f>
        <v>0.7848686839061797</v>
      </c>
      <c r="D75">
        <f>y!E76-y_pred!E76</f>
        <v>-0.4269914811991416</v>
      </c>
    </row>
    <row r="76" spans="1:4" x14ac:dyDescent="0.25">
      <c r="A76">
        <f>y!B77-y_pred!B77</f>
        <v>-0.17363823688199659</v>
      </c>
      <c r="B76">
        <f>y!C77-y_pred!C77</f>
        <v>0.70976191680716938</v>
      </c>
      <c r="C76">
        <f>y!D77-y_pred!D77</f>
        <v>-0.1135514075907742</v>
      </c>
      <c r="D76">
        <f>y!E77-y_pred!E77</f>
        <v>-0.42257227233439859</v>
      </c>
    </row>
    <row r="77" spans="1:4" x14ac:dyDescent="0.25">
      <c r="A77">
        <f>y!B78-y_pred!B78</f>
        <v>-0.30629358789309241</v>
      </c>
      <c r="B77">
        <f>y!C78-y_pred!C78</f>
        <v>-0.16142188602642771</v>
      </c>
      <c r="C77">
        <f>y!D78-y_pred!D78</f>
        <v>0.67600084440390718</v>
      </c>
      <c r="D77">
        <f>y!E78-y_pred!E78</f>
        <v>-0.20828537048438711</v>
      </c>
    </row>
    <row r="78" spans="1:4" x14ac:dyDescent="0.25">
      <c r="A78">
        <f>y!B79-y_pred!B79</f>
        <v>0.82152478107741567</v>
      </c>
      <c r="B78">
        <f>y!C79-y_pred!C79</f>
        <v>-0.26588310437641699</v>
      </c>
      <c r="C78">
        <f>y!D79-y_pred!D79</f>
        <v>-0.1068061998721183</v>
      </c>
      <c r="D78">
        <f>y!E79-y_pred!E79</f>
        <v>-0.44883547682888042</v>
      </c>
    </row>
    <row r="79" spans="1:4" x14ac:dyDescent="0.25">
      <c r="A79">
        <f>y!B80-y_pred!B80</f>
        <v>-0.31687246515131229</v>
      </c>
      <c r="B79">
        <f>y!C80-y_pred!C80</f>
        <v>-0.1660778654535911</v>
      </c>
      <c r="C79">
        <f>y!D80-y_pred!D80</f>
        <v>0.58658235095709033</v>
      </c>
      <c r="D79">
        <f>y!E80-y_pred!E80</f>
        <v>-0.10363202035218699</v>
      </c>
    </row>
    <row r="80" spans="1:4" x14ac:dyDescent="0.25">
      <c r="A80">
        <f>y!B81-y_pred!B81</f>
        <v>-0.29390049114117128</v>
      </c>
      <c r="B80">
        <f>y!C81-y_pred!C81</f>
        <v>-0.21999119387572241</v>
      </c>
      <c r="C80">
        <f>y!D81-y_pred!D81</f>
        <v>0.77144649564894263</v>
      </c>
      <c r="D80">
        <f>y!E81-y_pred!E81</f>
        <v>-0.25755481063204883</v>
      </c>
    </row>
    <row r="81" spans="1:4" x14ac:dyDescent="0.25">
      <c r="A81">
        <f>y!B82-y_pred!B82</f>
        <v>0.86603012448794825</v>
      </c>
      <c r="B81">
        <f>y!C82-y_pred!C82</f>
        <v>-9.1018754692946166E-2</v>
      </c>
      <c r="C81">
        <f>y!D82-y_pred!D82</f>
        <v>-0.14617518179232969</v>
      </c>
      <c r="D81">
        <f>y!E82-y_pred!E82</f>
        <v>-0.62883618800267227</v>
      </c>
    </row>
    <row r="82" spans="1:4" x14ac:dyDescent="0.25">
      <c r="A82">
        <f>y!B83-y_pred!B83</f>
        <v>-0.2931014216536536</v>
      </c>
      <c r="B82">
        <f>y!C83-y_pred!C83</f>
        <v>-8.8014426908542692E-2</v>
      </c>
      <c r="C82">
        <f>y!D83-y_pred!D83</f>
        <v>-0.58232759870473494</v>
      </c>
      <c r="D82">
        <f>y!E83-y_pred!E83</f>
        <v>0.9634434472669311</v>
      </c>
    </row>
    <row r="83" spans="1:4" x14ac:dyDescent="0.25">
      <c r="A83">
        <f>y!B84-y_pred!B84</f>
        <v>-0.1596737250213002</v>
      </c>
      <c r="B83">
        <f>y!C84-y_pred!C84</f>
        <v>-0.37055426939248098</v>
      </c>
      <c r="C83">
        <f>y!D84-y_pred!D84</f>
        <v>-0.13585904741249019</v>
      </c>
      <c r="D83">
        <f>y!E84-y_pred!E84</f>
        <v>0.66608704182627143</v>
      </c>
    </row>
    <row r="84" spans="1:4" x14ac:dyDescent="0.25">
      <c r="A84">
        <f>y!B85-y_pred!B85</f>
        <v>-0.14076785311343529</v>
      </c>
      <c r="B84">
        <f>y!C85-y_pred!C85</f>
        <v>0.71599819138466603</v>
      </c>
      <c r="C84">
        <f>y!D85-y_pred!D85</f>
        <v>-0.28264319683342298</v>
      </c>
      <c r="D84">
        <f>y!E85-y_pred!E85</f>
        <v>-0.29258714143780767</v>
      </c>
    </row>
    <row r="85" spans="1:4" x14ac:dyDescent="0.25">
      <c r="A85">
        <f>y!B86-y_pred!B86</f>
        <v>-0.28185738814444911</v>
      </c>
      <c r="B85">
        <f>y!C86-y_pred!C86</f>
        <v>-0.14951551568558369</v>
      </c>
      <c r="C85">
        <f>y!D86-y_pred!D86</f>
        <v>-0.42844008225691022</v>
      </c>
      <c r="D85">
        <f>y!E86-y_pred!E86</f>
        <v>0.85981298608694301</v>
      </c>
    </row>
    <row r="86" spans="1:4" x14ac:dyDescent="0.25">
      <c r="A86">
        <f>y!B87-y_pred!B87</f>
        <v>-0.23671291700680011</v>
      </c>
      <c r="B86">
        <f>y!C87-y_pred!C87</f>
        <v>-0.22430295315364129</v>
      </c>
      <c r="C86">
        <f>y!D87-y_pred!D87</f>
        <v>-0.40698751958095719</v>
      </c>
      <c r="D86">
        <f>y!E87-y_pred!E87</f>
        <v>0.86800338974139857</v>
      </c>
    </row>
    <row r="87" spans="1:4" x14ac:dyDescent="0.25">
      <c r="A87">
        <f>y!B88-y_pred!B88</f>
        <v>-0.19623729607123691</v>
      </c>
      <c r="B87">
        <f>y!C88-y_pred!C88</f>
        <v>0.51594511424587353</v>
      </c>
      <c r="C87">
        <f>y!D88-y_pred!D88</f>
        <v>-0.1903220286262573</v>
      </c>
      <c r="D87">
        <f>y!E88-y_pred!E88</f>
        <v>-0.1293857895483792</v>
      </c>
    </row>
    <row r="88" spans="1:4" x14ac:dyDescent="0.25">
      <c r="A88">
        <f>y!B89-y_pred!B89</f>
        <v>0.74691354252446851</v>
      </c>
      <c r="B88">
        <f>y!C89-y_pred!C89</f>
        <v>-0.33573819870786598</v>
      </c>
      <c r="C88">
        <f>y!D89-y_pred!D89</f>
        <v>-0.1534079165684028</v>
      </c>
      <c r="D88">
        <f>y!E89-y_pred!E89</f>
        <v>-0.25776742724819951</v>
      </c>
    </row>
    <row r="89" spans="1:4" x14ac:dyDescent="0.25">
      <c r="A89">
        <f>y!B90-y_pred!B90</f>
        <v>-0.19839883069297801</v>
      </c>
      <c r="B89">
        <f>y!C90-y_pred!C90</f>
        <v>-0.1236589501459119</v>
      </c>
      <c r="C89">
        <f>y!D90-y_pred!D90</f>
        <v>0.86386765112122743</v>
      </c>
      <c r="D89">
        <f>y!E90-y_pred!E90</f>
        <v>-0.54180987028233762</v>
      </c>
    </row>
    <row r="90" spans="1:4" x14ac:dyDescent="0.25">
      <c r="A90">
        <f>y!B91-y_pred!B91</f>
        <v>0.70899189346341673</v>
      </c>
      <c r="B90">
        <f>y!C91-y_pred!C91</f>
        <v>-0.34493562635316882</v>
      </c>
      <c r="C90">
        <f>y!D91-y_pred!D91</f>
        <v>-0.11997731267818661</v>
      </c>
      <c r="D90">
        <f>y!E91-y_pred!E91</f>
        <v>-0.24407895443206151</v>
      </c>
    </row>
    <row r="91" spans="1:4" x14ac:dyDescent="0.25">
      <c r="A91">
        <f>y!B92-y_pred!B92</f>
        <v>-0.27808660469650742</v>
      </c>
      <c r="B91">
        <f>y!C92-y_pred!C92</f>
        <v>-0.22118345022339059</v>
      </c>
      <c r="C91">
        <f>y!D92-y_pred!D92</f>
        <v>-0.35673999997344352</v>
      </c>
      <c r="D91">
        <f>y!E92-y_pred!E92</f>
        <v>0.85601005489334148</v>
      </c>
    </row>
    <row r="92" spans="1:4" x14ac:dyDescent="0.25">
      <c r="A92">
        <f>y!B93-y_pred!B93</f>
        <v>-0.21622928065539859</v>
      </c>
      <c r="B92">
        <f>y!C93-y_pred!C93</f>
        <v>-0.14182194797278219</v>
      </c>
      <c r="C92">
        <f>y!D93-y_pred!D93</f>
        <v>0.73832671683279605</v>
      </c>
      <c r="D92">
        <f>y!E93-y_pred!E93</f>
        <v>-0.38027548820461538</v>
      </c>
    </row>
    <row r="93" spans="1:4" x14ac:dyDescent="0.25">
      <c r="A93">
        <f>y!B94-y_pred!B94</f>
        <v>0.75600073878000384</v>
      </c>
      <c r="B93">
        <f>y!C94-y_pred!C94</f>
        <v>-0.48102487836008262</v>
      </c>
      <c r="C93">
        <f>y!D94-y_pred!D94</f>
        <v>-0.1130871621903303</v>
      </c>
      <c r="D93">
        <f>y!E94-y_pred!E94</f>
        <v>-0.16188869822959101</v>
      </c>
    </row>
    <row r="94" spans="1:4" x14ac:dyDescent="0.25">
      <c r="A94">
        <f>y!B95-y_pred!B95</f>
        <v>0.75268865818970732</v>
      </c>
      <c r="B94">
        <f>y!C95-y_pred!C95</f>
        <v>-0.43700589116150529</v>
      </c>
      <c r="C94">
        <f>y!D95-y_pred!D95</f>
        <v>-0.14126407382851269</v>
      </c>
      <c r="D94">
        <f>y!E95-y_pred!E95</f>
        <v>-0.17441869319968931</v>
      </c>
    </row>
    <row r="95" spans="1:4" x14ac:dyDescent="0.25">
      <c r="A95">
        <f>y!B96-y_pred!B96</f>
        <v>-0.18301084048531699</v>
      </c>
      <c r="B95">
        <f>y!C96-y_pred!C96</f>
        <v>0.67692123264987347</v>
      </c>
      <c r="C95">
        <f>y!D96-y_pred!D96</f>
        <v>-0.1760226383988</v>
      </c>
      <c r="D95">
        <f>y!E96-y_pred!E96</f>
        <v>-0.31788775376575662</v>
      </c>
    </row>
    <row r="96" spans="1:4" x14ac:dyDescent="0.25">
      <c r="A96">
        <f>y!B97-y_pred!B97</f>
        <v>-0.34044400978361761</v>
      </c>
      <c r="B96">
        <f>y!C97-y_pred!C97</f>
        <v>-0.388285069582258</v>
      </c>
      <c r="C96">
        <f>y!D97-y_pred!D97</f>
        <v>0.86437090209322553</v>
      </c>
      <c r="D96">
        <f>y!E97-y_pred!E97</f>
        <v>-0.1356418227273499</v>
      </c>
    </row>
    <row r="97" spans="1:4" x14ac:dyDescent="0.25">
      <c r="A97">
        <f>y!B98-y_pred!B98</f>
        <v>0.82777447449526242</v>
      </c>
      <c r="B97">
        <f>y!C98-y_pred!C98</f>
        <v>-0.3209452545762505</v>
      </c>
      <c r="C97">
        <f>y!D98-y_pred!D98</f>
        <v>-0.1146186457857539</v>
      </c>
      <c r="D97">
        <f>y!E98-y_pred!E98</f>
        <v>-0.39221057413325811</v>
      </c>
    </row>
    <row r="98" spans="1:4" x14ac:dyDescent="0.25">
      <c r="A98">
        <f>y!B99-y_pred!B99</f>
        <v>-0.29156064420998168</v>
      </c>
      <c r="B98">
        <f>y!C99-y_pred!C99</f>
        <v>-0.35118356031928499</v>
      </c>
      <c r="C98">
        <f>y!D99-y_pred!D99</f>
        <v>0.82554609939387924</v>
      </c>
      <c r="D98">
        <f>y!E99-y_pred!E99</f>
        <v>-0.18280189486461251</v>
      </c>
    </row>
    <row r="99" spans="1:4" x14ac:dyDescent="0.25">
      <c r="A99">
        <f>y!B100-y_pred!B100</f>
        <v>-0.23504416872726569</v>
      </c>
      <c r="B99">
        <f>y!C100-y_pred!C100</f>
        <v>0.51962602982031447</v>
      </c>
      <c r="C99">
        <f>y!D100-y_pred!D100</f>
        <v>-0.1170884481237295</v>
      </c>
      <c r="D99">
        <f>y!E100-y_pred!E100</f>
        <v>-0.1674934129693193</v>
      </c>
    </row>
    <row r="100" spans="1:4" x14ac:dyDescent="0.25">
      <c r="A100">
        <f>y!B101-y_pred!B101</f>
        <v>-0.26743947343263041</v>
      </c>
      <c r="B100">
        <f>y!C101-y_pred!C101</f>
        <v>0.66619250343271985</v>
      </c>
      <c r="C100">
        <f>y!D101-y_pred!D101</f>
        <v>-0.3168341148458057</v>
      </c>
      <c r="D100">
        <f>y!E101-y_pred!E101</f>
        <v>-8.1918915154283872E-2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>
        <v>0.1</v>
      </c>
    </row>
    <row r="2" spans="1:2" x14ac:dyDescent="0.25">
      <c r="A2" t="s">
        <v>5</v>
      </c>
      <c r="B2">
        <v>0.5</v>
      </c>
    </row>
    <row r="3" spans="1:2" x14ac:dyDescent="0.25">
      <c r="A3" t="s">
        <v>6</v>
      </c>
      <c r="B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sqref="A1:CV5"/>
    </sheetView>
  </sheetViews>
  <sheetFormatPr defaultRowHeight="15" x14ac:dyDescent="0.25"/>
  <sheetData>
    <row r="1" spans="1:100" x14ac:dyDescent="0.25">
      <c r="A1">
        <v>-0.97414790297408982</v>
      </c>
      <c r="B1">
        <v>-0.98557189425198322</v>
      </c>
      <c r="C1">
        <v>0.70063477087349402</v>
      </c>
      <c r="D1">
        <v>0.44564328538079312</v>
      </c>
      <c r="E1">
        <v>-0.53680747186767974</v>
      </c>
      <c r="F1">
        <v>-0.54072806445069865</v>
      </c>
      <c r="G1">
        <v>8.6247440500868439E-2</v>
      </c>
      <c r="H1">
        <v>2.0135859566909748</v>
      </c>
      <c r="I1">
        <v>-0.4389611153100037</v>
      </c>
      <c r="J1">
        <v>0.1079042453052874</v>
      </c>
      <c r="K1">
        <v>-0.4703898576072244</v>
      </c>
      <c r="L1">
        <v>0.46996356036031339</v>
      </c>
      <c r="M1">
        <v>0.96658571285724948</v>
      </c>
      <c r="N1">
        <v>-0.41314339790628318</v>
      </c>
      <c r="O1">
        <v>-0.1567225459402351</v>
      </c>
      <c r="P1">
        <v>0.22550381468478031</v>
      </c>
      <c r="Q1">
        <v>0.25357597543978028</v>
      </c>
      <c r="R1">
        <v>-0.13334631771149341</v>
      </c>
      <c r="S1">
        <v>-0.195230623752846</v>
      </c>
      <c r="T1">
        <v>-0.18210450200222461</v>
      </c>
      <c r="U1">
        <v>1.174649553963131</v>
      </c>
      <c r="V1">
        <v>-0.79723556581416721</v>
      </c>
      <c r="W1">
        <v>-0.1409529260635391</v>
      </c>
      <c r="X1">
        <v>0.63861502802709169</v>
      </c>
      <c r="Y1">
        <v>-0.39142890353633703</v>
      </c>
      <c r="Z1">
        <v>0.33131125242400211</v>
      </c>
      <c r="AA1">
        <v>1.725900671337194</v>
      </c>
      <c r="AB1">
        <v>-0.37591420182741159</v>
      </c>
      <c r="AC1">
        <v>0.24706423109426559</v>
      </c>
      <c r="AD1">
        <v>3.1715078042320048E-3</v>
      </c>
      <c r="AE1">
        <v>-1.1042808434666009</v>
      </c>
      <c r="AF1">
        <v>-2.5384953218470292</v>
      </c>
      <c r="AG1">
        <v>-0.81750880997290443</v>
      </c>
      <c r="AH1">
        <v>0.32721609039160898</v>
      </c>
      <c r="AI1">
        <v>-0.28456586279489532</v>
      </c>
      <c r="AJ1">
        <v>-0.53744974230925835</v>
      </c>
      <c r="AK1">
        <v>0.14199082405367761</v>
      </c>
      <c r="AL1">
        <v>-0.26910957738703029</v>
      </c>
      <c r="AM1">
        <v>-1.0566356599589719</v>
      </c>
      <c r="AN1">
        <v>0.31624374025261748</v>
      </c>
      <c r="AO1">
        <v>-3.4786229182515518E-2</v>
      </c>
      <c r="AP1">
        <v>-0.76921433280178309</v>
      </c>
      <c r="AQ1">
        <v>-0.2006333509263874</v>
      </c>
      <c r="AR1">
        <v>0.86715826219968029</v>
      </c>
      <c r="AS1">
        <v>3.5412098950342391E-2</v>
      </c>
      <c r="AT1">
        <v>-5.3370006287107252E-2</v>
      </c>
      <c r="AU1">
        <v>-0.47410496544324537</v>
      </c>
      <c r="AV1">
        <v>-0.72912061566960296</v>
      </c>
      <c r="AW1">
        <v>0.75800234115374476</v>
      </c>
      <c r="AX1">
        <v>-0.2626776053454859</v>
      </c>
      <c r="AY1">
        <v>-0.59256293388279968</v>
      </c>
      <c r="AZ1">
        <v>1.488806890857302</v>
      </c>
      <c r="BA1">
        <v>3.3270853264910252</v>
      </c>
      <c r="BB1">
        <v>0.41413179289779439</v>
      </c>
      <c r="BC1">
        <v>-0.86758569171073274</v>
      </c>
      <c r="BD1">
        <v>1.8148477749538241</v>
      </c>
      <c r="BE1">
        <v>0.3024021338900218</v>
      </c>
      <c r="BF1">
        <v>-1.1827539564192331</v>
      </c>
      <c r="BG1">
        <v>-0.22189267175677799</v>
      </c>
      <c r="BH1">
        <v>8.2821504726034723E-2</v>
      </c>
      <c r="BI1">
        <v>-1.291462390372391</v>
      </c>
      <c r="BJ1">
        <v>-0.54700917184761177</v>
      </c>
      <c r="BK1">
        <v>-1.8105711524115831</v>
      </c>
      <c r="BL1">
        <v>1.4519028765419</v>
      </c>
      <c r="BM1">
        <v>1.2698774343739061</v>
      </c>
      <c r="BN1">
        <v>2.4575795627131032</v>
      </c>
      <c r="BO1">
        <v>-0.85096105719367077</v>
      </c>
      <c r="BP1">
        <v>-1.311516823062673</v>
      </c>
      <c r="BQ1">
        <v>0.91249536849714918</v>
      </c>
      <c r="BR1">
        <v>0.70335231347173632</v>
      </c>
      <c r="BS1">
        <v>-0.35586272167664562</v>
      </c>
      <c r="BT1">
        <v>-1.7285290631926289</v>
      </c>
      <c r="BU1">
        <v>-2.1952199159158141</v>
      </c>
      <c r="BV1">
        <v>0.51550100364891327</v>
      </c>
      <c r="BW1">
        <v>5.6251623310899702E-2</v>
      </c>
      <c r="BX1">
        <v>-0.9223899894401516</v>
      </c>
      <c r="BY1">
        <v>1.0245805643468879</v>
      </c>
      <c r="BZ1">
        <v>-0.7253968320580203</v>
      </c>
      <c r="CA1">
        <v>1.4156238944844859</v>
      </c>
      <c r="CB1">
        <v>0.69412096450055938</v>
      </c>
      <c r="CC1">
        <v>-0.85405725417894007</v>
      </c>
      <c r="CD1">
        <v>2.4536163991448161</v>
      </c>
      <c r="CE1">
        <v>-1.4473588323047719</v>
      </c>
      <c r="CF1">
        <v>-2.0948179836299969</v>
      </c>
      <c r="CG1">
        <v>0.92012685961925478</v>
      </c>
      <c r="CH1">
        <v>1.344181063342551E-2</v>
      </c>
      <c r="CI1">
        <v>-0.72353997346204113</v>
      </c>
      <c r="CJ1">
        <v>0.12407739832560009</v>
      </c>
      <c r="CK1">
        <v>0.12571756236103901</v>
      </c>
      <c r="CL1">
        <v>0.78301436590596118</v>
      </c>
      <c r="CM1">
        <v>0.56311533500719646</v>
      </c>
      <c r="CN1">
        <v>-0.12629809975960221</v>
      </c>
      <c r="CO1">
        <v>0.24671620571782271</v>
      </c>
      <c r="CP1">
        <v>0.12977194546895801</v>
      </c>
      <c r="CQ1">
        <v>-1.0873554884693499</v>
      </c>
      <c r="CR1">
        <v>1.456867874907138</v>
      </c>
      <c r="CS1">
        <v>-1.0168369803531061</v>
      </c>
      <c r="CT1">
        <v>0.64020668268538972</v>
      </c>
      <c r="CU1">
        <v>7.7337480695366126E-2</v>
      </c>
      <c r="CV1">
        <v>0.51684588358493977</v>
      </c>
    </row>
    <row r="2" spans="1:100" x14ac:dyDescent="0.25">
      <c r="A2">
        <v>-1.121345818033807</v>
      </c>
      <c r="B2">
        <v>-0.55976158148370225</v>
      </c>
      <c r="C2">
        <v>0.49481930870731572</v>
      </c>
      <c r="D2">
        <v>-0.88507879960751112</v>
      </c>
      <c r="E2">
        <v>0.28415714391186853</v>
      </c>
      <c r="F2">
        <v>-2.386923196112772E-2</v>
      </c>
      <c r="G2">
        <v>-0.29078898307357992</v>
      </c>
      <c r="H2">
        <v>1.760965609510915</v>
      </c>
      <c r="I2">
        <v>1.389746679812081E-2</v>
      </c>
      <c r="J2">
        <v>0.60535664470975081</v>
      </c>
      <c r="K2">
        <v>0.31863451370090518</v>
      </c>
      <c r="L2">
        <v>-0.13551737572344449</v>
      </c>
      <c r="M2">
        <v>-0.46023335827201328</v>
      </c>
      <c r="N2">
        <v>0.387061362662935</v>
      </c>
      <c r="O2">
        <v>-0.50917044531147271</v>
      </c>
      <c r="P2">
        <v>-0.3863861653707637</v>
      </c>
      <c r="Q2">
        <v>-0.64996060749950912</v>
      </c>
      <c r="R2">
        <v>1.555290602537587</v>
      </c>
      <c r="S2">
        <v>-1.261930734063446</v>
      </c>
      <c r="T2">
        <v>0.66943045170973858</v>
      </c>
      <c r="U2">
        <v>0.57164905665763066</v>
      </c>
      <c r="V2">
        <v>-0.50995440348829846</v>
      </c>
      <c r="W2">
        <v>0.1127279371429029</v>
      </c>
      <c r="X2">
        <v>1.346072872568133</v>
      </c>
      <c r="Y2">
        <v>1.2867923972346571</v>
      </c>
      <c r="Z2">
        <v>-0.62437978842931685</v>
      </c>
      <c r="AA2">
        <v>2.096646261909076</v>
      </c>
      <c r="AB2">
        <v>-0.1799051468162626</v>
      </c>
      <c r="AC2">
        <v>-1.1879993261018551</v>
      </c>
      <c r="AD2">
        <v>1.26517031394288</v>
      </c>
      <c r="AE2">
        <v>-1.053181358489488</v>
      </c>
      <c r="AF2">
        <v>-1.291681809152013</v>
      </c>
      <c r="AG2">
        <v>-1.1193098850261129</v>
      </c>
      <c r="AH2">
        <v>9.6023880954821815E-4</v>
      </c>
      <c r="AI2">
        <v>1.692654525300868</v>
      </c>
      <c r="AJ2">
        <v>1.0650622773658269</v>
      </c>
      <c r="AK2">
        <v>-5.0921475134640751E-2</v>
      </c>
      <c r="AL2">
        <v>-0.58320398278842156</v>
      </c>
      <c r="AM2">
        <v>-1.1824870331517801</v>
      </c>
      <c r="AN2">
        <v>4.1776365894721078E-2</v>
      </c>
      <c r="AO2">
        <v>1.271322185457199</v>
      </c>
      <c r="AP2">
        <v>0.65774918111779568</v>
      </c>
      <c r="AQ2">
        <v>-0.45189289490592588</v>
      </c>
      <c r="AR2">
        <v>-0.64414582840536128</v>
      </c>
      <c r="AS2">
        <v>0.72064903385093493</v>
      </c>
      <c r="AT2">
        <v>-0.17986354821743991</v>
      </c>
      <c r="AU2">
        <v>0.30379219733158352</v>
      </c>
      <c r="AV2">
        <v>-1.3612152418637271</v>
      </c>
      <c r="AW2">
        <v>-1.639466418690412E-3</v>
      </c>
      <c r="AX2">
        <v>-1.356683779921138</v>
      </c>
      <c r="AY2">
        <v>0.43059613659793589</v>
      </c>
      <c r="AZ2">
        <v>1.301963340317962</v>
      </c>
      <c r="BA2">
        <v>2.9974014065598871</v>
      </c>
      <c r="BB2">
        <v>0.91049930953245783</v>
      </c>
      <c r="BC2">
        <v>-6.6088187125682124E-2</v>
      </c>
      <c r="BD2">
        <v>1.478860402345644</v>
      </c>
      <c r="BE2">
        <v>1.0740726627097861</v>
      </c>
      <c r="BF2">
        <v>-0.34500612247190021</v>
      </c>
      <c r="BG2">
        <v>-1.4418380425990831</v>
      </c>
      <c r="BH2">
        <v>-0.2285634741088573</v>
      </c>
      <c r="BI2">
        <v>-1.2487389716510851</v>
      </c>
      <c r="BJ2">
        <v>-0.47680211597100758</v>
      </c>
      <c r="BK2">
        <v>-1.572029480004034</v>
      </c>
      <c r="BL2">
        <v>0.93566362610881659</v>
      </c>
      <c r="BM2">
        <v>1.2228699665414891</v>
      </c>
      <c r="BN2">
        <v>2.402950421385543</v>
      </c>
      <c r="BO2">
        <v>-3.8214622694807562E-2</v>
      </c>
      <c r="BP2">
        <v>-2.274751007416159</v>
      </c>
      <c r="BQ2">
        <v>9.7141535068941243E-2</v>
      </c>
      <c r="BR2">
        <v>0.65162218860008669</v>
      </c>
      <c r="BS2">
        <v>-0.96348361964139573</v>
      </c>
      <c r="BT2">
        <v>-0.69959265381803126</v>
      </c>
      <c r="BU2">
        <v>-1.4027306320176609</v>
      </c>
      <c r="BV2">
        <v>0.30632322854521998</v>
      </c>
      <c r="BW2">
        <v>0.61672155995149747</v>
      </c>
      <c r="BX2">
        <v>-0.9028120544759991</v>
      </c>
      <c r="BY2">
        <v>0.97605064384588769</v>
      </c>
      <c r="BZ2">
        <v>-0.75414983923843271</v>
      </c>
      <c r="CA2">
        <v>1.0879724223104501</v>
      </c>
      <c r="CB2">
        <v>0.38867681924952208</v>
      </c>
      <c r="CC2">
        <v>0.43584120553552902</v>
      </c>
      <c r="CD2">
        <v>2.0597236623012489</v>
      </c>
      <c r="CE2">
        <v>-1.3194284520719031</v>
      </c>
      <c r="CF2">
        <v>-0.96397676573466928</v>
      </c>
      <c r="CG2">
        <v>1.059103711442785</v>
      </c>
      <c r="CH2">
        <v>0.22722579746997981</v>
      </c>
      <c r="CI2">
        <v>-1.279506419328754</v>
      </c>
      <c r="CJ2">
        <v>-0.50068427891623701</v>
      </c>
      <c r="CK2">
        <v>0.52881641343311558</v>
      </c>
      <c r="CL2">
        <v>-0.38727610262545192</v>
      </c>
      <c r="CM2">
        <v>0.43681192288399351</v>
      </c>
      <c r="CN2">
        <v>0.59501383053808654</v>
      </c>
      <c r="CO2">
        <v>-1.084589933890282</v>
      </c>
      <c r="CP2">
        <v>-0.89423683035974189</v>
      </c>
      <c r="CQ2">
        <v>-0.88333492633468058</v>
      </c>
      <c r="CR2">
        <v>-0.26930985512032041</v>
      </c>
      <c r="CS2">
        <v>-1.0516862927662389</v>
      </c>
      <c r="CT2">
        <v>-0.31832242424119761</v>
      </c>
      <c r="CU2">
        <v>-1.130765533101215</v>
      </c>
      <c r="CV2">
        <v>-0.1841334556730839</v>
      </c>
    </row>
    <row r="3" spans="1:100" x14ac:dyDescent="0.25">
      <c r="A3">
        <v>-0.15981335885311829</v>
      </c>
      <c r="B3">
        <v>1.033191225108899</v>
      </c>
      <c r="C3">
        <v>0.3043323114297054</v>
      </c>
      <c r="D3">
        <v>-0.92072168148485989</v>
      </c>
      <c r="E3">
        <v>0.49435348568197912</v>
      </c>
      <c r="F3">
        <v>0.95760173899447065</v>
      </c>
      <c r="G3">
        <v>-0.44049309342489062</v>
      </c>
      <c r="H3">
        <v>0.1107209486209389</v>
      </c>
      <c r="I3">
        <v>1.4770705958945549</v>
      </c>
      <c r="J3">
        <v>-1.3530824341150489</v>
      </c>
      <c r="K3">
        <v>-0.41661043715044249</v>
      </c>
      <c r="L3">
        <v>-1.3046702601893221</v>
      </c>
      <c r="M3">
        <v>-1.912017755999077</v>
      </c>
      <c r="N3">
        <v>0.81004827489425202</v>
      </c>
      <c r="O3">
        <v>1.0939676558311759</v>
      </c>
      <c r="P3">
        <v>1.0881457327875199</v>
      </c>
      <c r="Q3">
        <v>-0.66865271384677749</v>
      </c>
      <c r="R3">
        <v>0.69102954287357299</v>
      </c>
      <c r="S3">
        <v>1.1607631552806541</v>
      </c>
      <c r="T3">
        <v>0.2003829742774256</v>
      </c>
      <c r="U3">
        <v>-1.2112897935576721</v>
      </c>
      <c r="V3">
        <v>1.0551970570096381</v>
      </c>
      <c r="W3">
        <v>1.111071059471493</v>
      </c>
      <c r="X3">
        <v>0.44971294100666842</v>
      </c>
      <c r="Y3">
        <v>0.72165664448552624</v>
      </c>
      <c r="Z3">
        <v>-0.78744779217422434</v>
      </c>
      <c r="AA3">
        <v>-0.80626371340594627</v>
      </c>
      <c r="AB3">
        <v>0.1004119957280247</v>
      </c>
      <c r="AC3">
        <v>-0.33657604359689131</v>
      </c>
      <c r="AD3">
        <v>0.23906362546001839</v>
      </c>
      <c r="AE3">
        <v>0.30886935721728298</v>
      </c>
      <c r="AF3">
        <v>1.427057244621603</v>
      </c>
      <c r="AG3">
        <v>-0.22725610100913021</v>
      </c>
      <c r="AH3">
        <v>1.062444076605811</v>
      </c>
      <c r="AI3">
        <v>0.45832247612234422</v>
      </c>
      <c r="AJ3">
        <v>-1.3043562488763301</v>
      </c>
      <c r="AK3">
        <v>-0.76735202444002348</v>
      </c>
      <c r="AL3">
        <v>0.18838577984654101</v>
      </c>
      <c r="AM3">
        <v>0.1651446648349815</v>
      </c>
      <c r="AN3">
        <v>1.236251718395502</v>
      </c>
      <c r="AO3">
        <v>0.77265330251115316</v>
      </c>
      <c r="AP3">
        <v>0.65274912876700975</v>
      </c>
      <c r="AQ3">
        <v>0.214748249071359</v>
      </c>
      <c r="AR3">
        <v>-1.7661912407254421</v>
      </c>
      <c r="AS3">
        <v>-0.63307720226224107</v>
      </c>
      <c r="AT3">
        <v>0.23385982196266611</v>
      </c>
      <c r="AU3">
        <v>-0.49487883033660113</v>
      </c>
      <c r="AV3">
        <v>-0.50660579204416212</v>
      </c>
      <c r="AW3">
        <v>-0.62091322170229979</v>
      </c>
      <c r="AX3">
        <v>-0.18305061655457441</v>
      </c>
      <c r="AY3">
        <v>0.67953909259696432</v>
      </c>
      <c r="AZ3">
        <v>-1.195074444005068</v>
      </c>
      <c r="BA3">
        <v>0.50810453150319224</v>
      </c>
      <c r="BB3">
        <v>-1.2055299676913951</v>
      </c>
      <c r="BC3">
        <v>2.2187782199913628</v>
      </c>
      <c r="BD3">
        <v>-0.17345404221691299</v>
      </c>
      <c r="BE3">
        <v>0.20938206629788669</v>
      </c>
      <c r="BF3">
        <v>-5.287888164226489E-2</v>
      </c>
      <c r="BG3">
        <v>-1.4919876277370969</v>
      </c>
      <c r="BH3">
        <v>-0.30430185279163868</v>
      </c>
      <c r="BI3">
        <v>0.18121503727650631</v>
      </c>
      <c r="BJ3">
        <v>-1.071717012674819</v>
      </c>
      <c r="BK3">
        <v>0.71204031853785976</v>
      </c>
      <c r="BL3">
        <v>-1.546605963939865</v>
      </c>
      <c r="BM3">
        <v>0.86907892496998462</v>
      </c>
      <c r="BN3">
        <v>1.2695594399593699</v>
      </c>
      <c r="BO3">
        <v>0.85692268213269474</v>
      </c>
      <c r="BP3">
        <v>0.92874814870426781</v>
      </c>
      <c r="BQ3">
        <v>-2.276349886050391</v>
      </c>
      <c r="BR3">
        <v>-0.47155361492928971</v>
      </c>
      <c r="BS3">
        <v>-1.1382124217995679</v>
      </c>
      <c r="BT3">
        <v>1.995090507486839</v>
      </c>
      <c r="BU3">
        <v>0.77979124419384993</v>
      </c>
      <c r="BV3">
        <v>1.2740766086305391</v>
      </c>
      <c r="BW3">
        <v>-1.0854709571714189</v>
      </c>
      <c r="BX3">
        <v>-0.30252783998817578</v>
      </c>
      <c r="BY3">
        <v>-0.92764156880249493</v>
      </c>
      <c r="BZ3">
        <v>-0.72838925250740838</v>
      </c>
      <c r="CA3">
        <v>-0.24776329039171399</v>
      </c>
      <c r="CB3">
        <v>-1.079442314543245</v>
      </c>
      <c r="CC3">
        <v>-0.91783595298428733</v>
      </c>
      <c r="CD3">
        <v>-1.3320858464575289E-2</v>
      </c>
      <c r="CE3">
        <v>0.95130296429966366</v>
      </c>
      <c r="CF3">
        <v>2.709331083763038</v>
      </c>
      <c r="CG3">
        <v>1.8174317605147001E-2</v>
      </c>
      <c r="CH3">
        <v>1.329836195536138</v>
      </c>
      <c r="CI3">
        <v>1.681986396064306</v>
      </c>
      <c r="CJ3">
        <v>-0.66390573988018575</v>
      </c>
      <c r="CK3">
        <v>-2.0137854591410611</v>
      </c>
      <c r="CL3">
        <v>-1.718432039855555</v>
      </c>
      <c r="CM3">
        <v>0.34592908115767468</v>
      </c>
      <c r="CN3">
        <v>-0.47286737784105531</v>
      </c>
      <c r="CO3">
        <v>-0.45626032309984887</v>
      </c>
      <c r="CP3">
        <v>-0.18228371582230871</v>
      </c>
      <c r="CQ3">
        <v>0.79173804685053284</v>
      </c>
      <c r="CR3">
        <v>-1.666691386912037</v>
      </c>
      <c r="CS3">
        <v>-4.587942048246154E-2</v>
      </c>
      <c r="CT3">
        <v>-0.7380068818777703</v>
      </c>
      <c r="CU3">
        <v>-0.241158709184809</v>
      </c>
      <c r="CV3">
        <v>1.120817467827208</v>
      </c>
    </row>
    <row r="4" spans="1:100" x14ac:dyDescent="0.25">
      <c r="A4">
        <v>1.0675660013434849</v>
      </c>
      <c r="B4">
        <v>-0.1218291217680199</v>
      </c>
      <c r="C4">
        <v>-0.81851973415691837</v>
      </c>
      <c r="D4">
        <v>0.83065580042330545</v>
      </c>
      <c r="E4">
        <v>-0.21344307749396349</v>
      </c>
      <c r="F4">
        <v>-0.49296600641983829</v>
      </c>
      <c r="G4">
        <v>0.4222911772429922</v>
      </c>
      <c r="H4">
        <v>-1.829141015695452</v>
      </c>
      <c r="I4">
        <v>-0.99873068370658269</v>
      </c>
      <c r="J4">
        <v>0.8647279718036649</v>
      </c>
      <c r="K4">
        <v>0.50171562085903776</v>
      </c>
      <c r="L4">
        <v>0.87899322476967823</v>
      </c>
      <c r="M4">
        <v>1.2237604764340171</v>
      </c>
      <c r="N4">
        <v>-0.5830997298412246</v>
      </c>
      <c r="O4">
        <v>-0.65346109925346818</v>
      </c>
      <c r="P4">
        <v>-0.90474922756960885</v>
      </c>
      <c r="Q4">
        <v>0.64488532817024902</v>
      </c>
      <c r="R4">
        <v>-1.0450802188073409</v>
      </c>
      <c r="S4">
        <v>-0.42669238909291157</v>
      </c>
      <c r="T4">
        <v>-0.29873002801013993</v>
      </c>
      <c r="U4">
        <v>0.16147586557645319</v>
      </c>
      <c r="V4">
        <v>-0.26280390502357681</v>
      </c>
      <c r="W4">
        <v>-0.89248741693855971</v>
      </c>
      <c r="X4">
        <v>-1.201311552387784</v>
      </c>
      <c r="Y4">
        <v>-0.83338314148245574</v>
      </c>
      <c r="Z4">
        <v>0.69223535162745808</v>
      </c>
      <c r="AA4">
        <v>-1.0156421579008119</v>
      </c>
      <c r="AB4">
        <v>0.18823434104214959</v>
      </c>
      <c r="AC4">
        <v>0.55669334658647052</v>
      </c>
      <c r="AD4">
        <v>-0.64148269658969403</v>
      </c>
      <c r="AE4">
        <v>0.72342008543651881</v>
      </c>
      <c r="AF4">
        <v>0.66943170634535865</v>
      </c>
      <c r="AG4">
        <v>1.0359235850772139</v>
      </c>
      <c r="AH4">
        <v>-1.074466576054061</v>
      </c>
      <c r="AI4">
        <v>-0.81304842384696951</v>
      </c>
      <c r="AJ4">
        <v>1.024845690784165</v>
      </c>
      <c r="AK4">
        <v>0.58209799122974315</v>
      </c>
      <c r="AL4">
        <v>0.19474712716071241</v>
      </c>
      <c r="AM4">
        <v>0.86225849926552434</v>
      </c>
      <c r="AN4">
        <v>-1.2283162202706339</v>
      </c>
      <c r="AO4">
        <v>-1.0700547166921941</v>
      </c>
      <c r="AP4">
        <v>-0.3461559328402235</v>
      </c>
      <c r="AQ4">
        <v>8.8793320811693333E-2</v>
      </c>
      <c r="AR4">
        <v>1.2208110752814609</v>
      </c>
      <c r="AS4">
        <v>0.26117737450659267</v>
      </c>
      <c r="AT4">
        <v>-0.1039411551580838</v>
      </c>
      <c r="AU4">
        <v>0.57460482843299299</v>
      </c>
      <c r="AV4">
        <v>1.304862820400827</v>
      </c>
      <c r="AW4">
        <v>9.796981530424223E-2</v>
      </c>
      <c r="AX4">
        <v>0.77124494375338393</v>
      </c>
      <c r="AY4">
        <v>-0.38848013410017102</v>
      </c>
      <c r="AZ4">
        <v>-0.28114907711987808</v>
      </c>
      <c r="BA4">
        <v>-3.325558615772028</v>
      </c>
      <c r="BB4">
        <v>0.46393226892780121</v>
      </c>
      <c r="BC4">
        <v>-1.353731296461907</v>
      </c>
      <c r="BD4">
        <v>-1.381780325998984</v>
      </c>
      <c r="BE4">
        <v>-0.71743239020489113</v>
      </c>
      <c r="BF4">
        <v>0.82492997478668417</v>
      </c>
      <c r="BG4">
        <v>1.8761213535530361</v>
      </c>
      <c r="BH4">
        <v>0.28835137850940801</v>
      </c>
      <c r="BI4">
        <v>1.0029727144524949</v>
      </c>
      <c r="BJ4">
        <v>1.370215401521415</v>
      </c>
      <c r="BK4">
        <v>0.9598951677383758</v>
      </c>
      <c r="BL4">
        <v>0.16152579533236541</v>
      </c>
      <c r="BM4">
        <v>-1.863055820110169</v>
      </c>
      <c r="BN4">
        <v>-3.2722261861612321</v>
      </c>
      <c r="BO4">
        <v>-0.23019455326565441</v>
      </c>
      <c r="BP4">
        <v>0.74318907112424026</v>
      </c>
      <c r="BQ4">
        <v>1.3661595499899259</v>
      </c>
      <c r="BR4">
        <v>-0.22355261661736531</v>
      </c>
      <c r="BS4">
        <v>1.4881374577015349</v>
      </c>
      <c r="BT4">
        <v>-0.46516206912466662</v>
      </c>
      <c r="BU4">
        <v>1.059197681164451</v>
      </c>
      <c r="BV4">
        <v>-1.4632019786173791</v>
      </c>
      <c r="BW4">
        <v>0.66513473614497176</v>
      </c>
      <c r="BX4">
        <v>1.082520545612115</v>
      </c>
      <c r="BY4">
        <v>-0.1330120982436023</v>
      </c>
      <c r="BZ4">
        <v>1.2781244175223569</v>
      </c>
      <c r="CA4">
        <v>-0.96070970171849845</v>
      </c>
      <c r="CB4">
        <v>0.38285150340920321</v>
      </c>
      <c r="CC4">
        <v>1.095882442300484</v>
      </c>
      <c r="CD4">
        <v>-2.074628868206799</v>
      </c>
      <c r="CE4">
        <v>0.46856104873977511</v>
      </c>
      <c r="CF4">
        <v>-0.7679406049618851</v>
      </c>
      <c r="CG4">
        <v>-0.89695407714794928</v>
      </c>
      <c r="CH4">
        <v>-1.2020206771082911</v>
      </c>
      <c r="CI4">
        <v>-0.56269075408308011</v>
      </c>
      <c r="CJ4">
        <v>0.66143943954861295</v>
      </c>
      <c r="CK4">
        <v>1.4356264192538679</v>
      </c>
      <c r="CL4">
        <v>1.1385942386728249</v>
      </c>
      <c r="CM4">
        <v>-0.75644841793695561</v>
      </c>
      <c r="CN4">
        <v>0.26073059737865112</v>
      </c>
      <c r="CO4">
        <v>0.62139997749016473</v>
      </c>
      <c r="CP4">
        <v>0.39081716535696598</v>
      </c>
      <c r="CQ4">
        <v>0.2499157686561311</v>
      </c>
      <c r="CR4">
        <v>0.67775336514165663</v>
      </c>
      <c r="CS4">
        <v>0.97165468275593203</v>
      </c>
      <c r="CT4">
        <v>0.37194022148698408</v>
      </c>
      <c r="CU4">
        <v>0.55160611583596242</v>
      </c>
      <c r="CV4">
        <v>-1.1651373798158799</v>
      </c>
    </row>
    <row r="5" spans="1:100" x14ac:dyDescent="0.25">
      <c r="A5">
        <v>0.47703148586879279</v>
      </c>
      <c r="B5">
        <v>0.64963007937309081</v>
      </c>
      <c r="C5">
        <v>-0.68364616305077397</v>
      </c>
      <c r="D5">
        <v>-1.195482184882068</v>
      </c>
      <c r="E5">
        <v>0.91099360986915967</v>
      </c>
      <c r="F5">
        <v>0.49786093201294879</v>
      </c>
      <c r="G5">
        <v>-0.26194956585558482</v>
      </c>
      <c r="H5">
        <v>-1.427915254344466</v>
      </c>
      <c r="I5">
        <v>0.22560368110552259</v>
      </c>
      <c r="J5">
        <v>0.79481042289783577</v>
      </c>
      <c r="K5">
        <v>1.1154215357537429</v>
      </c>
      <c r="L5">
        <v>-0.43407475411021063</v>
      </c>
      <c r="M5">
        <v>-1.2884333657344971</v>
      </c>
      <c r="N5">
        <v>0.72630488779088087</v>
      </c>
      <c r="O5">
        <v>-0.55708936224931116</v>
      </c>
      <c r="P5">
        <v>-1.0128421375087699</v>
      </c>
      <c r="Q5">
        <v>-0.77037895373984699</v>
      </c>
      <c r="R5">
        <v>1.4095570298834721</v>
      </c>
      <c r="S5">
        <v>-1.205597857814712</v>
      </c>
      <c r="T5">
        <v>0.82144644705537639</v>
      </c>
      <c r="U5">
        <v>-0.86728545542524538</v>
      </c>
      <c r="V5">
        <v>0.40789532844750909</v>
      </c>
      <c r="W5">
        <v>-1.899937250001477E-2</v>
      </c>
      <c r="X5">
        <v>0.14101965335385189</v>
      </c>
      <c r="Y5">
        <v>1.5401993946435411</v>
      </c>
      <c r="Z5">
        <v>-0.82740194327150363</v>
      </c>
      <c r="AA5">
        <v>-0.4197463744014287</v>
      </c>
      <c r="AB5">
        <v>0.36606245385942981</v>
      </c>
      <c r="AC5">
        <v>-1.3500853160389581</v>
      </c>
      <c r="AD5">
        <v>1.076757681337609</v>
      </c>
      <c r="AE5">
        <v>0.59307855204681659</v>
      </c>
      <c r="AF5">
        <v>2.1783841905869328</v>
      </c>
      <c r="AG5">
        <v>0.26568658015506091</v>
      </c>
      <c r="AH5">
        <v>-0.80372465330107445</v>
      </c>
      <c r="AI5">
        <v>1.8294561926467341</v>
      </c>
      <c r="AJ5">
        <v>2.1604936975936901</v>
      </c>
      <c r="AK5">
        <v>-2.883736444872036E-2</v>
      </c>
      <c r="AL5">
        <v>-0.18679344941847559</v>
      </c>
      <c r="AM5">
        <v>0.44718497541261909</v>
      </c>
      <c r="AN5">
        <v>-0.80207401738430184</v>
      </c>
      <c r="AO5">
        <v>0.97961441546479056</v>
      </c>
      <c r="AP5">
        <v>1.5503320967797509</v>
      </c>
      <c r="AQ5">
        <v>-0.17701399436526999</v>
      </c>
      <c r="AR5">
        <v>-1.3514418857985131</v>
      </c>
      <c r="AS5">
        <v>0.79291122740805298</v>
      </c>
      <c r="AT5">
        <v>-0.15420789560616011</v>
      </c>
      <c r="AU5">
        <v>1.130796390361223</v>
      </c>
      <c r="AV5">
        <v>-3.014060952572509E-3</v>
      </c>
      <c r="AW5">
        <v>-0.94527359442448589</v>
      </c>
      <c r="AX5">
        <v>-0.79030107819291018</v>
      </c>
      <c r="AY5">
        <v>1.0722034317306921</v>
      </c>
      <c r="AZ5">
        <v>-0.67462567441746346</v>
      </c>
      <c r="BA5">
        <v>-2.376502693747919</v>
      </c>
      <c r="BB5">
        <v>0.57264954785285993</v>
      </c>
      <c r="BC5">
        <v>0.56978846738628497</v>
      </c>
      <c r="BD5">
        <v>-1.304095396205907</v>
      </c>
      <c r="BE5">
        <v>0.46574458903692378</v>
      </c>
      <c r="BF5">
        <v>1.4632703076351301</v>
      </c>
      <c r="BG5">
        <v>-0.53789448757086766</v>
      </c>
      <c r="BH5">
        <v>-0.24080201963141251</v>
      </c>
      <c r="BI5">
        <v>0.73182139794383838</v>
      </c>
      <c r="BJ5">
        <v>0.70030543069392448</v>
      </c>
      <c r="BK5">
        <v>1.052043792293551</v>
      </c>
      <c r="BL5">
        <v>-0.84849014003938195</v>
      </c>
      <c r="BM5">
        <v>-1.0367831125427149</v>
      </c>
      <c r="BN5">
        <v>-1.850256374981738</v>
      </c>
      <c r="BO5">
        <v>0.97697586383713886</v>
      </c>
      <c r="BP5">
        <v>-0.39638847024598289</v>
      </c>
      <c r="BQ5">
        <v>-0.59120384794055891</v>
      </c>
      <c r="BR5">
        <v>-0.31318806392326232</v>
      </c>
      <c r="BS5">
        <v>-8.0547890500457867E-3</v>
      </c>
      <c r="BT5">
        <v>1.3417869944537111</v>
      </c>
      <c r="BU5">
        <v>1.7590696537753741</v>
      </c>
      <c r="BV5">
        <v>-0.86912407331830133</v>
      </c>
      <c r="BW5">
        <v>0.80221976586309862</v>
      </c>
      <c r="BX5">
        <v>0.64166840086177745</v>
      </c>
      <c r="BY5">
        <v>-0.35991679720270991</v>
      </c>
      <c r="BZ5">
        <v>0.61081817943690409</v>
      </c>
      <c r="CA5">
        <v>-1.0434028630557071</v>
      </c>
      <c r="CB5">
        <v>-0.35756586821570441</v>
      </c>
      <c r="CC5">
        <v>1.9433738541342991</v>
      </c>
      <c r="CD5">
        <v>-1.7741315289289199</v>
      </c>
      <c r="CE5">
        <v>0.66974176758964399</v>
      </c>
      <c r="CF5">
        <v>1.4332869683599909</v>
      </c>
      <c r="CG5">
        <v>-0.41099331182558341</v>
      </c>
      <c r="CH5">
        <v>-0.20996464567555231</v>
      </c>
      <c r="CI5">
        <v>-0.59022986647673015</v>
      </c>
      <c r="CJ5">
        <v>-0.44286791902278472</v>
      </c>
      <c r="CK5">
        <v>0.8957689898350053</v>
      </c>
      <c r="CL5">
        <v>-1.006291418885259</v>
      </c>
      <c r="CM5">
        <v>-0.5440689808188196</v>
      </c>
      <c r="CN5">
        <v>0.87149033683786015</v>
      </c>
      <c r="CO5">
        <v>-1.2196089206270879</v>
      </c>
      <c r="CP5">
        <v>-0.9537418794089717</v>
      </c>
      <c r="CQ5">
        <v>0.5784835415853451</v>
      </c>
      <c r="CR5">
        <v>-1.918033976993526</v>
      </c>
      <c r="CS5">
        <v>0.57008490509871079</v>
      </c>
      <c r="CT5">
        <v>-1.0234143610165529</v>
      </c>
      <c r="CU5">
        <v>-1.0735881103210161</v>
      </c>
      <c r="CV5">
        <v>-1.272289481040151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4"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1</v>
      </c>
      <c r="C2">
        <v>0</v>
      </c>
      <c r="D2">
        <v>0</v>
      </c>
      <c r="E2">
        <v>0</v>
      </c>
    </row>
    <row r="3" spans="1:5" x14ac:dyDescent="0.25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s="1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 s="1">
        <v>3</v>
      </c>
      <c r="B5">
        <v>1</v>
      </c>
      <c r="C5">
        <v>0</v>
      </c>
      <c r="D5">
        <v>0</v>
      </c>
      <c r="E5">
        <v>0</v>
      </c>
    </row>
    <row r="6" spans="1:5" x14ac:dyDescent="0.25">
      <c r="A6" s="1">
        <v>4</v>
      </c>
      <c r="B6">
        <v>0</v>
      </c>
      <c r="C6">
        <v>0</v>
      </c>
      <c r="D6">
        <v>0</v>
      </c>
      <c r="E6">
        <v>1</v>
      </c>
    </row>
    <row r="7" spans="1:5" x14ac:dyDescent="0.25">
      <c r="A7" s="1">
        <v>5</v>
      </c>
      <c r="B7">
        <v>0</v>
      </c>
      <c r="C7">
        <v>1</v>
      </c>
      <c r="D7">
        <v>0</v>
      </c>
      <c r="E7">
        <v>0</v>
      </c>
    </row>
    <row r="8" spans="1:5" x14ac:dyDescent="0.25">
      <c r="A8" s="1">
        <v>6</v>
      </c>
      <c r="B8">
        <v>1</v>
      </c>
      <c r="C8">
        <v>0</v>
      </c>
      <c r="D8">
        <v>0</v>
      </c>
      <c r="E8">
        <v>0</v>
      </c>
    </row>
    <row r="9" spans="1:5" x14ac:dyDescent="0.25">
      <c r="A9" s="1">
        <v>7</v>
      </c>
      <c r="B9">
        <v>0</v>
      </c>
      <c r="C9">
        <v>0</v>
      </c>
      <c r="D9">
        <v>0</v>
      </c>
      <c r="E9">
        <v>1</v>
      </c>
    </row>
    <row r="10" spans="1:5" x14ac:dyDescent="0.25">
      <c r="A10" s="1">
        <v>8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s="1">
        <v>9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s="1">
        <v>10</v>
      </c>
      <c r="B12">
        <v>0</v>
      </c>
      <c r="C12">
        <v>0</v>
      </c>
      <c r="D12">
        <v>1</v>
      </c>
      <c r="E12">
        <v>0</v>
      </c>
    </row>
    <row r="13" spans="1:5" x14ac:dyDescent="0.25">
      <c r="A13" s="1">
        <v>11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s="1">
        <v>12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s="1">
        <v>13</v>
      </c>
      <c r="B15">
        <v>0</v>
      </c>
      <c r="C15">
        <v>0</v>
      </c>
      <c r="D15">
        <v>0</v>
      </c>
      <c r="E15">
        <v>1</v>
      </c>
    </row>
    <row r="16" spans="1:5" x14ac:dyDescent="0.25">
      <c r="A16" s="1">
        <v>14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s="1">
        <v>15</v>
      </c>
      <c r="B17">
        <v>0</v>
      </c>
      <c r="C17">
        <v>1</v>
      </c>
      <c r="D17">
        <v>0</v>
      </c>
      <c r="E17">
        <v>0</v>
      </c>
    </row>
    <row r="18" spans="1:5" x14ac:dyDescent="0.25">
      <c r="A18" s="1">
        <v>16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s="1">
        <v>17</v>
      </c>
      <c r="B19">
        <v>0</v>
      </c>
      <c r="C19">
        <v>0</v>
      </c>
      <c r="D19">
        <v>0</v>
      </c>
      <c r="E19">
        <v>1</v>
      </c>
    </row>
    <row r="20" spans="1:5" x14ac:dyDescent="0.25">
      <c r="A20" s="1">
        <v>18</v>
      </c>
      <c r="B20">
        <v>0</v>
      </c>
      <c r="C20">
        <v>0</v>
      </c>
      <c r="D20">
        <v>0</v>
      </c>
      <c r="E20">
        <v>1</v>
      </c>
    </row>
    <row r="21" spans="1:5" x14ac:dyDescent="0.25">
      <c r="A21" s="1">
        <v>19</v>
      </c>
      <c r="B21">
        <v>0</v>
      </c>
      <c r="C21">
        <v>0</v>
      </c>
      <c r="D21">
        <v>1</v>
      </c>
      <c r="E21">
        <v>0</v>
      </c>
    </row>
    <row r="22" spans="1:5" x14ac:dyDescent="0.25">
      <c r="A22" s="1">
        <v>20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s="1">
        <v>21</v>
      </c>
      <c r="B23">
        <v>0</v>
      </c>
      <c r="C23">
        <v>0</v>
      </c>
      <c r="D23">
        <v>0</v>
      </c>
      <c r="E23">
        <v>1</v>
      </c>
    </row>
    <row r="24" spans="1:5" x14ac:dyDescent="0.25">
      <c r="A24" s="1">
        <v>22</v>
      </c>
      <c r="B24">
        <v>0</v>
      </c>
      <c r="C24">
        <v>0</v>
      </c>
      <c r="D24">
        <v>0</v>
      </c>
      <c r="E24">
        <v>1</v>
      </c>
    </row>
    <row r="25" spans="1:5" x14ac:dyDescent="0.25">
      <c r="A25" s="1">
        <v>23</v>
      </c>
      <c r="B25">
        <v>0</v>
      </c>
      <c r="C25">
        <v>0</v>
      </c>
      <c r="D25">
        <v>1</v>
      </c>
      <c r="E25">
        <v>0</v>
      </c>
    </row>
    <row r="26" spans="1:5" x14ac:dyDescent="0.25">
      <c r="A26" s="1">
        <v>24</v>
      </c>
      <c r="B26">
        <v>0</v>
      </c>
      <c r="C26">
        <v>0</v>
      </c>
      <c r="D26">
        <v>0</v>
      </c>
      <c r="E26">
        <v>1</v>
      </c>
    </row>
    <row r="27" spans="1:5" x14ac:dyDescent="0.25">
      <c r="A27" s="1">
        <v>25</v>
      </c>
      <c r="B27">
        <v>1</v>
      </c>
      <c r="C27">
        <v>0</v>
      </c>
      <c r="D27">
        <v>0</v>
      </c>
      <c r="E27">
        <v>0</v>
      </c>
    </row>
    <row r="28" spans="1:5" x14ac:dyDescent="0.25">
      <c r="A28" s="1">
        <v>26</v>
      </c>
      <c r="B28">
        <v>0</v>
      </c>
      <c r="C28">
        <v>0</v>
      </c>
      <c r="D28">
        <v>1</v>
      </c>
      <c r="E28">
        <v>0</v>
      </c>
    </row>
    <row r="29" spans="1:5" x14ac:dyDescent="0.25">
      <c r="A29" s="1">
        <v>27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s="1">
        <v>28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s="1">
        <v>29</v>
      </c>
      <c r="B31">
        <v>0</v>
      </c>
      <c r="C31">
        <v>0</v>
      </c>
      <c r="D31">
        <v>0</v>
      </c>
      <c r="E31">
        <v>1</v>
      </c>
    </row>
    <row r="32" spans="1:5" x14ac:dyDescent="0.25">
      <c r="A32" s="1">
        <v>30</v>
      </c>
      <c r="B32">
        <v>0</v>
      </c>
      <c r="C32">
        <v>1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1</v>
      </c>
      <c r="D33">
        <v>0</v>
      </c>
      <c r="E33">
        <v>0</v>
      </c>
    </row>
    <row r="34" spans="1:5" x14ac:dyDescent="0.25">
      <c r="A34" s="1">
        <v>32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</v>
      </c>
      <c r="C35">
        <v>1</v>
      </c>
      <c r="D35">
        <v>0</v>
      </c>
      <c r="E35">
        <v>0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1</v>
      </c>
    </row>
    <row r="37" spans="1:5" x14ac:dyDescent="0.25">
      <c r="A37" s="1">
        <v>35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1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1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1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1</v>
      </c>
    </row>
    <row r="44" spans="1:5" x14ac:dyDescent="0.25">
      <c r="A44" s="1">
        <v>42</v>
      </c>
      <c r="B44">
        <v>0</v>
      </c>
      <c r="C44">
        <v>1</v>
      </c>
      <c r="D44">
        <v>0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1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1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1</v>
      </c>
    </row>
    <row r="48" spans="1:5" x14ac:dyDescent="0.25">
      <c r="A48" s="1">
        <v>46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s="1">
        <v>47</v>
      </c>
      <c r="B49">
        <v>1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1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1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1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1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1</v>
      </c>
    </row>
    <row r="55" spans="1:5" x14ac:dyDescent="0.25">
      <c r="A55" s="1">
        <v>53</v>
      </c>
      <c r="B55">
        <v>0</v>
      </c>
      <c r="C55">
        <v>0</v>
      </c>
      <c r="D55">
        <v>1</v>
      </c>
      <c r="E55">
        <v>0</v>
      </c>
    </row>
    <row r="56" spans="1:5" x14ac:dyDescent="0.25">
      <c r="A56" s="1">
        <v>54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s="1">
        <v>56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57</v>
      </c>
      <c r="B59">
        <v>1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1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1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1</v>
      </c>
    </row>
    <row r="63" spans="1:5" x14ac:dyDescent="0.25">
      <c r="A63" s="1">
        <v>61</v>
      </c>
      <c r="B63">
        <v>1</v>
      </c>
      <c r="C63">
        <v>0</v>
      </c>
      <c r="D63">
        <v>0</v>
      </c>
      <c r="E63">
        <v>0</v>
      </c>
    </row>
    <row r="64" spans="1:5" x14ac:dyDescent="0.25">
      <c r="A64" s="1">
        <v>62</v>
      </c>
      <c r="B64">
        <v>0</v>
      </c>
      <c r="C64">
        <v>1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1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1</v>
      </c>
    </row>
    <row r="67" spans="1:5" x14ac:dyDescent="0.25">
      <c r="A67" s="1">
        <v>65</v>
      </c>
      <c r="B67">
        <v>0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1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1</v>
      </c>
      <c r="D69">
        <v>0</v>
      </c>
      <c r="E69">
        <v>0</v>
      </c>
    </row>
    <row r="70" spans="1:5" x14ac:dyDescent="0.25">
      <c r="A70" s="1">
        <v>68</v>
      </c>
      <c r="B70">
        <v>1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1</v>
      </c>
      <c r="D71">
        <v>0</v>
      </c>
      <c r="E71">
        <v>0</v>
      </c>
    </row>
    <row r="72" spans="1:5" x14ac:dyDescent="0.25">
      <c r="A72" s="1">
        <v>70</v>
      </c>
      <c r="B72">
        <v>1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1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1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1</v>
      </c>
    </row>
    <row r="76" spans="1:5" x14ac:dyDescent="0.25">
      <c r="A76" s="1">
        <v>74</v>
      </c>
      <c r="B76">
        <v>0</v>
      </c>
      <c r="C76">
        <v>0</v>
      </c>
      <c r="D76">
        <v>1</v>
      </c>
      <c r="E76">
        <v>0</v>
      </c>
    </row>
    <row r="77" spans="1:5" x14ac:dyDescent="0.25">
      <c r="A77" s="1">
        <v>75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1</v>
      </c>
      <c r="E78">
        <v>0</v>
      </c>
    </row>
    <row r="79" spans="1:5" x14ac:dyDescent="0.25">
      <c r="A79" s="1">
        <v>77</v>
      </c>
      <c r="B79">
        <v>1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1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1</v>
      </c>
      <c r="E81">
        <v>0</v>
      </c>
    </row>
    <row r="82" spans="1:5" x14ac:dyDescent="0.25">
      <c r="A82" s="1">
        <v>80</v>
      </c>
      <c r="B82">
        <v>1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1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s="1">
        <v>83</v>
      </c>
      <c r="B85">
        <v>0</v>
      </c>
      <c r="C85">
        <v>1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1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1</v>
      </c>
    </row>
    <row r="88" spans="1:5" x14ac:dyDescent="0.25">
      <c r="A88" s="1">
        <v>86</v>
      </c>
      <c r="B88">
        <v>0</v>
      </c>
      <c r="C88">
        <v>1</v>
      </c>
      <c r="D88">
        <v>0</v>
      </c>
      <c r="E88">
        <v>0</v>
      </c>
    </row>
    <row r="89" spans="1:5" x14ac:dyDescent="0.25">
      <c r="A89" s="1">
        <v>87</v>
      </c>
      <c r="B89">
        <v>1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1</v>
      </c>
      <c r="E90">
        <v>0</v>
      </c>
    </row>
    <row r="91" spans="1:5" x14ac:dyDescent="0.25">
      <c r="A91" s="1">
        <v>89</v>
      </c>
      <c r="B91">
        <v>1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1</v>
      </c>
    </row>
    <row r="93" spans="1:5" x14ac:dyDescent="0.25">
      <c r="A93" s="1">
        <v>91</v>
      </c>
      <c r="B93">
        <v>0</v>
      </c>
      <c r="C93">
        <v>0</v>
      </c>
      <c r="D93">
        <v>1</v>
      </c>
      <c r="E93">
        <v>0</v>
      </c>
    </row>
    <row r="94" spans="1:5" x14ac:dyDescent="0.25">
      <c r="A94" s="1">
        <v>92</v>
      </c>
      <c r="B94">
        <v>1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1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1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1</v>
      </c>
      <c r="E97">
        <v>0</v>
      </c>
    </row>
    <row r="98" spans="1:5" x14ac:dyDescent="0.25">
      <c r="A98" s="1">
        <v>96</v>
      </c>
      <c r="B98">
        <v>1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1</v>
      </c>
      <c r="E99">
        <v>0</v>
      </c>
    </row>
    <row r="100" spans="1:5" x14ac:dyDescent="0.25">
      <c r="A100" s="1">
        <v>98</v>
      </c>
      <c r="B100">
        <v>0</v>
      </c>
      <c r="C100">
        <v>1</v>
      </c>
      <c r="D100">
        <v>0</v>
      </c>
      <c r="E100">
        <v>0</v>
      </c>
    </row>
    <row r="101" spans="1:5" x14ac:dyDescent="0.25">
      <c r="A101" s="1">
        <v>99</v>
      </c>
      <c r="B101">
        <v>0</v>
      </c>
      <c r="C101">
        <v>1</v>
      </c>
      <c r="D101">
        <v>0</v>
      </c>
      <c r="E1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4"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0.1726008741034159</v>
      </c>
      <c r="C2">
        <v>0.33447252442470571</v>
      </c>
      <c r="D2">
        <v>0.105951920730065</v>
      </c>
      <c r="E2">
        <v>0.38697468074181363</v>
      </c>
    </row>
    <row r="3" spans="1:5" x14ac:dyDescent="0.25">
      <c r="A3" s="1">
        <v>1</v>
      </c>
      <c r="B3">
        <v>0.19189479416849869</v>
      </c>
      <c r="C3">
        <v>0.28114291109804401</v>
      </c>
      <c r="D3">
        <v>0.2330363421208895</v>
      </c>
      <c r="E3">
        <v>0.29392595261256771</v>
      </c>
    </row>
    <row r="4" spans="1:5" x14ac:dyDescent="0.25">
      <c r="A4" s="1">
        <v>2</v>
      </c>
      <c r="B4">
        <v>0.28517689131622459</v>
      </c>
      <c r="C4">
        <v>0.21939660153229859</v>
      </c>
      <c r="D4">
        <v>0.36388995117155648</v>
      </c>
      <c r="E4">
        <v>0.13153655597992051</v>
      </c>
    </row>
    <row r="5" spans="1:5" x14ac:dyDescent="0.25">
      <c r="A5" s="1">
        <v>3</v>
      </c>
      <c r="B5">
        <v>0.26074153285937102</v>
      </c>
      <c r="C5">
        <v>0.44225332057381711</v>
      </c>
      <c r="D5">
        <v>0.1122277661200969</v>
      </c>
      <c r="E5">
        <v>0.18477738044671491</v>
      </c>
    </row>
    <row r="6" spans="1:5" x14ac:dyDescent="0.25">
      <c r="A6" s="1">
        <v>4</v>
      </c>
      <c r="B6">
        <v>0.20362473126076089</v>
      </c>
      <c r="C6">
        <v>0.17081689808676589</v>
      </c>
      <c r="D6">
        <v>0.3038898271646106</v>
      </c>
      <c r="E6">
        <v>0.32166854348786228</v>
      </c>
    </row>
    <row r="7" spans="1:5" x14ac:dyDescent="0.25">
      <c r="A7" s="1">
        <v>5</v>
      </c>
      <c r="B7">
        <v>0.21417113672012969</v>
      </c>
      <c r="C7">
        <v>0.22610744804989319</v>
      </c>
      <c r="D7">
        <v>0.31403200629641642</v>
      </c>
      <c r="E7">
        <v>0.24568940893356059</v>
      </c>
    </row>
    <row r="8" spans="1:5" x14ac:dyDescent="0.25">
      <c r="A8" s="1">
        <v>6</v>
      </c>
      <c r="B8">
        <v>0.254502641294718</v>
      </c>
      <c r="C8">
        <v>0.29897728933814649</v>
      </c>
      <c r="D8">
        <v>0.18655393754541849</v>
      </c>
      <c r="E8">
        <v>0.25996613182171707</v>
      </c>
    </row>
    <row r="9" spans="1:5" x14ac:dyDescent="0.25">
      <c r="A9" s="1">
        <v>7</v>
      </c>
      <c r="B9">
        <v>0.29152738252848232</v>
      </c>
      <c r="C9">
        <v>0.10466934167507751</v>
      </c>
      <c r="D9">
        <v>0.55284568613036877</v>
      </c>
      <c r="E9">
        <v>5.0957589666071473E-2</v>
      </c>
    </row>
    <row r="10" spans="1:5" x14ac:dyDescent="0.25">
      <c r="A10" s="1">
        <v>8</v>
      </c>
      <c r="B10">
        <v>0.21675030484696889</v>
      </c>
      <c r="C10">
        <v>0.232664666988803</v>
      </c>
      <c r="D10">
        <v>0.37594456393713099</v>
      </c>
      <c r="E10">
        <v>0.1746404642270972</v>
      </c>
    </row>
    <row r="11" spans="1:5" x14ac:dyDescent="0.25">
      <c r="A11" s="1">
        <v>9</v>
      </c>
      <c r="B11">
        <v>0.21832743519092371</v>
      </c>
      <c r="C11">
        <v>0.13545636922627791</v>
      </c>
      <c r="D11">
        <v>0.19310200556590479</v>
      </c>
      <c r="E11">
        <v>0.45311419001689368</v>
      </c>
    </row>
    <row r="12" spans="1:5" x14ac:dyDescent="0.25">
      <c r="A12" s="1">
        <v>10</v>
      </c>
      <c r="B12">
        <v>0.19223566949969781</v>
      </c>
      <c r="C12">
        <v>0.14861938017922319</v>
      </c>
      <c r="D12">
        <v>0.21640872378514481</v>
      </c>
      <c r="E12">
        <v>0.44273622653593397</v>
      </c>
    </row>
    <row r="13" spans="1:5" x14ac:dyDescent="0.25">
      <c r="A13" s="1">
        <v>11</v>
      </c>
      <c r="B13">
        <v>0.27408940709857582</v>
      </c>
      <c r="C13">
        <v>0.27986087084667183</v>
      </c>
      <c r="D13">
        <v>0.1555454998443524</v>
      </c>
      <c r="E13">
        <v>0.29050422221040012</v>
      </c>
    </row>
    <row r="14" spans="1:5" x14ac:dyDescent="0.25">
      <c r="A14" s="1">
        <v>12</v>
      </c>
      <c r="B14">
        <v>0.30028235973646822</v>
      </c>
      <c r="C14">
        <v>0.37149587603061268</v>
      </c>
      <c r="D14">
        <v>0.1085238300806764</v>
      </c>
      <c r="E14">
        <v>0.2196979341522427</v>
      </c>
    </row>
    <row r="15" spans="1:5" x14ac:dyDescent="0.25">
      <c r="A15" s="1">
        <v>13</v>
      </c>
      <c r="B15">
        <v>0.21119279223930559</v>
      </c>
      <c r="C15">
        <v>0.17051859736807889</v>
      </c>
      <c r="D15">
        <v>0.36057902132010822</v>
      </c>
      <c r="E15">
        <v>0.25770958907250763</v>
      </c>
    </row>
    <row r="16" spans="1:5" x14ac:dyDescent="0.25">
      <c r="A16" s="1">
        <v>14</v>
      </c>
      <c r="B16">
        <v>0.23891508468772621</v>
      </c>
      <c r="C16">
        <v>0.35469436579476038</v>
      </c>
      <c r="D16">
        <v>0.26415446204804077</v>
      </c>
      <c r="E16">
        <v>0.14223608746947269</v>
      </c>
    </row>
    <row r="17" spans="1:5" x14ac:dyDescent="0.25">
      <c r="A17" s="1">
        <v>15</v>
      </c>
      <c r="B17">
        <v>0.25594467572173629</v>
      </c>
      <c r="C17">
        <v>0.35776975723567839</v>
      </c>
      <c r="D17">
        <v>0.28281104009297742</v>
      </c>
      <c r="E17">
        <v>0.1034745269496079</v>
      </c>
    </row>
    <row r="18" spans="1:5" x14ac:dyDescent="0.25">
      <c r="A18" s="1">
        <v>16</v>
      </c>
      <c r="B18">
        <v>0.25930655457378349</v>
      </c>
      <c r="C18">
        <v>0.38101058543430322</v>
      </c>
      <c r="D18">
        <v>0.1417121825841374</v>
      </c>
      <c r="E18">
        <v>0.21797067740777579</v>
      </c>
    </row>
    <row r="19" spans="1:5" x14ac:dyDescent="0.25">
      <c r="A19" s="1">
        <v>17</v>
      </c>
      <c r="B19">
        <v>0.17544106283935459</v>
      </c>
      <c r="C19">
        <v>6.7193288009983393E-2</v>
      </c>
      <c r="D19">
        <v>0.51512518640538907</v>
      </c>
      <c r="E19">
        <v>0.24224046274527311</v>
      </c>
    </row>
    <row r="20" spans="1:5" x14ac:dyDescent="0.25">
      <c r="A20" s="1">
        <v>18</v>
      </c>
      <c r="B20">
        <v>0.21524614248371121</v>
      </c>
      <c r="C20">
        <v>0.52005197569483075</v>
      </c>
      <c r="D20">
        <v>0.1633212367382357</v>
      </c>
      <c r="E20">
        <v>0.1013806450832222</v>
      </c>
    </row>
    <row r="21" spans="1:5" x14ac:dyDescent="0.25">
      <c r="A21" s="1">
        <v>19</v>
      </c>
      <c r="B21">
        <v>0.21677835666304709</v>
      </c>
      <c r="C21">
        <v>0.14157629941851779</v>
      </c>
      <c r="D21">
        <v>0.34130643646998787</v>
      </c>
      <c r="E21">
        <v>0.30033890744844688</v>
      </c>
    </row>
    <row r="22" spans="1:5" x14ac:dyDescent="0.25">
      <c r="A22" s="1">
        <v>20</v>
      </c>
      <c r="B22">
        <v>0.33206243241824268</v>
      </c>
      <c r="C22">
        <v>0.2242967174825552</v>
      </c>
      <c r="D22">
        <v>0.25187052896903139</v>
      </c>
      <c r="E22">
        <v>0.1917703211301709</v>
      </c>
    </row>
    <row r="23" spans="1:5" x14ac:dyDescent="0.25">
      <c r="A23" s="1">
        <v>21</v>
      </c>
      <c r="B23">
        <v>0.2041868557978401</v>
      </c>
      <c r="C23">
        <v>0.29291236268709991</v>
      </c>
      <c r="D23">
        <v>0.24842433563681751</v>
      </c>
      <c r="E23">
        <v>0.2544764458782427</v>
      </c>
    </row>
    <row r="24" spans="1:5" x14ac:dyDescent="0.25">
      <c r="A24" s="1">
        <v>22</v>
      </c>
      <c r="B24">
        <v>0.23498363049283649</v>
      </c>
      <c r="C24">
        <v>0.23427718432847119</v>
      </c>
      <c r="D24">
        <v>0.36381513604209631</v>
      </c>
      <c r="E24">
        <v>0.166924049136596</v>
      </c>
    </row>
    <row r="25" spans="1:5" x14ac:dyDescent="0.25">
      <c r="A25" s="1">
        <v>23</v>
      </c>
      <c r="B25">
        <v>0.23870557937705791</v>
      </c>
      <c r="C25">
        <v>0.1069343534388118</v>
      </c>
      <c r="D25">
        <v>0.50914144476367051</v>
      </c>
      <c r="E25">
        <v>0.1452186224204598</v>
      </c>
    </row>
    <row r="26" spans="1:5" x14ac:dyDescent="0.25">
      <c r="A26" s="1">
        <v>24</v>
      </c>
      <c r="B26">
        <v>0.1724755840406455</v>
      </c>
      <c r="C26">
        <v>7.7667578523306066E-2</v>
      </c>
      <c r="D26">
        <v>0.4624737748949217</v>
      </c>
      <c r="E26">
        <v>0.28738306254112672</v>
      </c>
    </row>
    <row r="27" spans="1:5" x14ac:dyDescent="0.25">
      <c r="A27" s="1">
        <v>25</v>
      </c>
      <c r="B27">
        <v>0.26396727348133198</v>
      </c>
      <c r="C27">
        <v>0.37989480565560968</v>
      </c>
      <c r="D27">
        <v>0.13900040886914719</v>
      </c>
      <c r="E27">
        <v>0.21713751199391099</v>
      </c>
    </row>
    <row r="28" spans="1:5" x14ac:dyDescent="0.25">
      <c r="A28" s="1">
        <v>26</v>
      </c>
      <c r="B28">
        <v>0.28821919203761748</v>
      </c>
      <c r="C28">
        <v>7.715125032465367E-2</v>
      </c>
      <c r="D28">
        <v>0.51362083172416206</v>
      </c>
      <c r="E28">
        <v>0.1210087259135669</v>
      </c>
    </row>
    <row r="29" spans="1:5" x14ac:dyDescent="0.25">
      <c r="A29" s="1">
        <v>27</v>
      </c>
      <c r="B29">
        <v>0.22324789835234179</v>
      </c>
      <c r="C29">
        <v>0.24766862044231669</v>
      </c>
      <c r="D29">
        <v>0.2230019647288814</v>
      </c>
      <c r="E29">
        <v>0.30608151647645992</v>
      </c>
    </row>
    <row r="30" spans="1:5" x14ac:dyDescent="0.25">
      <c r="A30" s="1">
        <v>28</v>
      </c>
      <c r="B30">
        <v>0.2389416521302534</v>
      </c>
      <c r="C30">
        <v>0.50764109545135605</v>
      </c>
      <c r="D30">
        <v>0.1088121778974277</v>
      </c>
      <c r="E30">
        <v>0.14460507452096291</v>
      </c>
    </row>
    <row r="31" spans="1:5" x14ac:dyDescent="0.25">
      <c r="A31" s="1">
        <v>29</v>
      </c>
      <c r="B31">
        <v>0.2033299690192408</v>
      </c>
      <c r="C31">
        <v>9.160247273199601E-2</v>
      </c>
      <c r="D31">
        <v>0.43248798076535649</v>
      </c>
      <c r="E31">
        <v>0.27257957748340628</v>
      </c>
    </row>
    <row r="32" spans="1:5" x14ac:dyDescent="0.25">
      <c r="A32" s="1">
        <v>30</v>
      </c>
      <c r="B32">
        <v>0.17318941668629151</v>
      </c>
      <c r="C32">
        <v>0.32960007978153222</v>
      </c>
      <c r="D32">
        <v>0.13081890078216049</v>
      </c>
      <c r="E32">
        <v>0.36639160275001592</v>
      </c>
    </row>
    <row r="33" spans="1:5" x14ac:dyDescent="0.25">
      <c r="A33" s="1">
        <v>31</v>
      </c>
      <c r="B33">
        <v>9.845040435655672E-2</v>
      </c>
      <c r="C33">
        <v>0.21955636052544861</v>
      </c>
      <c r="D33">
        <v>0.11894418298465589</v>
      </c>
      <c r="E33">
        <v>0.56304905213333845</v>
      </c>
    </row>
    <row r="34" spans="1:5" x14ac:dyDescent="0.25">
      <c r="A34" s="1">
        <v>32</v>
      </c>
      <c r="B34">
        <v>0.18278817415650589</v>
      </c>
      <c r="C34">
        <v>0.35488798874452238</v>
      </c>
      <c r="D34">
        <v>0.10707204932186121</v>
      </c>
      <c r="E34">
        <v>0.35525178777711042</v>
      </c>
    </row>
    <row r="35" spans="1:5" x14ac:dyDescent="0.25">
      <c r="A35" s="1">
        <v>33</v>
      </c>
      <c r="B35">
        <v>0.2608446393010635</v>
      </c>
      <c r="C35">
        <v>0.28513618929025941</v>
      </c>
      <c r="D35">
        <v>0.34597379521925292</v>
      </c>
      <c r="E35">
        <v>0.10804537618942441</v>
      </c>
    </row>
    <row r="36" spans="1:5" x14ac:dyDescent="0.25">
      <c r="A36" s="1">
        <v>34</v>
      </c>
      <c r="B36">
        <v>0.15949436003548109</v>
      </c>
      <c r="C36">
        <v>5.461282132195211E-2</v>
      </c>
      <c r="D36">
        <v>0.48038625444867661</v>
      </c>
      <c r="E36">
        <v>0.30550656419389011</v>
      </c>
    </row>
    <row r="37" spans="1:5" x14ac:dyDescent="0.25">
      <c r="A37" s="1">
        <v>35</v>
      </c>
      <c r="B37">
        <v>0.1316461728872507</v>
      </c>
      <c r="C37">
        <v>5.9025566150580917E-2</v>
      </c>
      <c r="D37">
        <v>0.16882894805822979</v>
      </c>
      <c r="E37">
        <v>0.64049931290393891</v>
      </c>
    </row>
    <row r="38" spans="1:5" x14ac:dyDescent="0.25">
      <c r="A38" s="1">
        <v>36</v>
      </c>
      <c r="B38">
        <v>0.25338101086338022</v>
      </c>
      <c r="C38">
        <v>0.25010610460446231</v>
      </c>
      <c r="D38">
        <v>0.18865136806688729</v>
      </c>
      <c r="E38">
        <v>0.30786151646527021</v>
      </c>
    </row>
    <row r="39" spans="1:5" x14ac:dyDescent="0.25">
      <c r="A39" s="1">
        <v>37</v>
      </c>
      <c r="B39">
        <v>0.23317204999185509</v>
      </c>
      <c r="C39">
        <v>0.33916682549417099</v>
      </c>
      <c r="D39">
        <v>0.1894199597964647</v>
      </c>
      <c r="E39">
        <v>0.23824116471750911</v>
      </c>
    </row>
    <row r="40" spans="1:5" x14ac:dyDescent="0.25">
      <c r="A40" s="1">
        <v>38</v>
      </c>
      <c r="B40">
        <v>0.17296904734781879</v>
      </c>
      <c r="C40">
        <v>0.35505950140404419</v>
      </c>
      <c r="D40">
        <v>0.1155165028284971</v>
      </c>
      <c r="E40">
        <v>0.35645494841963993</v>
      </c>
    </row>
    <row r="41" spans="1:5" x14ac:dyDescent="0.25">
      <c r="A41" s="1">
        <v>39</v>
      </c>
      <c r="B41">
        <v>0.25620805030671312</v>
      </c>
      <c r="C41">
        <v>0.27594496661322732</v>
      </c>
      <c r="D41">
        <v>0.36774229918522228</v>
      </c>
      <c r="E41">
        <v>0.1001046838948372</v>
      </c>
    </row>
    <row r="42" spans="1:5" x14ac:dyDescent="0.25">
      <c r="A42" s="1">
        <v>40</v>
      </c>
      <c r="B42">
        <v>0.1963856859273109</v>
      </c>
      <c r="C42">
        <v>9.1252345487044959E-2</v>
      </c>
      <c r="D42">
        <v>0.4996641657920311</v>
      </c>
      <c r="E42">
        <v>0.21269780279361289</v>
      </c>
    </row>
    <row r="43" spans="1:5" x14ac:dyDescent="0.25">
      <c r="A43" s="1">
        <v>41</v>
      </c>
      <c r="B43">
        <v>0.17240161498440751</v>
      </c>
      <c r="C43">
        <v>0.1136390714324967</v>
      </c>
      <c r="D43">
        <v>0.34393219669434438</v>
      </c>
      <c r="E43">
        <v>0.37002711688875112</v>
      </c>
    </row>
    <row r="44" spans="1:5" x14ac:dyDescent="0.25">
      <c r="A44" s="1">
        <v>42</v>
      </c>
      <c r="B44">
        <v>0.2388033586304798</v>
      </c>
      <c r="C44">
        <v>0.32089819560731092</v>
      </c>
      <c r="D44">
        <v>0.20749785071408389</v>
      </c>
      <c r="E44">
        <v>0.23280059504812539</v>
      </c>
    </row>
    <row r="45" spans="1:5" x14ac:dyDescent="0.25">
      <c r="A45" s="1">
        <v>43</v>
      </c>
      <c r="B45">
        <v>0.28847362407388161</v>
      </c>
      <c r="C45">
        <v>0.40375594298244571</v>
      </c>
      <c r="D45">
        <v>0.1006067097620033</v>
      </c>
      <c r="E45">
        <v>0.20716372318166951</v>
      </c>
    </row>
    <row r="46" spans="1:5" x14ac:dyDescent="0.25">
      <c r="A46" s="1">
        <v>44</v>
      </c>
      <c r="B46">
        <v>0.2246720486049624</v>
      </c>
      <c r="C46">
        <v>0.1355190175990223</v>
      </c>
      <c r="D46">
        <v>0.26897791978134511</v>
      </c>
      <c r="E46">
        <v>0.37083101401467039</v>
      </c>
    </row>
    <row r="47" spans="1:5" x14ac:dyDescent="0.25">
      <c r="A47" s="1">
        <v>45</v>
      </c>
      <c r="B47">
        <v>0.24881761384454321</v>
      </c>
      <c r="C47">
        <v>0.28312465941143511</v>
      </c>
      <c r="D47">
        <v>0.24552937066702329</v>
      </c>
      <c r="E47">
        <v>0.2225283560769985</v>
      </c>
    </row>
    <row r="48" spans="1:5" x14ac:dyDescent="0.25">
      <c r="A48" s="1">
        <v>46</v>
      </c>
      <c r="B48">
        <v>0.19023648283815739</v>
      </c>
      <c r="C48">
        <v>0.14765849153595689</v>
      </c>
      <c r="D48">
        <v>0.2073742245661149</v>
      </c>
      <c r="E48">
        <v>0.45473080105977087</v>
      </c>
    </row>
    <row r="49" spans="1:5" x14ac:dyDescent="0.25">
      <c r="A49" s="1">
        <v>47</v>
      </c>
      <c r="B49">
        <v>0.17984583834223</v>
      </c>
      <c r="C49">
        <v>0.40197696120090082</v>
      </c>
      <c r="D49">
        <v>8.3406795714956822E-2</v>
      </c>
      <c r="E49">
        <v>0.33477040474191239</v>
      </c>
    </row>
    <row r="50" spans="1:5" x14ac:dyDescent="0.25">
      <c r="A50" s="1">
        <v>48</v>
      </c>
      <c r="B50">
        <v>0.30365068661890898</v>
      </c>
      <c r="C50">
        <v>0.30252628571309909</v>
      </c>
      <c r="D50">
        <v>0.21911108975845259</v>
      </c>
      <c r="E50">
        <v>0.1747119379095394</v>
      </c>
    </row>
    <row r="51" spans="1:5" x14ac:dyDescent="0.25">
      <c r="A51" s="1">
        <v>49</v>
      </c>
      <c r="B51">
        <v>0.210419003163935</v>
      </c>
      <c r="C51">
        <v>0.49087582682991748</v>
      </c>
      <c r="D51">
        <v>0.1001771760073865</v>
      </c>
      <c r="E51">
        <v>0.19852799399876109</v>
      </c>
    </row>
    <row r="52" spans="1:5" x14ac:dyDescent="0.25">
      <c r="A52" s="1">
        <v>50</v>
      </c>
      <c r="B52">
        <v>0.1955939441197293</v>
      </c>
      <c r="C52">
        <v>0.15082243570985071</v>
      </c>
      <c r="D52">
        <v>0.33808263770251168</v>
      </c>
      <c r="E52">
        <v>0.31550098246790798</v>
      </c>
    </row>
    <row r="53" spans="1:5" x14ac:dyDescent="0.25">
      <c r="A53" s="1">
        <v>51</v>
      </c>
      <c r="B53">
        <v>0.33221785205683918</v>
      </c>
      <c r="C53">
        <v>0.1426560052537392</v>
      </c>
      <c r="D53">
        <v>0.35549805913716942</v>
      </c>
      <c r="E53">
        <v>0.16962808355225209</v>
      </c>
    </row>
    <row r="54" spans="1:5" x14ac:dyDescent="0.25">
      <c r="A54" s="1">
        <v>52</v>
      </c>
      <c r="B54">
        <v>0.21867262903013621</v>
      </c>
      <c r="C54">
        <v>3.8901484985815818E-2</v>
      </c>
      <c r="D54">
        <v>0.73165263020961402</v>
      </c>
      <c r="E54">
        <v>1.0773255774434059E-2</v>
      </c>
    </row>
    <row r="55" spans="1:5" x14ac:dyDescent="0.25">
      <c r="A55" s="1">
        <v>53</v>
      </c>
      <c r="B55">
        <v>0.2455543683772663</v>
      </c>
      <c r="C55">
        <v>0.12842971079778059</v>
      </c>
      <c r="D55">
        <v>0.25457882570335072</v>
      </c>
      <c r="E55">
        <v>0.37143709512160189</v>
      </c>
    </row>
    <row r="56" spans="1:5" x14ac:dyDescent="0.25">
      <c r="A56" s="1">
        <v>54</v>
      </c>
      <c r="B56">
        <v>0.18821484692538001</v>
      </c>
      <c r="C56">
        <v>0.2190980766332952</v>
      </c>
      <c r="D56">
        <v>0.4255365649917896</v>
      </c>
      <c r="E56">
        <v>0.16715051144953519</v>
      </c>
    </row>
    <row r="57" spans="1:5" x14ac:dyDescent="0.25">
      <c r="A57" s="1">
        <v>55</v>
      </c>
      <c r="B57">
        <v>0.31379017658517588</v>
      </c>
      <c r="C57">
        <v>0.131149878948463</v>
      </c>
      <c r="D57">
        <v>0.48328337559773271</v>
      </c>
      <c r="E57">
        <v>7.1776568868628543E-2</v>
      </c>
    </row>
    <row r="58" spans="1:5" x14ac:dyDescent="0.25">
      <c r="A58" s="1">
        <v>56</v>
      </c>
      <c r="B58">
        <v>0.2360438583455087</v>
      </c>
      <c r="C58">
        <v>0.1218228427564267</v>
      </c>
      <c r="D58">
        <v>0.42669076563136332</v>
      </c>
      <c r="E58">
        <v>0.21544253326670121</v>
      </c>
    </row>
    <row r="59" spans="1:5" x14ac:dyDescent="0.25">
      <c r="A59" s="1">
        <v>57</v>
      </c>
      <c r="B59">
        <v>0.15066445041380949</v>
      </c>
      <c r="C59">
        <v>0.1766259545386292</v>
      </c>
      <c r="D59">
        <v>0.15038353894065401</v>
      </c>
      <c r="E59">
        <v>0.52232605610690752</v>
      </c>
    </row>
    <row r="60" spans="1:5" x14ac:dyDescent="0.25">
      <c r="A60" s="1">
        <v>58</v>
      </c>
      <c r="B60">
        <v>0.19212775169586779</v>
      </c>
      <c r="C60">
        <v>0.43348380200414771</v>
      </c>
      <c r="D60">
        <v>5.7271983856700598E-2</v>
      </c>
      <c r="E60">
        <v>0.31711646244328412</v>
      </c>
    </row>
    <row r="61" spans="1:5" x14ac:dyDescent="0.25">
      <c r="A61" s="1">
        <v>59</v>
      </c>
      <c r="B61">
        <v>0.25570910601131369</v>
      </c>
      <c r="C61">
        <v>0.29127778457230591</v>
      </c>
      <c r="D61">
        <v>0.20248804904878001</v>
      </c>
      <c r="E61">
        <v>0.25052506036760058</v>
      </c>
    </row>
    <row r="62" spans="1:5" x14ac:dyDescent="0.25">
      <c r="A62" s="1">
        <v>60</v>
      </c>
      <c r="B62">
        <v>0.15626362217969489</v>
      </c>
      <c r="C62">
        <v>0.33118180280967591</v>
      </c>
      <c r="D62">
        <v>0.10533187222210159</v>
      </c>
      <c r="E62">
        <v>0.40722270278852751</v>
      </c>
    </row>
    <row r="63" spans="1:5" x14ac:dyDescent="0.25">
      <c r="A63" s="1">
        <v>61</v>
      </c>
      <c r="B63">
        <v>0.18210178920351339</v>
      </c>
      <c r="C63">
        <v>0.22363422222490381</v>
      </c>
      <c r="D63">
        <v>0.1100427648340825</v>
      </c>
      <c r="E63">
        <v>0.48422122373750032</v>
      </c>
    </row>
    <row r="64" spans="1:5" x14ac:dyDescent="0.25">
      <c r="A64" s="1">
        <v>62</v>
      </c>
      <c r="B64">
        <v>0.1311933865961388</v>
      </c>
      <c r="C64">
        <v>0.34596693847444299</v>
      </c>
      <c r="D64">
        <v>9.606552340397706E-2</v>
      </c>
      <c r="E64">
        <v>0.42677415152544129</v>
      </c>
    </row>
    <row r="65" spans="1:5" x14ac:dyDescent="0.25">
      <c r="A65" s="1">
        <v>63</v>
      </c>
      <c r="B65">
        <v>0.3471622191292365</v>
      </c>
      <c r="C65">
        <v>0.18383341853509469</v>
      </c>
      <c r="D65">
        <v>0.27464235452131658</v>
      </c>
      <c r="E65">
        <v>0.19436200781435209</v>
      </c>
    </row>
    <row r="66" spans="1:5" x14ac:dyDescent="0.25">
      <c r="A66" s="1">
        <v>64</v>
      </c>
      <c r="B66">
        <v>0.26319801347586352</v>
      </c>
      <c r="C66">
        <v>0.13560503268743329</v>
      </c>
      <c r="D66">
        <v>0.53944652484335387</v>
      </c>
      <c r="E66">
        <v>6.1750428993349482E-2</v>
      </c>
    </row>
    <row r="67" spans="1:5" x14ac:dyDescent="0.25">
      <c r="A67" s="1">
        <v>65</v>
      </c>
      <c r="B67">
        <v>0.20303718452278641</v>
      </c>
      <c r="C67">
        <v>5.3419353555241522E-2</v>
      </c>
      <c r="D67">
        <v>0.72838101858195448</v>
      </c>
      <c r="E67">
        <v>1.5162443340017651E-2</v>
      </c>
    </row>
    <row r="68" spans="1:5" x14ac:dyDescent="0.25">
      <c r="A68" s="1">
        <v>66</v>
      </c>
      <c r="B68">
        <v>0.1913415911155254</v>
      </c>
      <c r="C68">
        <v>0.19934094659995319</v>
      </c>
      <c r="D68">
        <v>0.28418348256019738</v>
      </c>
      <c r="E68">
        <v>0.32513397972432417</v>
      </c>
    </row>
    <row r="69" spans="1:5" x14ac:dyDescent="0.25">
      <c r="A69" s="1">
        <v>67</v>
      </c>
      <c r="B69">
        <v>0.14011185147458949</v>
      </c>
      <c r="C69">
        <v>0.60439330100370647</v>
      </c>
      <c r="D69">
        <v>6.9254713319766126E-2</v>
      </c>
      <c r="E69">
        <v>0.1862401342019378</v>
      </c>
    </row>
    <row r="70" spans="1:5" x14ac:dyDescent="0.25">
      <c r="A70" s="1">
        <v>68</v>
      </c>
      <c r="B70">
        <v>0.29491267644217217</v>
      </c>
      <c r="C70">
        <v>0.24790588250023979</v>
      </c>
      <c r="D70">
        <v>0.1292448435158122</v>
      </c>
      <c r="E70">
        <v>0.32793659754177568</v>
      </c>
    </row>
    <row r="71" spans="1:5" x14ac:dyDescent="0.25">
      <c r="A71" s="1">
        <v>69</v>
      </c>
      <c r="B71">
        <v>0.29001031314345521</v>
      </c>
      <c r="C71">
        <v>0.19122517123993121</v>
      </c>
      <c r="D71">
        <v>0.31452699599550238</v>
      </c>
      <c r="E71">
        <v>0.20423751962111111</v>
      </c>
    </row>
    <row r="72" spans="1:5" x14ac:dyDescent="0.25">
      <c r="A72" s="1">
        <v>70</v>
      </c>
      <c r="B72">
        <v>0.19923583083216889</v>
      </c>
      <c r="C72">
        <v>0.33632379475102181</v>
      </c>
      <c r="D72">
        <v>8.7881976916196106E-2</v>
      </c>
      <c r="E72">
        <v>0.37655839750061298</v>
      </c>
    </row>
    <row r="73" spans="1:5" x14ac:dyDescent="0.25">
      <c r="A73" s="1">
        <v>71</v>
      </c>
      <c r="B73">
        <v>0.1537614484538331</v>
      </c>
      <c r="C73">
        <v>0.25374023051794381</v>
      </c>
      <c r="D73">
        <v>0.26658474112424613</v>
      </c>
      <c r="E73">
        <v>0.32591357990397712</v>
      </c>
    </row>
    <row r="74" spans="1:5" x14ac:dyDescent="0.25">
      <c r="A74" s="1">
        <v>72</v>
      </c>
      <c r="B74">
        <v>0.107155571549363</v>
      </c>
      <c r="C74">
        <v>0.24973330849198461</v>
      </c>
      <c r="D74">
        <v>9.3705799964421577E-2</v>
      </c>
      <c r="E74">
        <v>0.54940531999423092</v>
      </c>
    </row>
    <row r="75" spans="1:5" x14ac:dyDescent="0.25">
      <c r="A75" s="1">
        <v>73</v>
      </c>
      <c r="B75">
        <v>0.25819161699824872</v>
      </c>
      <c r="C75">
        <v>0.23753398109038659</v>
      </c>
      <c r="D75">
        <v>0.41798005931135229</v>
      </c>
      <c r="E75">
        <v>8.6294342600012466E-2</v>
      </c>
    </row>
    <row r="76" spans="1:5" x14ac:dyDescent="0.25">
      <c r="A76" s="1">
        <v>74</v>
      </c>
      <c r="B76">
        <v>0.2201303936284057</v>
      </c>
      <c r="C76">
        <v>0.13774680907863249</v>
      </c>
      <c r="D76">
        <v>0.2151313160938203</v>
      </c>
      <c r="E76">
        <v>0.4269914811991416</v>
      </c>
    </row>
    <row r="77" spans="1:5" x14ac:dyDescent="0.25">
      <c r="A77" s="1">
        <v>75</v>
      </c>
      <c r="B77">
        <v>0.17363823688199659</v>
      </c>
      <c r="C77">
        <v>0.29023808319283068</v>
      </c>
      <c r="D77">
        <v>0.1135514075907742</v>
      </c>
      <c r="E77">
        <v>0.42257227233439859</v>
      </c>
    </row>
    <row r="78" spans="1:5" x14ac:dyDescent="0.25">
      <c r="A78" s="1">
        <v>76</v>
      </c>
      <c r="B78">
        <v>0.30629358789309241</v>
      </c>
      <c r="C78">
        <v>0.16142188602642771</v>
      </c>
      <c r="D78">
        <v>0.32399915559609282</v>
      </c>
      <c r="E78">
        <v>0.20828537048438711</v>
      </c>
    </row>
    <row r="79" spans="1:5" x14ac:dyDescent="0.25">
      <c r="A79" s="1">
        <v>77</v>
      </c>
      <c r="B79">
        <v>0.17847521892258431</v>
      </c>
      <c r="C79">
        <v>0.26588310437641699</v>
      </c>
      <c r="D79">
        <v>0.1068061998721183</v>
      </c>
      <c r="E79">
        <v>0.44883547682888042</v>
      </c>
    </row>
    <row r="80" spans="1:5" x14ac:dyDescent="0.25">
      <c r="A80" s="1">
        <v>78</v>
      </c>
      <c r="B80">
        <v>0.31687246515131229</v>
      </c>
      <c r="C80">
        <v>0.1660778654535911</v>
      </c>
      <c r="D80">
        <v>0.41341764904290967</v>
      </c>
      <c r="E80">
        <v>0.10363202035218699</v>
      </c>
    </row>
    <row r="81" spans="1:5" x14ac:dyDescent="0.25">
      <c r="A81" s="1">
        <v>79</v>
      </c>
      <c r="B81">
        <v>0.29390049114117128</v>
      </c>
      <c r="C81">
        <v>0.21999119387572241</v>
      </c>
      <c r="D81">
        <v>0.22855350435105731</v>
      </c>
      <c r="E81">
        <v>0.25755481063204883</v>
      </c>
    </row>
    <row r="82" spans="1:5" x14ac:dyDescent="0.25">
      <c r="A82" s="1">
        <v>80</v>
      </c>
      <c r="B82">
        <v>0.13396987551205181</v>
      </c>
      <c r="C82">
        <v>9.1018754692946166E-2</v>
      </c>
      <c r="D82">
        <v>0.14617518179232969</v>
      </c>
      <c r="E82">
        <v>0.62883618800267227</v>
      </c>
    </row>
    <row r="83" spans="1:5" x14ac:dyDescent="0.25">
      <c r="A83" s="1">
        <v>81</v>
      </c>
      <c r="B83">
        <v>0.2931014216536536</v>
      </c>
      <c r="C83">
        <v>8.8014426908542692E-2</v>
      </c>
      <c r="D83">
        <v>0.58232759870473494</v>
      </c>
      <c r="E83">
        <v>3.6556552733068917E-2</v>
      </c>
    </row>
    <row r="84" spans="1:5" x14ac:dyDescent="0.25">
      <c r="A84" s="1">
        <v>82</v>
      </c>
      <c r="B84">
        <v>0.1596737250213002</v>
      </c>
      <c r="C84">
        <v>0.37055426939248098</v>
      </c>
      <c r="D84">
        <v>0.13585904741249019</v>
      </c>
      <c r="E84">
        <v>0.33391295817372851</v>
      </c>
    </row>
    <row r="85" spans="1:5" x14ac:dyDescent="0.25">
      <c r="A85" s="1">
        <v>83</v>
      </c>
      <c r="B85">
        <v>0.14076785311343529</v>
      </c>
      <c r="C85">
        <v>0.28400180861533397</v>
      </c>
      <c r="D85">
        <v>0.28264319683342298</v>
      </c>
      <c r="E85">
        <v>0.29258714143780767</v>
      </c>
    </row>
    <row r="86" spans="1:5" x14ac:dyDescent="0.25">
      <c r="A86" s="1">
        <v>84</v>
      </c>
      <c r="B86">
        <v>0.28185738814444911</v>
      </c>
      <c r="C86">
        <v>0.14951551568558369</v>
      </c>
      <c r="D86">
        <v>0.42844008225691022</v>
      </c>
      <c r="E86">
        <v>0.14018701391305699</v>
      </c>
    </row>
    <row r="87" spans="1:5" x14ac:dyDescent="0.25">
      <c r="A87" s="1">
        <v>85</v>
      </c>
      <c r="B87">
        <v>0.23671291700680011</v>
      </c>
      <c r="C87">
        <v>0.22430295315364129</v>
      </c>
      <c r="D87">
        <v>0.40698751958095719</v>
      </c>
      <c r="E87">
        <v>0.1319966102586014</v>
      </c>
    </row>
    <row r="88" spans="1:5" x14ac:dyDescent="0.25">
      <c r="A88" s="1">
        <v>86</v>
      </c>
      <c r="B88">
        <v>0.19623729607123691</v>
      </c>
      <c r="C88">
        <v>0.48405488575412647</v>
      </c>
      <c r="D88">
        <v>0.1903220286262573</v>
      </c>
      <c r="E88">
        <v>0.1293857895483792</v>
      </c>
    </row>
    <row r="89" spans="1:5" x14ac:dyDescent="0.25">
      <c r="A89" s="1">
        <v>87</v>
      </c>
      <c r="B89">
        <v>0.25308645747553149</v>
      </c>
      <c r="C89">
        <v>0.33573819870786598</v>
      </c>
      <c r="D89">
        <v>0.1534079165684028</v>
      </c>
      <c r="E89">
        <v>0.25776742724819951</v>
      </c>
    </row>
    <row r="90" spans="1:5" x14ac:dyDescent="0.25">
      <c r="A90" s="1">
        <v>88</v>
      </c>
      <c r="B90">
        <v>0.19839883069297801</v>
      </c>
      <c r="C90">
        <v>0.1236589501459119</v>
      </c>
      <c r="D90">
        <v>0.1361323488787726</v>
      </c>
      <c r="E90">
        <v>0.54180987028233762</v>
      </c>
    </row>
    <row r="91" spans="1:5" x14ac:dyDescent="0.25">
      <c r="A91" s="1">
        <v>89</v>
      </c>
      <c r="B91">
        <v>0.29100810653658321</v>
      </c>
      <c r="C91">
        <v>0.34493562635316882</v>
      </c>
      <c r="D91">
        <v>0.11997731267818661</v>
      </c>
      <c r="E91">
        <v>0.24407895443206151</v>
      </c>
    </row>
    <row r="92" spans="1:5" x14ac:dyDescent="0.25">
      <c r="A92" s="1">
        <v>90</v>
      </c>
      <c r="B92">
        <v>0.27808660469650742</v>
      </c>
      <c r="C92">
        <v>0.22118345022339059</v>
      </c>
      <c r="D92">
        <v>0.35673999997344352</v>
      </c>
      <c r="E92">
        <v>0.1439899451066585</v>
      </c>
    </row>
    <row r="93" spans="1:5" x14ac:dyDescent="0.25">
      <c r="A93" s="1">
        <v>91</v>
      </c>
      <c r="B93">
        <v>0.21622928065539859</v>
      </c>
      <c r="C93">
        <v>0.14182194797278219</v>
      </c>
      <c r="D93">
        <v>0.26167328316720401</v>
      </c>
      <c r="E93">
        <v>0.38027548820461538</v>
      </c>
    </row>
    <row r="94" spans="1:5" x14ac:dyDescent="0.25">
      <c r="A94" s="1">
        <v>92</v>
      </c>
      <c r="B94">
        <v>0.2439992612199961</v>
      </c>
      <c r="C94">
        <v>0.48102487836008262</v>
      </c>
      <c r="D94">
        <v>0.1130871621903303</v>
      </c>
      <c r="E94">
        <v>0.16188869822959101</v>
      </c>
    </row>
    <row r="95" spans="1:5" x14ac:dyDescent="0.25">
      <c r="A95" s="1">
        <v>93</v>
      </c>
      <c r="B95">
        <v>0.24731134181029271</v>
      </c>
      <c r="C95">
        <v>0.43700589116150529</v>
      </c>
      <c r="D95">
        <v>0.14126407382851269</v>
      </c>
      <c r="E95">
        <v>0.17441869319968931</v>
      </c>
    </row>
    <row r="96" spans="1:5" x14ac:dyDescent="0.25">
      <c r="A96" s="1">
        <v>94</v>
      </c>
      <c r="B96">
        <v>0.18301084048531699</v>
      </c>
      <c r="C96">
        <v>0.32307876735012658</v>
      </c>
      <c r="D96">
        <v>0.1760226383988</v>
      </c>
      <c r="E96">
        <v>0.31788775376575662</v>
      </c>
    </row>
    <row r="97" spans="1:5" x14ac:dyDescent="0.25">
      <c r="A97" s="1">
        <v>95</v>
      </c>
      <c r="B97">
        <v>0.34044400978361761</v>
      </c>
      <c r="C97">
        <v>0.388285069582258</v>
      </c>
      <c r="D97">
        <v>0.13562909790677449</v>
      </c>
      <c r="E97">
        <v>0.1356418227273499</v>
      </c>
    </row>
    <row r="98" spans="1:5" x14ac:dyDescent="0.25">
      <c r="A98" s="1">
        <v>96</v>
      </c>
      <c r="B98">
        <v>0.1722255255047376</v>
      </c>
      <c r="C98">
        <v>0.3209452545762505</v>
      </c>
      <c r="D98">
        <v>0.1146186457857539</v>
      </c>
      <c r="E98">
        <v>0.39221057413325811</v>
      </c>
    </row>
    <row r="99" spans="1:5" x14ac:dyDescent="0.25">
      <c r="A99" s="1">
        <v>97</v>
      </c>
      <c r="B99">
        <v>0.29156064420998168</v>
      </c>
      <c r="C99">
        <v>0.35118356031928499</v>
      </c>
      <c r="D99">
        <v>0.17445390060612079</v>
      </c>
      <c r="E99">
        <v>0.18280189486461251</v>
      </c>
    </row>
    <row r="100" spans="1:5" x14ac:dyDescent="0.25">
      <c r="A100" s="1">
        <v>98</v>
      </c>
      <c r="B100">
        <v>0.23504416872726569</v>
      </c>
      <c r="C100">
        <v>0.48037397017968553</v>
      </c>
      <c r="D100">
        <v>0.1170884481237295</v>
      </c>
      <c r="E100">
        <v>0.1674934129693193</v>
      </c>
    </row>
    <row r="101" spans="1:5" x14ac:dyDescent="0.25">
      <c r="A101" s="1">
        <v>99</v>
      </c>
      <c r="B101">
        <v>0.26743947343263041</v>
      </c>
      <c r="C101">
        <v>0.33380749656728009</v>
      </c>
      <c r="D101">
        <v>0.3168341148458057</v>
      </c>
      <c r="E101">
        <v>8.1918915154283872E-2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B1" workbookViewId="0">
      <selection activeCell="L2" sqref="L2:O6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G1" s="3" t="s">
        <v>7</v>
      </c>
      <c r="H1" s="3"/>
      <c r="I1" s="3"/>
      <c r="J1" s="3"/>
      <c r="L1" s="3" t="s">
        <v>8</v>
      </c>
      <c r="M1" s="3"/>
      <c r="N1" s="3"/>
      <c r="O1" s="3"/>
      <c r="Q1" s="3" t="s">
        <v>9</v>
      </c>
      <c r="R1" s="3"/>
      <c r="S1" s="3"/>
      <c r="T1" s="3"/>
    </row>
    <row r="2" spans="1:20" x14ac:dyDescent="0.25">
      <c r="A2" s="1">
        <v>0</v>
      </c>
      <c r="B2">
        <v>0.107853281936616</v>
      </c>
      <c r="C2">
        <v>9.5029451639879858E-2</v>
      </c>
      <c r="D2">
        <v>0.69823561855439853</v>
      </c>
      <c r="E2">
        <v>0.106017625820556</v>
      </c>
      <c r="G2">
        <v>0</v>
      </c>
      <c r="H2">
        <v>0</v>
      </c>
      <c r="I2">
        <v>0</v>
      </c>
      <c r="J2">
        <v>0</v>
      </c>
      <c r="L2">
        <f>SIGN(G2)</f>
        <v>0</v>
      </c>
      <c r="M2">
        <f t="shared" ref="M2:O2" si="0">SIGN(H2)</f>
        <v>0</v>
      </c>
      <c r="N2">
        <f t="shared" si="0"/>
        <v>0</v>
      </c>
      <c r="O2">
        <f t="shared" si="0"/>
        <v>0</v>
      </c>
      <c r="Q2">
        <f>G2^2</f>
        <v>0</v>
      </c>
      <c r="R2">
        <f t="shared" ref="R2:T2" si="1">H2^2</f>
        <v>0</v>
      </c>
      <c r="S2">
        <f t="shared" si="1"/>
        <v>0</v>
      </c>
      <c r="T2">
        <f t="shared" si="1"/>
        <v>0</v>
      </c>
    </row>
    <row r="3" spans="1:20" x14ac:dyDescent="0.25">
      <c r="A3" s="1">
        <v>1</v>
      </c>
      <c r="B3">
        <v>0.90164427987734808</v>
      </c>
      <c r="C3">
        <v>0.4543551944177936</v>
      </c>
      <c r="D3">
        <v>0.75056404757492978</v>
      </c>
      <c r="E3">
        <v>0.83930358957975482</v>
      </c>
      <c r="G3">
        <v>0.90164427987734808</v>
      </c>
      <c r="H3">
        <v>0.4543551944177936</v>
      </c>
      <c r="I3">
        <v>0.75056404757492978</v>
      </c>
      <c r="J3">
        <v>0.83930358957975482</v>
      </c>
      <c r="L3">
        <f t="shared" ref="L3:L6" si="2">SIGN(G3)</f>
        <v>1</v>
      </c>
      <c r="M3">
        <f t="shared" ref="M3:M6" si="3">SIGN(H3)</f>
        <v>1</v>
      </c>
      <c r="N3">
        <f t="shared" ref="N3:N6" si="4">SIGN(I3)</f>
        <v>1</v>
      </c>
      <c r="O3">
        <f t="shared" ref="O3:O6" si="5">SIGN(J3)</f>
        <v>1</v>
      </c>
      <c r="Q3">
        <f t="shared" ref="Q3:Q6" si="6">G3^2</f>
        <v>0.8129624074355416</v>
      </c>
      <c r="R3">
        <f t="shared" ref="R3:R6" si="7">H3^2</f>
        <v>0.20643864269443102</v>
      </c>
      <c r="S3">
        <f t="shared" ref="S3:S6" si="8">I3^2</f>
        <v>0.56334638951206151</v>
      </c>
      <c r="T3">
        <f t="shared" ref="T3:T6" si="9">J3^2</f>
        <v>0.70443051548146152</v>
      </c>
    </row>
    <row r="4" spans="1:20" x14ac:dyDescent="0.25">
      <c r="A4" s="1">
        <v>2</v>
      </c>
      <c r="B4">
        <v>0.46384090705385339</v>
      </c>
      <c r="C4">
        <v>0.68643009165570945</v>
      </c>
      <c r="D4">
        <v>0.69782611260380023</v>
      </c>
      <c r="E4">
        <v>0.52043037984345908</v>
      </c>
      <c r="G4">
        <v>0.46384090705385339</v>
      </c>
      <c r="H4">
        <v>0.68643009165570945</v>
      </c>
      <c r="I4">
        <v>0.69782611260380023</v>
      </c>
      <c r="J4">
        <v>0.52043037984345908</v>
      </c>
      <c r="L4">
        <f t="shared" si="2"/>
        <v>1</v>
      </c>
      <c r="M4">
        <f t="shared" si="3"/>
        <v>1</v>
      </c>
      <c r="N4">
        <f t="shared" si="4"/>
        <v>1</v>
      </c>
      <c r="O4">
        <f t="shared" si="5"/>
        <v>1</v>
      </c>
      <c r="Q4">
        <f t="shared" si="6"/>
        <v>0.21514838705654146</v>
      </c>
      <c r="R4">
        <f t="shared" si="7"/>
        <v>0.47118627073046565</v>
      </c>
      <c r="S4">
        <f t="shared" si="8"/>
        <v>0.48696128343173167</v>
      </c>
      <c r="T4">
        <f t="shared" si="9"/>
        <v>0.27084778026400708</v>
      </c>
    </row>
    <row r="5" spans="1:20" x14ac:dyDescent="0.25">
      <c r="A5" s="1">
        <v>3</v>
      </c>
      <c r="B5">
        <v>0.41899418610915268</v>
      </c>
      <c r="C5">
        <v>0.64772843407722958</v>
      </c>
      <c r="D5">
        <v>9.4729313888148869E-2</v>
      </c>
      <c r="E5">
        <v>0.85244790946050519</v>
      </c>
      <c r="G5">
        <v>0.41899418610915268</v>
      </c>
      <c r="H5">
        <v>0.64772843407722958</v>
      </c>
      <c r="I5">
        <v>9.4729313888148869E-2</v>
      </c>
      <c r="J5">
        <v>0.85244790946050519</v>
      </c>
      <c r="L5">
        <f t="shared" si="2"/>
        <v>1</v>
      </c>
      <c r="M5">
        <f t="shared" si="3"/>
        <v>1</v>
      </c>
      <c r="N5">
        <f t="shared" si="4"/>
        <v>1</v>
      </c>
      <c r="O5">
        <f t="shared" si="5"/>
        <v>1</v>
      </c>
      <c r="Q5">
        <f t="shared" si="6"/>
        <v>0.17555612799327128</v>
      </c>
      <c r="R5">
        <f t="shared" si="7"/>
        <v>0.41955212431213995</v>
      </c>
      <c r="S5">
        <f t="shared" si="8"/>
        <v>8.9736429097194339E-3</v>
      </c>
      <c r="T5">
        <f t="shared" si="9"/>
        <v>0.72666743834358571</v>
      </c>
    </row>
    <row r="6" spans="1:20" x14ac:dyDescent="0.25">
      <c r="A6" s="1">
        <v>4</v>
      </c>
      <c r="B6">
        <v>0.25908306315471391</v>
      </c>
      <c r="C6">
        <v>0.1309964653459256</v>
      </c>
      <c r="D6">
        <v>0.89065188466324741</v>
      </c>
      <c r="E6">
        <v>0.85021185535873511</v>
      </c>
      <c r="G6">
        <v>0.25908306315471391</v>
      </c>
      <c r="H6">
        <v>0.1309964653459256</v>
      </c>
      <c r="I6">
        <v>0.89065188466324741</v>
      </c>
      <c r="J6">
        <v>0.85021185535873511</v>
      </c>
      <c r="L6">
        <f t="shared" si="2"/>
        <v>1</v>
      </c>
      <c r="M6">
        <f t="shared" si="3"/>
        <v>1</v>
      </c>
      <c r="N6">
        <f t="shared" si="4"/>
        <v>1</v>
      </c>
      <c r="O6">
        <f t="shared" si="5"/>
        <v>1</v>
      </c>
      <c r="Q6">
        <f t="shared" si="6"/>
        <v>6.712403361362948E-2</v>
      </c>
      <c r="R6">
        <f t="shared" si="7"/>
        <v>1.7160073933126286E-2</v>
      </c>
      <c r="S6">
        <f t="shared" si="8"/>
        <v>0.79326077965419461</v>
      </c>
      <c r="T6">
        <f t="shared" si="9"/>
        <v>0.72286019899254272</v>
      </c>
    </row>
  </sheetData>
  <mergeCells count="3">
    <mergeCell ref="G1:J1"/>
    <mergeCell ref="L1:O1"/>
    <mergeCell ref="Q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X</vt:lpstr>
      <vt:lpstr>y(log(y_pred))</vt:lpstr>
      <vt:lpstr>cost</vt:lpstr>
      <vt:lpstr>gradient</vt:lpstr>
      <vt:lpstr>error</vt:lpstr>
      <vt:lpstr>params</vt:lpstr>
      <vt:lpstr>X.T</vt:lpstr>
      <vt:lpstr>y</vt:lpstr>
      <vt:lpstr>y_pred</vt:lpstr>
      <vt:lpstr>theta</vt:lpstr>
      <vt:lpstr>alpha</vt:lpstr>
      <vt:lpstr>data</vt:lpstr>
      <vt:lpstr>error</vt:lpstr>
      <vt:lpstr>H</vt:lpstr>
      <vt:lpstr>m</vt:lpstr>
      <vt:lpstr>ratio</vt:lpstr>
      <vt:lpstr>sign_weights</vt:lpstr>
      <vt:lpstr>weights</vt:lpstr>
      <vt:lpstr>weights_2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2020-06-17T05:31:30Z</dcterms:created>
  <dcterms:modified xsi:type="dcterms:W3CDTF">2020-06-19T14:41:22Z</dcterms:modified>
</cp:coreProperties>
</file>