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ANIEL\"/>
    </mc:Choice>
  </mc:AlternateContent>
  <xr:revisionPtr revIDLastSave="0" documentId="8_{1EDD9008-D4A5-4AA2-8F3D-82EF3DECACA9}" xr6:coauthVersionLast="45" xr6:coauthVersionMax="45" xr10:uidLastSave="{00000000-0000-0000-0000-000000000000}"/>
  <bookViews>
    <workbookView xWindow="-120" yWindow="-120" windowWidth="29040" windowHeight="15840" xr2:uid="{BE2665FE-9AA6-415A-8A69-931DE99DF276}"/>
  </bookViews>
  <sheets>
    <sheet name="Hoja1" sheetId="1" r:id="rId1"/>
    <sheet name="Hoja2" sheetId="2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D9" i="3"/>
  <c r="E9" i="3"/>
  <c r="B9" i="3"/>
  <c r="C8" i="3"/>
  <c r="C10" i="3" s="1"/>
  <c r="D8" i="3"/>
  <c r="D10" i="3" s="1"/>
  <c r="E8" i="3"/>
  <c r="E10" i="3" s="1"/>
  <c r="B8" i="3"/>
  <c r="B10" i="3" s="1"/>
  <c r="C3" i="3"/>
  <c r="D3" i="3"/>
  <c r="E3" i="3"/>
  <c r="B3" i="3"/>
  <c r="E7" i="1"/>
  <c r="E8" i="1"/>
  <c r="E9" i="1"/>
  <c r="E10" i="1"/>
  <c r="E11" i="1"/>
  <c r="E6" i="1"/>
</calcChain>
</file>

<file path=xl/sharedStrings.xml><?xml version="1.0" encoding="utf-8"?>
<sst xmlns="http://schemas.openxmlformats.org/spreadsheetml/2006/main" count="64" uniqueCount="52">
  <si>
    <t>MES</t>
  </si>
  <si>
    <t>PRODUCTO1</t>
  </si>
  <si>
    <t>PRODUCTO2</t>
  </si>
  <si>
    <t>TOTAL DE VENTAS</t>
  </si>
  <si>
    <t>Enero</t>
  </si>
  <si>
    <t>Febrero</t>
  </si>
  <si>
    <t>Marzo</t>
  </si>
  <si>
    <t>Abril</t>
  </si>
  <si>
    <t>Mayo</t>
  </si>
  <si>
    <t>Junio</t>
  </si>
  <si>
    <t>1)</t>
  </si>
  <si>
    <t>2)</t>
  </si>
  <si>
    <t>COLUMNAS</t>
  </si>
  <si>
    <t>BARRAS</t>
  </si>
  <si>
    <t>GRAFICO DE BARRAS PARA LOS MESES DE ENERO FEBRERO Y MARZO</t>
  </si>
  <si>
    <t>3)</t>
  </si>
  <si>
    <t>GRAFICO DE SECTORES PARA EL TOTAL DE VENTAS DE LOS MESES</t>
  </si>
  <si>
    <t>4)</t>
  </si>
  <si>
    <t>GRAFICO DE LINEAS SOBRE LA VARIACION QUE EXPERIMENTA LOS DOS PRODUCTOS EN LOS MESES</t>
  </si>
  <si>
    <t>FEBRERO</t>
  </si>
  <si>
    <t>MARZO</t>
  </si>
  <si>
    <t>ABRIL</t>
  </si>
  <si>
    <t>MAYO</t>
  </si>
  <si>
    <t>TV</t>
  </si>
  <si>
    <t>RADIO</t>
  </si>
  <si>
    <t>VALLAS</t>
  </si>
  <si>
    <t>REVISTAS</t>
  </si>
  <si>
    <t>TOTAL TRIMESTRAL</t>
  </si>
  <si>
    <t>UNIDADES VENDIDAS</t>
  </si>
  <si>
    <t>MODELO1</t>
  </si>
  <si>
    <t>MODELO2</t>
  </si>
  <si>
    <t>MODELO3</t>
  </si>
  <si>
    <t>INGRESO POR VENTAS</t>
  </si>
  <si>
    <t>COSTE DE LAS VENTAS</t>
  </si>
  <si>
    <t>MARGEN BRUTO</t>
  </si>
  <si>
    <t>PERSONAL VENTAS</t>
  </si>
  <si>
    <t>COMISION DE VENTAS</t>
  </si>
  <si>
    <t>PUBLICIDAD</t>
  </si>
  <si>
    <t>COSTES FIJOS</t>
  </si>
  <si>
    <t>COSTE TOTAL</t>
  </si>
  <si>
    <t>BENEFICIO</t>
  </si>
  <si>
    <t>MARGEN BENEFICIO</t>
  </si>
  <si>
    <t>COMISION VENTAS</t>
  </si>
  <si>
    <t>PORCENTAJE COSTES FIJOS</t>
  </si>
  <si>
    <t>1ERO</t>
  </si>
  <si>
    <t>2DO</t>
  </si>
  <si>
    <t>3RO</t>
  </si>
  <si>
    <t>4TO</t>
  </si>
  <si>
    <t>TOTAL ANUAL</t>
  </si>
  <si>
    <t>PRECIO</t>
  </si>
  <si>
    <t>COSTES</t>
  </si>
  <si>
    <t>GRAFICO DE COLUMNAS/BARRAS DEL TOTAL DE LAS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</si>
</sst>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44" fontId="0" fillId="0" borderId="0" xfId="1" applyFont="1"/>
    <xf numFmtId="0" fontId="0" fillId="0" borderId="0" xfId="2" applyNumberFormat="1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Hoja1!$E$5</c:f>
              <c:strCache>
                <c:ptCount val="1"/>
                <c:pt idx="0">
                  <c:v>TOTAL DE VENTAS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Hoja1!$B$6:$B$11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Hoja1!$E$6:$E$11</c:f>
              <c:numCache>
                <c:formatCode>General</c:formatCode>
                <c:ptCount val="6"/>
                <c:pt idx="0">
                  <c:v>140</c:v>
                </c:pt>
                <c:pt idx="1">
                  <c:v>175</c:v>
                </c:pt>
                <c:pt idx="2">
                  <c:v>281</c:v>
                </c:pt>
                <c:pt idx="3">
                  <c:v>147</c:v>
                </c:pt>
                <c:pt idx="4">
                  <c:v>242</c:v>
                </c:pt>
                <c:pt idx="5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2-42E8-85EE-AAF9360E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5603663"/>
        <c:axId val="1912452239"/>
      </c:barChart>
      <c:catAx>
        <c:axId val="177560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2452239"/>
        <c:crosses val="autoZero"/>
        <c:auto val="1"/>
        <c:lblAlgn val="ctr"/>
        <c:lblOffset val="100"/>
        <c:noMultiLvlLbl val="0"/>
      </c:catAx>
      <c:valAx>
        <c:axId val="19124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7560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GRAFICO DE COLUMNAS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Hoja3!$A$4</c:f>
              <c:strCache>
                <c:ptCount val="1"/>
                <c:pt idx="0">
                  <c:v>MODELO1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Hoja3!$B$1:$E$1</c:f>
              <c:strCache>
                <c:ptCount val="4"/>
                <c:pt idx="0">
                  <c:v>1ERO</c:v>
                </c:pt>
                <c:pt idx="1">
                  <c:v>2DO</c:v>
                </c:pt>
                <c:pt idx="2">
                  <c:v>3RO</c:v>
                </c:pt>
                <c:pt idx="3">
                  <c:v>4TO</c:v>
                </c:pt>
              </c:strCache>
            </c:strRef>
          </c:cat>
          <c:val>
            <c:numRef>
              <c:f>Hoja3!$B$4:$E$4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9-478D-9FB2-9E9188DE8EDD}"/>
            </c:ext>
          </c:extLst>
        </c:ser>
        <c:ser>
          <c:idx val="1"/>
          <c:order val="1"/>
          <c:tx>
            <c:strRef>
              <c:f>Hoja3!$A$5</c:f>
              <c:strCache>
                <c:ptCount val="1"/>
                <c:pt idx="0">
                  <c:v>MODELO2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Hoja3!$B$1:$E$1</c:f>
              <c:strCache>
                <c:ptCount val="4"/>
                <c:pt idx="0">
                  <c:v>1ERO</c:v>
                </c:pt>
                <c:pt idx="1">
                  <c:v>2DO</c:v>
                </c:pt>
                <c:pt idx="2">
                  <c:v>3RO</c:v>
                </c:pt>
                <c:pt idx="3">
                  <c:v>4TO</c:v>
                </c:pt>
              </c:strCache>
            </c:strRef>
          </c:cat>
          <c:val>
            <c:numRef>
              <c:f>Hoja3!$B$5:$E$5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9-478D-9FB2-9E9188DE8EDD}"/>
            </c:ext>
          </c:extLst>
        </c:ser>
        <c:ser>
          <c:idx val="2"/>
          <c:order val="2"/>
          <c:tx>
            <c:strRef>
              <c:f>Hoja3!$A$6</c:f>
              <c:strCache>
                <c:ptCount val="1"/>
                <c:pt idx="0">
                  <c:v>MODELO3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Hoja3!$B$1:$E$1</c:f>
              <c:strCache>
                <c:ptCount val="4"/>
                <c:pt idx="0">
                  <c:v>1ERO</c:v>
                </c:pt>
                <c:pt idx="1">
                  <c:v>2DO</c:v>
                </c:pt>
                <c:pt idx="2">
                  <c:v>3RO</c:v>
                </c:pt>
                <c:pt idx="3">
                  <c:v>4TO</c:v>
                </c:pt>
              </c:strCache>
            </c:strRef>
          </c:cat>
          <c:val>
            <c:numRef>
              <c:f>Hoja3!$B$6:$E$6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9-478D-9FB2-9E9188DE8ED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81438607"/>
        <c:axId val="2090979551"/>
      </c:barChart>
      <c:catAx>
        <c:axId val="208143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90979551"/>
        <c:crosses val="autoZero"/>
        <c:auto val="1"/>
        <c:lblAlgn val="ctr"/>
        <c:lblOffset val="100"/>
        <c:noMultiLvlLbl val="0"/>
      </c:catAx>
      <c:valAx>
        <c:axId val="209097955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8143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GRAFICO DE LINEAS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Hoja3!$A$4</c:f>
              <c:strCache>
                <c:ptCount val="1"/>
                <c:pt idx="0">
                  <c:v>MODELO1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Hoja3!$B$1:$E$1</c:f>
              <c:strCache>
                <c:ptCount val="4"/>
                <c:pt idx="0">
                  <c:v>1ERO</c:v>
                </c:pt>
                <c:pt idx="1">
                  <c:v>2DO</c:v>
                </c:pt>
                <c:pt idx="2">
                  <c:v>3RO</c:v>
                </c:pt>
                <c:pt idx="3">
                  <c:v>4TO</c:v>
                </c:pt>
              </c:strCache>
            </c:strRef>
          </c:cat>
          <c:val>
            <c:numRef>
              <c:f>Hoja3!$B$4:$E$4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C-4E13-8509-189818250B9D}"/>
            </c:ext>
          </c:extLst>
        </c:ser>
        <c:ser>
          <c:idx val="1"/>
          <c:order val="1"/>
          <c:tx>
            <c:strRef>
              <c:f>Hoja3!$A$5</c:f>
              <c:strCache>
                <c:ptCount val="1"/>
                <c:pt idx="0">
                  <c:v>MODELO2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Hoja3!$B$1:$E$1</c:f>
              <c:strCache>
                <c:ptCount val="4"/>
                <c:pt idx="0">
                  <c:v>1ERO</c:v>
                </c:pt>
                <c:pt idx="1">
                  <c:v>2DO</c:v>
                </c:pt>
                <c:pt idx="2">
                  <c:v>3RO</c:v>
                </c:pt>
                <c:pt idx="3">
                  <c:v>4TO</c:v>
                </c:pt>
              </c:strCache>
            </c:strRef>
          </c:cat>
          <c:val>
            <c:numRef>
              <c:f>Hoja3!$B$5:$E$5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C-4E13-8509-189818250B9D}"/>
            </c:ext>
          </c:extLst>
        </c:ser>
        <c:ser>
          <c:idx val="2"/>
          <c:order val="2"/>
          <c:tx>
            <c:strRef>
              <c:f>Hoja3!$A$6</c:f>
              <c:strCache>
                <c:ptCount val="1"/>
                <c:pt idx="0">
                  <c:v>MODELO3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Hoja3!$B$1:$E$1</c:f>
              <c:strCache>
                <c:ptCount val="4"/>
                <c:pt idx="0">
                  <c:v>1ERO</c:v>
                </c:pt>
                <c:pt idx="1">
                  <c:v>2DO</c:v>
                </c:pt>
                <c:pt idx="2">
                  <c:v>3RO</c:v>
                </c:pt>
                <c:pt idx="3">
                  <c:v>4TO</c:v>
                </c:pt>
              </c:strCache>
            </c:strRef>
          </c:cat>
          <c:val>
            <c:numRef>
              <c:f>Hoja3!$B$6:$E$6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4C-4E13-8509-189818250B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1430607"/>
        <c:axId val="1785847119"/>
      </c:lineChart>
      <c:catAx>
        <c:axId val="208143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85847119"/>
        <c:crosses val="autoZero"/>
        <c:auto val="1"/>
        <c:lblAlgn val="ctr"/>
        <c:lblOffset val="100"/>
        <c:noMultiLvlLbl val="0"/>
      </c:catAx>
      <c:valAx>
        <c:axId val="178584711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8143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Hoja3!$A$3</c:f>
              <c:strCache>
                <c:ptCount val="1"/>
                <c:pt idx="0">
                  <c:v>UNIDADES VENDIDAS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Hoja3!$B$1:$E$1</c:f>
              <c:strCache>
                <c:ptCount val="4"/>
                <c:pt idx="0">
                  <c:v>1ERO</c:v>
                </c:pt>
                <c:pt idx="1">
                  <c:v>2DO</c:v>
                </c:pt>
                <c:pt idx="2">
                  <c:v>3RO</c:v>
                </c:pt>
                <c:pt idx="3">
                  <c:v>4TO</c:v>
                </c:pt>
              </c:strCache>
            </c:strRef>
          </c:cat>
          <c:val>
            <c:numRef>
              <c:f>Hoja3!$B$3:$E$3</c:f>
              <c:numCache>
                <c:formatCode>General</c:formatCode>
                <c:ptCount val="4"/>
                <c:pt idx="0">
                  <c:v>108</c:v>
                </c:pt>
                <c:pt idx="1">
                  <c:v>72</c:v>
                </c:pt>
                <c:pt idx="2">
                  <c:v>99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4-48C3-A829-88AA582B6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29231"/>
        <c:axId val="2081726015"/>
      </c:barChart>
      <c:catAx>
        <c:axId val="19729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1726015"/>
        <c:crosses val="autoZero"/>
        <c:auto val="1"/>
        <c:lblAlgn val="ctr"/>
        <c:lblOffset val="100"/>
        <c:noMultiLvlLbl val="0"/>
      </c:catAx>
      <c:valAx>
        <c:axId val="208172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72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C"/>
              <a:t>GRAFICO DE BARRAS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Hoja1!$C$5</c:f>
              <c:strCache>
                <c:ptCount val="1"/>
                <c:pt idx="0">
                  <c:v>PRODUCTO1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Hoja1!$B$6:$B$8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Hoja1!$C$6:$C$8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0-437C-9F6B-EA2525E28125}"/>
            </c:ext>
          </c:extLst>
        </c:ser>
        <c:ser>
          <c:idx val="1"/>
          <c:order val="1"/>
          <c:tx>
            <c:strRef>
              <c:f>Hoja1!$D$5</c:f>
              <c:strCache>
                <c:ptCount val="1"/>
                <c:pt idx="0">
                  <c:v>PRODUCTO2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Hoja1!$B$6:$B$8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Hoja1!$D$6:$D$8</c:f>
              <c:numCache>
                <c:formatCode>General</c:formatCode>
                <c:ptCount val="3"/>
                <c:pt idx="0">
                  <c:v>40</c:v>
                </c:pt>
                <c:pt idx="1">
                  <c:v>25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0-437C-9F6B-EA2525E28125}"/>
            </c:ext>
          </c:extLst>
        </c:ser>
        <c:ser>
          <c:idx val="2"/>
          <c:order val="2"/>
          <c:tx>
            <c:strRef>
              <c:f>Hoja1!$E$5</c:f>
              <c:strCache>
                <c:ptCount val="1"/>
                <c:pt idx="0">
                  <c:v>TOTAL DE VENTAS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Hoja1!$B$6:$B$8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Hoja1!$E$6:$E$8</c:f>
              <c:numCache>
                <c:formatCode>General</c:formatCode>
                <c:ptCount val="3"/>
                <c:pt idx="0">
                  <c:v>140</c:v>
                </c:pt>
                <c:pt idx="1">
                  <c:v>175</c:v>
                </c:pt>
                <c:pt idx="2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0-437C-9F6B-EA2525E28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1459167"/>
        <c:axId val="1911489311"/>
      </c:barChart>
      <c:catAx>
        <c:axId val="2081459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1489311"/>
        <c:crosses val="autoZero"/>
        <c:auto val="1"/>
        <c:lblAlgn val="ctr"/>
        <c:lblOffset val="100"/>
        <c:noMultiLvlLbl val="0"/>
      </c:catAx>
      <c:valAx>
        <c:axId val="191148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145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C"/>
              <a:t>GRAFICO DE COLUMNAS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Hoja1!$C$5</c:f>
              <c:strCache>
                <c:ptCount val="1"/>
                <c:pt idx="0">
                  <c:v>PRODUCTO1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Hoja1!$B$6:$B$8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Hoja1!$C$6:$C$8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8-4182-88B8-CE330345F792}"/>
            </c:ext>
          </c:extLst>
        </c:ser>
        <c:ser>
          <c:idx val="1"/>
          <c:order val="1"/>
          <c:tx>
            <c:strRef>
              <c:f>Hoja1!$D$5</c:f>
              <c:strCache>
                <c:ptCount val="1"/>
                <c:pt idx="0">
                  <c:v>PRODUCTO2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Hoja1!$B$6:$B$8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Hoja1!$D$6:$D$8</c:f>
              <c:numCache>
                <c:formatCode>General</c:formatCode>
                <c:ptCount val="3"/>
                <c:pt idx="0">
                  <c:v>40</c:v>
                </c:pt>
                <c:pt idx="1">
                  <c:v>25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8-4182-88B8-CE330345F792}"/>
            </c:ext>
          </c:extLst>
        </c:ser>
        <c:ser>
          <c:idx val="2"/>
          <c:order val="2"/>
          <c:tx>
            <c:strRef>
              <c:f>Hoja1!$E$5</c:f>
              <c:strCache>
                <c:ptCount val="1"/>
                <c:pt idx="0">
                  <c:v>TOTAL DE VENTAS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Hoja1!$B$6:$B$8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Hoja1!$E$6:$E$8</c:f>
              <c:numCache>
                <c:formatCode>General</c:formatCode>
                <c:ptCount val="3"/>
                <c:pt idx="0">
                  <c:v>140</c:v>
                </c:pt>
                <c:pt idx="1">
                  <c:v>175</c:v>
                </c:pt>
                <c:pt idx="2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E8-4182-88B8-CE330345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9957983"/>
        <c:axId val="1785845455"/>
      </c:barChart>
      <c:catAx>
        <c:axId val="190995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85845455"/>
        <c:crosses val="autoZero"/>
        <c:auto val="1"/>
        <c:lblAlgn val="ctr"/>
        <c:lblOffset val="100"/>
        <c:noMultiLvlLbl val="0"/>
      </c:catAx>
      <c:valAx>
        <c:axId val="178584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0995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Hoja1!$E$5</c:f>
              <c:strCache>
                <c:ptCount val="1"/>
                <c:pt idx="0">
                  <c:v>TOTAL DE VENTAS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Hoja1!$B$6:$B$11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Hoja1!$E$6:$E$11</c:f>
              <c:numCache>
                <c:formatCode>General</c:formatCode>
                <c:ptCount val="6"/>
                <c:pt idx="0">
                  <c:v>140</c:v>
                </c:pt>
                <c:pt idx="1">
                  <c:v>175</c:v>
                </c:pt>
                <c:pt idx="2">
                  <c:v>281</c:v>
                </c:pt>
                <c:pt idx="3">
                  <c:v>147</c:v>
                </c:pt>
                <c:pt idx="4">
                  <c:v>242</c:v>
                </c:pt>
                <c:pt idx="5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D-44AD-BE1E-E9693404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0199343"/>
        <c:axId val="1916490879"/>
      </c:barChart>
      <c:catAx>
        <c:axId val="2080199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6490879"/>
        <c:crosses val="autoZero"/>
        <c:auto val="1"/>
        <c:lblAlgn val="ctr"/>
        <c:lblOffset val="100"/>
        <c:noMultiLvlLbl val="0"/>
      </c:catAx>
      <c:valAx>
        <c:axId val="191649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019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DE SECTORES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Hoja1!$E$5</c:f>
              <c:strCache>
                <c:ptCount val="1"/>
                <c:pt idx="0">
                  <c:v>TOTAL DE VENTAS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951-46BD-9219-C616480499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951-46BD-9219-C616480499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951-46BD-9219-C616480499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951-46BD-9219-C616480499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951-46BD-9219-C616480499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951-46BD-9219-C6164804992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Hoja1!$B$6:$B$11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Hoja1!$E$6:$E$11</c:f>
              <c:numCache>
                <c:formatCode>General</c:formatCode>
                <c:ptCount val="6"/>
                <c:pt idx="0">
                  <c:v>140</c:v>
                </c:pt>
                <c:pt idx="1">
                  <c:v>175</c:v>
                </c:pt>
                <c:pt idx="2">
                  <c:v>281</c:v>
                </c:pt>
                <c:pt idx="3">
                  <c:v>147</c:v>
                </c:pt>
                <c:pt idx="4">
                  <c:v>242</c:v>
                </c:pt>
                <c:pt idx="5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1-4008-8E41-41FA38D9C8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GRAFICO DE LINEAS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Hoja1!$C$5</c:f>
              <c:strCache>
                <c:ptCount val="1"/>
                <c:pt idx="0">
                  <c:v>PRODUCTO1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Hoja1!$B$6:$B$11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Hoja1!$C$6:$C$11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240</c:v>
                </c:pt>
                <c:pt idx="3">
                  <c:v>95</c:v>
                </c:pt>
                <c:pt idx="4">
                  <c:v>75</c:v>
                </c:pt>
                <c:pt idx="5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8-40AB-A3D2-EF47F6FE6C81}"/>
            </c:ext>
          </c:extLst>
        </c:ser>
        <c:ser>
          <c:idx val="1"/>
          <c:order val="1"/>
          <c:tx>
            <c:strRef>
              <c:f>Hoja1!$D$5</c:f>
              <c:strCache>
                <c:ptCount val="1"/>
                <c:pt idx="0">
                  <c:v>PRODUCTO2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Hoja1!$B$6:$B$11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Hoja1!$D$6:$D$11</c:f>
              <c:numCache>
                <c:formatCode>General</c:formatCode>
                <c:ptCount val="6"/>
                <c:pt idx="0">
                  <c:v>40</c:v>
                </c:pt>
                <c:pt idx="1">
                  <c:v>25</c:v>
                </c:pt>
                <c:pt idx="2">
                  <c:v>41</c:v>
                </c:pt>
                <c:pt idx="3">
                  <c:v>52</c:v>
                </c:pt>
                <c:pt idx="4">
                  <c:v>167</c:v>
                </c:pt>
                <c:pt idx="5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8-40AB-A3D2-EF47F6FE6C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0550415"/>
        <c:axId val="1912451407"/>
      </c:lineChart>
      <c:catAx>
        <c:axId val="192055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2451407"/>
        <c:crosses val="autoZero"/>
        <c:auto val="1"/>
        <c:lblAlgn val="ctr"/>
        <c:lblOffset val="100"/>
        <c:noMultiLvlLbl val="0"/>
      </c:catAx>
      <c:valAx>
        <c:axId val="19124514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2055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C"/>
              <a:t>PUBLICIDAD DE MERCADO</a:t>
            </a:r>
          </a:p>
        </c:rich>
      </c:tx>
      <c:layout>
        <c:manualLayout>
          <c:xMode val="edge"/>
          <c:yMode val="edge"/>
          <c:x val="0.3652360017497812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Hoja2!$B$5</c:f>
              <c:strCache>
                <c:ptCount val="1"/>
                <c:pt idx="0">
                  <c:v>TV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Hoja2!$C$4:$F$4</c:f>
              <c:strCache>
                <c:ptCount val="4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</c:strCache>
            </c:strRef>
          </c:cat>
          <c:val>
            <c:numRef>
              <c:f>Hoja2!$C$5:$F$5</c:f>
              <c:numCache>
                <c:formatCode>_("$"* #,##0.00_);_("$"* \(#,##0.00\);_("$"* "-"??_);_(@_)</c:formatCode>
                <c:ptCount val="4"/>
                <c:pt idx="0">
                  <c:v>2000</c:v>
                </c:pt>
                <c:pt idx="1">
                  <c:v>1900</c:v>
                </c:pt>
                <c:pt idx="2">
                  <c:v>1700</c:v>
                </c:pt>
                <c:pt idx="3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2-4097-80E6-7BE493A5249A}"/>
            </c:ext>
          </c:extLst>
        </c:ser>
        <c:ser>
          <c:idx val="1"/>
          <c:order val="1"/>
          <c:tx>
            <c:strRef>
              <c:f>Hoja2!$B$6</c:f>
              <c:strCache>
                <c:ptCount val="1"/>
                <c:pt idx="0">
                  <c:v>RADIO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Hoja2!$C$4:$F$4</c:f>
              <c:strCache>
                <c:ptCount val="4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</c:strCache>
            </c:strRef>
          </c:cat>
          <c:val>
            <c:numRef>
              <c:f>Hoja2!$C$6:$F$6</c:f>
              <c:numCache>
                <c:formatCode>_("$"* #,##0.00_);_("$"* \(#,##0.00\);_("$"* "-"??_);_(@_)</c:formatCode>
                <c:ptCount val="4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2-4097-80E6-7BE493A52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129391"/>
        <c:axId val="1925076751"/>
      </c:lineChart>
      <c:catAx>
        <c:axId val="192312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25076751"/>
        <c:crosses val="autoZero"/>
        <c:auto val="1"/>
        <c:lblAlgn val="ctr"/>
        <c:lblOffset val="100"/>
        <c:noMultiLvlLbl val="0"/>
      </c:catAx>
      <c:valAx>
        <c:axId val="192507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2312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Hoja2!$B$7</c:f>
              <c:strCache>
                <c:ptCount val="1"/>
                <c:pt idx="0">
                  <c:v>VALLAS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Hoja2!$C$4:$F$4</c:f>
              <c:strCache>
                <c:ptCount val="4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</c:strCache>
            </c:strRef>
          </c:cat>
          <c:val>
            <c:numRef>
              <c:f>Hoja2!$C$7:$F$7</c:f>
              <c:numCache>
                <c:formatCode>_("$"* #,##0.00_);_("$"* \(#,##0.00\);_("$"* "-"??_);_(@_)</c:formatCode>
                <c:ptCount val="4"/>
                <c:pt idx="0">
                  <c:v>900</c:v>
                </c:pt>
                <c:pt idx="1">
                  <c:v>800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D-4FF3-AC2C-1A30020D0889}"/>
            </c:ext>
          </c:extLst>
        </c:ser>
        <c:ser>
          <c:idx val="1"/>
          <c:order val="1"/>
          <c:tx>
            <c:strRef>
              <c:f>Hoja2!$B$8</c:f>
              <c:strCache>
                <c:ptCount val="1"/>
                <c:pt idx="0">
                  <c:v>REVISTAS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Hoja2!$C$4:$F$4</c:f>
              <c:strCache>
                <c:ptCount val="4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</c:strCache>
            </c:strRef>
          </c:cat>
          <c:val>
            <c:numRef>
              <c:f>Hoja2!$C$8:$F$8</c:f>
              <c:numCache>
                <c:formatCode>_("$"* #,##0.00_);_("$"* \(#,##0.00\);_("$"* "-"??_);_(@_)</c:formatCode>
                <c:ptCount val="4"/>
                <c:pt idx="0">
                  <c:v>1800</c:v>
                </c:pt>
                <c:pt idx="1">
                  <c:v>1700</c:v>
                </c:pt>
                <c:pt idx="2">
                  <c:v>1500</c:v>
                </c:pt>
                <c:pt idx="3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D-4FF3-AC2C-1A30020D0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8383"/>
        <c:axId val="2090982879"/>
      </c:areaChart>
      <c:catAx>
        <c:axId val="19778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90982879"/>
        <c:crosses val="autoZero"/>
        <c:auto val="1"/>
        <c:lblAlgn val="ctr"/>
        <c:lblOffset val="100"/>
        <c:noMultiLvlLbl val="0"/>
      </c:catAx>
      <c:valAx>
        <c:axId val="20909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77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Hoja3!$A$3</c:f>
              <c:strCache>
                <c:ptCount val="1"/>
                <c:pt idx="0">
                  <c:v>UNIDADES VENDIDAS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Hoja3!$B$1:$E$1</c:f>
              <c:strCache>
                <c:ptCount val="4"/>
                <c:pt idx="0">
                  <c:v>1ERO</c:v>
                </c:pt>
                <c:pt idx="1">
                  <c:v>2DO</c:v>
                </c:pt>
                <c:pt idx="2">
                  <c:v>3RO</c:v>
                </c:pt>
                <c:pt idx="3">
                  <c:v>4TO</c:v>
                </c:pt>
              </c:strCache>
            </c:strRef>
          </c:cat>
          <c:val>
            <c:numRef>
              <c:f>Hoja3!$B$3:$E$3</c:f>
              <c:numCache>
                <c:formatCode>General</c:formatCode>
                <c:ptCount val="4"/>
                <c:pt idx="0">
                  <c:v>108</c:v>
                </c:pt>
                <c:pt idx="1">
                  <c:v>72</c:v>
                </c:pt>
                <c:pt idx="2">
                  <c:v>99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7-4F40-A0A5-916C3708B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1139519"/>
        <c:axId val="1909991487"/>
      </c:barChart>
      <c:catAx>
        <c:axId val="209113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09991487"/>
        <c:crosses val="autoZero"/>
        <c:auto val="1"/>
        <c:lblAlgn val="ctr"/>
        <c:lblOffset val="100"/>
        <c:noMultiLvlLbl val="0"/>
      </c:catAx>
      <c:valAx>
        <c:axId val="19099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9113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</xdr:row>
      <xdr:rowOff>100012</xdr:rowOff>
    </xdr:from>
    <xdr:to>
      <xdr:col>12</xdr:col>
      <xdr:colOff>104775</xdr:colOff>
      <xdr:row>17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286EDF-B1D2-403B-A898-A446A0F68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438150</xdr:colOff>
      <xdr:row>21</xdr:row>
      <xdr:rowOff>4762</xdr:rowOff>
    </xdr:from>
    <xdr:to>
      <xdr:col>18</xdr:col>
      <xdr:colOff>438150</xdr:colOff>
      <xdr:row>35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6F695F3-591E-4C26-A46E-03AC89960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21</xdr:row>
      <xdr:rowOff>23812</xdr:rowOff>
    </xdr:from>
    <xdr:to>
      <xdr:col>12</xdr:col>
      <xdr:colOff>47625</xdr:colOff>
      <xdr:row>35</xdr:row>
      <xdr:rowOff>100012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3D3F6FF-A04D-42F5-81F3-A04978EFF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3</xdr:row>
      <xdr:rowOff>42862</xdr:rowOff>
    </xdr:from>
    <xdr:to>
      <xdr:col>18</xdr:col>
      <xdr:colOff>485775</xdr:colOff>
      <xdr:row>17</xdr:row>
      <xdr:rowOff>119062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287BEAA-A8E1-49D6-BA55-03953E06D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</xdr:colOff>
      <xdr:row>39</xdr:row>
      <xdr:rowOff>128587</xdr:rowOff>
    </xdr:from>
    <xdr:to>
      <xdr:col>12</xdr:col>
      <xdr:colOff>38100</xdr:colOff>
      <xdr:row>54</xdr:row>
      <xdr:rowOff>14287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0B5AA09-BE42-43D6-9717-33F8877D1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390525</xdr:colOff>
      <xdr:row>57</xdr:row>
      <xdr:rowOff>109537</xdr:rowOff>
    </xdr:from>
    <xdr:to>
      <xdr:col>12</xdr:col>
      <xdr:colOff>390525</xdr:colOff>
      <xdr:row>71</xdr:row>
      <xdr:rowOff>185737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063B763-6861-4E03-B000-E1CD9DC38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3</xdr:row>
      <xdr:rowOff>52387</xdr:rowOff>
    </xdr:from>
    <xdr:to>
      <xdr:col>13</xdr:col>
      <xdr:colOff>171450</xdr:colOff>
      <xdr:row>17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E61D23-47A4-4DC6-87DE-56E9F8A3A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20</xdr:row>
      <xdr:rowOff>119062</xdr:rowOff>
    </xdr:from>
    <xdr:to>
      <xdr:col>13</xdr:col>
      <xdr:colOff>190500</xdr:colOff>
      <xdr:row>35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3E17C5-5842-4B6C-8254-9A263DAE9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175517</xdr:colOff>
      <xdr:row>3</xdr:row>
      <xdr:rowOff>137417</xdr:rowOff>
    </xdr:from>
    <xdr:to>
      <xdr:col>13</xdr:col>
      <xdr:colOff>188360</xdr:colOff>
      <xdr:row>17</xdr:row>
      <xdr:rowOff>183650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404D09-BBFC-4CBE-8DDC-E37CF4EA5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79196</xdr:colOff>
      <xdr:row>21</xdr:row>
      <xdr:rowOff>126715</xdr:rowOff>
    </xdr:from>
    <xdr:to>
      <xdr:col>13</xdr:col>
      <xdr:colOff>92039</xdr:colOff>
      <xdr:row>35</xdr:row>
      <xdr:rowOff>172948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774251B-700D-447D-9619-799C42E84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517989</xdr:colOff>
      <xdr:row>21</xdr:row>
      <xdr:rowOff>158822</xdr:rowOff>
    </xdr:from>
    <xdr:to>
      <xdr:col>19</xdr:col>
      <xdr:colOff>530831</xdr:colOff>
      <xdr:row>36</xdr:row>
      <xdr:rowOff>12415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3EA59F1-B454-4BC3-BDEF-47595E7D4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550095</xdr:colOff>
      <xdr:row>3</xdr:row>
      <xdr:rowOff>148119</xdr:rowOff>
    </xdr:from>
    <xdr:to>
      <xdr:col>19</xdr:col>
      <xdr:colOff>562937</xdr:colOff>
      <xdr:row>18</xdr:row>
      <xdr:rowOff>1712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7066DFF-9E34-4820-A340-75E486967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B6F6-94A1-44A3-AA52-87A6B95450C7}">
  <dimension ref="A2:P56"/>
  <sheetViews>
    <sheetView tabSelected="1" workbookViewId="0">
      <selection activeCell="D17" sqref="D17"/>
    </sheetView>
  </sheetViews>
  <sheetFormatPr baseColWidth="10" defaultRowHeight="15" x14ac:dyDescent="0.25"/>
  <cols>
    <col min="3" max="3" width="14.28515625" customWidth="1"/>
    <col min="4" max="4" width="13.7109375" customWidth="1"/>
    <col min="5" max="5" width="16.85546875" bestFit="1" customWidth="1"/>
  </cols>
  <sheetData>
    <row r="2" spans="1:16" x14ac:dyDescent="0.25">
      <c r="G2" t="s">
        <v>10</v>
      </c>
      <c r="J2" s="2" t="s">
        <v>51</v>
      </c>
      <c r="K2" s="2"/>
      <c r="L2" s="2"/>
      <c r="M2" s="2"/>
      <c r="N2" s="2"/>
    </row>
    <row r="3" spans="1:16" x14ac:dyDescent="0.25">
      <c r="I3" t="s">
        <v>12</v>
      </c>
      <c r="P3" t="s">
        <v>13</v>
      </c>
    </row>
    <row r="5" spans="1:16" x14ac:dyDescent="0.25">
      <c r="B5" s="1" t="s">
        <v>0</v>
      </c>
      <c r="C5" s="1" t="s">
        <v>1</v>
      </c>
      <c r="D5" s="1" t="s">
        <v>2</v>
      </c>
      <c r="E5" s="1" t="s">
        <v>3</v>
      </c>
    </row>
    <row r="6" spans="1:16" x14ac:dyDescent="0.25">
      <c r="B6" t="s">
        <v>4</v>
      </c>
      <c r="C6">
        <v>100</v>
      </c>
      <c r="D6">
        <v>40</v>
      </c>
      <c r="E6">
        <f>SUM(C6:D6)</f>
        <v>140</v>
      </c>
    </row>
    <row r="7" spans="1:16" x14ac:dyDescent="0.25">
      <c r="B7" t="s">
        <v>5</v>
      </c>
      <c r="C7">
        <v>150</v>
      </c>
      <c r="D7">
        <v>25</v>
      </c>
      <c r="E7">
        <f t="shared" ref="E7:E11" si="0">SUM(C7:D7)</f>
        <v>175</v>
      </c>
    </row>
    <row r="8" spans="1:16" x14ac:dyDescent="0.25">
      <c r="B8" t="s">
        <v>6</v>
      </c>
      <c r="C8">
        <v>240</v>
      </c>
      <c r="D8">
        <v>41</v>
      </c>
      <c r="E8">
        <f t="shared" si="0"/>
        <v>281</v>
      </c>
    </row>
    <row r="9" spans="1:16" x14ac:dyDescent="0.25">
      <c r="B9" t="s">
        <v>7</v>
      </c>
      <c r="C9">
        <v>95</v>
      </c>
      <c r="D9">
        <v>52</v>
      </c>
      <c r="E9">
        <f t="shared" si="0"/>
        <v>147</v>
      </c>
    </row>
    <row r="10" spans="1:16" x14ac:dyDescent="0.25">
      <c r="B10" t="s">
        <v>8</v>
      </c>
      <c r="C10">
        <v>75</v>
      </c>
      <c r="D10">
        <v>167</v>
      </c>
      <c r="E10">
        <f t="shared" si="0"/>
        <v>242</v>
      </c>
    </row>
    <row r="11" spans="1:16" x14ac:dyDescent="0.25">
      <c r="B11" t="s">
        <v>9</v>
      </c>
      <c r="C11">
        <v>175</v>
      </c>
      <c r="D11">
        <v>286</v>
      </c>
      <c r="E11">
        <f t="shared" si="0"/>
        <v>461</v>
      </c>
    </row>
    <row r="14" spans="1:16" x14ac:dyDescent="0.25">
      <c r="A14" t="s">
        <v>15</v>
      </c>
    </row>
    <row r="19" spans="7:14" x14ac:dyDescent="0.25">
      <c r="G19" t="s">
        <v>11</v>
      </c>
      <c r="I19" s="2" t="s">
        <v>14</v>
      </c>
      <c r="J19" s="2"/>
      <c r="K19" s="2"/>
      <c r="L19" s="2"/>
      <c r="M19" s="2"/>
      <c r="N19" s="2"/>
    </row>
    <row r="38" spans="7:13" x14ac:dyDescent="0.25">
      <c r="G38" t="s">
        <v>15</v>
      </c>
      <c r="I38" s="2" t="s">
        <v>16</v>
      </c>
      <c r="J38" s="2"/>
      <c r="K38" s="2"/>
      <c r="L38" s="2"/>
      <c r="M38" s="2"/>
    </row>
    <row r="56" spans="7:16" x14ac:dyDescent="0.25">
      <c r="G56" t="s">
        <v>17</v>
      </c>
      <c r="I56" s="2" t="s">
        <v>18</v>
      </c>
      <c r="J56" s="2"/>
      <c r="K56" s="2"/>
      <c r="L56" s="2"/>
      <c r="M56" s="2"/>
      <c r="N56" s="2"/>
      <c r="O56" s="2"/>
      <c r="P5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3326E-0732-41E5-BB3F-F78C8D578ADF}">
  <dimension ref="B3:H20"/>
  <sheetViews>
    <sheetView workbookViewId="0">
      <selection activeCell="E18" sqref="E18"/>
    </sheetView>
  </sheetViews>
  <sheetFormatPr baseColWidth="10" defaultRowHeight="15" x14ac:dyDescent="0.25"/>
  <sheetData>
    <row r="3" spans="2:8" x14ac:dyDescent="0.25">
      <c r="H3" t="s">
        <v>10</v>
      </c>
    </row>
    <row r="4" spans="2:8" x14ac:dyDescent="0.25">
      <c r="B4" s="1"/>
      <c r="C4" s="1" t="s">
        <v>19</v>
      </c>
      <c r="D4" s="1" t="s">
        <v>20</v>
      </c>
      <c r="E4" s="1" t="s">
        <v>21</v>
      </c>
      <c r="F4" s="1" t="s">
        <v>22</v>
      </c>
    </row>
    <row r="5" spans="2:8" x14ac:dyDescent="0.25">
      <c r="B5" t="s">
        <v>23</v>
      </c>
      <c r="C5" s="3">
        <v>2000</v>
      </c>
      <c r="D5" s="3">
        <v>1900</v>
      </c>
      <c r="E5" s="3">
        <v>1700</v>
      </c>
      <c r="F5" s="3">
        <v>1400</v>
      </c>
    </row>
    <row r="6" spans="2:8" x14ac:dyDescent="0.25">
      <c r="B6" t="s">
        <v>24</v>
      </c>
      <c r="C6" s="3">
        <v>1000</v>
      </c>
      <c r="D6" s="3">
        <v>800</v>
      </c>
      <c r="E6" s="3">
        <v>600</v>
      </c>
      <c r="F6" s="3">
        <v>700</v>
      </c>
    </row>
    <row r="7" spans="2:8" x14ac:dyDescent="0.25">
      <c r="B7" t="s">
        <v>25</v>
      </c>
      <c r="C7" s="3">
        <v>900</v>
      </c>
      <c r="D7" s="3">
        <v>800</v>
      </c>
      <c r="E7" s="3">
        <v>700</v>
      </c>
      <c r="F7" s="3">
        <v>700</v>
      </c>
    </row>
    <row r="8" spans="2:8" x14ac:dyDescent="0.25">
      <c r="B8" t="s">
        <v>26</v>
      </c>
      <c r="C8" s="3">
        <v>1800</v>
      </c>
      <c r="D8" s="3">
        <v>1700</v>
      </c>
      <c r="E8" s="3">
        <v>1500</v>
      </c>
      <c r="F8" s="3">
        <v>1600</v>
      </c>
    </row>
    <row r="20" spans="8:8" x14ac:dyDescent="0.25">
      <c r="H20" t="s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B29A-1337-4D12-BE53-9B7F5190FB98}">
  <dimension ref="A1:H26"/>
  <sheetViews>
    <sheetView zoomScale="89" zoomScaleNormal="89" workbookViewId="0">
      <selection activeCell="B38" sqref="B38"/>
    </sheetView>
  </sheetViews>
  <sheetFormatPr baseColWidth="10" defaultRowHeight="15" x14ac:dyDescent="0.25"/>
  <cols>
    <col min="1" max="1" width="24.7109375" bestFit="1" customWidth="1"/>
    <col min="2" max="2" width="12" bestFit="1" customWidth="1"/>
    <col min="6" max="6" width="13.140625" bestFit="1" customWidth="1"/>
  </cols>
  <sheetData>
    <row r="1" spans="1:8" x14ac:dyDescent="0.25">
      <c r="A1" t="s">
        <v>27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</row>
    <row r="3" spans="1:8" x14ac:dyDescent="0.25">
      <c r="A3" t="s">
        <v>28</v>
      </c>
      <c r="B3" s="1">
        <f>SUM(B4:B6)</f>
        <v>108</v>
      </c>
      <c r="C3" s="1">
        <f t="shared" ref="C3:E3" si="0">SUM(C4:C6)</f>
        <v>72</v>
      </c>
      <c r="D3" s="1">
        <f t="shared" si="0"/>
        <v>99</v>
      </c>
      <c r="E3" s="1">
        <f t="shared" si="0"/>
        <v>81</v>
      </c>
      <c r="H3" t="s">
        <v>10</v>
      </c>
    </row>
    <row r="4" spans="1:8" x14ac:dyDescent="0.25">
      <c r="A4" t="s">
        <v>29</v>
      </c>
      <c r="B4">
        <v>49</v>
      </c>
      <c r="C4">
        <v>32</v>
      </c>
      <c r="D4">
        <v>44</v>
      </c>
      <c r="E4">
        <v>37</v>
      </c>
    </row>
    <row r="5" spans="1:8" x14ac:dyDescent="0.25">
      <c r="A5" t="s">
        <v>30</v>
      </c>
      <c r="B5">
        <v>38</v>
      </c>
      <c r="C5">
        <v>25</v>
      </c>
      <c r="D5">
        <v>35</v>
      </c>
      <c r="E5">
        <v>28</v>
      </c>
    </row>
    <row r="6" spans="1:8" x14ac:dyDescent="0.25">
      <c r="A6" t="s">
        <v>31</v>
      </c>
      <c r="B6">
        <v>21</v>
      </c>
      <c r="C6">
        <v>15</v>
      </c>
      <c r="D6">
        <v>20</v>
      </c>
      <c r="E6">
        <v>16</v>
      </c>
    </row>
    <row r="8" spans="1:8" x14ac:dyDescent="0.25">
      <c r="A8" t="s">
        <v>32</v>
      </c>
      <c r="B8" s="1">
        <f>(B4*$D$24+B5*$D$25+B6*$D$26)</f>
        <v>1445820</v>
      </c>
      <c r="C8" s="1">
        <f t="shared" ref="C8:E8" si="1">(C4*$D$24+C5*$D$25+C6*$D$26)</f>
        <v>969780</v>
      </c>
      <c r="D8" s="1">
        <f t="shared" si="1"/>
        <v>1331510</v>
      </c>
      <c r="E8" s="1">
        <f t="shared" si="1"/>
        <v>1084090</v>
      </c>
    </row>
    <row r="9" spans="1:8" x14ac:dyDescent="0.25">
      <c r="A9" t="s">
        <v>33</v>
      </c>
      <c r="B9" s="1">
        <f>(B4*$F$24+B5*$F$25+B6*$F$26)</f>
        <v>1074570.2</v>
      </c>
      <c r="C9" s="1">
        <f t="shared" ref="C9:E9" si="2">(C4*$F$24+C5*$F$25+C6*$F$26)</f>
        <v>721597.6</v>
      </c>
      <c r="D9" s="1">
        <f t="shared" si="2"/>
        <v>990318.2</v>
      </c>
      <c r="E9" s="1">
        <f t="shared" si="2"/>
        <v>805849.60000000009</v>
      </c>
    </row>
    <row r="10" spans="1:8" x14ac:dyDescent="0.25">
      <c r="A10" t="s">
        <v>34</v>
      </c>
      <c r="B10" s="1">
        <f>(B8-B9)</f>
        <v>371249.80000000005</v>
      </c>
      <c r="C10" s="1">
        <f t="shared" ref="C10:E10" si="3">(C8-C9)</f>
        <v>248182.40000000002</v>
      </c>
      <c r="D10" s="1">
        <f t="shared" si="3"/>
        <v>341191.80000000005</v>
      </c>
      <c r="E10" s="1">
        <f t="shared" si="3"/>
        <v>278240.39999999991</v>
      </c>
    </row>
    <row r="12" spans="1:8" x14ac:dyDescent="0.25">
      <c r="A12" t="s">
        <v>35</v>
      </c>
      <c r="B12">
        <v>10000</v>
      </c>
      <c r="C12">
        <v>10001</v>
      </c>
      <c r="D12">
        <v>10002</v>
      </c>
      <c r="E12">
        <v>10003</v>
      </c>
    </row>
    <row r="13" spans="1:8" x14ac:dyDescent="0.25">
      <c r="A13" t="s">
        <v>36</v>
      </c>
    </row>
    <row r="14" spans="1:8" x14ac:dyDescent="0.25">
      <c r="A14" t="s">
        <v>37</v>
      </c>
      <c r="B14">
        <v>22000</v>
      </c>
      <c r="C14">
        <v>22001</v>
      </c>
      <c r="D14">
        <v>22002</v>
      </c>
      <c r="E14">
        <v>22003</v>
      </c>
    </row>
    <row r="15" spans="1:8" x14ac:dyDescent="0.25">
      <c r="A15" t="s">
        <v>38</v>
      </c>
    </row>
    <row r="16" spans="1:8" x14ac:dyDescent="0.25">
      <c r="A16" t="s">
        <v>39</v>
      </c>
    </row>
    <row r="18" spans="1:8" x14ac:dyDescent="0.25">
      <c r="A18" t="s">
        <v>40</v>
      </c>
    </row>
    <row r="19" spans="1:8" x14ac:dyDescent="0.25">
      <c r="A19" t="s">
        <v>41</v>
      </c>
    </row>
    <row r="20" spans="1:8" x14ac:dyDescent="0.25">
      <c r="H20" t="s">
        <v>11</v>
      </c>
    </row>
    <row r="21" spans="1:8" x14ac:dyDescent="0.25">
      <c r="A21" t="s">
        <v>42</v>
      </c>
    </row>
    <row r="23" spans="1:8" x14ac:dyDescent="0.25">
      <c r="A23" t="s">
        <v>43</v>
      </c>
      <c r="C23" t="s">
        <v>49</v>
      </c>
      <c r="E23" t="s">
        <v>50</v>
      </c>
    </row>
    <row r="24" spans="1:8" x14ac:dyDescent="0.25">
      <c r="A24" s="4">
        <v>0.25</v>
      </c>
      <c r="C24" t="s">
        <v>29</v>
      </c>
      <c r="D24">
        <v>10490</v>
      </c>
      <c r="E24" t="s">
        <v>29</v>
      </c>
      <c r="F24">
        <v>7552.8</v>
      </c>
    </row>
    <row r="25" spans="1:8" x14ac:dyDescent="0.25">
      <c r="A25" t="s">
        <v>43</v>
      </c>
      <c r="C25" t="s">
        <v>30</v>
      </c>
      <c r="D25">
        <v>14690</v>
      </c>
      <c r="E25" t="s">
        <v>30</v>
      </c>
      <c r="F25">
        <v>10870.6</v>
      </c>
    </row>
    <row r="26" spans="1:8" x14ac:dyDescent="0.25">
      <c r="A26" s="4">
        <v>18</v>
      </c>
      <c r="C26" t="s">
        <v>31</v>
      </c>
      <c r="D26">
        <v>17790</v>
      </c>
      <c r="E26" t="s">
        <v>30</v>
      </c>
      <c r="F26">
        <v>13876.2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 decker</cp:lastModifiedBy>
  <dcterms:created xsi:type="dcterms:W3CDTF">2020-09-16T18:32:13Z</dcterms:created>
  <dcterms:modified xsi:type="dcterms:W3CDTF">2020-09-16T19:44:49Z</dcterms:modified>
</cp:coreProperties>
</file>