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Windows 10PRO\Documents\Treino PowerBI\Intensivão Analise de dados\"/>
    </mc:Choice>
  </mc:AlternateContent>
  <xr:revisionPtr revIDLastSave="0" documentId="13_ncr:1_{3E8F3834-0EA5-4A96-AE86-4609839C0C0F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Base de dados" sheetId="1" r:id="rId1"/>
    <sheet name="Tabela Dinâmica" sheetId="13" r:id="rId2"/>
    <sheet name="Valor da Informação" sheetId="12" r:id="rId3"/>
  </sheets>
  <definedNames>
    <definedName name="_xlnm._FilterDatabase" localSheetId="0" hidden="1">'Base de dados'!$A$1:$G$501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G53" i="13" l="1"/>
  <c r="G54" i="13"/>
  <c r="G55" i="13"/>
  <c r="G56" i="13"/>
  <c r="G52" i="13"/>
  <c r="F53" i="13"/>
  <c r="I53" i="13" s="1"/>
  <c r="J53" i="13" s="1"/>
  <c r="F54" i="13"/>
  <c r="I54" i="13" s="1"/>
  <c r="J54" i="13" s="1"/>
  <c r="F55" i="13"/>
  <c r="I55" i="13" s="1"/>
  <c r="J55" i="13" s="1"/>
  <c r="F56" i="13"/>
  <c r="I56" i="13" s="1"/>
  <c r="J56" i="13" s="1"/>
  <c r="F52" i="13"/>
  <c r="I52" i="13" s="1"/>
  <c r="J52" i="13" s="1"/>
  <c r="J57" i="13" s="1"/>
  <c r="B6" i="12"/>
  <c r="J47" i="13"/>
  <c r="J43" i="13"/>
  <c r="J44" i="13"/>
  <c r="J45" i="13"/>
  <c r="J46" i="13"/>
  <c r="J42" i="13"/>
  <c r="I43" i="13"/>
  <c r="I44" i="13"/>
  <c r="I45" i="13"/>
  <c r="I46" i="13"/>
  <c r="I42" i="13"/>
  <c r="G43" i="13"/>
  <c r="G44" i="13"/>
  <c r="G45" i="13"/>
  <c r="G46" i="13"/>
  <c r="G42" i="13"/>
  <c r="F43" i="13"/>
  <c r="F44" i="13"/>
  <c r="F45" i="13"/>
  <c r="F46" i="13"/>
  <c r="F42" i="13"/>
  <c r="B5" i="12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22" i="13"/>
  <c r="F23" i="13"/>
  <c r="I23" i="13" s="1"/>
  <c r="J23" i="13" s="1"/>
  <c r="F24" i="13"/>
  <c r="I24" i="13" s="1"/>
  <c r="J24" i="13" s="1"/>
  <c r="F25" i="13"/>
  <c r="I25" i="13" s="1"/>
  <c r="J25" i="13" s="1"/>
  <c r="F26" i="13"/>
  <c r="I26" i="13" s="1"/>
  <c r="J26" i="13" s="1"/>
  <c r="F27" i="13"/>
  <c r="I27" i="13" s="1"/>
  <c r="J27" i="13" s="1"/>
  <c r="F28" i="13"/>
  <c r="I28" i="13" s="1"/>
  <c r="J28" i="13" s="1"/>
  <c r="F29" i="13"/>
  <c r="I29" i="13" s="1"/>
  <c r="J29" i="13" s="1"/>
  <c r="F30" i="13"/>
  <c r="I30" i="13" s="1"/>
  <c r="J30" i="13" s="1"/>
  <c r="F31" i="13"/>
  <c r="I31" i="13" s="1"/>
  <c r="J31" i="13" s="1"/>
  <c r="F32" i="13"/>
  <c r="I32" i="13" s="1"/>
  <c r="J32" i="13" s="1"/>
  <c r="F33" i="13"/>
  <c r="I33" i="13" s="1"/>
  <c r="J33" i="13" s="1"/>
  <c r="F34" i="13"/>
  <c r="I34" i="13" s="1"/>
  <c r="J34" i="13" s="1"/>
  <c r="F35" i="13"/>
  <c r="I35" i="13" s="1"/>
  <c r="J35" i="13" s="1"/>
  <c r="F36" i="13"/>
  <c r="I36" i="13" s="1"/>
  <c r="J36" i="13" s="1"/>
  <c r="F22" i="13"/>
  <c r="I22" i="13" s="1"/>
  <c r="J22" i="13" s="1"/>
  <c r="J37" i="13" s="1"/>
  <c r="B4" i="12" s="1"/>
  <c r="J17" i="13"/>
  <c r="J14" i="13"/>
  <c r="J15" i="13"/>
  <c r="J16" i="13"/>
  <c r="J13" i="13"/>
  <c r="I14" i="13"/>
  <c r="I15" i="13"/>
  <c r="I16" i="13"/>
  <c r="I13" i="13"/>
  <c r="G14" i="13"/>
  <c r="G15" i="13"/>
  <c r="G16" i="13"/>
  <c r="G13" i="13"/>
  <c r="F14" i="13"/>
  <c r="F15" i="13"/>
  <c r="F16" i="13"/>
  <c r="F13" i="13"/>
  <c r="J8" i="13"/>
  <c r="J6" i="13"/>
  <c r="J7" i="13"/>
  <c r="J5" i="13"/>
  <c r="I6" i="13"/>
  <c r="I7" i="13"/>
  <c r="I5" i="13"/>
  <c r="G6" i="13"/>
  <c r="G7" i="13"/>
  <c r="G5" i="13"/>
  <c r="F6" i="13"/>
  <c r="F7" i="13"/>
  <c r="F5" i="13"/>
</calcChain>
</file>

<file path=xl/sharedStrings.xml><?xml version="1.0" encoding="utf-8"?>
<sst xmlns="http://schemas.openxmlformats.org/spreadsheetml/2006/main" count="1581" uniqueCount="533">
  <si>
    <t>Experiencia_OnBoarding</t>
  </si>
  <si>
    <t>Avaliacao_Suporte</t>
  </si>
  <si>
    <t>Interacoes_Suporte</t>
  </si>
  <si>
    <t>Cliente_1</t>
  </si>
  <si>
    <t>Cliente_2</t>
  </si>
  <si>
    <t>Cliente_3</t>
  </si>
  <si>
    <t>Cliente_4</t>
  </si>
  <si>
    <t>Cliente_5</t>
  </si>
  <si>
    <t>Cliente_6</t>
  </si>
  <si>
    <t>Cliente_7</t>
  </si>
  <si>
    <t>Cliente_8</t>
  </si>
  <si>
    <t>Cliente_9</t>
  </si>
  <si>
    <t>Cliente_10</t>
  </si>
  <si>
    <t>Cliente_11</t>
  </si>
  <si>
    <t>Cliente_12</t>
  </si>
  <si>
    <t>Cliente_13</t>
  </si>
  <si>
    <t>Cliente_14</t>
  </si>
  <si>
    <t>Cliente_15</t>
  </si>
  <si>
    <t>Cliente_16</t>
  </si>
  <si>
    <t>Cliente_17</t>
  </si>
  <si>
    <t>Cliente_18</t>
  </si>
  <si>
    <t>Cliente_19</t>
  </si>
  <si>
    <t>Cliente_20</t>
  </si>
  <si>
    <t>Cliente_21</t>
  </si>
  <si>
    <t>Cliente_22</t>
  </si>
  <si>
    <t>Cliente_23</t>
  </si>
  <si>
    <t>Cliente_24</t>
  </si>
  <si>
    <t>Cliente_25</t>
  </si>
  <si>
    <t>Cliente_26</t>
  </si>
  <si>
    <t>Cliente_27</t>
  </si>
  <si>
    <t>Cliente_28</t>
  </si>
  <si>
    <t>Cliente_29</t>
  </si>
  <si>
    <t>Cliente_30</t>
  </si>
  <si>
    <t>Cliente_31</t>
  </si>
  <si>
    <t>Cliente_32</t>
  </si>
  <si>
    <t>Cliente_33</t>
  </si>
  <si>
    <t>Cliente_34</t>
  </si>
  <si>
    <t>Cliente_35</t>
  </si>
  <si>
    <t>Cliente_36</t>
  </si>
  <si>
    <t>Cliente_37</t>
  </si>
  <si>
    <t>Cliente_38</t>
  </si>
  <si>
    <t>Cliente_39</t>
  </si>
  <si>
    <t>Cliente_40</t>
  </si>
  <si>
    <t>Cliente_41</t>
  </si>
  <si>
    <t>Cliente_42</t>
  </si>
  <si>
    <t>Cliente_43</t>
  </si>
  <si>
    <t>Cliente_44</t>
  </si>
  <si>
    <t>Cliente_45</t>
  </si>
  <si>
    <t>Cliente_46</t>
  </si>
  <si>
    <t>Cliente_47</t>
  </si>
  <si>
    <t>Cliente_48</t>
  </si>
  <si>
    <t>Cliente_49</t>
  </si>
  <si>
    <t>Cliente_50</t>
  </si>
  <si>
    <t>Cliente_51</t>
  </si>
  <si>
    <t>Cliente_52</t>
  </si>
  <si>
    <t>Cliente_53</t>
  </si>
  <si>
    <t>Cliente_54</t>
  </si>
  <si>
    <t>Cliente_55</t>
  </si>
  <si>
    <t>Cliente_56</t>
  </si>
  <si>
    <t>Cliente_57</t>
  </si>
  <si>
    <t>Cliente_58</t>
  </si>
  <si>
    <t>Cliente_59</t>
  </si>
  <si>
    <t>Cliente_60</t>
  </si>
  <si>
    <t>Cliente_61</t>
  </si>
  <si>
    <t>Cliente_62</t>
  </si>
  <si>
    <t>Cliente_63</t>
  </si>
  <si>
    <t>Cliente_64</t>
  </si>
  <si>
    <t>Cliente_65</t>
  </si>
  <si>
    <t>Cliente_66</t>
  </si>
  <si>
    <t>Cliente_67</t>
  </si>
  <si>
    <t>Cliente_68</t>
  </si>
  <si>
    <t>Cliente_69</t>
  </si>
  <si>
    <t>Cliente_70</t>
  </si>
  <si>
    <t>Cliente_71</t>
  </si>
  <si>
    <t>Cliente_72</t>
  </si>
  <si>
    <t>Cliente_73</t>
  </si>
  <si>
    <t>Cliente_74</t>
  </si>
  <si>
    <t>Cliente_75</t>
  </si>
  <si>
    <t>Cliente_76</t>
  </si>
  <si>
    <t>Cliente_77</t>
  </si>
  <si>
    <t>Cliente_78</t>
  </si>
  <si>
    <t>Cliente_79</t>
  </si>
  <si>
    <t>Cliente_80</t>
  </si>
  <si>
    <t>Cliente_81</t>
  </si>
  <si>
    <t>Cliente_82</t>
  </si>
  <si>
    <t>Cliente_83</t>
  </si>
  <si>
    <t>Cliente_84</t>
  </si>
  <si>
    <t>Cliente_85</t>
  </si>
  <si>
    <t>Cliente_86</t>
  </si>
  <si>
    <t>Cliente_87</t>
  </si>
  <si>
    <t>Cliente_88</t>
  </si>
  <si>
    <t>Cliente_89</t>
  </si>
  <si>
    <t>Cliente_90</t>
  </si>
  <si>
    <t>Cliente_91</t>
  </si>
  <si>
    <t>Cliente_92</t>
  </si>
  <si>
    <t>Cliente_93</t>
  </si>
  <si>
    <t>Cliente_94</t>
  </si>
  <si>
    <t>Cliente_95</t>
  </si>
  <si>
    <t>Cliente_96</t>
  </si>
  <si>
    <t>Cliente_97</t>
  </si>
  <si>
    <t>Cliente_98</t>
  </si>
  <si>
    <t>Cliente_99</t>
  </si>
  <si>
    <t>Cliente_100</t>
  </si>
  <si>
    <t>Cliente_101</t>
  </si>
  <si>
    <t>Cliente_102</t>
  </si>
  <si>
    <t>Cliente_103</t>
  </si>
  <si>
    <t>Cliente_104</t>
  </si>
  <si>
    <t>Cliente_105</t>
  </si>
  <si>
    <t>Cliente_106</t>
  </si>
  <si>
    <t>Cliente_107</t>
  </si>
  <si>
    <t>Cliente_108</t>
  </si>
  <si>
    <t>Cliente_109</t>
  </si>
  <si>
    <t>Cliente_110</t>
  </si>
  <si>
    <t>Cliente_111</t>
  </si>
  <si>
    <t>Cliente_112</t>
  </si>
  <si>
    <t>Cliente_113</t>
  </si>
  <si>
    <t>Cliente_114</t>
  </si>
  <si>
    <t>Cliente_115</t>
  </si>
  <si>
    <t>Cliente_116</t>
  </si>
  <si>
    <t>Cliente_117</t>
  </si>
  <si>
    <t>Cliente_118</t>
  </si>
  <si>
    <t>Cliente_119</t>
  </si>
  <si>
    <t>Cliente_120</t>
  </si>
  <si>
    <t>Cliente_121</t>
  </si>
  <si>
    <t>Cliente_122</t>
  </si>
  <si>
    <t>Cliente_123</t>
  </si>
  <si>
    <t>Cliente_124</t>
  </si>
  <si>
    <t>Cliente_125</t>
  </si>
  <si>
    <t>Cliente_126</t>
  </si>
  <si>
    <t>Cliente_127</t>
  </si>
  <si>
    <t>Cliente_128</t>
  </si>
  <si>
    <t>Cliente_129</t>
  </si>
  <si>
    <t>Cliente_130</t>
  </si>
  <si>
    <t>Cliente_131</t>
  </si>
  <si>
    <t>Cliente_132</t>
  </si>
  <si>
    <t>Cliente_133</t>
  </si>
  <si>
    <t>Cliente_134</t>
  </si>
  <si>
    <t>Cliente_135</t>
  </si>
  <si>
    <t>Cliente_136</t>
  </si>
  <si>
    <t>Cliente_137</t>
  </si>
  <si>
    <t>Cliente_138</t>
  </si>
  <si>
    <t>Cliente_139</t>
  </si>
  <si>
    <t>Cliente_140</t>
  </si>
  <si>
    <t>Cliente_141</t>
  </si>
  <si>
    <t>Cliente_142</t>
  </si>
  <si>
    <t>Cliente_143</t>
  </si>
  <si>
    <t>Cliente_144</t>
  </si>
  <si>
    <t>Cliente_145</t>
  </si>
  <si>
    <t>Cliente_146</t>
  </si>
  <si>
    <t>Cliente_147</t>
  </si>
  <si>
    <t>Cliente_148</t>
  </si>
  <si>
    <t>Cliente_149</t>
  </si>
  <si>
    <t>Cliente_150</t>
  </si>
  <si>
    <t>Cliente_151</t>
  </si>
  <si>
    <t>Cliente_152</t>
  </si>
  <si>
    <t>Cliente_153</t>
  </si>
  <si>
    <t>Cliente_154</t>
  </si>
  <si>
    <t>Cliente_155</t>
  </si>
  <si>
    <t>Cliente_156</t>
  </si>
  <si>
    <t>Cliente_157</t>
  </si>
  <si>
    <t>Cliente_158</t>
  </si>
  <si>
    <t>Cliente_159</t>
  </si>
  <si>
    <t>Cliente_160</t>
  </si>
  <si>
    <t>Cliente_161</t>
  </si>
  <si>
    <t>Cliente_162</t>
  </si>
  <si>
    <t>Cliente_163</t>
  </si>
  <si>
    <t>Cliente_164</t>
  </si>
  <si>
    <t>Cliente_165</t>
  </si>
  <si>
    <t>Cliente_166</t>
  </si>
  <si>
    <t>Cliente_167</t>
  </si>
  <si>
    <t>Cliente_168</t>
  </si>
  <si>
    <t>Cliente_169</t>
  </si>
  <si>
    <t>Cliente_170</t>
  </si>
  <si>
    <t>Cliente_171</t>
  </si>
  <si>
    <t>Cliente_172</t>
  </si>
  <si>
    <t>Cliente_173</t>
  </si>
  <si>
    <t>Cliente_174</t>
  </si>
  <si>
    <t>Cliente_175</t>
  </si>
  <si>
    <t>Cliente_176</t>
  </si>
  <si>
    <t>Cliente_177</t>
  </si>
  <si>
    <t>Cliente_178</t>
  </si>
  <si>
    <t>Cliente_179</t>
  </si>
  <si>
    <t>Cliente_180</t>
  </si>
  <si>
    <t>Cliente_181</t>
  </si>
  <si>
    <t>Cliente_182</t>
  </si>
  <si>
    <t>Cliente_183</t>
  </si>
  <si>
    <t>Cliente_184</t>
  </si>
  <si>
    <t>Cliente_185</t>
  </si>
  <si>
    <t>Cliente_186</t>
  </si>
  <si>
    <t>Cliente_187</t>
  </si>
  <si>
    <t>Cliente_188</t>
  </si>
  <si>
    <t>Cliente_189</t>
  </si>
  <si>
    <t>Cliente_190</t>
  </si>
  <si>
    <t>Cliente_191</t>
  </si>
  <si>
    <t>Cliente_192</t>
  </si>
  <si>
    <t>Cliente_193</t>
  </si>
  <si>
    <t>Cliente_194</t>
  </si>
  <si>
    <t>Cliente_195</t>
  </si>
  <si>
    <t>Cliente_196</t>
  </si>
  <si>
    <t>Cliente_197</t>
  </si>
  <si>
    <t>Cliente_198</t>
  </si>
  <si>
    <t>Cliente_199</t>
  </si>
  <si>
    <t>Cliente_200</t>
  </si>
  <si>
    <t>Cliente_201</t>
  </si>
  <si>
    <t>Cliente_202</t>
  </si>
  <si>
    <t>Cliente_203</t>
  </si>
  <si>
    <t>Cliente_204</t>
  </si>
  <si>
    <t>Cliente_205</t>
  </si>
  <si>
    <t>Cliente_206</t>
  </si>
  <si>
    <t>Cliente_207</t>
  </si>
  <si>
    <t>Cliente_208</t>
  </si>
  <si>
    <t>Cliente_209</t>
  </si>
  <si>
    <t>Cliente_210</t>
  </si>
  <si>
    <t>Cliente_211</t>
  </si>
  <si>
    <t>Cliente_212</t>
  </si>
  <si>
    <t>Cliente_213</t>
  </si>
  <si>
    <t>Cliente_214</t>
  </si>
  <si>
    <t>Cliente_215</t>
  </si>
  <si>
    <t>Cliente_216</t>
  </si>
  <si>
    <t>Cliente_217</t>
  </si>
  <si>
    <t>Cliente_218</t>
  </si>
  <si>
    <t>Cliente_219</t>
  </si>
  <si>
    <t>Cliente_220</t>
  </si>
  <si>
    <t>Cliente_221</t>
  </si>
  <si>
    <t>Cliente_222</t>
  </si>
  <si>
    <t>Cliente_223</t>
  </si>
  <si>
    <t>Cliente_224</t>
  </si>
  <si>
    <t>Cliente_225</t>
  </si>
  <si>
    <t>Cliente_226</t>
  </si>
  <si>
    <t>Cliente_227</t>
  </si>
  <si>
    <t>Cliente_228</t>
  </si>
  <si>
    <t>Cliente_229</t>
  </si>
  <si>
    <t>Cliente_230</t>
  </si>
  <si>
    <t>Cliente_231</t>
  </si>
  <si>
    <t>Cliente_232</t>
  </si>
  <si>
    <t>Cliente_233</t>
  </si>
  <si>
    <t>Cliente_234</t>
  </si>
  <si>
    <t>Cliente_235</t>
  </si>
  <si>
    <t>Cliente_236</t>
  </si>
  <si>
    <t>Cliente_237</t>
  </si>
  <si>
    <t>Cliente_238</t>
  </si>
  <si>
    <t>Cliente_239</t>
  </si>
  <si>
    <t>Cliente_240</t>
  </si>
  <si>
    <t>Cliente_241</t>
  </si>
  <si>
    <t>Cliente_242</t>
  </si>
  <si>
    <t>Cliente_243</t>
  </si>
  <si>
    <t>Cliente_244</t>
  </si>
  <si>
    <t>Cliente_245</t>
  </si>
  <si>
    <t>Cliente_246</t>
  </si>
  <si>
    <t>Cliente_247</t>
  </si>
  <si>
    <t>Cliente_248</t>
  </si>
  <si>
    <t>Cliente_249</t>
  </si>
  <si>
    <t>Cliente_250</t>
  </si>
  <si>
    <t>Cliente_251</t>
  </si>
  <si>
    <t>Cliente_252</t>
  </si>
  <si>
    <t>Cliente_253</t>
  </si>
  <si>
    <t>Cliente_254</t>
  </si>
  <si>
    <t>Cliente_255</t>
  </si>
  <si>
    <t>Cliente_256</t>
  </si>
  <si>
    <t>Cliente_257</t>
  </si>
  <si>
    <t>Cliente_258</t>
  </si>
  <si>
    <t>Cliente_259</t>
  </si>
  <si>
    <t>Cliente_260</t>
  </si>
  <si>
    <t>Cliente_261</t>
  </si>
  <si>
    <t>Cliente_262</t>
  </si>
  <si>
    <t>Cliente_263</t>
  </si>
  <si>
    <t>Cliente_264</t>
  </si>
  <si>
    <t>Cliente_265</t>
  </si>
  <si>
    <t>Cliente_266</t>
  </si>
  <si>
    <t>Cliente_267</t>
  </si>
  <si>
    <t>Cliente_268</t>
  </si>
  <si>
    <t>Cliente_269</t>
  </si>
  <si>
    <t>Cliente_270</t>
  </si>
  <si>
    <t>Cliente_271</t>
  </si>
  <si>
    <t>Cliente_272</t>
  </si>
  <si>
    <t>Cliente_273</t>
  </si>
  <si>
    <t>Cliente_274</t>
  </si>
  <si>
    <t>Cliente_275</t>
  </si>
  <si>
    <t>Cliente_276</t>
  </si>
  <si>
    <t>Cliente_277</t>
  </si>
  <si>
    <t>Cliente_278</t>
  </si>
  <si>
    <t>Cliente_279</t>
  </si>
  <si>
    <t>Cliente_280</t>
  </si>
  <si>
    <t>Cliente_281</t>
  </si>
  <si>
    <t>Cliente_282</t>
  </si>
  <si>
    <t>Cliente_283</t>
  </si>
  <si>
    <t>Cliente_284</t>
  </si>
  <si>
    <t>Cliente_285</t>
  </si>
  <si>
    <t>Cliente_286</t>
  </si>
  <si>
    <t>Cliente_287</t>
  </si>
  <si>
    <t>Cliente_288</t>
  </si>
  <si>
    <t>Cliente_289</t>
  </si>
  <si>
    <t>Cliente_290</t>
  </si>
  <si>
    <t>Cliente_291</t>
  </si>
  <si>
    <t>Cliente_292</t>
  </si>
  <si>
    <t>Cliente_293</t>
  </si>
  <si>
    <t>Cliente_294</t>
  </si>
  <si>
    <t>Cliente_295</t>
  </si>
  <si>
    <t>Cliente_296</t>
  </si>
  <si>
    <t>Cliente_297</t>
  </si>
  <si>
    <t>Cliente_298</t>
  </si>
  <si>
    <t>Cliente_299</t>
  </si>
  <si>
    <t>Cliente_300</t>
  </si>
  <si>
    <t>Cliente_301</t>
  </si>
  <si>
    <t>Cliente_302</t>
  </si>
  <si>
    <t>Cliente_303</t>
  </si>
  <si>
    <t>Cliente_304</t>
  </si>
  <si>
    <t>Cliente_305</t>
  </si>
  <si>
    <t>Cliente_306</t>
  </si>
  <si>
    <t>Cliente_307</t>
  </si>
  <si>
    <t>Cliente_308</t>
  </si>
  <si>
    <t>Cliente_309</t>
  </si>
  <si>
    <t>Cliente_310</t>
  </si>
  <si>
    <t>Cliente_311</t>
  </si>
  <si>
    <t>Cliente_312</t>
  </si>
  <si>
    <t>Cliente_313</t>
  </si>
  <si>
    <t>Cliente_314</t>
  </si>
  <si>
    <t>Cliente_315</t>
  </si>
  <si>
    <t>Cliente_316</t>
  </si>
  <si>
    <t>Cliente_317</t>
  </si>
  <si>
    <t>Cliente_318</t>
  </si>
  <si>
    <t>Cliente_319</t>
  </si>
  <si>
    <t>Cliente_320</t>
  </si>
  <si>
    <t>Cliente_321</t>
  </si>
  <si>
    <t>Cliente_322</t>
  </si>
  <si>
    <t>Cliente_323</t>
  </si>
  <si>
    <t>Cliente_324</t>
  </si>
  <si>
    <t>Cliente_325</t>
  </si>
  <si>
    <t>Cliente_326</t>
  </si>
  <si>
    <t>Cliente_327</t>
  </si>
  <si>
    <t>Cliente_328</t>
  </si>
  <si>
    <t>Cliente_329</t>
  </si>
  <si>
    <t>Cliente_330</t>
  </si>
  <si>
    <t>Cliente_331</t>
  </si>
  <si>
    <t>Cliente_332</t>
  </si>
  <si>
    <t>Cliente_333</t>
  </si>
  <si>
    <t>Cliente_334</t>
  </si>
  <si>
    <t>Cliente_335</t>
  </si>
  <si>
    <t>Cliente_336</t>
  </si>
  <si>
    <t>Cliente_337</t>
  </si>
  <si>
    <t>Cliente_338</t>
  </si>
  <si>
    <t>Cliente_339</t>
  </si>
  <si>
    <t>Cliente_340</t>
  </si>
  <si>
    <t>Cliente_341</t>
  </si>
  <si>
    <t>Cliente_342</t>
  </si>
  <si>
    <t>Cliente_343</t>
  </si>
  <si>
    <t>Cliente_344</t>
  </si>
  <si>
    <t>Cliente_345</t>
  </si>
  <si>
    <t>Cliente_346</t>
  </si>
  <si>
    <t>Cliente_347</t>
  </si>
  <si>
    <t>Cliente_348</t>
  </si>
  <si>
    <t>Cliente_349</t>
  </si>
  <si>
    <t>Cliente_350</t>
  </si>
  <si>
    <t>Cliente_351</t>
  </si>
  <si>
    <t>Cliente_352</t>
  </si>
  <si>
    <t>Cliente_353</t>
  </si>
  <si>
    <t>Cliente_354</t>
  </si>
  <si>
    <t>Cliente_355</t>
  </si>
  <si>
    <t>Cliente_356</t>
  </si>
  <si>
    <t>Cliente_357</t>
  </si>
  <si>
    <t>Cliente_358</t>
  </si>
  <si>
    <t>Cliente_359</t>
  </si>
  <si>
    <t>Cliente_360</t>
  </si>
  <si>
    <t>Cliente_361</t>
  </si>
  <si>
    <t>Cliente_362</t>
  </si>
  <si>
    <t>Cliente_363</t>
  </si>
  <si>
    <t>Cliente_364</t>
  </si>
  <si>
    <t>Cliente_365</t>
  </si>
  <si>
    <t>Cliente_366</t>
  </si>
  <si>
    <t>Cliente_367</t>
  </si>
  <si>
    <t>Cliente_368</t>
  </si>
  <si>
    <t>Cliente_369</t>
  </si>
  <si>
    <t>Cliente_370</t>
  </si>
  <si>
    <t>Cliente_371</t>
  </si>
  <si>
    <t>Cliente_372</t>
  </si>
  <si>
    <t>Cliente_373</t>
  </si>
  <si>
    <t>Cliente_374</t>
  </si>
  <si>
    <t>Cliente_375</t>
  </si>
  <si>
    <t>Cliente_376</t>
  </si>
  <si>
    <t>Cliente_377</t>
  </si>
  <si>
    <t>Cliente_378</t>
  </si>
  <si>
    <t>Cliente_379</t>
  </si>
  <si>
    <t>Cliente_380</t>
  </si>
  <si>
    <t>Cliente_381</t>
  </si>
  <si>
    <t>Cliente_382</t>
  </si>
  <si>
    <t>Cliente_383</t>
  </si>
  <si>
    <t>Cliente_384</t>
  </si>
  <si>
    <t>Cliente_385</t>
  </si>
  <si>
    <t>Cliente_386</t>
  </si>
  <si>
    <t>Cliente_387</t>
  </si>
  <si>
    <t>Cliente_388</t>
  </si>
  <si>
    <t>Cliente_389</t>
  </si>
  <si>
    <t>Cliente_390</t>
  </si>
  <si>
    <t>Cliente_391</t>
  </si>
  <si>
    <t>Cliente_392</t>
  </si>
  <si>
    <t>Cliente_393</t>
  </si>
  <si>
    <t>Cliente_394</t>
  </si>
  <si>
    <t>Cliente_395</t>
  </si>
  <si>
    <t>Cliente_396</t>
  </si>
  <si>
    <t>Cliente_397</t>
  </si>
  <si>
    <t>Cliente_398</t>
  </si>
  <si>
    <t>Cliente_399</t>
  </si>
  <si>
    <t>Cliente_400</t>
  </si>
  <si>
    <t>Cliente_401</t>
  </si>
  <si>
    <t>Cliente_402</t>
  </si>
  <si>
    <t>Cliente_403</t>
  </si>
  <si>
    <t>Cliente_404</t>
  </si>
  <si>
    <t>Cliente_405</t>
  </si>
  <si>
    <t>Cliente_406</t>
  </si>
  <si>
    <t>Cliente_407</t>
  </si>
  <si>
    <t>Cliente_408</t>
  </si>
  <si>
    <t>Cliente_409</t>
  </si>
  <si>
    <t>Cliente_410</t>
  </si>
  <si>
    <t>Cliente_411</t>
  </si>
  <si>
    <t>Cliente_412</t>
  </si>
  <si>
    <t>Cliente_413</t>
  </si>
  <si>
    <t>Cliente_414</t>
  </si>
  <si>
    <t>Cliente_415</t>
  </si>
  <si>
    <t>Cliente_416</t>
  </si>
  <si>
    <t>Cliente_417</t>
  </si>
  <si>
    <t>Cliente_418</t>
  </si>
  <si>
    <t>Cliente_419</t>
  </si>
  <si>
    <t>Cliente_420</t>
  </si>
  <si>
    <t>Cliente_421</t>
  </si>
  <si>
    <t>Cliente_422</t>
  </si>
  <si>
    <t>Cliente_423</t>
  </si>
  <si>
    <t>Cliente_424</t>
  </si>
  <si>
    <t>Cliente_425</t>
  </si>
  <si>
    <t>Cliente_426</t>
  </si>
  <si>
    <t>Cliente_427</t>
  </si>
  <si>
    <t>Cliente_428</t>
  </si>
  <si>
    <t>Cliente_429</t>
  </si>
  <si>
    <t>Cliente_430</t>
  </si>
  <si>
    <t>Cliente_431</t>
  </si>
  <si>
    <t>Cliente_432</t>
  </si>
  <si>
    <t>Cliente_433</t>
  </si>
  <si>
    <t>Cliente_434</t>
  </si>
  <si>
    <t>Cliente_435</t>
  </si>
  <si>
    <t>Cliente_436</t>
  </si>
  <si>
    <t>Cliente_437</t>
  </si>
  <si>
    <t>Cliente_438</t>
  </si>
  <si>
    <t>Cliente_439</t>
  </si>
  <si>
    <t>Cliente_440</t>
  </si>
  <si>
    <t>Cliente_441</t>
  </si>
  <si>
    <t>Cliente_442</t>
  </si>
  <si>
    <t>Cliente_443</t>
  </si>
  <si>
    <t>Cliente_444</t>
  </si>
  <si>
    <t>Cliente_445</t>
  </si>
  <si>
    <t>Cliente_446</t>
  </si>
  <si>
    <t>Cliente_447</t>
  </si>
  <si>
    <t>Cliente_448</t>
  </si>
  <si>
    <t>Cliente_449</t>
  </si>
  <si>
    <t>Cliente_450</t>
  </si>
  <si>
    <t>Cliente_451</t>
  </si>
  <si>
    <t>Cliente_452</t>
  </si>
  <si>
    <t>Cliente_453</t>
  </si>
  <si>
    <t>Cliente_454</t>
  </si>
  <si>
    <t>Cliente_455</t>
  </si>
  <si>
    <t>Cliente_456</t>
  </si>
  <si>
    <t>Cliente_457</t>
  </si>
  <si>
    <t>Cliente_458</t>
  </si>
  <si>
    <t>Cliente_459</t>
  </si>
  <si>
    <t>Cliente_460</t>
  </si>
  <si>
    <t>Cliente_461</t>
  </si>
  <si>
    <t>Cliente_462</t>
  </si>
  <si>
    <t>Cliente_463</t>
  </si>
  <si>
    <t>Cliente_464</t>
  </si>
  <si>
    <t>Cliente_465</t>
  </si>
  <si>
    <t>Cliente_466</t>
  </si>
  <si>
    <t>Cliente_467</t>
  </si>
  <si>
    <t>Cliente_468</t>
  </si>
  <si>
    <t>Cliente_469</t>
  </si>
  <si>
    <t>Cliente_470</t>
  </si>
  <si>
    <t>Cliente_471</t>
  </si>
  <si>
    <t>Cliente_472</t>
  </si>
  <si>
    <t>Cliente_473</t>
  </si>
  <si>
    <t>Cliente_474</t>
  </si>
  <si>
    <t>Cliente_475</t>
  </si>
  <si>
    <t>Cliente_476</t>
  </si>
  <si>
    <t>Cliente_477</t>
  </si>
  <si>
    <t>Cliente_478</t>
  </si>
  <si>
    <t>Cliente_479</t>
  </si>
  <si>
    <t>Cliente_480</t>
  </si>
  <si>
    <t>Cliente_481</t>
  </si>
  <si>
    <t>Cliente_482</t>
  </si>
  <si>
    <t>Cliente_483</t>
  </si>
  <si>
    <t>Cliente_484</t>
  </si>
  <si>
    <t>Cliente_485</t>
  </si>
  <si>
    <t>Cliente_486</t>
  </si>
  <si>
    <t>Cliente_487</t>
  </si>
  <si>
    <t>Cliente_488</t>
  </si>
  <si>
    <t>Cliente_489</t>
  </si>
  <si>
    <t>Cliente_490</t>
  </si>
  <si>
    <t>Cliente_491</t>
  </si>
  <si>
    <t>Cliente_492</t>
  </si>
  <si>
    <t>Cliente_493</t>
  </si>
  <si>
    <t>Cliente_494</t>
  </si>
  <si>
    <t>Cliente_495</t>
  </si>
  <si>
    <t>Cliente_496</t>
  </si>
  <si>
    <t>Cliente_497</t>
  </si>
  <si>
    <t>Cliente_498</t>
  </si>
  <si>
    <t>Cliente_499</t>
  </si>
  <si>
    <t>Cliente_500</t>
  </si>
  <si>
    <t>Variavel</t>
  </si>
  <si>
    <t>Cancelou</t>
  </si>
  <si>
    <t>Total Geral</t>
  </si>
  <si>
    <t>Rótulos de Coluna</t>
  </si>
  <si>
    <t>Avaliação_da_Plataforma</t>
  </si>
  <si>
    <t>Boleto</t>
  </si>
  <si>
    <t>Cartão</t>
  </si>
  <si>
    <t>PIX</t>
  </si>
  <si>
    <t>Avaliação_Suporte</t>
  </si>
  <si>
    <t>Avaliação Plataforma</t>
  </si>
  <si>
    <t>Avaliação Suporte</t>
  </si>
  <si>
    <t>Renovou</t>
  </si>
  <si>
    <t>Valor da Informação</t>
  </si>
  <si>
    <t>Forma de Pagamento</t>
  </si>
  <si>
    <t>Código_Cliente</t>
  </si>
  <si>
    <t>Formas de pagamento</t>
  </si>
  <si>
    <t>Contagem de Código_Cliente</t>
  </si>
  <si>
    <t>% Cancelamento</t>
  </si>
  <si>
    <t>% Renovação</t>
  </si>
  <si>
    <t>% Cancelamento - % Renovação</t>
  </si>
  <si>
    <t>Valor Absoluto</t>
  </si>
  <si>
    <t>Experiencia OnBoarding</t>
  </si>
  <si>
    <t>Nota de Exp. OnBoarding</t>
  </si>
  <si>
    <t>Interações suporte</t>
  </si>
  <si>
    <t>* Principais causas de cancelamento</t>
  </si>
  <si>
    <t>Soma de Valor da Informação</t>
  </si>
  <si>
    <t>Fatores de Cancelamento</t>
  </si>
  <si>
    <t>Avaliação da Plataforma</t>
  </si>
  <si>
    <t>Avaliacao Suporte</t>
  </si>
  <si>
    <t>Interacoes Suporte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</si>
</sst>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/>
    </xf>
    <xf numFmtId="2" fontId="0" fillId="0" borderId="0" xfId="0" applyNumberFormat="1"/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pivotButton="1" applyBorder="1"/>
    <xf numFmtId="9" fontId="0" fillId="0" borderId="1" xfId="1" applyFont="1" applyBorder="1" applyAlignment="1">
      <alignment horizontal="center"/>
    </xf>
    <xf numFmtId="0" fontId="2" fillId="4" borderId="1" xfId="3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3" borderId="1" xfId="2" applyNumberFormat="1" applyFont="1" applyBorder="1" applyAlignment="1">
      <alignment horizontal="center"/>
    </xf>
    <xf numFmtId="0" fontId="3" fillId="3" borderId="1" xfId="2" applyBorder="1" applyAlignment="1">
      <alignment horizontal="left"/>
    </xf>
    <xf numFmtId="2" fontId="3" fillId="3" borderId="1" xfId="2" applyNumberFormat="1" applyBorder="1"/>
  </cellXfs>
  <cellStyles count="4">
    <cellStyle name="20% - Ênfase4" xfId="3" builtinId="42"/>
    <cellStyle name="Bom" xfId="2" builtinId="26"/>
    <cellStyle name="Normal" xfId="0" builtinId="0"/>
    <cellStyle name="Porcentagem" xfId="1" builtinId="5"/>
  </cellStyles>
  <dxfs count="47"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F51B20"/>
      <color rgb="FFF636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[BaseCancelamento.xlsx]Tabela Dinâmica!Tabela dinâmica6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Fatores de cancelamento</a:t>
            </a:r>
          </a:p>
        </c:rich>
      </c:tx>
      <c:layout>
        <c:manualLayout>
          <c:xMode val="edge"/>
          <c:yMode val="edge"/>
          <c:x val="0.22859075123444483"/>
          <c:y val="1.849309051905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'Tabela Dinâmica'!$B$61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9F-4FE2-90AD-29D25964D1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9F-4FE2-90AD-29D25964D1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9F-4FE2-90AD-29D25964D1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9F-4FE2-90AD-29D25964D1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9F-4FE2-90AD-29D25964D1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Dinâmica'!$A$62:$A$67</c:f>
              <c:strCache>
                <c:ptCount val="5"/>
                <c:pt idx="0">
                  <c:v>Avaliação_da_Plataforma</c:v>
                </c:pt>
                <c:pt idx="1">
                  <c:v>Avaliacao_Suporte</c:v>
                </c:pt>
                <c:pt idx="2">
                  <c:v>Experiencia OnBoarding</c:v>
                </c:pt>
                <c:pt idx="3">
                  <c:v>Forma de Pagamento</c:v>
                </c:pt>
                <c:pt idx="4">
                  <c:v>Interacoes_Suporte</c:v>
                </c:pt>
              </c:strCache>
            </c:strRef>
          </c:cat>
          <c:val>
            <c:numRef>
              <c:f>'Tabela Dinâmica'!$B$62:$B$67</c:f>
              <c:numCache>
                <c:formatCode>0.00</c:formatCode>
                <c:ptCount val="5"/>
                <c:pt idx="0">
                  <c:v>0.11579694833647969</c:v>
                </c:pt>
                <c:pt idx="1">
                  <c:v>0.41781118481442348</c:v>
                </c:pt>
                <c:pt idx="2">
                  <c:v>0.12</c:v>
                </c:pt>
                <c:pt idx="3">
                  <c:v>0.50565475675020355</c:v>
                </c:pt>
                <c:pt idx="4">
                  <c:v>0.21922790488231519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8-4C6A-911A-878F220D5B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50974250078164"/>
          <c:y val="0.18110679569472973"/>
          <c:w val="0.33333324078295401"/>
          <c:h val="0.7452614300444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57</xdr:row>
      <xdr:rowOff>178592</xdr:rowOff>
    </xdr:from>
    <xdr:to>
      <xdr:col>10</xdr:col>
      <xdr:colOff>523875</xdr:colOff>
      <xdr:row>73</xdr:row>
      <xdr:rowOff>11905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3CB25D-C621-2B86-155E-70EED5A83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0PRO" refreshedDate="45819.593426967593" createdVersion="8" refreshedVersion="8" minRefreshableVersion="3" recordCount="500" xr:uid="{28EFD9B7-C003-484E-A3EA-407455485C31}">
  <cacheSource type="worksheet">
    <worksheetSource ref="A1:G501" sheet="Base de dados"/>
  </cacheSource>
  <cacheFields count="7">
    <cacheField name="Código_Cliente" numFmtId="0">
      <sharedItems count="500">
        <s v="Cliente_1"/>
        <s v="Cliente_2"/>
        <s v="Cliente_3"/>
        <s v="Cliente_4"/>
        <s v="Cliente_5"/>
        <s v="Cliente_6"/>
        <s v="Cliente_7"/>
        <s v="Cliente_8"/>
        <s v="Cliente_9"/>
        <s v="Cliente_10"/>
        <s v="Cliente_11"/>
        <s v="Cliente_12"/>
        <s v="Cliente_13"/>
        <s v="Cliente_14"/>
        <s v="Cliente_15"/>
        <s v="Cliente_16"/>
        <s v="Cliente_17"/>
        <s v="Cliente_18"/>
        <s v="Cliente_19"/>
        <s v="Cliente_20"/>
        <s v="Cliente_21"/>
        <s v="Cliente_22"/>
        <s v="Cliente_23"/>
        <s v="Cliente_24"/>
        <s v="Cliente_25"/>
        <s v="Cliente_26"/>
        <s v="Cliente_27"/>
        <s v="Cliente_28"/>
        <s v="Cliente_29"/>
        <s v="Cliente_30"/>
        <s v="Cliente_31"/>
        <s v="Cliente_32"/>
        <s v="Cliente_33"/>
        <s v="Cliente_34"/>
        <s v="Cliente_35"/>
        <s v="Cliente_36"/>
        <s v="Cliente_37"/>
        <s v="Cliente_38"/>
        <s v="Cliente_39"/>
        <s v="Cliente_40"/>
        <s v="Cliente_41"/>
        <s v="Cliente_42"/>
        <s v="Cliente_43"/>
        <s v="Cliente_44"/>
        <s v="Cliente_45"/>
        <s v="Cliente_46"/>
        <s v="Cliente_47"/>
        <s v="Cliente_48"/>
        <s v="Cliente_49"/>
        <s v="Cliente_50"/>
        <s v="Cliente_51"/>
        <s v="Cliente_52"/>
        <s v="Cliente_53"/>
        <s v="Cliente_54"/>
        <s v="Cliente_55"/>
        <s v="Cliente_56"/>
        <s v="Cliente_57"/>
        <s v="Cliente_58"/>
        <s v="Cliente_59"/>
        <s v="Cliente_60"/>
        <s v="Cliente_61"/>
        <s v="Cliente_62"/>
        <s v="Cliente_63"/>
        <s v="Cliente_64"/>
        <s v="Cliente_65"/>
        <s v="Cliente_66"/>
        <s v="Cliente_67"/>
        <s v="Cliente_68"/>
        <s v="Cliente_69"/>
        <s v="Cliente_70"/>
        <s v="Cliente_71"/>
        <s v="Cliente_72"/>
        <s v="Cliente_73"/>
        <s v="Cliente_74"/>
        <s v="Cliente_75"/>
        <s v="Cliente_76"/>
        <s v="Cliente_77"/>
        <s v="Cliente_78"/>
        <s v="Cliente_79"/>
        <s v="Cliente_80"/>
        <s v="Cliente_81"/>
        <s v="Cliente_82"/>
        <s v="Cliente_83"/>
        <s v="Cliente_84"/>
        <s v="Cliente_85"/>
        <s v="Cliente_86"/>
        <s v="Cliente_87"/>
        <s v="Cliente_88"/>
        <s v="Cliente_89"/>
        <s v="Cliente_90"/>
        <s v="Cliente_91"/>
        <s v="Cliente_92"/>
        <s v="Cliente_93"/>
        <s v="Cliente_94"/>
        <s v="Cliente_95"/>
        <s v="Cliente_96"/>
        <s v="Cliente_97"/>
        <s v="Cliente_98"/>
        <s v="Cliente_99"/>
        <s v="Cliente_100"/>
        <s v="Cliente_101"/>
        <s v="Cliente_102"/>
        <s v="Cliente_103"/>
        <s v="Cliente_104"/>
        <s v="Cliente_105"/>
        <s v="Cliente_106"/>
        <s v="Cliente_107"/>
        <s v="Cliente_108"/>
        <s v="Cliente_109"/>
        <s v="Cliente_110"/>
        <s v="Cliente_111"/>
        <s v="Cliente_112"/>
        <s v="Cliente_113"/>
        <s v="Cliente_114"/>
        <s v="Cliente_115"/>
        <s v="Cliente_116"/>
        <s v="Cliente_117"/>
        <s v="Cliente_118"/>
        <s v="Cliente_119"/>
        <s v="Cliente_120"/>
        <s v="Cliente_121"/>
        <s v="Cliente_122"/>
        <s v="Cliente_123"/>
        <s v="Cliente_124"/>
        <s v="Cliente_125"/>
        <s v="Cliente_126"/>
        <s v="Cliente_127"/>
        <s v="Cliente_128"/>
        <s v="Cliente_129"/>
        <s v="Cliente_130"/>
        <s v="Cliente_131"/>
        <s v="Cliente_132"/>
        <s v="Cliente_133"/>
        <s v="Cliente_134"/>
        <s v="Cliente_135"/>
        <s v="Cliente_136"/>
        <s v="Cliente_137"/>
        <s v="Cliente_138"/>
        <s v="Cliente_139"/>
        <s v="Cliente_140"/>
        <s v="Cliente_141"/>
        <s v="Cliente_142"/>
        <s v="Cliente_143"/>
        <s v="Cliente_144"/>
        <s v="Cliente_145"/>
        <s v="Cliente_146"/>
        <s v="Cliente_147"/>
        <s v="Cliente_148"/>
        <s v="Cliente_149"/>
        <s v="Cliente_150"/>
        <s v="Cliente_151"/>
        <s v="Cliente_152"/>
        <s v="Cliente_153"/>
        <s v="Cliente_154"/>
        <s v="Cliente_155"/>
        <s v="Cliente_156"/>
        <s v="Cliente_157"/>
        <s v="Cliente_158"/>
        <s v="Cliente_159"/>
        <s v="Cliente_160"/>
        <s v="Cliente_161"/>
        <s v="Cliente_162"/>
        <s v="Cliente_163"/>
        <s v="Cliente_164"/>
        <s v="Cliente_165"/>
        <s v="Cliente_166"/>
        <s v="Cliente_167"/>
        <s v="Cliente_168"/>
        <s v="Cliente_169"/>
        <s v="Cliente_170"/>
        <s v="Cliente_171"/>
        <s v="Cliente_172"/>
        <s v="Cliente_173"/>
        <s v="Cliente_174"/>
        <s v="Cliente_175"/>
        <s v="Cliente_176"/>
        <s v="Cliente_177"/>
        <s v="Cliente_178"/>
        <s v="Cliente_179"/>
        <s v="Cliente_180"/>
        <s v="Cliente_181"/>
        <s v="Cliente_182"/>
        <s v="Cliente_183"/>
        <s v="Cliente_184"/>
        <s v="Cliente_185"/>
        <s v="Cliente_186"/>
        <s v="Cliente_187"/>
        <s v="Cliente_188"/>
        <s v="Cliente_189"/>
        <s v="Cliente_190"/>
        <s v="Cliente_191"/>
        <s v="Cliente_192"/>
        <s v="Cliente_193"/>
        <s v="Cliente_194"/>
        <s v="Cliente_195"/>
        <s v="Cliente_196"/>
        <s v="Cliente_197"/>
        <s v="Cliente_198"/>
        <s v="Cliente_199"/>
        <s v="Cliente_200"/>
        <s v="Cliente_201"/>
        <s v="Cliente_202"/>
        <s v="Cliente_203"/>
        <s v="Cliente_204"/>
        <s v="Cliente_205"/>
        <s v="Cliente_206"/>
        <s v="Cliente_207"/>
        <s v="Cliente_208"/>
        <s v="Cliente_209"/>
        <s v="Cliente_210"/>
        <s v="Cliente_211"/>
        <s v="Cliente_212"/>
        <s v="Cliente_213"/>
        <s v="Cliente_214"/>
        <s v="Cliente_215"/>
        <s v="Cliente_216"/>
        <s v="Cliente_217"/>
        <s v="Cliente_218"/>
        <s v="Cliente_219"/>
        <s v="Cliente_220"/>
        <s v="Cliente_221"/>
        <s v="Cliente_222"/>
        <s v="Cliente_223"/>
        <s v="Cliente_224"/>
        <s v="Cliente_225"/>
        <s v="Cliente_226"/>
        <s v="Cliente_227"/>
        <s v="Cliente_228"/>
        <s v="Cliente_229"/>
        <s v="Cliente_230"/>
        <s v="Cliente_231"/>
        <s v="Cliente_232"/>
        <s v="Cliente_233"/>
        <s v="Cliente_234"/>
        <s v="Cliente_235"/>
        <s v="Cliente_236"/>
        <s v="Cliente_237"/>
        <s v="Cliente_238"/>
        <s v="Cliente_239"/>
        <s v="Cliente_240"/>
        <s v="Cliente_241"/>
        <s v="Cliente_242"/>
        <s v="Cliente_243"/>
        <s v="Cliente_244"/>
        <s v="Cliente_245"/>
        <s v="Cliente_246"/>
        <s v="Cliente_247"/>
        <s v="Cliente_248"/>
        <s v="Cliente_249"/>
        <s v="Cliente_250"/>
        <s v="Cliente_251"/>
        <s v="Cliente_252"/>
        <s v="Cliente_253"/>
        <s v="Cliente_254"/>
        <s v="Cliente_255"/>
        <s v="Cliente_256"/>
        <s v="Cliente_257"/>
        <s v="Cliente_258"/>
        <s v="Cliente_259"/>
        <s v="Cliente_260"/>
        <s v="Cliente_261"/>
        <s v="Cliente_262"/>
        <s v="Cliente_263"/>
        <s v="Cliente_264"/>
        <s v="Cliente_265"/>
        <s v="Cliente_266"/>
        <s v="Cliente_267"/>
        <s v="Cliente_268"/>
        <s v="Cliente_269"/>
        <s v="Cliente_270"/>
        <s v="Cliente_271"/>
        <s v="Cliente_272"/>
        <s v="Cliente_273"/>
        <s v="Cliente_274"/>
        <s v="Cliente_275"/>
        <s v="Cliente_276"/>
        <s v="Cliente_277"/>
        <s v="Cliente_278"/>
        <s v="Cliente_279"/>
        <s v="Cliente_280"/>
        <s v="Cliente_281"/>
        <s v="Cliente_282"/>
        <s v="Cliente_283"/>
        <s v="Cliente_284"/>
        <s v="Cliente_285"/>
        <s v="Cliente_286"/>
        <s v="Cliente_287"/>
        <s v="Cliente_288"/>
        <s v="Cliente_289"/>
        <s v="Cliente_290"/>
        <s v="Cliente_291"/>
        <s v="Cliente_292"/>
        <s v="Cliente_293"/>
        <s v="Cliente_294"/>
        <s v="Cliente_295"/>
        <s v="Cliente_296"/>
        <s v="Cliente_297"/>
        <s v="Cliente_298"/>
        <s v="Cliente_299"/>
        <s v="Cliente_300"/>
        <s v="Cliente_301"/>
        <s v="Cliente_302"/>
        <s v="Cliente_303"/>
        <s v="Cliente_304"/>
        <s v="Cliente_305"/>
        <s v="Cliente_306"/>
        <s v="Cliente_307"/>
        <s v="Cliente_308"/>
        <s v="Cliente_309"/>
        <s v="Cliente_310"/>
        <s v="Cliente_311"/>
        <s v="Cliente_312"/>
        <s v="Cliente_313"/>
        <s v="Cliente_314"/>
        <s v="Cliente_315"/>
        <s v="Cliente_316"/>
        <s v="Cliente_317"/>
        <s v="Cliente_318"/>
        <s v="Cliente_319"/>
        <s v="Cliente_320"/>
        <s v="Cliente_321"/>
        <s v="Cliente_322"/>
        <s v="Cliente_323"/>
        <s v="Cliente_324"/>
        <s v="Cliente_325"/>
        <s v="Cliente_326"/>
        <s v="Cliente_327"/>
        <s v="Cliente_328"/>
        <s v="Cliente_329"/>
        <s v="Cliente_330"/>
        <s v="Cliente_331"/>
        <s v="Cliente_332"/>
        <s v="Cliente_333"/>
        <s v="Cliente_334"/>
        <s v="Cliente_335"/>
        <s v="Cliente_336"/>
        <s v="Cliente_337"/>
        <s v="Cliente_338"/>
        <s v="Cliente_339"/>
        <s v="Cliente_340"/>
        <s v="Cliente_341"/>
        <s v="Cliente_342"/>
        <s v="Cliente_343"/>
        <s v="Cliente_344"/>
        <s v="Cliente_345"/>
        <s v="Cliente_346"/>
        <s v="Cliente_347"/>
        <s v="Cliente_348"/>
        <s v="Cliente_349"/>
        <s v="Cliente_350"/>
        <s v="Cliente_351"/>
        <s v="Cliente_352"/>
        <s v="Cliente_353"/>
        <s v="Cliente_354"/>
        <s v="Cliente_355"/>
        <s v="Cliente_356"/>
        <s v="Cliente_357"/>
        <s v="Cliente_358"/>
        <s v="Cliente_359"/>
        <s v="Cliente_360"/>
        <s v="Cliente_361"/>
        <s v="Cliente_362"/>
        <s v="Cliente_363"/>
        <s v="Cliente_364"/>
        <s v="Cliente_365"/>
        <s v="Cliente_366"/>
        <s v="Cliente_367"/>
        <s v="Cliente_368"/>
        <s v="Cliente_369"/>
        <s v="Cliente_370"/>
        <s v="Cliente_371"/>
        <s v="Cliente_372"/>
        <s v="Cliente_373"/>
        <s v="Cliente_374"/>
        <s v="Cliente_375"/>
        <s v="Cliente_376"/>
        <s v="Cliente_377"/>
        <s v="Cliente_378"/>
        <s v="Cliente_379"/>
        <s v="Cliente_380"/>
        <s v="Cliente_381"/>
        <s v="Cliente_382"/>
        <s v="Cliente_383"/>
        <s v="Cliente_384"/>
        <s v="Cliente_385"/>
        <s v="Cliente_386"/>
        <s v="Cliente_387"/>
        <s v="Cliente_388"/>
        <s v="Cliente_389"/>
        <s v="Cliente_390"/>
        <s v="Cliente_391"/>
        <s v="Cliente_392"/>
        <s v="Cliente_393"/>
        <s v="Cliente_394"/>
        <s v="Cliente_395"/>
        <s v="Cliente_396"/>
        <s v="Cliente_397"/>
        <s v="Cliente_398"/>
        <s v="Cliente_399"/>
        <s v="Cliente_400"/>
        <s v="Cliente_401"/>
        <s v="Cliente_402"/>
        <s v="Cliente_403"/>
        <s v="Cliente_404"/>
        <s v="Cliente_405"/>
        <s v="Cliente_406"/>
        <s v="Cliente_407"/>
        <s v="Cliente_408"/>
        <s v="Cliente_409"/>
        <s v="Cliente_410"/>
        <s v="Cliente_411"/>
        <s v="Cliente_412"/>
        <s v="Cliente_413"/>
        <s v="Cliente_414"/>
        <s v="Cliente_415"/>
        <s v="Cliente_416"/>
        <s v="Cliente_417"/>
        <s v="Cliente_418"/>
        <s v="Cliente_419"/>
        <s v="Cliente_420"/>
        <s v="Cliente_421"/>
        <s v="Cliente_422"/>
        <s v="Cliente_423"/>
        <s v="Cliente_424"/>
        <s v="Cliente_425"/>
        <s v="Cliente_426"/>
        <s v="Cliente_427"/>
        <s v="Cliente_428"/>
        <s v="Cliente_429"/>
        <s v="Cliente_430"/>
        <s v="Cliente_431"/>
        <s v="Cliente_432"/>
        <s v="Cliente_433"/>
        <s v="Cliente_434"/>
        <s v="Cliente_435"/>
        <s v="Cliente_436"/>
        <s v="Cliente_437"/>
        <s v="Cliente_438"/>
        <s v="Cliente_439"/>
        <s v="Cliente_440"/>
        <s v="Cliente_441"/>
        <s v="Cliente_442"/>
        <s v="Cliente_443"/>
        <s v="Cliente_444"/>
        <s v="Cliente_445"/>
        <s v="Cliente_446"/>
        <s v="Cliente_447"/>
        <s v="Cliente_448"/>
        <s v="Cliente_449"/>
        <s v="Cliente_450"/>
        <s v="Cliente_451"/>
        <s v="Cliente_452"/>
        <s v="Cliente_453"/>
        <s v="Cliente_454"/>
        <s v="Cliente_455"/>
        <s v="Cliente_456"/>
        <s v="Cliente_457"/>
        <s v="Cliente_458"/>
        <s v="Cliente_459"/>
        <s v="Cliente_460"/>
        <s v="Cliente_461"/>
        <s v="Cliente_462"/>
        <s v="Cliente_463"/>
        <s v="Cliente_464"/>
        <s v="Cliente_465"/>
        <s v="Cliente_466"/>
        <s v="Cliente_467"/>
        <s v="Cliente_468"/>
        <s v="Cliente_469"/>
        <s v="Cliente_470"/>
        <s v="Cliente_471"/>
        <s v="Cliente_472"/>
        <s v="Cliente_473"/>
        <s v="Cliente_474"/>
        <s v="Cliente_475"/>
        <s v="Cliente_476"/>
        <s v="Cliente_477"/>
        <s v="Cliente_478"/>
        <s v="Cliente_479"/>
        <s v="Cliente_480"/>
        <s v="Cliente_481"/>
        <s v="Cliente_482"/>
        <s v="Cliente_483"/>
        <s v="Cliente_484"/>
        <s v="Cliente_485"/>
        <s v="Cliente_486"/>
        <s v="Cliente_487"/>
        <s v="Cliente_488"/>
        <s v="Cliente_489"/>
        <s v="Cliente_490"/>
        <s v="Cliente_491"/>
        <s v="Cliente_492"/>
        <s v="Cliente_493"/>
        <s v="Cliente_494"/>
        <s v="Cliente_495"/>
        <s v="Cliente_496"/>
        <s v="Cliente_497"/>
        <s v="Cliente_498"/>
        <s v="Cliente_499"/>
        <s v="Cliente_500"/>
      </sharedItems>
    </cacheField>
    <cacheField name="Experiencia_OnBoarding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Avaliação_da_Plataforma" numFmtId="0">
      <sharedItems containsSemiMixedTypes="0" containsString="0" containsNumber="1" containsInteger="1" minValue="1" maxValue="5" count="5">
        <n v="4"/>
        <n v="5"/>
        <n v="3"/>
        <n v="2"/>
        <n v="1"/>
      </sharedItems>
    </cacheField>
    <cacheField name="Avaliação_Suporte" numFmtId="0">
      <sharedItems containsSemiMixedTypes="0" containsString="0" containsNumber="1" containsInteger="1" minValue="1" maxValue="5" count="5">
        <n v="3"/>
        <n v="2"/>
        <n v="1"/>
        <n v="5"/>
        <n v="4"/>
      </sharedItems>
    </cacheField>
    <cacheField name="Forma de Pagamento" numFmtId="0">
      <sharedItems count="3">
        <s v="PIX"/>
        <s v="Cartão"/>
        <s v="Boleto"/>
      </sharedItems>
    </cacheField>
    <cacheField name="Interacoes_Suporte" numFmtId="0">
      <sharedItems containsSemiMixedTypes="0" containsString="0" containsNumber="1" containsInteger="1" minValue="0" maxValue="14" count="15">
        <n v="10"/>
        <n v="3"/>
        <n v="2"/>
        <n v="1"/>
        <n v="5"/>
        <n v="7"/>
        <n v="4"/>
        <n v="0"/>
        <n v="9"/>
        <n v="13"/>
        <n v="11"/>
        <n v="12"/>
        <n v="8"/>
        <n v="14"/>
        <n v="6"/>
      </sharedItems>
    </cacheField>
    <cacheField name="Cancelou" numFmtId="0">
      <sharedItems count="2">
        <s v="Cancelou"/>
        <s v="Renovo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0PRO" refreshedDate="45819.642658680554" createdVersion="8" refreshedVersion="8" minRefreshableVersion="3" recordCount="5" xr:uid="{3573E98A-2A1C-4062-A1F2-D52485D3F3FF}">
  <cacheSource type="worksheet">
    <worksheetSource ref="A1:B6" sheet="Valor da Informação"/>
  </cacheSource>
  <cacheFields count="2">
    <cacheField name="Variavel" numFmtId="0">
      <sharedItems count="5">
        <s v="Forma de Pagamento"/>
        <s v="Experiencia OnBoarding"/>
        <s v="Interacoes_Suporte"/>
        <s v="Avaliacao_Suporte"/>
        <s v="Avaliação_da_Plataforma"/>
      </sharedItems>
    </cacheField>
    <cacheField name="Valor da Informação" numFmtId="2">
      <sharedItems containsSemiMixedTypes="0" containsString="0" containsNumber="1" minValue="0.11579694833647969" maxValue="0.50565475675020355" count="5">
        <n v="0.50565475675020355"/>
        <n v="0.12"/>
        <n v="0.21922790488231519"/>
        <n v="0.41781118481442348"/>
        <n v="0.1157969483364796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1"/>
    <x v="2"/>
    <x v="2"/>
    <x v="2"/>
    <x v="0"/>
  </r>
  <r>
    <x v="3"/>
    <x v="0"/>
    <x v="2"/>
    <x v="1"/>
    <x v="1"/>
    <x v="3"/>
    <x v="1"/>
  </r>
  <r>
    <x v="4"/>
    <x v="1"/>
    <x v="3"/>
    <x v="1"/>
    <x v="0"/>
    <x v="4"/>
    <x v="0"/>
  </r>
  <r>
    <x v="5"/>
    <x v="1"/>
    <x v="2"/>
    <x v="0"/>
    <x v="1"/>
    <x v="1"/>
    <x v="1"/>
  </r>
  <r>
    <x v="6"/>
    <x v="1"/>
    <x v="4"/>
    <x v="2"/>
    <x v="0"/>
    <x v="5"/>
    <x v="0"/>
  </r>
  <r>
    <x v="7"/>
    <x v="1"/>
    <x v="0"/>
    <x v="3"/>
    <x v="1"/>
    <x v="6"/>
    <x v="1"/>
  </r>
  <r>
    <x v="8"/>
    <x v="2"/>
    <x v="4"/>
    <x v="2"/>
    <x v="2"/>
    <x v="6"/>
    <x v="0"/>
  </r>
  <r>
    <x v="9"/>
    <x v="1"/>
    <x v="2"/>
    <x v="4"/>
    <x v="2"/>
    <x v="4"/>
    <x v="1"/>
  </r>
  <r>
    <x v="10"/>
    <x v="2"/>
    <x v="1"/>
    <x v="1"/>
    <x v="2"/>
    <x v="2"/>
    <x v="1"/>
  </r>
  <r>
    <x v="11"/>
    <x v="3"/>
    <x v="0"/>
    <x v="3"/>
    <x v="0"/>
    <x v="6"/>
    <x v="0"/>
  </r>
  <r>
    <x v="12"/>
    <x v="0"/>
    <x v="2"/>
    <x v="2"/>
    <x v="2"/>
    <x v="1"/>
    <x v="0"/>
  </r>
  <r>
    <x v="13"/>
    <x v="1"/>
    <x v="3"/>
    <x v="4"/>
    <x v="0"/>
    <x v="3"/>
    <x v="1"/>
  </r>
  <r>
    <x v="14"/>
    <x v="3"/>
    <x v="2"/>
    <x v="2"/>
    <x v="2"/>
    <x v="4"/>
    <x v="0"/>
  </r>
  <r>
    <x v="15"/>
    <x v="0"/>
    <x v="3"/>
    <x v="4"/>
    <x v="0"/>
    <x v="5"/>
    <x v="1"/>
  </r>
  <r>
    <x v="16"/>
    <x v="0"/>
    <x v="1"/>
    <x v="0"/>
    <x v="2"/>
    <x v="5"/>
    <x v="0"/>
  </r>
  <r>
    <x v="17"/>
    <x v="0"/>
    <x v="3"/>
    <x v="4"/>
    <x v="2"/>
    <x v="3"/>
    <x v="1"/>
  </r>
  <r>
    <x v="18"/>
    <x v="3"/>
    <x v="4"/>
    <x v="3"/>
    <x v="0"/>
    <x v="7"/>
    <x v="1"/>
  </r>
  <r>
    <x v="19"/>
    <x v="2"/>
    <x v="4"/>
    <x v="4"/>
    <x v="0"/>
    <x v="6"/>
    <x v="1"/>
  </r>
  <r>
    <x v="20"/>
    <x v="3"/>
    <x v="4"/>
    <x v="2"/>
    <x v="2"/>
    <x v="4"/>
    <x v="0"/>
  </r>
  <r>
    <x v="21"/>
    <x v="1"/>
    <x v="4"/>
    <x v="1"/>
    <x v="1"/>
    <x v="2"/>
    <x v="1"/>
  </r>
  <r>
    <x v="22"/>
    <x v="1"/>
    <x v="4"/>
    <x v="4"/>
    <x v="2"/>
    <x v="5"/>
    <x v="0"/>
  </r>
  <r>
    <x v="23"/>
    <x v="3"/>
    <x v="3"/>
    <x v="3"/>
    <x v="2"/>
    <x v="7"/>
    <x v="0"/>
  </r>
  <r>
    <x v="24"/>
    <x v="0"/>
    <x v="4"/>
    <x v="4"/>
    <x v="1"/>
    <x v="1"/>
    <x v="1"/>
  </r>
  <r>
    <x v="25"/>
    <x v="2"/>
    <x v="0"/>
    <x v="0"/>
    <x v="2"/>
    <x v="2"/>
    <x v="0"/>
  </r>
  <r>
    <x v="26"/>
    <x v="2"/>
    <x v="3"/>
    <x v="2"/>
    <x v="2"/>
    <x v="7"/>
    <x v="0"/>
  </r>
  <r>
    <x v="27"/>
    <x v="2"/>
    <x v="1"/>
    <x v="1"/>
    <x v="1"/>
    <x v="7"/>
    <x v="1"/>
  </r>
  <r>
    <x v="28"/>
    <x v="2"/>
    <x v="3"/>
    <x v="3"/>
    <x v="1"/>
    <x v="8"/>
    <x v="0"/>
  </r>
  <r>
    <x v="29"/>
    <x v="0"/>
    <x v="2"/>
    <x v="4"/>
    <x v="1"/>
    <x v="2"/>
    <x v="1"/>
  </r>
  <r>
    <x v="30"/>
    <x v="2"/>
    <x v="1"/>
    <x v="2"/>
    <x v="2"/>
    <x v="9"/>
    <x v="0"/>
  </r>
  <r>
    <x v="31"/>
    <x v="0"/>
    <x v="4"/>
    <x v="4"/>
    <x v="1"/>
    <x v="3"/>
    <x v="1"/>
  </r>
  <r>
    <x v="32"/>
    <x v="1"/>
    <x v="4"/>
    <x v="4"/>
    <x v="1"/>
    <x v="7"/>
    <x v="1"/>
  </r>
  <r>
    <x v="33"/>
    <x v="0"/>
    <x v="2"/>
    <x v="4"/>
    <x v="0"/>
    <x v="2"/>
    <x v="0"/>
  </r>
  <r>
    <x v="34"/>
    <x v="1"/>
    <x v="4"/>
    <x v="0"/>
    <x v="2"/>
    <x v="1"/>
    <x v="1"/>
  </r>
  <r>
    <x v="35"/>
    <x v="2"/>
    <x v="1"/>
    <x v="3"/>
    <x v="1"/>
    <x v="4"/>
    <x v="0"/>
  </r>
  <r>
    <x v="36"/>
    <x v="3"/>
    <x v="1"/>
    <x v="0"/>
    <x v="0"/>
    <x v="3"/>
    <x v="1"/>
  </r>
  <r>
    <x v="37"/>
    <x v="1"/>
    <x v="1"/>
    <x v="3"/>
    <x v="0"/>
    <x v="2"/>
    <x v="1"/>
  </r>
  <r>
    <x v="38"/>
    <x v="1"/>
    <x v="3"/>
    <x v="2"/>
    <x v="0"/>
    <x v="9"/>
    <x v="1"/>
  </r>
  <r>
    <x v="39"/>
    <x v="0"/>
    <x v="3"/>
    <x v="1"/>
    <x v="1"/>
    <x v="2"/>
    <x v="1"/>
  </r>
  <r>
    <x v="40"/>
    <x v="3"/>
    <x v="1"/>
    <x v="0"/>
    <x v="0"/>
    <x v="3"/>
    <x v="0"/>
  </r>
  <r>
    <x v="41"/>
    <x v="1"/>
    <x v="3"/>
    <x v="3"/>
    <x v="2"/>
    <x v="3"/>
    <x v="1"/>
  </r>
  <r>
    <x v="42"/>
    <x v="0"/>
    <x v="3"/>
    <x v="2"/>
    <x v="0"/>
    <x v="7"/>
    <x v="0"/>
  </r>
  <r>
    <x v="43"/>
    <x v="2"/>
    <x v="0"/>
    <x v="0"/>
    <x v="0"/>
    <x v="1"/>
    <x v="0"/>
  </r>
  <r>
    <x v="44"/>
    <x v="1"/>
    <x v="3"/>
    <x v="3"/>
    <x v="2"/>
    <x v="3"/>
    <x v="1"/>
  </r>
  <r>
    <x v="45"/>
    <x v="2"/>
    <x v="0"/>
    <x v="2"/>
    <x v="0"/>
    <x v="1"/>
    <x v="0"/>
  </r>
  <r>
    <x v="46"/>
    <x v="1"/>
    <x v="0"/>
    <x v="1"/>
    <x v="1"/>
    <x v="2"/>
    <x v="0"/>
  </r>
  <r>
    <x v="47"/>
    <x v="1"/>
    <x v="3"/>
    <x v="3"/>
    <x v="0"/>
    <x v="8"/>
    <x v="1"/>
  </r>
  <r>
    <x v="48"/>
    <x v="3"/>
    <x v="3"/>
    <x v="0"/>
    <x v="2"/>
    <x v="10"/>
    <x v="1"/>
  </r>
  <r>
    <x v="49"/>
    <x v="1"/>
    <x v="3"/>
    <x v="0"/>
    <x v="1"/>
    <x v="2"/>
    <x v="1"/>
  </r>
  <r>
    <x v="50"/>
    <x v="0"/>
    <x v="4"/>
    <x v="0"/>
    <x v="0"/>
    <x v="2"/>
    <x v="0"/>
  </r>
  <r>
    <x v="51"/>
    <x v="2"/>
    <x v="0"/>
    <x v="1"/>
    <x v="2"/>
    <x v="2"/>
    <x v="1"/>
  </r>
  <r>
    <x v="52"/>
    <x v="2"/>
    <x v="4"/>
    <x v="3"/>
    <x v="0"/>
    <x v="6"/>
    <x v="0"/>
  </r>
  <r>
    <x v="53"/>
    <x v="2"/>
    <x v="1"/>
    <x v="4"/>
    <x v="2"/>
    <x v="8"/>
    <x v="0"/>
  </r>
  <r>
    <x v="54"/>
    <x v="1"/>
    <x v="3"/>
    <x v="2"/>
    <x v="2"/>
    <x v="1"/>
    <x v="1"/>
  </r>
  <r>
    <x v="55"/>
    <x v="0"/>
    <x v="1"/>
    <x v="4"/>
    <x v="0"/>
    <x v="3"/>
    <x v="1"/>
  </r>
  <r>
    <x v="56"/>
    <x v="1"/>
    <x v="4"/>
    <x v="3"/>
    <x v="1"/>
    <x v="2"/>
    <x v="1"/>
  </r>
  <r>
    <x v="57"/>
    <x v="3"/>
    <x v="0"/>
    <x v="0"/>
    <x v="2"/>
    <x v="3"/>
    <x v="1"/>
  </r>
  <r>
    <x v="58"/>
    <x v="0"/>
    <x v="2"/>
    <x v="0"/>
    <x v="0"/>
    <x v="7"/>
    <x v="1"/>
  </r>
  <r>
    <x v="59"/>
    <x v="1"/>
    <x v="3"/>
    <x v="0"/>
    <x v="0"/>
    <x v="2"/>
    <x v="1"/>
  </r>
  <r>
    <x v="60"/>
    <x v="1"/>
    <x v="1"/>
    <x v="4"/>
    <x v="2"/>
    <x v="9"/>
    <x v="1"/>
  </r>
  <r>
    <x v="61"/>
    <x v="3"/>
    <x v="1"/>
    <x v="4"/>
    <x v="1"/>
    <x v="3"/>
    <x v="1"/>
  </r>
  <r>
    <x v="62"/>
    <x v="1"/>
    <x v="1"/>
    <x v="4"/>
    <x v="1"/>
    <x v="2"/>
    <x v="1"/>
  </r>
  <r>
    <x v="63"/>
    <x v="3"/>
    <x v="4"/>
    <x v="4"/>
    <x v="1"/>
    <x v="0"/>
    <x v="1"/>
  </r>
  <r>
    <x v="64"/>
    <x v="1"/>
    <x v="4"/>
    <x v="3"/>
    <x v="2"/>
    <x v="3"/>
    <x v="0"/>
  </r>
  <r>
    <x v="65"/>
    <x v="0"/>
    <x v="2"/>
    <x v="2"/>
    <x v="2"/>
    <x v="5"/>
    <x v="0"/>
  </r>
  <r>
    <x v="66"/>
    <x v="3"/>
    <x v="4"/>
    <x v="1"/>
    <x v="2"/>
    <x v="7"/>
    <x v="0"/>
  </r>
  <r>
    <x v="67"/>
    <x v="0"/>
    <x v="0"/>
    <x v="4"/>
    <x v="0"/>
    <x v="5"/>
    <x v="0"/>
  </r>
  <r>
    <x v="68"/>
    <x v="0"/>
    <x v="0"/>
    <x v="0"/>
    <x v="1"/>
    <x v="7"/>
    <x v="1"/>
  </r>
  <r>
    <x v="69"/>
    <x v="0"/>
    <x v="1"/>
    <x v="0"/>
    <x v="2"/>
    <x v="1"/>
    <x v="0"/>
  </r>
  <r>
    <x v="70"/>
    <x v="2"/>
    <x v="3"/>
    <x v="2"/>
    <x v="2"/>
    <x v="11"/>
    <x v="0"/>
  </r>
  <r>
    <x v="71"/>
    <x v="2"/>
    <x v="1"/>
    <x v="0"/>
    <x v="1"/>
    <x v="3"/>
    <x v="1"/>
  </r>
  <r>
    <x v="72"/>
    <x v="3"/>
    <x v="0"/>
    <x v="3"/>
    <x v="1"/>
    <x v="3"/>
    <x v="1"/>
  </r>
  <r>
    <x v="73"/>
    <x v="0"/>
    <x v="0"/>
    <x v="4"/>
    <x v="1"/>
    <x v="12"/>
    <x v="0"/>
  </r>
  <r>
    <x v="74"/>
    <x v="0"/>
    <x v="0"/>
    <x v="0"/>
    <x v="2"/>
    <x v="7"/>
    <x v="1"/>
  </r>
  <r>
    <x v="75"/>
    <x v="2"/>
    <x v="1"/>
    <x v="3"/>
    <x v="1"/>
    <x v="4"/>
    <x v="1"/>
  </r>
  <r>
    <x v="76"/>
    <x v="1"/>
    <x v="2"/>
    <x v="0"/>
    <x v="2"/>
    <x v="0"/>
    <x v="0"/>
  </r>
  <r>
    <x v="77"/>
    <x v="0"/>
    <x v="3"/>
    <x v="0"/>
    <x v="0"/>
    <x v="13"/>
    <x v="0"/>
  </r>
  <r>
    <x v="78"/>
    <x v="2"/>
    <x v="2"/>
    <x v="2"/>
    <x v="2"/>
    <x v="6"/>
    <x v="1"/>
  </r>
  <r>
    <x v="79"/>
    <x v="3"/>
    <x v="2"/>
    <x v="2"/>
    <x v="0"/>
    <x v="2"/>
    <x v="0"/>
  </r>
  <r>
    <x v="80"/>
    <x v="3"/>
    <x v="3"/>
    <x v="1"/>
    <x v="1"/>
    <x v="1"/>
    <x v="0"/>
  </r>
  <r>
    <x v="81"/>
    <x v="1"/>
    <x v="0"/>
    <x v="4"/>
    <x v="0"/>
    <x v="4"/>
    <x v="1"/>
  </r>
  <r>
    <x v="82"/>
    <x v="0"/>
    <x v="0"/>
    <x v="1"/>
    <x v="0"/>
    <x v="1"/>
    <x v="1"/>
  </r>
  <r>
    <x v="83"/>
    <x v="2"/>
    <x v="1"/>
    <x v="0"/>
    <x v="0"/>
    <x v="0"/>
    <x v="1"/>
  </r>
  <r>
    <x v="84"/>
    <x v="2"/>
    <x v="1"/>
    <x v="4"/>
    <x v="2"/>
    <x v="11"/>
    <x v="1"/>
  </r>
  <r>
    <x v="85"/>
    <x v="1"/>
    <x v="2"/>
    <x v="2"/>
    <x v="1"/>
    <x v="2"/>
    <x v="1"/>
  </r>
  <r>
    <x v="86"/>
    <x v="2"/>
    <x v="3"/>
    <x v="3"/>
    <x v="0"/>
    <x v="11"/>
    <x v="1"/>
  </r>
  <r>
    <x v="87"/>
    <x v="2"/>
    <x v="3"/>
    <x v="1"/>
    <x v="2"/>
    <x v="13"/>
    <x v="0"/>
  </r>
  <r>
    <x v="88"/>
    <x v="1"/>
    <x v="4"/>
    <x v="4"/>
    <x v="1"/>
    <x v="10"/>
    <x v="1"/>
  </r>
  <r>
    <x v="89"/>
    <x v="3"/>
    <x v="4"/>
    <x v="4"/>
    <x v="2"/>
    <x v="10"/>
    <x v="0"/>
  </r>
  <r>
    <x v="90"/>
    <x v="1"/>
    <x v="2"/>
    <x v="1"/>
    <x v="2"/>
    <x v="3"/>
    <x v="1"/>
  </r>
  <r>
    <x v="91"/>
    <x v="1"/>
    <x v="1"/>
    <x v="0"/>
    <x v="0"/>
    <x v="6"/>
    <x v="0"/>
  </r>
  <r>
    <x v="92"/>
    <x v="3"/>
    <x v="0"/>
    <x v="0"/>
    <x v="2"/>
    <x v="5"/>
    <x v="1"/>
  </r>
  <r>
    <x v="93"/>
    <x v="3"/>
    <x v="0"/>
    <x v="2"/>
    <x v="0"/>
    <x v="8"/>
    <x v="1"/>
  </r>
  <r>
    <x v="94"/>
    <x v="1"/>
    <x v="2"/>
    <x v="4"/>
    <x v="1"/>
    <x v="12"/>
    <x v="1"/>
  </r>
  <r>
    <x v="95"/>
    <x v="0"/>
    <x v="3"/>
    <x v="2"/>
    <x v="1"/>
    <x v="6"/>
    <x v="1"/>
  </r>
  <r>
    <x v="96"/>
    <x v="3"/>
    <x v="4"/>
    <x v="0"/>
    <x v="1"/>
    <x v="0"/>
    <x v="1"/>
  </r>
  <r>
    <x v="97"/>
    <x v="1"/>
    <x v="1"/>
    <x v="2"/>
    <x v="1"/>
    <x v="6"/>
    <x v="1"/>
  </r>
  <r>
    <x v="98"/>
    <x v="2"/>
    <x v="3"/>
    <x v="2"/>
    <x v="2"/>
    <x v="10"/>
    <x v="0"/>
  </r>
  <r>
    <x v="99"/>
    <x v="0"/>
    <x v="1"/>
    <x v="0"/>
    <x v="2"/>
    <x v="14"/>
    <x v="0"/>
  </r>
  <r>
    <x v="100"/>
    <x v="2"/>
    <x v="1"/>
    <x v="1"/>
    <x v="1"/>
    <x v="4"/>
    <x v="1"/>
  </r>
  <r>
    <x v="101"/>
    <x v="3"/>
    <x v="2"/>
    <x v="0"/>
    <x v="1"/>
    <x v="13"/>
    <x v="1"/>
  </r>
  <r>
    <x v="102"/>
    <x v="0"/>
    <x v="4"/>
    <x v="4"/>
    <x v="2"/>
    <x v="9"/>
    <x v="0"/>
  </r>
  <r>
    <x v="103"/>
    <x v="1"/>
    <x v="4"/>
    <x v="3"/>
    <x v="1"/>
    <x v="3"/>
    <x v="1"/>
  </r>
  <r>
    <x v="104"/>
    <x v="0"/>
    <x v="0"/>
    <x v="3"/>
    <x v="0"/>
    <x v="2"/>
    <x v="1"/>
  </r>
  <r>
    <x v="105"/>
    <x v="3"/>
    <x v="3"/>
    <x v="3"/>
    <x v="0"/>
    <x v="3"/>
    <x v="1"/>
  </r>
  <r>
    <x v="106"/>
    <x v="0"/>
    <x v="3"/>
    <x v="1"/>
    <x v="0"/>
    <x v="3"/>
    <x v="1"/>
  </r>
  <r>
    <x v="107"/>
    <x v="1"/>
    <x v="4"/>
    <x v="1"/>
    <x v="2"/>
    <x v="1"/>
    <x v="1"/>
  </r>
  <r>
    <x v="108"/>
    <x v="1"/>
    <x v="1"/>
    <x v="2"/>
    <x v="2"/>
    <x v="0"/>
    <x v="0"/>
  </r>
  <r>
    <x v="109"/>
    <x v="0"/>
    <x v="0"/>
    <x v="1"/>
    <x v="2"/>
    <x v="1"/>
    <x v="0"/>
  </r>
  <r>
    <x v="110"/>
    <x v="1"/>
    <x v="0"/>
    <x v="2"/>
    <x v="2"/>
    <x v="4"/>
    <x v="0"/>
  </r>
  <r>
    <x v="111"/>
    <x v="0"/>
    <x v="1"/>
    <x v="1"/>
    <x v="0"/>
    <x v="4"/>
    <x v="1"/>
  </r>
  <r>
    <x v="112"/>
    <x v="0"/>
    <x v="0"/>
    <x v="3"/>
    <x v="1"/>
    <x v="13"/>
    <x v="1"/>
  </r>
  <r>
    <x v="113"/>
    <x v="0"/>
    <x v="1"/>
    <x v="0"/>
    <x v="2"/>
    <x v="2"/>
    <x v="1"/>
  </r>
  <r>
    <x v="114"/>
    <x v="0"/>
    <x v="0"/>
    <x v="1"/>
    <x v="2"/>
    <x v="2"/>
    <x v="1"/>
  </r>
  <r>
    <x v="115"/>
    <x v="3"/>
    <x v="4"/>
    <x v="4"/>
    <x v="2"/>
    <x v="0"/>
    <x v="0"/>
  </r>
  <r>
    <x v="116"/>
    <x v="1"/>
    <x v="0"/>
    <x v="2"/>
    <x v="0"/>
    <x v="0"/>
    <x v="0"/>
  </r>
  <r>
    <x v="117"/>
    <x v="0"/>
    <x v="0"/>
    <x v="0"/>
    <x v="0"/>
    <x v="4"/>
    <x v="1"/>
  </r>
  <r>
    <x v="118"/>
    <x v="1"/>
    <x v="3"/>
    <x v="0"/>
    <x v="1"/>
    <x v="2"/>
    <x v="1"/>
  </r>
  <r>
    <x v="119"/>
    <x v="3"/>
    <x v="0"/>
    <x v="3"/>
    <x v="1"/>
    <x v="3"/>
    <x v="1"/>
  </r>
  <r>
    <x v="120"/>
    <x v="1"/>
    <x v="1"/>
    <x v="1"/>
    <x v="2"/>
    <x v="13"/>
    <x v="0"/>
  </r>
  <r>
    <x v="121"/>
    <x v="1"/>
    <x v="4"/>
    <x v="2"/>
    <x v="0"/>
    <x v="13"/>
    <x v="0"/>
  </r>
  <r>
    <x v="122"/>
    <x v="2"/>
    <x v="0"/>
    <x v="1"/>
    <x v="0"/>
    <x v="4"/>
    <x v="0"/>
  </r>
  <r>
    <x v="123"/>
    <x v="2"/>
    <x v="4"/>
    <x v="1"/>
    <x v="1"/>
    <x v="13"/>
    <x v="1"/>
  </r>
  <r>
    <x v="124"/>
    <x v="2"/>
    <x v="4"/>
    <x v="3"/>
    <x v="2"/>
    <x v="13"/>
    <x v="1"/>
  </r>
  <r>
    <x v="125"/>
    <x v="0"/>
    <x v="0"/>
    <x v="2"/>
    <x v="2"/>
    <x v="3"/>
    <x v="0"/>
  </r>
  <r>
    <x v="126"/>
    <x v="2"/>
    <x v="3"/>
    <x v="2"/>
    <x v="0"/>
    <x v="3"/>
    <x v="0"/>
  </r>
  <r>
    <x v="127"/>
    <x v="2"/>
    <x v="2"/>
    <x v="4"/>
    <x v="2"/>
    <x v="9"/>
    <x v="0"/>
  </r>
  <r>
    <x v="128"/>
    <x v="2"/>
    <x v="0"/>
    <x v="1"/>
    <x v="1"/>
    <x v="4"/>
    <x v="0"/>
  </r>
  <r>
    <x v="129"/>
    <x v="1"/>
    <x v="2"/>
    <x v="2"/>
    <x v="0"/>
    <x v="12"/>
    <x v="0"/>
  </r>
  <r>
    <x v="130"/>
    <x v="0"/>
    <x v="0"/>
    <x v="2"/>
    <x v="1"/>
    <x v="8"/>
    <x v="1"/>
  </r>
  <r>
    <x v="131"/>
    <x v="1"/>
    <x v="4"/>
    <x v="4"/>
    <x v="2"/>
    <x v="9"/>
    <x v="1"/>
  </r>
  <r>
    <x v="132"/>
    <x v="2"/>
    <x v="0"/>
    <x v="2"/>
    <x v="2"/>
    <x v="3"/>
    <x v="0"/>
  </r>
  <r>
    <x v="133"/>
    <x v="3"/>
    <x v="2"/>
    <x v="3"/>
    <x v="0"/>
    <x v="6"/>
    <x v="1"/>
  </r>
  <r>
    <x v="134"/>
    <x v="0"/>
    <x v="4"/>
    <x v="1"/>
    <x v="1"/>
    <x v="7"/>
    <x v="0"/>
  </r>
  <r>
    <x v="135"/>
    <x v="2"/>
    <x v="0"/>
    <x v="2"/>
    <x v="2"/>
    <x v="10"/>
    <x v="0"/>
  </r>
  <r>
    <x v="136"/>
    <x v="3"/>
    <x v="3"/>
    <x v="0"/>
    <x v="2"/>
    <x v="2"/>
    <x v="1"/>
  </r>
  <r>
    <x v="137"/>
    <x v="0"/>
    <x v="1"/>
    <x v="4"/>
    <x v="1"/>
    <x v="11"/>
    <x v="1"/>
  </r>
  <r>
    <x v="138"/>
    <x v="3"/>
    <x v="0"/>
    <x v="2"/>
    <x v="2"/>
    <x v="8"/>
    <x v="1"/>
  </r>
  <r>
    <x v="139"/>
    <x v="0"/>
    <x v="3"/>
    <x v="3"/>
    <x v="0"/>
    <x v="9"/>
    <x v="1"/>
  </r>
  <r>
    <x v="140"/>
    <x v="2"/>
    <x v="2"/>
    <x v="2"/>
    <x v="0"/>
    <x v="5"/>
    <x v="1"/>
  </r>
  <r>
    <x v="141"/>
    <x v="1"/>
    <x v="3"/>
    <x v="3"/>
    <x v="0"/>
    <x v="3"/>
    <x v="1"/>
  </r>
  <r>
    <x v="142"/>
    <x v="3"/>
    <x v="1"/>
    <x v="4"/>
    <x v="2"/>
    <x v="13"/>
    <x v="1"/>
  </r>
  <r>
    <x v="143"/>
    <x v="3"/>
    <x v="3"/>
    <x v="3"/>
    <x v="2"/>
    <x v="0"/>
    <x v="1"/>
  </r>
  <r>
    <x v="144"/>
    <x v="2"/>
    <x v="0"/>
    <x v="4"/>
    <x v="2"/>
    <x v="1"/>
    <x v="1"/>
  </r>
  <r>
    <x v="145"/>
    <x v="0"/>
    <x v="3"/>
    <x v="0"/>
    <x v="1"/>
    <x v="13"/>
    <x v="1"/>
  </r>
  <r>
    <x v="146"/>
    <x v="1"/>
    <x v="0"/>
    <x v="2"/>
    <x v="0"/>
    <x v="12"/>
    <x v="1"/>
  </r>
  <r>
    <x v="147"/>
    <x v="2"/>
    <x v="2"/>
    <x v="0"/>
    <x v="0"/>
    <x v="5"/>
    <x v="1"/>
  </r>
  <r>
    <x v="148"/>
    <x v="2"/>
    <x v="1"/>
    <x v="3"/>
    <x v="1"/>
    <x v="3"/>
    <x v="1"/>
  </r>
  <r>
    <x v="149"/>
    <x v="1"/>
    <x v="3"/>
    <x v="4"/>
    <x v="1"/>
    <x v="5"/>
    <x v="1"/>
  </r>
  <r>
    <x v="150"/>
    <x v="0"/>
    <x v="1"/>
    <x v="2"/>
    <x v="0"/>
    <x v="3"/>
    <x v="0"/>
  </r>
  <r>
    <x v="151"/>
    <x v="3"/>
    <x v="3"/>
    <x v="1"/>
    <x v="1"/>
    <x v="12"/>
    <x v="1"/>
  </r>
  <r>
    <x v="152"/>
    <x v="3"/>
    <x v="1"/>
    <x v="1"/>
    <x v="1"/>
    <x v="3"/>
    <x v="1"/>
  </r>
  <r>
    <x v="153"/>
    <x v="1"/>
    <x v="3"/>
    <x v="0"/>
    <x v="1"/>
    <x v="8"/>
    <x v="1"/>
  </r>
  <r>
    <x v="154"/>
    <x v="3"/>
    <x v="2"/>
    <x v="4"/>
    <x v="0"/>
    <x v="2"/>
    <x v="0"/>
  </r>
  <r>
    <x v="155"/>
    <x v="1"/>
    <x v="2"/>
    <x v="1"/>
    <x v="1"/>
    <x v="13"/>
    <x v="0"/>
  </r>
  <r>
    <x v="156"/>
    <x v="1"/>
    <x v="0"/>
    <x v="4"/>
    <x v="1"/>
    <x v="8"/>
    <x v="1"/>
  </r>
  <r>
    <x v="157"/>
    <x v="1"/>
    <x v="3"/>
    <x v="0"/>
    <x v="2"/>
    <x v="9"/>
    <x v="0"/>
  </r>
  <r>
    <x v="158"/>
    <x v="3"/>
    <x v="2"/>
    <x v="1"/>
    <x v="1"/>
    <x v="11"/>
    <x v="1"/>
  </r>
  <r>
    <x v="159"/>
    <x v="2"/>
    <x v="2"/>
    <x v="0"/>
    <x v="1"/>
    <x v="13"/>
    <x v="1"/>
  </r>
  <r>
    <x v="160"/>
    <x v="3"/>
    <x v="1"/>
    <x v="1"/>
    <x v="2"/>
    <x v="10"/>
    <x v="0"/>
  </r>
  <r>
    <x v="161"/>
    <x v="3"/>
    <x v="2"/>
    <x v="3"/>
    <x v="0"/>
    <x v="5"/>
    <x v="1"/>
  </r>
  <r>
    <x v="162"/>
    <x v="1"/>
    <x v="2"/>
    <x v="4"/>
    <x v="1"/>
    <x v="5"/>
    <x v="1"/>
  </r>
  <r>
    <x v="163"/>
    <x v="3"/>
    <x v="0"/>
    <x v="0"/>
    <x v="2"/>
    <x v="14"/>
    <x v="1"/>
  </r>
  <r>
    <x v="164"/>
    <x v="1"/>
    <x v="4"/>
    <x v="3"/>
    <x v="0"/>
    <x v="4"/>
    <x v="0"/>
  </r>
  <r>
    <x v="165"/>
    <x v="1"/>
    <x v="1"/>
    <x v="3"/>
    <x v="0"/>
    <x v="12"/>
    <x v="0"/>
  </r>
  <r>
    <x v="166"/>
    <x v="3"/>
    <x v="2"/>
    <x v="4"/>
    <x v="0"/>
    <x v="3"/>
    <x v="1"/>
  </r>
  <r>
    <x v="167"/>
    <x v="3"/>
    <x v="4"/>
    <x v="4"/>
    <x v="1"/>
    <x v="10"/>
    <x v="1"/>
  </r>
  <r>
    <x v="168"/>
    <x v="1"/>
    <x v="4"/>
    <x v="2"/>
    <x v="2"/>
    <x v="10"/>
    <x v="0"/>
  </r>
  <r>
    <x v="169"/>
    <x v="0"/>
    <x v="2"/>
    <x v="1"/>
    <x v="0"/>
    <x v="6"/>
    <x v="1"/>
  </r>
  <r>
    <x v="170"/>
    <x v="2"/>
    <x v="0"/>
    <x v="0"/>
    <x v="0"/>
    <x v="7"/>
    <x v="1"/>
  </r>
  <r>
    <x v="171"/>
    <x v="3"/>
    <x v="3"/>
    <x v="1"/>
    <x v="2"/>
    <x v="13"/>
    <x v="0"/>
  </r>
  <r>
    <x v="172"/>
    <x v="1"/>
    <x v="0"/>
    <x v="3"/>
    <x v="2"/>
    <x v="3"/>
    <x v="1"/>
  </r>
  <r>
    <x v="173"/>
    <x v="3"/>
    <x v="2"/>
    <x v="4"/>
    <x v="1"/>
    <x v="7"/>
    <x v="1"/>
  </r>
  <r>
    <x v="174"/>
    <x v="2"/>
    <x v="1"/>
    <x v="4"/>
    <x v="2"/>
    <x v="7"/>
    <x v="0"/>
  </r>
  <r>
    <x v="175"/>
    <x v="3"/>
    <x v="3"/>
    <x v="1"/>
    <x v="2"/>
    <x v="1"/>
    <x v="0"/>
  </r>
  <r>
    <x v="176"/>
    <x v="2"/>
    <x v="3"/>
    <x v="1"/>
    <x v="0"/>
    <x v="5"/>
    <x v="0"/>
  </r>
  <r>
    <x v="177"/>
    <x v="0"/>
    <x v="2"/>
    <x v="4"/>
    <x v="0"/>
    <x v="10"/>
    <x v="1"/>
  </r>
  <r>
    <x v="178"/>
    <x v="3"/>
    <x v="2"/>
    <x v="1"/>
    <x v="2"/>
    <x v="5"/>
    <x v="1"/>
  </r>
  <r>
    <x v="179"/>
    <x v="3"/>
    <x v="1"/>
    <x v="1"/>
    <x v="2"/>
    <x v="4"/>
    <x v="0"/>
  </r>
  <r>
    <x v="180"/>
    <x v="1"/>
    <x v="0"/>
    <x v="2"/>
    <x v="0"/>
    <x v="0"/>
    <x v="0"/>
  </r>
  <r>
    <x v="181"/>
    <x v="0"/>
    <x v="1"/>
    <x v="4"/>
    <x v="2"/>
    <x v="1"/>
    <x v="1"/>
  </r>
  <r>
    <x v="182"/>
    <x v="1"/>
    <x v="2"/>
    <x v="2"/>
    <x v="2"/>
    <x v="6"/>
    <x v="0"/>
  </r>
  <r>
    <x v="183"/>
    <x v="3"/>
    <x v="1"/>
    <x v="0"/>
    <x v="2"/>
    <x v="0"/>
    <x v="1"/>
  </r>
  <r>
    <x v="184"/>
    <x v="1"/>
    <x v="2"/>
    <x v="3"/>
    <x v="0"/>
    <x v="1"/>
    <x v="0"/>
  </r>
  <r>
    <x v="185"/>
    <x v="0"/>
    <x v="3"/>
    <x v="2"/>
    <x v="0"/>
    <x v="13"/>
    <x v="1"/>
  </r>
  <r>
    <x v="186"/>
    <x v="0"/>
    <x v="1"/>
    <x v="3"/>
    <x v="1"/>
    <x v="1"/>
    <x v="0"/>
  </r>
  <r>
    <x v="187"/>
    <x v="3"/>
    <x v="4"/>
    <x v="1"/>
    <x v="1"/>
    <x v="7"/>
    <x v="1"/>
  </r>
  <r>
    <x v="188"/>
    <x v="0"/>
    <x v="3"/>
    <x v="0"/>
    <x v="2"/>
    <x v="1"/>
    <x v="1"/>
  </r>
  <r>
    <x v="189"/>
    <x v="3"/>
    <x v="4"/>
    <x v="3"/>
    <x v="0"/>
    <x v="13"/>
    <x v="1"/>
  </r>
  <r>
    <x v="190"/>
    <x v="1"/>
    <x v="2"/>
    <x v="1"/>
    <x v="2"/>
    <x v="13"/>
    <x v="0"/>
  </r>
  <r>
    <x v="191"/>
    <x v="3"/>
    <x v="4"/>
    <x v="3"/>
    <x v="2"/>
    <x v="10"/>
    <x v="1"/>
  </r>
  <r>
    <x v="192"/>
    <x v="3"/>
    <x v="0"/>
    <x v="0"/>
    <x v="2"/>
    <x v="11"/>
    <x v="0"/>
  </r>
  <r>
    <x v="193"/>
    <x v="1"/>
    <x v="2"/>
    <x v="0"/>
    <x v="1"/>
    <x v="7"/>
    <x v="1"/>
  </r>
  <r>
    <x v="194"/>
    <x v="0"/>
    <x v="4"/>
    <x v="2"/>
    <x v="2"/>
    <x v="5"/>
    <x v="0"/>
  </r>
  <r>
    <x v="195"/>
    <x v="0"/>
    <x v="2"/>
    <x v="2"/>
    <x v="0"/>
    <x v="7"/>
    <x v="0"/>
  </r>
  <r>
    <x v="196"/>
    <x v="0"/>
    <x v="0"/>
    <x v="4"/>
    <x v="0"/>
    <x v="7"/>
    <x v="1"/>
  </r>
  <r>
    <x v="197"/>
    <x v="2"/>
    <x v="4"/>
    <x v="4"/>
    <x v="1"/>
    <x v="14"/>
    <x v="0"/>
  </r>
  <r>
    <x v="198"/>
    <x v="3"/>
    <x v="4"/>
    <x v="2"/>
    <x v="2"/>
    <x v="14"/>
    <x v="1"/>
  </r>
  <r>
    <x v="199"/>
    <x v="0"/>
    <x v="3"/>
    <x v="4"/>
    <x v="0"/>
    <x v="5"/>
    <x v="1"/>
  </r>
  <r>
    <x v="200"/>
    <x v="2"/>
    <x v="4"/>
    <x v="3"/>
    <x v="2"/>
    <x v="5"/>
    <x v="0"/>
  </r>
  <r>
    <x v="201"/>
    <x v="3"/>
    <x v="4"/>
    <x v="4"/>
    <x v="0"/>
    <x v="10"/>
    <x v="0"/>
  </r>
  <r>
    <x v="202"/>
    <x v="1"/>
    <x v="2"/>
    <x v="3"/>
    <x v="1"/>
    <x v="9"/>
    <x v="1"/>
  </r>
  <r>
    <x v="203"/>
    <x v="3"/>
    <x v="0"/>
    <x v="3"/>
    <x v="0"/>
    <x v="10"/>
    <x v="1"/>
  </r>
  <r>
    <x v="204"/>
    <x v="3"/>
    <x v="1"/>
    <x v="3"/>
    <x v="1"/>
    <x v="9"/>
    <x v="1"/>
  </r>
  <r>
    <x v="205"/>
    <x v="1"/>
    <x v="0"/>
    <x v="0"/>
    <x v="2"/>
    <x v="12"/>
    <x v="0"/>
  </r>
  <r>
    <x v="206"/>
    <x v="2"/>
    <x v="0"/>
    <x v="3"/>
    <x v="2"/>
    <x v="13"/>
    <x v="1"/>
  </r>
  <r>
    <x v="207"/>
    <x v="0"/>
    <x v="4"/>
    <x v="2"/>
    <x v="0"/>
    <x v="4"/>
    <x v="0"/>
  </r>
  <r>
    <x v="208"/>
    <x v="0"/>
    <x v="1"/>
    <x v="4"/>
    <x v="0"/>
    <x v="3"/>
    <x v="1"/>
  </r>
  <r>
    <x v="209"/>
    <x v="0"/>
    <x v="1"/>
    <x v="1"/>
    <x v="1"/>
    <x v="5"/>
    <x v="1"/>
  </r>
  <r>
    <x v="210"/>
    <x v="1"/>
    <x v="0"/>
    <x v="2"/>
    <x v="1"/>
    <x v="1"/>
    <x v="0"/>
  </r>
  <r>
    <x v="211"/>
    <x v="1"/>
    <x v="2"/>
    <x v="3"/>
    <x v="0"/>
    <x v="3"/>
    <x v="0"/>
  </r>
  <r>
    <x v="212"/>
    <x v="0"/>
    <x v="1"/>
    <x v="1"/>
    <x v="0"/>
    <x v="14"/>
    <x v="1"/>
  </r>
  <r>
    <x v="213"/>
    <x v="3"/>
    <x v="1"/>
    <x v="1"/>
    <x v="2"/>
    <x v="12"/>
    <x v="1"/>
  </r>
  <r>
    <x v="214"/>
    <x v="3"/>
    <x v="0"/>
    <x v="4"/>
    <x v="0"/>
    <x v="7"/>
    <x v="1"/>
  </r>
  <r>
    <x v="215"/>
    <x v="0"/>
    <x v="3"/>
    <x v="3"/>
    <x v="2"/>
    <x v="5"/>
    <x v="1"/>
  </r>
  <r>
    <x v="216"/>
    <x v="0"/>
    <x v="1"/>
    <x v="0"/>
    <x v="2"/>
    <x v="7"/>
    <x v="1"/>
  </r>
  <r>
    <x v="217"/>
    <x v="1"/>
    <x v="0"/>
    <x v="4"/>
    <x v="1"/>
    <x v="2"/>
    <x v="1"/>
  </r>
  <r>
    <x v="218"/>
    <x v="0"/>
    <x v="3"/>
    <x v="4"/>
    <x v="2"/>
    <x v="10"/>
    <x v="0"/>
  </r>
  <r>
    <x v="219"/>
    <x v="2"/>
    <x v="0"/>
    <x v="3"/>
    <x v="2"/>
    <x v="3"/>
    <x v="1"/>
  </r>
  <r>
    <x v="220"/>
    <x v="3"/>
    <x v="0"/>
    <x v="4"/>
    <x v="1"/>
    <x v="12"/>
    <x v="0"/>
  </r>
  <r>
    <x v="221"/>
    <x v="0"/>
    <x v="2"/>
    <x v="3"/>
    <x v="0"/>
    <x v="9"/>
    <x v="0"/>
  </r>
  <r>
    <x v="222"/>
    <x v="0"/>
    <x v="4"/>
    <x v="0"/>
    <x v="1"/>
    <x v="4"/>
    <x v="1"/>
  </r>
  <r>
    <x v="223"/>
    <x v="1"/>
    <x v="3"/>
    <x v="2"/>
    <x v="2"/>
    <x v="7"/>
    <x v="0"/>
  </r>
  <r>
    <x v="224"/>
    <x v="2"/>
    <x v="4"/>
    <x v="3"/>
    <x v="0"/>
    <x v="7"/>
    <x v="1"/>
  </r>
  <r>
    <x v="225"/>
    <x v="1"/>
    <x v="3"/>
    <x v="1"/>
    <x v="1"/>
    <x v="6"/>
    <x v="0"/>
  </r>
  <r>
    <x v="226"/>
    <x v="0"/>
    <x v="3"/>
    <x v="3"/>
    <x v="2"/>
    <x v="6"/>
    <x v="0"/>
  </r>
  <r>
    <x v="227"/>
    <x v="3"/>
    <x v="1"/>
    <x v="4"/>
    <x v="1"/>
    <x v="13"/>
    <x v="1"/>
  </r>
  <r>
    <x v="228"/>
    <x v="2"/>
    <x v="2"/>
    <x v="0"/>
    <x v="2"/>
    <x v="14"/>
    <x v="1"/>
  </r>
  <r>
    <x v="229"/>
    <x v="2"/>
    <x v="2"/>
    <x v="4"/>
    <x v="0"/>
    <x v="7"/>
    <x v="0"/>
  </r>
  <r>
    <x v="230"/>
    <x v="2"/>
    <x v="0"/>
    <x v="1"/>
    <x v="0"/>
    <x v="10"/>
    <x v="1"/>
  </r>
  <r>
    <x v="231"/>
    <x v="1"/>
    <x v="4"/>
    <x v="3"/>
    <x v="2"/>
    <x v="13"/>
    <x v="1"/>
  </r>
  <r>
    <x v="232"/>
    <x v="0"/>
    <x v="0"/>
    <x v="2"/>
    <x v="1"/>
    <x v="8"/>
    <x v="1"/>
  </r>
  <r>
    <x v="233"/>
    <x v="0"/>
    <x v="2"/>
    <x v="0"/>
    <x v="2"/>
    <x v="6"/>
    <x v="1"/>
  </r>
  <r>
    <x v="234"/>
    <x v="0"/>
    <x v="0"/>
    <x v="4"/>
    <x v="1"/>
    <x v="2"/>
    <x v="1"/>
  </r>
  <r>
    <x v="235"/>
    <x v="2"/>
    <x v="2"/>
    <x v="0"/>
    <x v="2"/>
    <x v="11"/>
    <x v="0"/>
  </r>
  <r>
    <x v="236"/>
    <x v="2"/>
    <x v="2"/>
    <x v="0"/>
    <x v="1"/>
    <x v="2"/>
    <x v="1"/>
  </r>
  <r>
    <x v="237"/>
    <x v="3"/>
    <x v="3"/>
    <x v="4"/>
    <x v="1"/>
    <x v="10"/>
    <x v="1"/>
  </r>
  <r>
    <x v="238"/>
    <x v="2"/>
    <x v="0"/>
    <x v="4"/>
    <x v="2"/>
    <x v="5"/>
    <x v="1"/>
  </r>
  <r>
    <x v="239"/>
    <x v="0"/>
    <x v="3"/>
    <x v="4"/>
    <x v="1"/>
    <x v="3"/>
    <x v="0"/>
  </r>
  <r>
    <x v="240"/>
    <x v="0"/>
    <x v="0"/>
    <x v="3"/>
    <x v="0"/>
    <x v="10"/>
    <x v="1"/>
  </r>
  <r>
    <x v="241"/>
    <x v="2"/>
    <x v="2"/>
    <x v="2"/>
    <x v="2"/>
    <x v="8"/>
    <x v="0"/>
  </r>
  <r>
    <x v="242"/>
    <x v="3"/>
    <x v="2"/>
    <x v="0"/>
    <x v="0"/>
    <x v="11"/>
    <x v="1"/>
  </r>
  <r>
    <x v="243"/>
    <x v="2"/>
    <x v="1"/>
    <x v="0"/>
    <x v="2"/>
    <x v="13"/>
    <x v="1"/>
  </r>
  <r>
    <x v="244"/>
    <x v="2"/>
    <x v="3"/>
    <x v="4"/>
    <x v="0"/>
    <x v="14"/>
    <x v="0"/>
  </r>
  <r>
    <x v="245"/>
    <x v="1"/>
    <x v="4"/>
    <x v="2"/>
    <x v="0"/>
    <x v="6"/>
    <x v="0"/>
  </r>
  <r>
    <x v="246"/>
    <x v="2"/>
    <x v="0"/>
    <x v="2"/>
    <x v="0"/>
    <x v="14"/>
    <x v="0"/>
  </r>
  <r>
    <x v="247"/>
    <x v="0"/>
    <x v="4"/>
    <x v="0"/>
    <x v="1"/>
    <x v="0"/>
    <x v="1"/>
  </r>
  <r>
    <x v="248"/>
    <x v="0"/>
    <x v="1"/>
    <x v="4"/>
    <x v="2"/>
    <x v="12"/>
    <x v="1"/>
  </r>
  <r>
    <x v="249"/>
    <x v="0"/>
    <x v="2"/>
    <x v="0"/>
    <x v="2"/>
    <x v="14"/>
    <x v="1"/>
  </r>
  <r>
    <x v="250"/>
    <x v="1"/>
    <x v="3"/>
    <x v="1"/>
    <x v="0"/>
    <x v="8"/>
    <x v="1"/>
  </r>
  <r>
    <x v="251"/>
    <x v="1"/>
    <x v="4"/>
    <x v="1"/>
    <x v="1"/>
    <x v="2"/>
    <x v="1"/>
  </r>
  <r>
    <x v="252"/>
    <x v="2"/>
    <x v="3"/>
    <x v="3"/>
    <x v="1"/>
    <x v="5"/>
    <x v="1"/>
  </r>
  <r>
    <x v="253"/>
    <x v="3"/>
    <x v="2"/>
    <x v="3"/>
    <x v="1"/>
    <x v="11"/>
    <x v="1"/>
  </r>
  <r>
    <x v="254"/>
    <x v="2"/>
    <x v="3"/>
    <x v="4"/>
    <x v="1"/>
    <x v="6"/>
    <x v="0"/>
  </r>
  <r>
    <x v="255"/>
    <x v="1"/>
    <x v="3"/>
    <x v="4"/>
    <x v="2"/>
    <x v="7"/>
    <x v="1"/>
  </r>
  <r>
    <x v="256"/>
    <x v="2"/>
    <x v="0"/>
    <x v="1"/>
    <x v="0"/>
    <x v="3"/>
    <x v="1"/>
  </r>
  <r>
    <x v="257"/>
    <x v="1"/>
    <x v="4"/>
    <x v="1"/>
    <x v="0"/>
    <x v="14"/>
    <x v="0"/>
  </r>
  <r>
    <x v="258"/>
    <x v="0"/>
    <x v="1"/>
    <x v="1"/>
    <x v="1"/>
    <x v="0"/>
    <x v="1"/>
  </r>
  <r>
    <x v="259"/>
    <x v="0"/>
    <x v="3"/>
    <x v="3"/>
    <x v="2"/>
    <x v="10"/>
    <x v="1"/>
  </r>
  <r>
    <x v="260"/>
    <x v="1"/>
    <x v="3"/>
    <x v="0"/>
    <x v="1"/>
    <x v="7"/>
    <x v="1"/>
  </r>
  <r>
    <x v="261"/>
    <x v="2"/>
    <x v="1"/>
    <x v="0"/>
    <x v="0"/>
    <x v="7"/>
    <x v="1"/>
  </r>
  <r>
    <x v="262"/>
    <x v="3"/>
    <x v="4"/>
    <x v="0"/>
    <x v="0"/>
    <x v="2"/>
    <x v="0"/>
  </r>
  <r>
    <x v="263"/>
    <x v="0"/>
    <x v="2"/>
    <x v="0"/>
    <x v="2"/>
    <x v="0"/>
    <x v="0"/>
  </r>
  <r>
    <x v="264"/>
    <x v="3"/>
    <x v="0"/>
    <x v="3"/>
    <x v="0"/>
    <x v="7"/>
    <x v="1"/>
  </r>
  <r>
    <x v="265"/>
    <x v="1"/>
    <x v="1"/>
    <x v="4"/>
    <x v="1"/>
    <x v="5"/>
    <x v="1"/>
  </r>
  <r>
    <x v="266"/>
    <x v="1"/>
    <x v="3"/>
    <x v="4"/>
    <x v="0"/>
    <x v="13"/>
    <x v="1"/>
  </r>
  <r>
    <x v="267"/>
    <x v="3"/>
    <x v="2"/>
    <x v="3"/>
    <x v="2"/>
    <x v="14"/>
    <x v="1"/>
  </r>
  <r>
    <x v="268"/>
    <x v="1"/>
    <x v="0"/>
    <x v="3"/>
    <x v="1"/>
    <x v="14"/>
    <x v="0"/>
  </r>
  <r>
    <x v="269"/>
    <x v="2"/>
    <x v="1"/>
    <x v="1"/>
    <x v="2"/>
    <x v="11"/>
    <x v="0"/>
  </r>
  <r>
    <x v="270"/>
    <x v="2"/>
    <x v="3"/>
    <x v="2"/>
    <x v="2"/>
    <x v="5"/>
    <x v="1"/>
  </r>
  <r>
    <x v="271"/>
    <x v="2"/>
    <x v="4"/>
    <x v="2"/>
    <x v="1"/>
    <x v="9"/>
    <x v="1"/>
  </r>
  <r>
    <x v="272"/>
    <x v="1"/>
    <x v="1"/>
    <x v="3"/>
    <x v="2"/>
    <x v="5"/>
    <x v="0"/>
  </r>
  <r>
    <x v="273"/>
    <x v="3"/>
    <x v="3"/>
    <x v="4"/>
    <x v="1"/>
    <x v="7"/>
    <x v="1"/>
  </r>
  <r>
    <x v="274"/>
    <x v="0"/>
    <x v="2"/>
    <x v="3"/>
    <x v="1"/>
    <x v="8"/>
    <x v="1"/>
  </r>
  <r>
    <x v="275"/>
    <x v="0"/>
    <x v="1"/>
    <x v="4"/>
    <x v="1"/>
    <x v="10"/>
    <x v="1"/>
  </r>
  <r>
    <x v="276"/>
    <x v="2"/>
    <x v="0"/>
    <x v="1"/>
    <x v="1"/>
    <x v="11"/>
    <x v="1"/>
  </r>
  <r>
    <x v="277"/>
    <x v="0"/>
    <x v="4"/>
    <x v="4"/>
    <x v="0"/>
    <x v="6"/>
    <x v="0"/>
  </r>
  <r>
    <x v="278"/>
    <x v="1"/>
    <x v="1"/>
    <x v="3"/>
    <x v="0"/>
    <x v="10"/>
    <x v="0"/>
  </r>
  <r>
    <x v="279"/>
    <x v="3"/>
    <x v="1"/>
    <x v="0"/>
    <x v="2"/>
    <x v="0"/>
    <x v="1"/>
  </r>
  <r>
    <x v="280"/>
    <x v="1"/>
    <x v="4"/>
    <x v="3"/>
    <x v="2"/>
    <x v="11"/>
    <x v="1"/>
  </r>
  <r>
    <x v="281"/>
    <x v="1"/>
    <x v="2"/>
    <x v="1"/>
    <x v="1"/>
    <x v="4"/>
    <x v="1"/>
  </r>
  <r>
    <x v="282"/>
    <x v="3"/>
    <x v="0"/>
    <x v="3"/>
    <x v="2"/>
    <x v="8"/>
    <x v="1"/>
  </r>
  <r>
    <x v="283"/>
    <x v="0"/>
    <x v="3"/>
    <x v="3"/>
    <x v="2"/>
    <x v="7"/>
    <x v="1"/>
  </r>
  <r>
    <x v="284"/>
    <x v="3"/>
    <x v="2"/>
    <x v="0"/>
    <x v="1"/>
    <x v="14"/>
    <x v="0"/>
  </r>
  <r>
    <x v="285"/>
    <x v="1"/>
    <x v="3"/>
    <x v="1"/>
    <x v="1"/>
    <x v="6"/>
    <x v="1"/>
  </r>
  <r>
    <x v="286"/>
    <x v="3"/>
    <x v="0"/>
    <x v="0"/>
    <x v="1"/>
    <x v="6"/>
    <x v="1"/>
  </r>
  <r>
    <x v="287"/>
    <x v="3"/>
    <x v="2"/>
    <x v="0"/>
    <x v="0"/>
    <x v="10"/>
    <x v="1"/>
  </r>
  <r>
    <x v="288"/>
    <x v="2"/>
    <x v="1"/>
    <x v="1"/>
    <x v="2"/>
    <x v="3"/>
    <x v="0"/>
  </r>
  <r>
    <x v="289"/>
    <x v="2"/>
    <x v="2"/>
    <x v="1"/>
    <x v="1"/>
    <x v="10"/>
    <x v="1"/>
  </r>
  <r>
    <x v="290"/>
    <x v="1"/>
    <x v="3"/>
    <x v="2"/>
    <x v="2"/>
    <x v="5"/>
    <x v="1"/>
  </r>
  <r>
    <x v="291"/>
    <x v="1"/>
    <x v="1"/>
    <x v="1"/>
    <x v="0"/>
    <x v="9"/>
    <x v="1"/>
  </r>
  <r>
    <x v="292"/>
    <x v="0"/>
    <x v="4"/>
    <x v="0"/>
    <x v="2"/>
    <x v="2"/>
    <x v="0"/>
  </r>
  <r>
    <x v="293"/>
    <x v="1"/>
    <x v="2"/>
    <x v="2"/>
    <x v="1"/>
    <x v="13"/>
    <x v="0"/>
  </r>
  <r>
    <x v="294"/>
    <x v="0"/>
    <x v="2"/>
    <x v="0"/>
    <x v="0"/>
    <x v="9"/>
    <x v="1"/>
  </r>
  <r>
    <x v="295"/>
    <x v="0"/>
    <x v="1"/>
    <x v="2"/>
    <x v="0"/>
    <x v="10"/>
    <x v="0"/>
  </r>
  <r>
    <x v="296"/>
    <x v="3"/>
    <x v="2"/>
    <x v="0"/>
    <x v="0"/>
    <x v="0"/>
    <x v="0"/>
  </r>
  <r>
    <x v="297"/>
    <x v="3"/>
    <x v="1"/>
    <x v="4"/>
    <x v="1"/>
    <x v="0"/>
    <x v="1"/>
  </r>
  <r>
    <x v="298"/>
    <x v="1"/>
    <x v="4"/>
    <x v="0"/>
    <x v="2"/>
    <x v="3"/>
    <x v="0"/>
  </r>
  <r>
    <x v="299"/>
    <x v="2"/>
    <x v="2"/>
    <x v="1"/>
    <x v="2"/>
    <x v="11"/>
    <x v="0"/>
  </r>
  <r>
    <x v="300"/>
    <x v="2"/>
    <x v="3"/>
    <x v="1"/>
    <x v="2"/>
    <x v="2"/>
    <x v="1"/>
  </r>
  <r>
    <x v="301"/>
    <x v="0"/>
    <x v="2"/>
    <x v="1"/>
    <x v="1"/>
    <x v="1"/>
    <x v="0"/>
  </r>
  <r>
    <x v="302"/>
    <x v="1"/>
    <x v="1"/>
    <x v="4"/>
    <x v="0"/>
    <x v="0"/>
    <x v="1"/>
  </r>
  <r>
    <x v="303"/>
    <x v="0"/>
    <x v="1"/>
    <x v="0"/>
    <x v="2"/>
    <x v="11"/>
    <x v="0"/>
  </r>
  <r>
    <x v="304"/>
    <x v="3"/>
    <x v="3"/>
    <x v="2"/>
    <x v="1"/>
    <x v="0"/>
    <x v="1"/>
  </r>
  <r>
    <x v="305"/>
    <x v="1"/>
    <x v="3"/>
    <x v="4"/>
    <x v="1"/>
    <x v="0"/>
    <x v="1"/>
  </r>
  <r>
    <x v="306"/>
    <x v="1"/>
    <x v="1"/>
    <x v="1"/>
    <x v="1"/>
    <x v="11"/>
    <x v="1"/>
  </r>
  <r>
    <x v="307"/>
    <x v="2"/>
    <x v="1"/>
    <x v="3"/>
    <x v="1"/>
    <x v="12"/>
    <x v="1"/>
  </r>
  <r>
    <x v="308"/>
    <x v="1"/>
    <x v="2"/>
    <x v="0"/>
    <x v="1"/>
    <x v="13"/>
    <x v="1"/>
  </r>
  <r>
    <x v="309"/>
    <x v="2"/>
    <x v="1"/>
    <x v="2"/>
    <x v="2"/>
    <x v="5"/>
    <x v="1"/>
  </r>
  <r>
    <x v="310"/>
    <x v="1"/>
    <x v="3"/>
    <x v="1"/>
    <x v="1"/>
    <x v="9"/>
    <x v="0"/>
  </r>
  <r>
    <x v="311"/>
    <x v="3"/>
    <x v="2"/>
    <x v="4"/>
    <x v="0"/>
    <x v="0"/>
    <x v="1"/>
  </r>
  <r>
    <x v="312"/>
    <x v="0"/>
    <x v="1"/>
    <x v="4"/>
    <x v="1"/>
    <x v="2"/>
    <x v="1"/>
  </r>
  <r>
    <x v="313"/>
    <x v="2"/>
    <x v="4"/>
    <x v="0"/>
    <x v="2"/>
    <x v="1"/>
    <x v="0"/>
  </r>
  <r>
    <x v="314"/>
    <x v="2"/>
    <x v="3"/>
    <x v="1"/>
    <x v="2"/>
    <x v="11"/>
    <x v="0"/>
  </r>
  <r>
    <x v="315"/>
    <x v="1"/>
    <x v="4"/>
    <x v="2"/>
    <x v="2"/>
    <x v="7"/>
    <x v="0"/>
  </r>
  <r>
    <x v="316"/>
    <x v="1"/>
    <x v="2"/>
    <x v="2"/>
    <x v="0"/>
    <x v="7"/>
    <x v="1"/>
  </r>
  <r>
    <x v="317"/>
    <x v="1"/>
    <x v="3"/>
    <x v="4"/>
    <x v="2"/>
    <x v="6"/>
    <x v="1"/>
  </r>
  <r>
    <x v="318"/>
    <x v="2"/>
    <x v="2"/>
    <x v="2"/>
    <x v="1"/>
    <x v="1"/>
    <x v="1"/>
  </r>
  <r>
    <x v="319"/>
    <x v="2"/>
    <x v="0"/>
    <x v="1"/>
    <x v="2"/>
    <x v="3"/>
    <x v="1"/>
  </r>
  <r>
    <x v="320"/>
    <x v="2"/>
    <x v="3"/>
    <x v="2"/>
    <x v="2"/>
    <x v="11"/>
    <x v="0"/>
  </r>
  <r>
    <x v="321"/>
    <x v="1"/>
    <x v="2"/>
    <x v="1"/>
    <x v="0"/>
    <x v="4"/>
    <x v="0"/>
  </r>
  <r>
    <x v="322"/>
    <x v="1"/>
    <x v="4"/>
    <x v="2"/>
    <x v="0"/>
    <x v="2"/>
    <x v="0"/>
  </r>
  <r>
    <x v="323"/>
    <x v="3"/>
    <x v="2"/>
    <x v="1"/>
    <x v="1"/>
    <x v="14"/>
    <x v="1"/>
  </r>
  <r>
    <x v="324"/>
    <x v="3"/>
    <x v="1"/>
    <x v="0"/>
    <x v="0"/>
    <x v="2"/>
    <x v="1"/>
  </r>
  <r>
    <x v="325"/>
    <x v="3"/>
    <x v="1"/>
    <x v="2"/>
    <x v="2"/>
    <x v="12"/>
    <x v="1"/>
  </r>
  <r>
    <x v="326"/>
    <x v="0"/>
    <x v="4"/>
    <x v="2"/>
    <x v="0"/>
    <x v="4"/>
    <x v="1"/>
  </r>
  <r>
    <x v="327"/>
    <x v="1"/>
    <x v="2"/>
    <x v="0"/>
    <x v="0"/>
    <x v="1"/>
    <x v="0"/>
  </r>
  <r>
    <x v="328"/>
    <x v="1"/>
    <x v="3"/>
    <x v="4"/>
    <x v="0"/>
    <x v="6"/>
    <x v="1"/>
  </r>
  <r>
    <x v="329"/>
    <x v="2"/>
    <x v="4"/>
    <x v="4"/>
    <x v="0"/>
    <x v="14"/>
    <x v="1"/>
  </r>
  <r>
    <x v="330"/>
    <x v="3"/>
    <x v="2"/>
    <x v="0"/>
    <x v="1"/>
    <x v="5"/>
    <x v="0"/>
  </r>
  <r>
    <x v="331"/>
    <x v="1"/>
    <x v="0"/>
    <x v="0"/>
    <x v="2"/>
    <x v="1"/>
    <x v="0"/>
  </r>
  <r>
    <x v="332"/>
    <x v="2"/>
    <x v="1"/>
    <x v="2"/>
    <x v="2"/>
    <x v="1"/>
    <x v="1"/>
  </r>
  <r>
    <x v="333"/>
    <x v="1"/>
    <x v="4"/>
    <x v="2"/>
    <x v="2"/>
    <x v="4"/>
    <x v="0"/>
  </r>
  <r>
    <x v="334"/>
    <x v="1"/>
    <x v="2"/>
    <x v="4"/>
    <x v="1"/>
    <x v="4"/>
    <x v="1"/>
  </r>
  <r>
    <x v="335"/>
    <x v="2"/>
    <x v="0"/>
    <x v="3"/>
    <x v="2"/>
    <x v="2"/>
    <x v="1"/>
  </r>
  <r>
    <x v="336"/>
    <x v="2"/>
    <x v="1"/>
    <x v="4"/>
    <x v="2"/>
    <x v="3"/>
    <x v="1"/>
  </r>
  <r>
    <x v="337"/>
    <x v="2"/>
    <x v="0"/>
    <x v="0"/>
    <x v="0"/>
    <x v="6"/>
    <x v="0"/>
  </r>
  <r>
    <x v="338"/>
    <x v="0"/>
    <x v="4"/>
    <x v="0"/>
    <x v="0"/>
    <x v="12"/>
    <x v="1"/>
  </r>
  <r>
    <x v="339"/>
    <x v="3"/>
    <x v="2"/>
    <x v="4"/>
    <x v="0"/>
    <x v="4"/>
    <x v="1"/>
  </r>
  <r>
    <x v="340"/>
    <x v="3"/>
    <x v="0"/>
    <x v="3"/>
    <x v="2"/>
    <x v="4"/>
    <x v="1"/>
  </r>
  <r>
    <x v="341"/>
    <x v="0"/>
    <x v="0"/>
    <x v="1"/>
    <x v="0"/>
    <x v="2"/>
    <x v="1"/>
  </r>
  <r>
    <x v="342"/>
    <x v="2"/>
    <x v="0"/>
    <x v="2"/>
    <x v="0"/>
    <x v="13"/>
    <x v="0"/>
  </r>
  <r>
    <x v="343"/>
    <x v="2"/>
    <x v="3"/>
    <x v="4"/>
    <x v="0"/>
    <x v="9"/>
    <x v="0"/>
  </r>
  <r>
    <x v="344"/>
    <x v="0"/>
    <x v="0"/>
    <x v="1"/>
    <x v="2"/>
    <x v="10"/>
    <x v="0"/>
  </r>
  <r>
    <x v="345"/>
    <x v="1"/>
    <x v="2"/>
    <x v="3"/>
    <x v="1"/>
    <x v="1"/>
    <x v="1"/>
  </r>
  <r>
    <x v="346"/>
    <x v="0"/>
    <x v="2"/>
    <x v="0"/>
    <x v="2"/>
    <x v="12"/>
    <x v="1"/>
  </r>
  <r>
    <x v="347"/>
    <x v="0"/>
    <x v="2"/>
    <x v="4"/>
    <x v="0"/>
    <x v="4"/>
    <x v="1"/>
  </r>
  <r>
    <x v="348"/>
    <x v="1"/>
    <x v="1"/>
    <x v="4"/>
    <x v="0"/>
    <x v="5"/>
    <x v="1"/>
  </r>
  <r>
    <x v="349"/>
    <x v="3"/>
    <x v="0"/>
    <x v="0"/>
    <x v="2"/>
    <x v="4"/>
    <x v="0"/>
  </r>
  <r>
    <x v="350"/>
    <x v="2"/>
    <x v="4"/>
    <x v="0"/>
    <x v="1"/>
    <x v="10"/>
    <x v="1"/>
  </r>
  <r>
    <x v="351"/>
    <x v="3"/>
    <x v="1"/>
    <x v="1"/>
    <x v="1"/>
    <x v="6"/>
    <x v="1"/>
  </r>
  <r>
    <x v="352"/>
    <x v="2"/>
    <x v="3"/>
    <x v="0"/>
    <x v="1"/>
    <x v="5"/>
    <x v="1"/>
  </r>
  <r>
    <x v="353"/>
    <x v="3"/>
    <x v="2"/>
    <x v="1"/>
    <x v="0"/>
    <x v="12"/>
    <x v="0"/>
  </r>
  <r>
    <x v="354"/>
    <x v="0"/>
    <x v="3"/>
    <x v="3"/>
    <x v="1"/>
    <x v="12"/>
    <x v="0"/>
  </r>
  <r>
    <x v="355"/>
    <x v="3"/>
    <x v="1"/>
    <x v="1"/>
    <x v="0"/>
    <x v="4"/>
    <x v="0"/>
  </r>
  <r>
    <x v="356"/>
    <x v="0"/>
    <x v="3"/>
    <x v="0"/>
    <x v="0"/>
    <x v="14"/>
    <x v="1"/>
  </r>
  <r>
    <x v="357"/>
    <x v="2"/>
    <x v="1"/>
    <x v="1"/>
    <x v="2"/>
    <x v="14"/>
    <x v="1"/>
  </r>
  <r>
    <x v="358"/>
    <x v="2"/>
    <x v="3"/>
    <x v="1"/>
    <x v="0"/>
    <x v="1"/>
    <x v="1"/>
  </r>
  <r>
    <x v="359"/>
    <x v="2"/>
    <x v="2"/>
    <x v="4"/>
    <x v="2"/>
    <x v="10"/>
    <x v="1"/>
  </r>
  <r>
    <x v="360"/>
    <x v="0"/>
    <x v="0"/>
    <x v="1"/>
    <x v="2"/>
    <x v="14"/>
    <x v="0"/>
  </r>
  <r>
    <x v="361"/>
    <x v="1"/>
    <x v="2"/>
    <x v="3"/>
    <x v="1"/>
    <x v="7"/>
    <x v="1"/>
  </r>
  <r>
    <x v="362"/>
    <x v="0"/>
    <x v="2"/>
    <x v="2"/>
    <x v="2"/>
    <x v="10"/>
    <x v="1"/>
  </r>
  <r>
    <x v="363"/>
    <x v="1"/>
    <x v="2"/>
    <x v="3"/>
    <x v="0"/>
    <x v="4"/>
    <x v="1"/>
  </r>
  <r>
    <x v="364"/>
    <x v="0"/>
    <x v="0"/>
    <x v="2"/>
    <x v="0"/>
    <x v="14"/>
    <x v="1"/>
  </r>
  <r>
    <x v="365"/>
    <x v="0"/>
    <x v="2"/>
    <x v="4"/>
    <x v="1"/>
    <x v="3"/>
    <x v="1"/>
  </r>
  <r>
    <x v="366"/>
    <x v="0"/>
    <x v="1"/>
    <x v="2"/>
    <x v="0"/>
    <x v="4"/>
    <x v="0"/>
  </r>
  <r>
    <x v="367"/>
    <x v="0"/>
    <x v="3"/>
    <x v="1"/>
    <x v="1"/>
    <x v="2"/>
    <x v="1"/>
  </r>
  <r>
    <x v="368"/>
    <x v="2"/>
    <x v="0"/>
    <x v="0"/>
    <x v="2"/>
    <x v="7"/>
    <x v="0"/>
  </r>
  <r>
    <x v="369"/>
    <x v="1"/>
    <x v="4"/>
    <x v="3"/>
    <x v="1"/>
    <x v="10"/>
    <x v="1"/>
  </r>
  <r>
    <x v="370"/>
    <x v="1"/>
    <x v="1"/>
    <x v="4"/>
    <x v="1"/>
    <x v="1"/>
    <x v="1"/>
  </r>
  <r>
    <x v="371"/>
    <x v="0"/>
    <x v="0"/>
    <x v="4"/>
    <x v="0"/>
    <x v="7"/>
    <x v="0"/>
  </r>
  <r>
    <x v="372"/>
    <x v="1"/>
    <x v="3"/>
    <x v="1"/>
    <x v="0"/>
    <x v="3"/>
    <x v="1"/>
  </r>
  <r>
    <x v="373"/>
    <x v="3"/>
    <x v="0"/>
    <x v="1"/>
    <x v="0"/>
    <x v="4"/>
    <x v="1"/>
  </r>
  <r>
    <x v="374"/>
    <x v="3"/>
    <x v="1"/>
    <x v="4"/>
    <x v="0"/>
    <x v="3"/>
    <x v="1"/>
  </r>
  <r>
    <x v="375"/>
    <x v="2"/>
    <x v="1"/>
    <x v="2"/>
    <x v="0"/>
    <x v="2"/>
    <x v="1"/>
  </r>
  <r>
    <x v="376"/>
    <x v="2"/>
    <x v="4"/>
    <x v="0"/>
    <x v="1"/>
    <x v="10"/>
    <x v="1"/>
  </r>
  <r>
    <x v="377"/>
    <x v="2"/>
    <x v="2"/>
    <x v="0"/>
    <x v="0"/>
    <x v="3"/>
    <x v="0"/>
  </r>
  <r>
    <x v="378"/>
    <x v="3"/>
    <x v="3"/>
    <x v="0"/>
    <x v="0"/>
    <x v="3"/>
    <x v="1"/>
  </r>
  <r>
    <x v="379"/>
    <x v="2"/>
    <x v="1"/>
    <x v="0"/>
    <x v="0"/>
    <x v="12"/>
    <x v="1"/>
  </r>
  <r>
    <x v="380"/>
    <x v="2"/>
    <x v="1"/>
    <x v="4"/>
    <x v="1"/>
    <x v="10"/>
    <x v="1"/>
  </r>
  <r>
    <x v="381"/>
    <x v="0"/>
    <x v="3"/>
    <x v="4"/>
    <x v="0"/>
    <x v="5"/>
    <x v="1"/>
  </r>
  <r>
    <x v="382"/>
    <x v="2"/>
    <x v="1"/>
    <x v="2"/>
    <x v="0"/>
    <x v="8"/>
    <x v="0"/>
  </r>
  <r>
    <x v="383"/>
    <x v="3"/>
    <x v="4"/>
    <x v="3"/>
    <x v="1"/>
    <x v="10"/>
    <x v="1"/>
  </r>
  <r>
    <x v="384"/>
    <x v="2"/>
    <x v="4"/>
    <x v="1"/>
    <x v="0"/>
    <x v="1"/>
    <x v="1"/>
  </r>
  <r>
    <x v="385"/>
    <x v="2"/>
    <x v="2"/>
    <x v="1"/>
    <x v="0"/>
    <x v="4"/>
    <x v="1"/>
  </r>
  <r>
    <x v="386"/>
    <x v="0"/>
    <x v="0"/>
    <x v="0"/>
    <x v="2"/>
    <x v="13"/>
    <x v="0"/>
  </r>
  <r>
    <x v="387"/>
    <x v="0"/>
    <x v="3"/>
    <x v="0"/>
    <x v="0"/>
    <x v="2"/>
    <x v="1"/>
  </r>
  <r>
    <x v="388"/>
    <x v="2"/>
    <x v="4"/>
    <x v="3"/>
    <x v="2"/>
    <x v="14"/>
    <x v="1"/>
  </r>
  <r>
    <x v="389"/>
    <x v="2"/>
    <x v="4"/>
    <x v="2"/>
    <x v="2"/>
    <x v="1"/>
    <x v="1"/>
  </r>
  <r>
    <x v="390"/>
    <x v="3"/>
    <x v="4"/>
    <x v="4"/>
    <x v="2"/>
    <x v="1"/>
    <x v="0"/>
  </r>
  <r>
    <x v="391"/>
    <x v="1"/>
    <x v="4"/>
    <x v="1"/>
    <x v="1"/>
    <x v="9"/>
    <x v="1"/>
  </r>
  <r>
    <x v="392"/>
    <x v="1"/>
    <x v="2"/>
    <x v="3"/>
    <x v="0"/>
    <x v="12"/>
    <x v="1"/>
  </r>
  <r>
    <x v="393"/>
    <x v="2"/>
    <x v="1"/>
    <x v="2"/>
    <x v="1"/>
    <x v="9"/>
    <x v="1"/>
  </r>
  <r>
    <x v="394"/>
    <x v="1"/>
    <x v="4"/>
    <x v="0"/>
    <x v="2"/>
    <x v="6"/>
    <x v="1"/>
  </r>
  <r>
    <x v="395"/>
    <x v="1"/>
    <x v="2"/>
    <x v="2"/>
    <x v="0"/>
    <x v="12"/>
    <x v="0"/>
  </r>
  <r>
    <x v="396"/>
    <x v="1"/>
    <x v="0"/>
    <x v="1"/>
    <x v="0"/>
    <x v="8"/>
    <x v="0"/>
  </r>
  <r>
    <x v="397"/>
    <x v="3"/>
    <x v="1"/>
    <x v="0"/>
    <x v="2"/>
    <x v="12"/>
    <x v="0"/>
  </r>
  <r>
    <x v="398"/>
    <x v="3"/>
    <x v="0"/>
    <x v="1"/>
    <x v="1"/>
    <x v="0"/>
    <x v="1"/>
  </r>
  <r>
    <x v="399"/>
    <x v="2"/>
    <x v="1"/>
    <x v="4"/>
    <x v="2"/>
    <x v="6"/>
    <x v="0"/>
  </r>
  <r>
    <x v="400"/>
    <x v="3"/>
    <x v="1"/>
    <x v="1"/>
    <x v="1"/>
    <x v="4"/>
    <x v="1"/>
  </r>
  <r>
    <x v="401"/>
    <x v="1"/>
    <x v="1"/>
    <x v="3"/>
    <x v="1"/>
    <x v="4"/>
    <x v="1"/>
  </r>
  <r>
    <x v="402"/>
    <x v="3"/>
    <x v="2"/>
    <x v="0"/>
    <x v="1"/>
    <x v="4"/>
    <x v="1"/>
  </r>
  <r>
    <x v="403"/>
    <x v="0"/>
    <x v="3"/>
    <x v="3"/>
    <x v="1"/>
    <x v="2"/>
    <x v="1"/>
  </r>
  <r>
    <x v="404"/>
    <x v="1"/>
    <x v="0"/>
    <x v="1"/>
    <x v="2"/>
    <x v="6"/>
    <x v="0"/>
  </r>
  <r>
    <x v="405"/>
    <x v="1"/>
    <x v="1"/>
    <x v="4"/>
    <x v="1"/>
    <x v="9"/>
    <x v="1"/>
  </r>
  <r>
    <x v="406"/>
    <x v="2"/>
    <x v="1"/>
    <x v="3"/>
    <x v="1"/>
    <x v="12"/>
    <x v="1"/>
  </r>
  <r>
    <x v="407"/>
    <x v="2"/>
    <x v="4"/>
    <x v="1"/>
    <x v="1"/>
    <x v="12"/>
    <x v="1"/>
  </r>
  <r>
    <x v="408"/>
    <x v="2"/>
    <x v="4"/>
    <x v="2"/>
    <x v="0"/>
    <x v="2"/>
    <x v="0"/>
  </r>
  <r>
    <x v="409"/>
    <x v="3"/>
    <x v="2"/>
    <x v="1"/>
    <x v="0"/>
    <x v="6"/>
    <x v="0"/>
  </r>
  <r>
    <x v="410"/>
    <x v="2"/>
    <x v="1"/>
    <x v="1"/>
    <x v="0"/>
    <x v="9"/>
    <x v="1"/>
  </r>
  <r>
    <x v="411"/>
    <x v="2"/>
    <x v="0"/>
    <x v="2"/>
    <x v="0"/>
    <x v="11"/>
    <x v="1"/>
  </r>
  <r>
    <x v="412"/>
    <x v="2"/>
    <x v="0"/>
    <x v="1"/>
    <x v="2"/>
    <x v="12"/>
    <x v="0"/>
  </r>
  <r>
    <x v="413"/>
    <x v="3"/>
    <x v="4"/>
    <x v="3"/>
    <x v="2"/>
    <x v="12"/>
    <x v="1"/>
  </r>
  <r>
    <x v="414"/>
    <x v="0"/>
    <x v="4"/>
    <x v="0"/>
    <x v="1"/>
    <x v="12"/>
    <x v="0"/>
  </r>
  <r>
    <x v="415"/>
    <x v="1"/>
    <x v="3"/>
    <x v="2"/>
    <x v="2"/>
    <x v="7"/>
    <x v="0"/>
  </r>
  <r>
    <x v="416"/>
    <x v="2"/>
    <x v="1"/>
    <x v="1"/>
    <x v="2"/>
    <x v="9"/>
    <x v="0"/>
  </r>
  <r>
    <x v="417"/>
    <x v="0"/>
    <x v="1"/>
    <x v="4"/>
    <x v="0"/>
    <x v="9"/>
    <x v="0"/>
  </r>
  <r>
    <x v="418"/>
    <x v="1"/>
    <x v="4"/>
    <x v="4"/>
    <x v="0"/>
    <x v="1"/>
    <x v="1"/>
  </r>
  <r>
    <x v="419"/>
    <x v="2"/>
    <x v="4"/>
    <x v="0"/>
    <x v="2"/>
    <x v="12"/>
    <x v="1"/>
  </r>
  <r>
    <x v="420"/>
    <x v="2"/>
    <x v="4"/>
    <x v="4"/>
    <x v="0"/>
    <x v="2"/>
    <x v="1"/>
  </r>
  <r>
    <x v="421"/>
    <x v="3"/>
    <x v="3"/>
    <x v="1"/>
    <x v="2"/>
    <x v="11"/>
    <x v="1"/>
  </r>
  <r>
    <x v="422"/>
    <x v="0"/>
    <x v="3"/>
    <x v="1"/>
    <x v="1"/>
    <x v="0"/>
    <x v="0"/>
  </r>
  <r>
    <x v="423"/>
    <x v="3"/>
    <x v="3"/>
    <x v="0"/>
    <x v="0"/>
    <x v="3"/>
    <x v="0"/>
  </r>
  <r>
    <x v="424"/>
    <x v="1"/>
    <x v="1"/>
    <x v="4"/>
    <x v="0"/>
    <x v="11"/>
    <x v="1"/>
  </r>
  <r>
    <x v="425"/>
    <x v="0"/>
    <x v="3"/>
    <x v="3"/>
    <x v="1"/>
    <x v="2"/>
    <x v="1"/>
  </r>
  <r>
    <x v="426"/>
    <x v="3"/>
    <x v="1"/>
    <x v="0"/>
    <x v="1"/>
    <x v="13"/>
    <x v="1"/>
  </r>
  <r>
    <x v="427"/>
    <x v="0"/>
    <x v="4"/>
    <x v="4"/>
    <x v="1"/>
    <x v="5"/>
    <x v="1"/>
  </r>
  <r>
    <x v="428"/>
    <x v="3"/>
    <x v="1"/>
    <x v="0"/>
    <x v="1"/>
    <x v="9"/>
    <x v="1"/>
  </r>
  <r>
    <x v="429"/>
    <x v="0"/>
    <x v="0"/>
    <x v="2"/>
    <x v="2"/>
    <x v="4"/>
    <x v="1"/>
  </r>
  <r>
    <x v="430"/>
    <x v="0"/>
    <x v="2"/>
    <x v="3"/>
    <x v="0"/>
    <x v="9"/>
    <x v="1"/>
  </r>
  <r>
    <x v="431"/>
    <x v="1"/>
    <x v="4"/>
    <x v="3"/>
    <x v="1"/>
    <x v="12"/>
    <x v="1"/>
  </r>
  <r>
    <x v="432"/>
    <x v="1"/>
    <x v="0"/>
    <x v="4"/>
    <x v="1"/>
    <x v="5"/>
    <x v="1"/>
  </r>
  <r>
    <x v="433"/>
    <x v="1"/>
    <x v="2"/>
    <x v="4"/>
    <x v="1"/>
    <x v="1"/>
    <x v="1"/>
  </r>
  <r>
    <x v="434"/>
    <x v="0"/>
    <x v="0"/>
    <x v="4"/>
    <x v="0"/>
    <x v="13"/>
    <x v="0"/>
  </r>
  <r>
    <x v="435"/>
    <x v="0"/>
    <x v="2"/>
    <x v="2"/>
    <x v="2"/>
    <x v="7"/>
    <x v="0"/>
  </r>
  <r>
    <x v="436"/>
    <x v="1"/>
    <x v="2"/>
    <x v="1"/>
    <x v="2"/>
    <x v="2"/>
    <x v="1"/>
  </r>
  <r>
    <x v="437"/>
    <x v="2"/>
    <x v="3"/>
    <x v="4"/>
    <x v="1"/>
    <x v="5"/>
    <x v="0"/>
  </r>
  <r>
    <x v="438"/>
    <x v="1"/>
    <x v="0"/>
    <x v="1"/>
    <x v="0"/>
    <x v="1"/>
    <x v="1"/>
  </r>
  <r>
    <x v="439"/>
    <x v="3"/>
    <x v="0"/>
    <x v="2"/>
    <x v="2"/>
    <x v="0"/>
    <x v="1"/>
  </r>
  <r>
    <x v="440"/>
    <x v="1"/>
    <x v="4"/>
    <x v="4"/>
    <x v="2"/>
    <x v="11"/>
    <x v="0"/>
  </r>
  <r>
    <x v="441"/>
    <x v="0"/>
    <x v="1"/>
    <x v="3"/>
    <x v="1"/>
    <x v="4"/>
    <x v="1"/>
  </r>
  <r>
    <x v="442"/>
    <x v="1"/>
    <x v="0"/>
    <x v="2"/>
    <x v="2"/>
    <x v="11"/>
    <x v="0"/>
  </r>
  <r>
    <x v="443"/>
    <x v="0"/>
    <x v="0"/>
    <x v="0"/>
    <x v="0"/>
    <x v="4"/>
    <x v="1"/>
  </r>
  <r>
    <x v="444"/>
    <x v="1"/>
    <x v="4"/>
    <x v="0"/>
    <x v="2"/>
    <x v="3"/>
    <x v="0"/>
  </r>
  <r>
    <x v="445"/>
    <x v="1"/>
    <x v="4"/>
    <x v="1"/>
    <x v="0"/>
    <x v="3"/>
    <x v="1"/>
  </r>
  <r>
    <x v="446"/>
    <x v="2"/>
    <x v="3"/>
    <x v="0"/>
    <x v="2"/>
    <x v="13"/>
    <x v="1"/>
  </r>
  <r>
    <x v="447"/>
    <x v="3"/>
    <x v="1"/>
    <x v="3"/>
    <x v="1"/>
    <x v="2"/>
    <x v="1"/>
  </r>
  <r>
    <x v="448"/>
    <x v="2"/>
    <x v="1"/>
    <x v="2"/>
    <x v="2"/>
    <x v="6"/>
    <x v="1"/>
  </r>
  <r>
    <x v="449"/>
    <x v="0"/>
    <x v="3"/>
    <x v="2"/>
    <x v="2"/>
    <x v="1"/>
    <x v="0"/>
  </r>
  <r>
    <x v="450"/>
    <x v="0"/>
    <x v="4"/>
    <x v="3"/>
    <x v="0"/>
    <x v="3"/>
    <x v="1"/>
  </r>
  <r>
    <x v="451"/>
    <x v="1"/>
    <x v="4"/>
    <x v="1"/>
    <x v="0"/>
    <x v="1"/>
    <x v="0"/>
  </r>
  <r>
    <x v="452"/>
    <x v="0"/>
    <x v="4"/>
    <x v="4"/>
    <x v="0"/>
    <x v="8"/>
    <x v="1"/>
  </r>
  <r>
    <x v="453"/>
    <x v="1"/>
    <x v="0"/>
    <x v="3"/>
    <x v="2"/>
    <x v="3"/>
    <x v="1"/>
  </r>
  <r>
    <x v="454"/>
    <x v="0"/>
    <x v="1"/>
    <x v="3"/>
    <x v="1"/>
    <x v="9"/>
    <x v="0"/>
  </r>
  <r>
    <x v="455"/>
    <x v="0"/>
    <x v="1"/>
    <x v="0"/>
    <x v="0"/>
    <x v="12"/>
    <x v="0"/>
  </r>
  <r>
    <x v="456"/>
    <x v="2"/>
    <x v="2"/>
    <x v="3"/>
    <x v="0"/>
    <x v="3"/>
    <x v="1"/>
  </r>
  <r>
    <x v="457"/>
    <x v="0"/>
    <x v="2"/>
    <x v="3"/>
    <x v="1"/>
    <x v="5"/>
    <x v="1"/>
  </r>
  <r>
    <x v="458"/>
    <x v="3"/>
    <x v="0"/>
    <x v="3"/>
    <x v="2"/>
    <x v="12"/>
    <x v="1"/>
  </r>
  <r>
    <x v="459"/>
    <x v="3"/>
    <x v="0"/>
    <x v="1"/>
    <x v="2"/>
    <x v="2"/>
    <x v="0"/>
  </r>
  <r>
    <x v="460"/>
    <x v="3"/>
    <x v="1"/>
    <x v="2"/>
    <x v="2"/>
    <x v="6"/>
    <x v="1"/>
  </r>
  <r>
    <x v="461"/>
    <x v="0"/>
    <x v="2"/>
    <x v="1"/>
    <x v="1"/>
    <x v="14"/>
    <x v="1"/>
  </r>
  <r>
    <x v="462"/>
    <x v="0"/>
    <x v="3"/>
    <x v="4"/>
    <x v="2"/>
    <x v="4"/>
    <x v="1"/>
  </r>
  <r>
    <x v="463"/>
    <x v="3"/>
    <x v="4"/>
    <x v="0"/>
    <x v="0"/>
    <x v="11"/>
    <x v="1"/>
  </r>
  <r>
    <x v="464"/>
    <x v="0"/>
    <x v="1"/>
    <x v="4"/>
    <x v="1"/>
    <x v="3"/>
    <x v="1"/>
  </r>
  <r>
    <x v="465"/>
    <x v="3"/>
    <x v="3"/>
    <x v="1"/>
    <x v="0"/>
    <x v="8"/>
    <x v="0"/>
  </r>
  <r>
    <x v="466"/>
    <x v="1"/>
    <x v="0"/>
    <x v="3"/>
    <x v="2"/>
    <x v="14"/>
    <x v="1"/>
  </r>
  <r>
    <x v="467"/>
    <x v="3"/>
    <x v="4"/>
    <x v="2"/>
    <x v="2"/>
    <x v="11"/>
    <x v="1"/>
  </r>
  <r>
    <x v="468"/>
    <x v="1"/>
    <x v="0"/>
    <x v="1"/>
    <x v="2"/>
    <x v="11"/>
    <x v="0"/>
  </r>
  <r>
    <x v="469"/>
    <x v="1"/>
    <x v="2"/>
    <x v="0"/>
    <x v="1"/>
    <x v="9"/>
    <x v="1"/>
  </r>
  <r>
    <x v="470"/>
    <x v="0"/>
    <x v="3"/>
    <x v="2"/>
    <x v="2"/>
    <x v="4"/>
    <x v="1"/>
  </r>
  <r>
    <x v="471"/>
    <x v="2"/>
    <x v="4"/>
    <x v="2"/>
    <x v="2"/>
    <x v="7"/>
    <x v="0"/>
  </r>
  <r>
    <x v="472"/>
    <x v="2"/>
    <x v="4"/>
    <x v="4"/>
    <x v="1"/>
    <x v="4"/>
    <x v="1"/>
  </r>
  <r>
    <x v="473"/>
    <x v="2"/>
    <x v="0"/>
    <x v="3"/>
    <x v="2"/>
    <x v="14"/>
    <x v="1"/>
  </r>
  <r>
    <x v="474"/>
    <x v="0"/>
    <x v="1"/>
    <x v="1"/>
    <x v="0"/>
    <x v="10"/>
    <x v="1"/>
  </r>
  <r>
    <x v="475"/>
    <x v="0"/>
    <x v="3"/>
    <x v="0"/>
    <x v="2"/>
    <x v="9"/>
    <x v="0"/>
  </r>
  <r>
    <x v="476"/>
    <x v="1"/>
    <x v="4"/>
    <x v="0"/>
    <x v="0"/>
    <x v="3"/>
    <x v="1"/>
  </r>
  <r>
    <x v="477"/>
    <x v="1"/>
    <x v="4"/>
    <x v="3"/>
    <x v="0"/>
    <x v="13"/>
    <x v="1"/>
  </r>
  <r>
    <x v="478"/>
    <x v="2"/>
    <x v="2"/>
    <x v="2"/>
    <x v="1"/>
    <x v="4"/>
    <x v="0"/>
  </r>
  <r>
    <x v="479"/>
    <x v="1"/>
    <x v="3"/>
    <x v="4"/>
    <x v="0"/>
    <x v="12"/>
    <x v="1"/>
  </r>
  <r>
    <x v="480"/>
    <x v="0"/>
    <x v="3"/>
    <x v="1"/>
    <x v="2"/>
    <x v="6"/>
    <x v="1"/>
  </r>
  <r>
    <x v="481"/>
    <x v="1"/>
    <x v="4"/>
    <x v="4"/>
    <x v="2"/>
    <x v="4"/>
    <x v="1"/>
  </r>
  <r>
    <x v="482"/>
    <x v="0"/>
    <x v="3"/>
    <x v="3"/>
    <x v="1"/>
    <x v="14"/>
    <x v="1"/>
  </r>
  <r>
    <x v="483"/>
    <x v="2"/>
    <x v="3"/>
    <x v="4"/>
    <x v="1"/>
    <x v="4"/>
    <x v="1"/>
  </r>
  <r>
    <x v="484"/>
    <x v="3"/>
    <x v="4"/>
    <x v="4"/>
    <x v="1"/>
    <x v="9"/>
    <x v="1"/>
  </r>
  <r>
    <x v="485"/>
    <x v="3"/>
    <x v="4"/>
    <x v="4"/>
    <x v="1"/>
    <x v="11"/>
    <x v="1"/>
  </r>
  <r>
    <x v="486"/>
    <x v="0"/>
    <x v="0"/>
    <x v="2"/>
    <x v="1"/>
    <x v="14"/>
    <x v="1"/>
  </r>
  <r>
    <x v="487"/>
    <x v="3"/>
    <x v="0"/>
    <x v="3"/>
    <x v="0"/>
    <x v="13"/>
    <x v="0"/>
  </r>
  <r>
    <x v="488"/>
    <x v="2"/>
    <x v="0"/>
    <x v="4"/>
    <x v="2"/>
    <x v="2"/>
    <x v="0"/>
  </r>
  <r>
    <x v="489"/>
    <x v="1"/>
    <x v="0"/>
    <x v="0"/>
    <x v="2"/>
    <x v="2"/>
    <x v="1"/>
  </r>
  <r>
    <x v="490"/>
    <x v="1"/>
    <x v="3"/>
    <x v="2"/>
    <x v="0"/>
    <x v="4"/>
    <x v="1"/>
  </r>
  <r>
    <x v="491"/>
    <x v="1"/>
    <x v="2"/>
    <x v="3"/>
    <x v="1"/>
    <x v="14"/>
    <x v="1"/>
  </r>
  <r>
    <x v="492"/>
    <x v="2"/>
    <x v="4"/>
    <x v="1"/>
    <x v="1"/>
    <x v="2"/>
    <x v="1"/>
  </r>
  <r>
    <x v="493"/>
    <x v="3"/>
    <x v="4"/>
    <x v="0"/>
    <x v="0"/>
    <x v="2"/>
    <x v="1"/>
  </r>
  <r>
    <x v="494"/>
    <x v="2"/>
    <x v="1"/>
    <x v="2"/>
    <x v="0"/>
    <x v="3"/>
    <x v="0"/>
  </r>
  <r>
    <x v="495"/>
    <x v="3"/>
    <x v="2"/>
    <x v="0"/>
    <x v="2"/>
    <x v="6"/>
    <x v="0"/>
  </r>
  <r>
    <x v="496"/>
    <x v="1"/>
    <x v="2"/>
    <x v="4"/>
    <x v="2"/>
    <x v="12"/>
    <x v="1"/>
  </r>
  <r>
    <x v="497"/>
    <x v="3"/>
    <x v="4"/>
    <x v="2"/>
    <x v="1"/>
    <x v="12"/>
    <x v="1"/>
  </r>
  <r>
    <x v="498"/>
    <x v="2"/>
    <x v="2"/>
    <x v="1"/>
    <x v="1"/>
    <x v="1"/>
    <x v="1"/>
  </r>
  <r>
    <x v="499"/>
    <x v="3"/>
    <x v="1"/>
    <x v="1"/>
    <x v="1"/>
    <x v="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CE0D3-73E2-4C67-9016-6C9A61B8F282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 rowHeaderCaption="Interações suporte">
  <location ref="A20:D37" firstHeaderRow="1" firstDataRow="2" firstDataCol="1"/>
  <pivotFields count="7">
    <pivotField dataField="1" showAll="0"/>
    <pivotField showAll="0"/>
    <pivotField showAll="0"/>
    <pivotField showAll="0"/>
    <pivotField showAll="0"/>
    <pivotField axis="axisRow" showAll="0">
      <items count="16">
        <item x="7"/>
        <item x="3"/>
        <item x="2"/>
        <item x="1"/>
        <item x="6"/>
        <item x="4"/>
        <item x="14"/>
        <item x="5"/>
        <item x="12"/>
        <item x="8"/>
        <item x="0"/>
        <item x="10"/>
        <item x="11"/>
        <item x="9"/>
        <item x="13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ntagem de Código_Cliente" fld="0" subtotal="count" baseField="0" baseItem="0"/>
  </dataFields>
  <formats count="9">
    <format dxfId="8">
      <pivotArea outline="0" collapsedLevelsAreSubtotals="1" fieldPosition="0"/>
    </format>
    <format dxfId="7">
      <pivotArea dataOnly="0" labelOnly="1" fieldPosition="0">
        <references count="1">
          <reference field="6" count="0"/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6" count="0"/>
        </references>
      </pivotArea>
    </format>
    <format dxfId="3">
      <pivotArea dataOnly="0" labelOnly="1" grandCol="1" outline="0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Row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6D780-A743-4929-B73E-A121B6E55FC6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Nota de Exp. OnBoarding">
  <location ref="A11:D17" firstHeaderRow="1" firstDataRow="2" firstDataCol="1"/>
  <pivotFields count="7">
    <pivotField dataField="1" showAll="0">
      <items count="50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ntagem de Código_Cliente" fld="0" subtotal="count" baseField="0" baseItem="0"/>
  </dataFields>
  <formats count="9">
    <format dxfId="17">
      <pivotArea outline="0" collapsedLevelsAreSubtotals="1" fieldPosition="0"/>
    </format>
    <format dxfId="16">
      <pivotArea dataOnly="0" labelOnly="1" fieldPosition="0">
        <references count="1">
          <reference field="6" count="0"/>
        </references>
      </pivotArea>
    </format>
    <format dxfId="15">
      <pivotArea dataOnly="0" labelOnly="1" grandCol="1" outline="0" fieldPosition="0"/>
    </format>
    <format dxfId="14">
      <pivotArea outline="0" collapsedLevelsAreSubtotals="1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grandCol="1" outline="0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2E79F-0009-4FEE-A59D-35EFDF59FAC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ormas de pagamento">
  <location ref="A3:D8" firstHeaderRow="1" firstDataRow="2" firstDataCol="1"/>
  <pivotFields count="7">
    <pivotField dataField="1" showAll="0">
      <items count="50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16">
        <item x="7"/>
        <item x="3"/>
        <item x="2"/>
        <item x="1"/>
        <item x="6"/>
        <item x="4"/>
        <item x="14"/>
        <item x="5"/>
        <item x="12"/>
        <item x="8"/>
        <item x="0"/>
        <item x="10"/>
        <item x="11"/>
        <item x="9"/>
        <item x="13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ntagem de Código_Cliente" fld="0" subtotal="count" baseField="0" baseItem="0"/>
  </dataFields>
  <formats count="11">
    <format dxfId="28">
      <pivotArea grandCol="1" outline="0" collapsedLevelsAreSubtotals="1" fieldPosition="0"/>
    </format>
    <format dxfId="27">
      <pivotArea dataOnly="0" labelOnly="1" grandCol="1" outline="0" fieldPosition="0"/>
    </format>
    <format dxfId="26">
      <pivotArea collapsedLevelsAreSubtotals="1" fieldPosition="0">
        <references count="1">
          <reference field="4" count="0"/>
        </references>
      </pivotArea>
    </format>
    <format dxfId="25">
      <pivotArea outline="0" collapsedLevelsAreSubtotals="1" fieldPosition="0"/>
    </format>
    <format dxfId="24">
      <pivotArea field="4" type="button" dataOnly="0" labelOnly="1" outline="0" axis="axisRow" fieldPosition="0"/>
    </format>
    <format dxfId="23">
      <pivotArea dataOnly="0" labelOnly="1" fieldPosition="0">
        <references count="1">
          <reference field="4" count="0"/>
        </references>
      </pivotArea>
    </format>
    <format dxfId="22">
      <pivotArea dataOnly="0" labelOnly="1" grandRow="1" outline="0" fieldPosition="0"/>
    </format>
    <format dxfId="21">
      <pivotArea dataOnly="0" labelOnly="1" grandCol="1" outline="0" fieldPosition="0"/>
    </format>
    <format dxfId="20">
      <pivotArea outline="0" collapsedLevelsAreSubtotals="1" fieldPosition="0"/>
    </format>
    <format dxfId="19">
      <pivotArea dataOnly="0" labelOnly="1" fieldPosition="0">
        <references count="1">
          <reference field="6" count="0"/>
        </references>
      </pivotArea>
    </format>
    <format dxfId="1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B93B3-D374-4B55-8BB2-3B6D9EA3F997}" name="Tabela dinâ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Fatores de Cancelamento">
  <location ref="A61:B67" firstHeaderRow="1" firstDataRow="1" firstDataCol="1"/>
  <pivotFields count="2">
    <pivotField axis="axisRow" showAll="0">
      <items count="6">
        <item x="4"/>
        <item x="3"/>
        <item x="1"/>
        <item x="0"/>
        <item x="2"/>
        <item t="default"/>
      </items>
    </pivotField>
    <pivotField dataField="1" numFmtId="2" showAll="0">
      <items count="6">
        <item x="4"/>
        <item x="1"/>
        <item x="2"/>
        <item x="3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 da Informação" fld="1" baseField="0" baseItem="0" numFmtId="2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7A479-A185-419B-938E-5BF8F9E80A74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valiação Plataforma">
  <location ref="A50:D57" firstHeaderRow="1" firstDataRow="2" firstDataCol="1"/>
  <pivotFields count="7">
    <pivotField dataField="1" showAll="0"/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ntagem de Código_Cliente" fld="0" subtotal="count" baseField="0" baseItem="0"/>
  </dataFields>
  <formats count="9">
    <format dxfId="37">
      <pivotArea outline="0" collapsedLevelsAreSubtotals="1" fieldPosition="0"/>
    </format>
    <format dxfId="36">
      <pivotArea field="2" type="button" dataOnly="0" labelOnly="1" outline="0" axis="axisRow" fieldPosition="0"/>
    </format>
    <format dxfId="35">
      <pivotArea dataOnly="0" labelOnly="1" fieldPosition="0">
        <references count="1">
          <reference field="2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6" count="0"/>
        </references>
      </pivotArea>
    </format>
    <format dxfId="32">
      <pivotArea dataOnly="0" labelOnly="1" grandCol="1" outline="0" fieldPosition="0"/>
    </format>
    <format dxfId="31">
      <pivotArea outline="0" collapsedLevelsAreSubtotals="1" fieldPosition="0"/>
    </format>
    <format dxfId="30">
      <pivotArea dataOnly="0" labelOnly="1" fieldPosition="0">
        <references count="1">
          <reference field="6" count="0"/>
        </references>
      </pivotArea>
    </format>
    <format dxfId="2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F1957-F8D7-437F-8441-2C3D0249BC6F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valiação Suporte">
  <location ref="A40:D47" firstHeaderRow="1" firstDataRow="2" firstDataCol="1"/>
  <pivotFields count="7">
    <pivotField dataField="1" showAll="0"/>
    <pivotField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ntagem de Código_Cliente" fld="0" subtotal="count" baseField="0" baseItem="0"/>
  </dataFields>
  <formats count="9">
    <format dxfId="46">
      <pivotArea outline="0" collapsedLevelsAreSubtotals="1" fieldPosition="0"/>
    </format>
    <format dxfId="45">
      <pivotArea dataOnly="0" labelOnly="1" fieldPosition="0">
        <references count="1">
          <reference field="6" count="0"/>
        </references>
      </pivotArea>
    </format>
    <format dxfId="44">
      <pivotArea dataOnly="0" labelOnly="1" grandCol="1" outline="0" fieldPosition="0"/>
    </format>
    <format dxfId="43">
      <pivotArea outline="0" collapsedLevelsAreSubtotals="1" fieldPosition="0"/>
    </format>
    <format dxfId="42">
      <pivotArea dataOnly="0" labelOnly="1" fieldPosition="0">
        <references count="1">
          <reference field="6" count="0"/>
        </references>
      </pivotArea>
    </format>
    <format dxfId="41">
      <pivotArea dataOnly="0" labelOnly="1" grandCol="1" outline="0" fieldPosition="0"/>
    </format>
    <format dxfId="40">
      <pivotArea field="3" type="button" dataOnly="0" labelOnly="1" outline="0" axis="axisRow" fieldPosition="0"/>
    </format>
    <format dxfId="39">
      <pivotArea dataOnly="0" labelOnly="1" fieldPosition="0">
        <references count="1">
          <reference field="3" count="0"/>
        </references>
      </pivotArea>
    </format>
    <format dxfId="3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topLeftCell="B1" zoomScaleNormal="100" workbookViewId="0">
      <selection activeCell="J11" sqref="J11"/>
    </sheetView>
  </sheetViews>
  <sheetFormatPr defaultRowHeight="15" x14ac:dyDescent="0.25"/>
  <cols>
    <col min="1" max="1" width="23" customWidth="1"/>
    <col min="2" max="2" width="26.140625" bestFit="1" customWidth="1"/>
    <col min="3" max="3" width="27" bestFit="1" customWidth="1"/>
    <col min="4" max="4" width="23.7109375" bestFit="1" customWidth="1"/>
    <col min="5" max="5" width="27.7109375" customWidth="1"/>
    <col min="6" max="6" width="22" bestFit="1" customWidth="1"/>
    <col min="7" max="7" width="15.5703125" customWidth="1"/>
    <col min="10" max="10" width="20.5703125" customWidth="1"/>
  </cols>
  <sheetData>
    <row r="1" spans="1:10" x14ac:dyDescent="0.25">
      <c r="A1" s="1" t="s">
        <v>517</v>
      </c>
      <c r="B1" s="1" t="s">
        <v>0</v>
      </c>
      <c r="C1" s="1" t="s">
        <v>507</v>
      </c>
      <c r="D1" s="1" t="s">
        <v>511</v>
      </c>
      <c r="E1" s="1" t="s">
        <v>516</v>
      </c>
      <c r="F1" s="1" t="s">
        <v>2</v>
      </c>
      <c r="G1" s="1" t="s">
        <v>504</v>
      </c>
    </row>
    <row r="2" spans="1:10" x14ac:dyDescent="0.25">
      <c r="A2" t="s">
        <v>3</v>
      </c>
      <c r="B2">
        <v>1</v>
      </c>
      <c r="C2">
        <v>4</v>
      </c>
      <c r="D2">
        <v>3</v>
      </c>
      <c r="E2" t="s">
        <v>510</v>
      </c>
      <c r="F2">
        <v>10</v>
      </c>
      <c r="G2" t="s">
        <v>504</v>
      </c>
      <c r="J2" s="5"/>
    </row>
    <row r="3" spans="1:10" x14ac:dyDescent="0.25">
      <c r="A3" t="s">
        <v>4</v>
      </c>
      <c r="B3">
        <v>4</v>
      </c>
      <c r="C3">
        <v>5</v>
      </c>
      <c r="D3">
        <v>2</v>
      </c>
      <c r="E3" t="s">
        <v>509</v>
      </c>
      <c r="F3">
        <v>3</v>
      </c>
      <c r="G3" t="s">
        <v>514</v>
      </c>
    </row>
    <row r="4" spans="1:10" x14ac:dyDescent="0.25">
      <c r="A4" t="s">
        <v>5</v>
      </c>
      <c r="B4">
        <v>2</v>
      </c>
      <c r="C4">
        <v>5</v>
      </c>
      <c r="D4">
        <v>1</v>
      </c>
      <c r="E4" t="s">
        <v>508</v>
      </c>
      <c r="F4">
        <v>2</v>
      </c>
      <c r="G4" t="s">
        <v>504</v>
      </c>
    </row>
    <row r="5" spans="1:10" x14ac:dyDescent="0.25">
      <c r="A5" t="s">
        <v>6</v>
      </c>
      <c r="B5">
        <v>1</v>
      </c>
      <c r="C5">
        <v>3</v>
      </c>
      <c r="D5">
        <v>2</v>
      </c>
      <c r="E5" t="s">
        <v>509</v>
      </c>
      <c r="F5">
        <v>1</v>
      </c>
      <c r="G5" t="s">
        <v>514</v>
      </c>
    </row>
    <row r="6" spans="1:10" x14ac:dyDescent="0.25">
      <c r="A6" t="s">
        <v>7</v>
      </c>
      <c r="B6">
        <v>4</v>
      </c>
      <c r="C6">
        <v>2</v>
      </c>
      <c r="D6">
        <v>2</v>
      </c>
      <c r="E6" t="s">
        <v>510</v>
      </c>
      <c r="F6">
        <v>5</v>
      </c>
      <c r="G6" t="s">
        <v>504</v>
      </c>
    </row>
    <row r="7" spans="1:10" x14ac:dyDescent="0.25">
      <c r="A7" t="s">
        <v>8</v>
      </c>
      <c r="B7">
        <v>4</v>
      </c>
      <c r="C7">
        <v>3</v>
      </c>
      <c r="D7">
        <v>3</v>
      </c>
      <c r="E7" t="s">
        <v>509</v>
      </c>
      <c r="F7">
        <v>3</v>
      </c>
      <c r="G7" t="s">
        <v>514</v>
      </c>
    </row>
    <row r="8" spans="1:10" x14ac:dyDescent="0.25">
      <c r="A8" t="s">
        <v>9</v>
      </c>
      <c r="B8">
        <v>4</v>
      </c>
      <c r="C8">
        <v>1</v>
      </c>
      <c r="D8">
        <v>1</v>
      </c>
      <c r="E8" t="s">
        <v>510</v>
      </c>
      <c r="F8">
        <v>7</v>
      </c>
      <c r="G8" t="s">
        <v>504</v>
      </c>
    </row>
    <row r="9" spans="1:10" x14ac:dyDescent="0.25">
      <c r="A9" t="s">
        <v>10</v>
      </c>
      <c r="B9">
        <v>4</v>
      </c>
      <c r="C9">
        <v>4</v>
      </c>
      <c r="D9">
        <v>5</v>
      </c>
      <c r="E9" t="s">
        <v>509</v>
      </c>
      <c r="F9">
        <v>4</v>
      </c>
      <c r="G9" t="s">
        <v>514</v>
      </c>
    </row>
    <row r="10" spans="1:10" x14ac:dyDescent="0.25">
      <c r="A10" t="s">
        <v>11</v>
      </c>
      <c r="B10">
        <v>2</v>
      </c>
      <c r="C10">
        <v>1</v>
      </c>
      <c r="D10">
        <v>1</v>
      </c>
      <c r="E10" t="s">
        <v>508</v>
      </c>
      <c r="F10">
        <v>4</v>
      </c>
      <c r="G10" t="s">
        <v>504</v>
      </c>
    </row>
    <row r="11" spans="1:10" x14ac:dyDescent="0.25">
      <c r="A11" t="s">
        <v>12</v>
      </c>
      <c r="B11">
        <v>4</v>
      </c>
      <c r="C11">
        <v>3</v>
      </c>
      <c r="D11">
        <v>4</v>
      </c>
      <c r="E11" t="s">
        <v>508</v>
      </c>
      <c r="F11">
        <v>5</v>
      </c>
      <c r="G11" t="s">
        <v>514</v>
      </c>
    </row>
    <row r="12" spans="1:10" x14ac:dyDescent="0.25">
      <c r="A12" t="s">
        <v>13</v>
      </c>
      <c r="B12">
        <v>2</v>
      </c>
      <c r="C12">
        <v>5</v>
      </c>
      <c r="D12">
        <v>2</v>
      </c>
      <c r="E12" t="s">
        <v>508</v>
      </c>
      <c r="F12">
        <v>2</v>
      </c>
      <c r="G12" t="s">
        <v>514</v>
      </c>
    </row>
    <row r="13" spans="1:10" x14ac:dyDescent="0.25">
      <c r="A13" t="s">
        <v>14</v>
      </c>
      <c r="B13">
        <v>3</v>
      </c>
      <c r="C13">
        <v>4</v>
      </c>
      <c r="D13">
        <v>5</v>
      </c>
      <c r="E13" t="s">
        <v>510</v>
      </c>
      <c r="F13">
        <v>4</v>
      </c>
      <c r="G13" t="s">
        <v>504</v>
      </c>
    </row>
    <row r="14" spans="1:10" x14ac:dyDescent="0.25">
      <c r="A14" t="s">
        <v>15</v>
      </c>
      <c r="B14">
        <v>1</v>
      </c>
      <c r="C14">
        <v>3</v>
      </c>
      <c r="D14">
        <v>1</v>
      </c>
      <c r="E14" t="s">
        <v>508</v>
      </c>
      <c r="F14">
        <v>3</v>
      </c>
      <c r="G14" t="s">
        <v>504</v>
      </c>
    </row>
    <row r="15" spans="1:10" x14ac:dyDescent="0.25">
      <c r="A15" t="s">
        <v>16</v>
      </c>
      <c r="B15">
        <v>4</v>
      </c>
      <c r="C15">
        <v>2</v>
      </c>
      <c r="D15">
        <v>4</v>
      </c>
      <c r="E15" t="s">
        <v>510</v>
      </c>
      <c r="F15">
        <v>1</v>
      </c>
      <c r="G15" t="s">
        <v>514</v>
      </c>
    </row>
    <row r="16" spans="1:10" x14ac:dyDescent="0.25">
      <c r="A16" t="s">
        <v>17</v>
      </c>
      <c r="B16">
        <v>3</v>
      </c>
      <c r="C16">
        <v>3</v>
      </c>
      <c r="D16">
        <v>1</v>
      </c>
      <c r="E16" t="s">
        <v>508</v>
      </c>
      <c r="F16">
        <v>5</v>
      </c>
      <c r="G16" t="s">
        <v>504</v>
      </c>
    </row>
    <row r="17" spans="1:7" x14ac:dyDescent="0.25">
      <c r="A17" t="s">
        <v>18</v>
      </c>
      <c r="B17">
        <v>1</v>
      </c>
      <c r="C17">
        <v>2</v>
      </c>
      <c r="D17">
        <v>4</v>
      </c>
      <c r="E17" t="s">
        <v>510</v>
      </c>
      <c r="F17">
        <v>7</v>
      </c>
      <c r="G17" t="s">
        <v>514</v>
      </c>
    </row>
    <row r="18" spans="1:7" x14ac:dyDescent="0.25">
      <c r="A18" t="s">
        <v>19</v>
      </c>
      <c r="B18">
        <v>1</v>
      </c>
      <c r="C18">
        <v>5</v>
      </c>
      <c r="D18">
        <v>3</v>
      </c>
      <c r="E18" t="s">
        <v>508</v>
      </c>
      <c r="F18">
        <v>7</v>
      </c>
      <c r="G18" t="s">
        <v>504</v>
      </c>
    </row>
    <row r="19" spans="1:7" x14ac:dyDescent="0.25">
      <c r="A19" t="s">
        <v>20</v>
      </c>
      <c r="B19">
        <v>1</v>
      </c>
      <c r="C19">
        <v>2</v>
      </c>
      <c r="D19">
        <v>4</v>
      </c>
      <c r="E19" t="s">
        <v>508</v>
      </c>
      <c r="F19">
        <v>1</v>
      </c>
      <c r="G19" t="s">
        <v>514</v>
      </c>
    </row>
    <row r="20" spans="1:7" x14ac:dyDescent="0.25">
      <c r="A20" t="s">
        <v>21</v>
      </c>
      <c r="B20">
        <v>3</v>
      </c>
      <c r="C20">
        <v>1</v>
      </c>
      <c r="D20">
        <v>5</v>
      </c>
      <c r="E20" t="s">
        <v>510</v>
      </c>
      <c r="F20">
        <v>0</v>
      </c>
      <c r="G20" t="s">
        <v>514</v>
      </c>
    </row>
    <row r="21" spans="1:7" x14ac:dyDescent="0.25">
      <c r="A21" t="s">
        <v>22</v>
      </c>
      <c r="B21">
        <v>2</v>
      </c>
      <c r="C21">
        <v>1</v>
      </c>
      <c r="D21">
        <v>4</v>
      </c>
      <c r="E21" t="s">
        <v>510</v>
      </c>
      <c r="F21">
        <v>4</v>
      </c>
      <c r="G21" t="s">
        <v>514</v>
      </c>
    </row>
    <row r="22" spans="1:7" x14ac:dyDescent="0.25">
      <c r="A22" t="s">
        <v>23</v>
      </c>
      <c r="B22">
        <v>3</v>
      </c>
      <c r="C22">
        <v>1</v>
      </c>
      <c r="D22">
        <v>1</v>
      </c>
      <c r="E22" t="s">
        <v>508</v>
      </c>
      <c r="F22">
        <v>5</v>
      </c>
      <c r="G22" t="s">
        <v>504</v>
      </c>
    </row>
    <row r="23" spans="1:7" x14ac:dyDescent="0.25">
      <c r="A23" t="s">
        <v>24</v>
      </c>
      <c r="B23">
        <v>4</v>
      </c>
      <c r="C23">
        <v>1</v>
      </c>
      <c r="D23">
        <v>2</v>
      </c>
      <c r="E23" t="s">
        <v>509</v>
      </c>
      <c r="F23">
        <v>2</v>
      </c>
      <c r="G23" t="s">
        <v>514</v>
      </c>
    </row>
    <row r="24" spans="1:7" x14ac:dyDescent="0.25">
      <c r="A24" t="s">
        <v>25</v>
      </c>
      <c r="B24">
        <v>4</v>
      </c>
      <c r="C24">
        <v>1</v>
      </c>
      <c r="D24">
        <v>4</v>
      </c>
      <c r="E24" t="s">
        <v>508</v>
      </c>
      <c r="F24">
        <v>7</v>
      </c>
      <c r="G24" t="s">
        <v>504</v>
      </c>
    </row>
    <row r="25" spans="1:7" x14ac:dyDescent="0.25">
      <c r="A25" t="s">
        <v>26</v>
      </c>
      <c r="B25">
        <v>3</v>
      </c>
      <c r="C25">
        <v>2</v>
      </c>
      <c r="D25">
        <v>5</v>
      </c>
      <c r="E25" t="s">
        <v>508</v>
      </c>
      <c r="F25">
        <v>0</v>
      </c>
      <c r="G25" t="s">
        <v>504</v>
      </c>
    </row>
    <row r="26" spans="1:7" x14ac:dyDescent="0.25">
      <c r="A26" t="s">
        <v>27</v>
      </c>
      <c r="B26">
        <v>1</v>
      </c>
      <c r="C26">
        <v>1</v>
      </c>
      <c r="D26">
        <v>4</v>
      </c>
      <c r="E26" t="s">
        <v>509</v>
      </c>
      <c r="F26">
        <v>3</v>
      </c>
      <c r="G26" t="s">
        <v>514</v>
      </c>
    </row>
    <row r="27" spans="1:7" x14ac:dyDescent="0.25">
      <c r="A27" t="s">
        <v>28</v>
      </c>
      <c r="B27">
        <v>2</v>
      </c>
      <c r="C27">
        <v>4</v>
      </c>
      <c r="D27">
        <v>3</v>
      </c>
      <c r="E27" t="s">
        <v>508</v>
      </c>
      <c r="F27">
        <v>2</v>
      </c>
      <c r="G27" t="s">
        <v>504</v>
      </c>
    </row>
    <row r="28" spans="1:7" x14ac:dyDescent="0.25">
      <c r="A28" t="s">
        <v>29</v>
      </c>
      <c r="B28">
        <v>2</v>
      </c>
      <c r="C28">
        <v>2</v>
      </c>
      <c r="D28">
        <v>1</v>
      </c>
      <c r="E28" t="s">
        <v>508</v>
      </c>
      <c r="F28">
        <v>0</v>
      </c>
      <c r="G28" t="s">
        <v>504</v>
      </c>
    </row>
    <row r="29" spans="1:7" x14ac:dyDescent="0.25">
      <c r="A29" t="s">
        <v>30</v>
      </c>
      <c r="B29">
        <v>2</v>
      </c>
      <c r="C29">
        <v>5</v>
      </c>
      <c r="D29">
        <v>2</v>
      </c>
      <c r="E29" t="s">
        <v>509</v>
      </c>
      <c r="F29">
        <v>0</v>
      </c>
      <c r="G29" t="s">
        <v>514</v>
      </c>
    </row>
    <row r="30" spans="1:7" x14ac:dyDescent="0.25">
      <c r="A30" t="s">
        <v>31</v>
      </c>
      <c r="B30">
        <v>2</v>
      </c>
      <c r="C30">
        <v>2</v>
      </c>
      <c r="D30">
        <v>5</v>
      </c>
      <c r="E30" t="s">
        <v>509</v>
      </c>
      <c r="F30">
        <v>9</v>
      </c>
      <c r="G30" t="s">
        <v>504</v>
      </c>
    </row>
    <row r="31" spans="1:7" x14ac:dyDescent="0.25">
      <c r="A31" t="s">
        <v>32</v>
      </c>
      <c r="B31">
        <v>1</v>
      </c>
      <c r="C31">
        <v>3</v>
      </c>
      <c r="D31">
        <v>4</v>
      </c>
      <c r="E31" t="s">
        <v>509</v>
      </c>
      <c r="F31">
        <v>2</v>
      </c>
      <c r="G31" t="s">
        <v>514</v>
      </c>
    </row>
    <row r="32" spans="1:7" x14ac:dyDescent="0.25">
      <c r="A32" t="s">
        <v>33</v>
      </c>
      <c r="B32">
        <v>2</v>
      </c>
      <c r="C32">
        <v>5</v>
      </c>
      <c r="D32">
        <v>1</v>
      </c>
      <c r="E32" t="s">
        <v>508</v>
      </c>
      <c r="F32">
        <v>13</v>
      </c>
      <c r="G32" t="s">
        <v>504</v>
      </c>
    </row>
    <row r="33" spans="1:7" x14ac:dyDescent="0.25">
      <c r="A33" t="s">
        <v>34</v>
      </c>
      <c r="B33">
        <v>1</v>
      </c>
      <c r="C33">
        <v>1</v>
      </c>
      <c r="D33">
        <v>4</v>
      </c>
      <c r="E33" t="s">
        <v>509</v>
      </c>
      <c r="F33">
        <v>1</v>
      </c>
      <c r="G33" t="s">
        <v>514</v>
      </c>
    </row>
    <row r="34" spans="1:7" x14ac:dyDescent="0.25">
      <c r="A34" t="s">
        <v>35</v>
      </c>
      <c r="B34">
        <v>4</v>
      </c>
      <c r="C34">
        <v>1</v>
      </c>
      <c r="D34">
        <v>4</v>
      </c>
      <c r="E34" t="s">
        <v>509</v>
      </c>
      <c r="F34">
        <v>0</v>
      </c>
      <c r="G34" t="s">
        <v>514</v>
      </c>
    </row>
    <row r="35" spans="1:7" x14ac:dyDescent="0.25">
      <c r="A35" t="s">
        <v>36</v>
      </c>
      <c r="B35">
        <v>1</v>
      </c>
      <c r="C35">
        <v>3</v>
      </c>
      <c r="D35">
        <v>4</v>
      </c>
      <c r="E35" t="s">
        <v>510</v>
      </c>
      <c r="F35">
        <v>2</v>
      </c>
      <c r="G35" t="s">
        <v>504</v>
      </c>
    </row>
    <row r="36" spans="1:7" x14ac:dyDescent="0.25">
      <c r="A36" t="s">
        <v>37</v>
      </c>
      <c r="B36">
        <v>4</v>
      </c>
      <c r="C36">
        <v>1</v>
      </c>
      <c r="D36">
        <v>3</v>
      </c>
      <c r="E36" t="s">
        <v>508</v>
      </c>
      <c r="F36">
        <v>3</v>
      </c>
      <c r="G36" t="s">
        <v>514</v>
      </c>
    </row>
    <row r="37" spans="1:7" x14ac:dyDescent="0.25">
      <c r="A37" t="s">
        <v>38</v>
      </c>
      <c r="B37">
        <v>2</v>
      </c>
      <c r="C37">
        <v>5</v>
      </c>
      <c r="D37">
        <v>5</v>
      </c>
      <c r="E37" t="s">
        <v>509</v>
      </c>
      <c r="F37">
        <v>5</v>
      </c>
      <c r="G37" t="s">
        <v>504</v>
      </c>
    </row>
    <row r="38" spans="1:7" x14ac:dyDescent="0.25">
      <c r="A38" t="s">
        <v>39</v>
      </c>
      <c r="B38">
        <v>3</v>
      </c>
      <c r="C38">
        <v>5</v>
      </c>
      <c r="D38">
        <v>3</v>
      </c>
      <c r="E38" t="s">
        <v>510</v>
      </c>
      <c r="F38">
        <v>1</v>
      </c>
      <c r="G38" t="s">
        <v>514</v>
      </c>
    </row>
    <row r="39" spans="1:7" x14ac:dyDescent="0.25">
      <c r="A39" t="s">
        <v>40</v>
      </c>
      <c r="B39">
        <v>4</v>
      </c>
      <c r="C39">
        <v>5</v>
      </c>
      <c r="D39">
        <v>5</v>
      </c>
      <c r="E39" t="s">
        <v>510</v>
      </c>
      <c r="F39">
        <v>2</v>
      </c>
      <c r="G39" t="s">
        <v>514</v>
      </c>
    </row>
    <row r="40" spans="1:7" x14ac:dyDescent="0.25">
      <c r="A40" t="s">
        <v>41</v>
      </c>
      <c r="B40">
        <v>4</v>
      </c>
      <c r="C40">
        <v>2</v>
      </c>
      <c r="D40">
        <v>1</v>
      </c>
      <c r="E40" t="s">
        <v>510</v>
      </c>
      <c r="F40">
        <v>13</v>
      </c>
      <c r="G40" t="s">
        <v>514</v>
      </c>
    </row>
    <row r="41" spans="1:7" x14ac:dyDescent="0.25">
      <c r="A41" t="s">
        <v>42</v>
      </c>
      <c r="B41">
        <v>1</v>
      </c>
      <c r="C41">
        <v>2</v>
      </c>
      <c r="D41">
        <v>2</v>
      </c>
      <c r="E41" t="s">
        <v>509</v>
      </c>
      <c r="F41">
        <v>2</v>
      </c>
      <c r="G41" t="s">
        <v>514</v>
      </c>
    </row>
    <row r="42" spans="1:7" x14ac:dyDescent="0.25">
      <c r="A42" t="s">
        <v>43</v>
      </c>
      <c r="B42">
        <v>3</v>
      </c>
      <c r="C42">
        <v>5</v>
      </c>
      <c r="D42">
        <v>3</v>
      </c>
      <c r="E42" t="s">
        <v>510</v>
      </c>
      <c r="F42">
        <v>1</v>
      </c>
      <c r="G42" t="s">
        <v>504</v>
      </c>
    </row>
    <row r="43" spans="1:7" x14ac:dyDescent="0.25">
      <c r="A43" t="s">
        <v>44</v>
      </c>
      <c r="B43">
        <v>4</v>
      </c>
      <c r="C43">
        <v>2</v>
      </c>
      <c r="D43">
        <v>5</v>
      </c>
      <c r="E43" t="s">
        <v>508</v>
      </c>
      <c r="F43">
        <v>1</v>
      </c>
      <c r="G43" t="s">
        <v>514</v>
      </c>
    </row>
    <row r="44" spans="1:7" x14ac:dyDescent="0.25">
      <c r="A44" t="s">
        <v>45</v>
      </c>
      <c r="B44">
        <v>1</v>
      </c>
      <c r="C44">
        <v>2</v>
      </c>
      <c r="D44">
        <v>1</v>
      </c>
      <c r="E44" t="s">
        <v>510</v>
      </c>
      <c r="F44">
        <v>0</v>
      </c>
      <c r="G44" t="s">
        <v>504</v>
      </c>
    </row>
    <row r="45" spans="1:7" x14ac:dyDescent="0.25">
      <c r="A45" t="s">
        <v>46</v>
      </c>
      <c r="B45">
        <v>2</v>
      </c>
      <c r="C45">
        <v>4</v>
      </c>
      <c r="D45">
        <v>3</v>
      </c>
      <c r="E45" t="s">
        <v>510</v>
      </c>
      <c r="F45">
        <v>3</v>
      </c>
      <c r="G45" t="s">
        <v>504</v>
      </c>
    </row>
    <row r="46" spans="1:7" x14ac:dyDescent="0.25">
      <c r="A46" t="s">
        <v>47</v>
      </c>
      <c r="B46">
        <v>4</v>
      </c>
      <c r="C46">
        <v>2</v>
      </c>
      <c r="D46">
        <v>5</v>
      </c>
      <c r="E46" t="s">
        <v>508</v>
      </c>
      <c r="F46">
        <v>1</v>
      </c>
      <c r="G46" t="s">
        <v>514</v>
      </c>
    </row>
    <row r="47" spans="1:7" x14ac:dyDescent="0.25">
      <c r="A47" t="s">
        <v>48</v>
      </c>
      <c r="B47">
        <v>2</v>
      </c>
      <c r="C47">
        <v>4</v>
      </c>
      <c r="D47">
        <v>1</v>
      </c>
      <c r="E47" t="s">
        <v>510</v>
      </c>
      <c r="F47">
        <v>3</v>
      </c>
      <c r="G47" t="s">
        <v>504</v>
      </c>
    </row>
    <row r="48" spans="1:7" x14ac:dyDescent="0.25">
      <c r="A48" t="s">
        <v>49</v>
      </c>
      <c r="B48">
        <v>4</v>
      </c>
      <c r="C48">
        <v>4</v>
      </c>
      <c r="D48">
        <v>2</v>
      </c>
      <c r="E48" t="s">
        <v>509</v>
      </c>
      <c r="F48">
        <v>2</v>
      </c>
      <c r="G48" t="s">
        <v>504</v>
      </c>
    </row>
    <row r="49" spans="1:7" x14ac:dyDescent="0.25">
      <c r="A49" t="s">
        <v>50</v>
      </c>
      <c r="B49">
        <v>4</v>
      </c>
      <c r="C49">
        <v>2</v>
      </c>
      <c r="D49">
        <v>5</v>
      </c>
      <c r="E49" t="s">
        <v>510</v>
      </c>
      <c r="F49">
        <v>9</v>
      </c>
      <c r="G49" t="s">
        <v>514</v>
      </c>
    </row>
    <row r="50" spans="1:7" x14ac:dyDescent="0.25">
      <c r="A50" t="s">
        <v>51</v>
      </c>
      <c r="B50">
        <v>3</v>
      </c>
      <c r="C50">
        <v>2</v>
      </c>
      <c r="D50">
        <v>3</v>
      </c>
      <c r="E50" t="s">
        <v>508</v>
      </c>
      <c r="F50">
        <v>11</v>
      </c>
      <c r="G50" t="s">
        <v>514</v>
      </c>
    </row>
    <row r="51" spans="1:7" x14ac:dyDescent="0.25">
      <c r="A51" t="s">
        <v>52</v>
      </c>
      <c r="B51">
        <v>4</v>
      </c>
      <c r="C51">
        <v>2</v>
      </c>
      <c r="D51">
        <v>3</v>
      </c>
      <c r="E51" t="s">
        <v>509</v>
      </c>
      <c r="F51">
        <v>2</v>
      </c>
      <c r="G51" t="s">
        <v>514</v>
      </c>
    </row>
    <row r="52" spans="1:7" x14ac:dyDescent="0.25">
      <c r="A52" t="s">
        <v>53</v>
      </c>
      <c r="B52">
        <v>1</v>
      </c>
      <c r="C52">
        <v>1</v>
      </c>
      <c r="D52">
        <v>3</v>
      </c>
      <c r="E52" t="s">
        <v>510</v>
      </c>
      <c r="F52">
        <v>2</v>
      </c>
      <c r="G52" t="s">
        <v>504</v>
      </c>
    </row>
    <row r="53" spans="1:7" x14ac:dyDescent="0.25">
      <c r="A53" t="s">
        <v>54</v>
      </c>
      <c r="B53">
        <v>2</v>
      </c>
      <c r="C53">
        <v>4</v>
      </c>
      <c r="D53">
        <v>2</v>
      </c>
      <c r="E53" t="s">
        <v>508</v>
      </c>
      <c r="F53">
        <v>2</v>
      </c>
      <c r="G53" t="s">
        <v>514</v>
      </c>
    </row>
    <row r="54" spans="1:7" x14ac:dyDescent="0.25">
      <c r="A54" t="s">
        <v>55</v>
      </c>
      <c r="B54">
        <v>2</v>
      </c>
      <c r="C54">
        <v>1</v>
      </c>
      <c r="D54">
        <v>5</v>
      </c>
      <c r="E54" t="s">
        <v>510</v>
      </c>
      <c r="F54">
        <v>4</v>
      </c>
      <c r="G54" t="s">
        <v>504</v>
      </c>
    </row>
    <row r="55" spans="1:7" x14ac:dyDescent="0.25">
      <c r="A55" t="s">
        <v>56</v>
      </c>
      <c r="B55">
        <v>2</v>
      </c>
      <c r="C55">
        <v>5</v>
      </c>
      <c r="D55">
        <v>4</v>
      </c>
      <c r="E55" t="s">
        <v>508</v>
      </c>
      <c r="F55">
        <v>9</v>
      </c>
      <c r="G55" t="s">
        <v>504</v>
      </c>
    </row>
    <row r="56" spans="1:7" x14ac:dyDescent="0.25">
      <c r="A56" t="s">
        <v>57</v>
      </c>
      <c r="B56">
        <v>4</v>
      </c>
      <c r="C56">
        <v>2</v>
      </c>
      <c r="D56">
        <v>1</v>
      </c>
      <c r="E56" t="s">
        <v>508</v>
      </c>
      <c r="F56">
        <v>3</v>
      </c>
      <c r="G56" t="s">
        <v>514</v>
      </c>
    </row>
    <row r="57" spans="1:7" x14ac:dyDescent="0.25">
      <c r="A57" t="s">
        <v>58</v>
      </c>
      <c r="B57">
        <v>1</v>
      </c>
      <c r="C57">
        <v>5</v>
      </c>
      <c r="D57">
        <v>4</v>
      </c>
      <c r="E57" t="s">
        <v>510</v>
      </c>
      <c r="F57">
        <v>1</v>
      </c>
      <c r="G57" t="s">
        <v>514</v>
      </c>
    </row>
    <row r="58" spans="1:7" x14ac:dyDescent="0.25">
      <c r="A58" t="s">
        <v>59</v>
      </c>
      <c r="B58">
        <v>4</v>
      </c>
      <c r="C58">
        <v>1</v>
      </c>
      <c r="D58">
        <v>5</v>
      </c>
      <c r="E58" t="s">
        <v>509</v>
      </c>
      <c r="F58">
        <v>2</v>
      </c>
      <c r="G58" t="s">
        <v>514</v>
      </c>
    </row>
    <row r="59" spans="1:7" x14ac:dyDescent="0.25">
      <c r="A59" t="s">
        <v>60</v>
      </c>
      <c r="B59">
        <v>3</v>
      </c>
      <c r="C59">
        <v>4</v>
      </c>
      <c r="D59">
        <v>3</v>
      </c>
      <c r="E59" t="s">
        <v>508</v>
      </c>
      <c r="F59">
        <v>1</v>
      </c>
      <c r="G59" t="s">
        <v>514</v>
      </c>
    </row>
    <row r="60" spans="1:7" x14ac:dyDescent="0.25">
      <c r="A60" t="s">
        <v>61</v>
      </c>
      <c r="B60">
        <v>1</v>
      </c>
      <c r="C60">
        <v>3</v>
      </c>
      <c r="D60">
        <v>3</v>
      </c>
      <c r="E60" t="s">
        <v>510</v>
      </c>
      <c r="F60">
        <v>0</v>
      </c>
      <c r="G60" t="s">
        <v>514</v>
      </c>
    </row>
    <row r="61" spans="1:7" x14ac:dyDescent="0.25">
      <c r="A61" t="s">
        <v>62</v>
      </c>
      <c r="B61">
        <v>4</v>
      </c>
      <c r="C61">
        <v>2</v>
      </c>
      <c r="D61">
        <v>3</v>
      </c>
      <c r="E61" t="s">
        <v>510</v>
      </c>
      <c r="F61">
        <v>2</v>
      </c>
      <c r="G61" t="s">
        <v>514</v>
      </c>
    </row>
    <row r="62" spans="1:7" x14ac:dyDescent="0.25">
      <c r="A62" t="s">
        <v>63</v>
      </c>
      <c r="B62">
        <v>4</v>
      </c>
      <c r="C62">
        <v>5</v>
      </c>
      <c r="D62">
        <v>4</v>
      </c>
      <c r="E62" t="s">
        <v>508</v>
      </c>
      <c r="F62">
        <v>13</v>
      </c>
      <c r="G62" t="s">
        <v>514</v>
      </c>
    </row>
    <row r="63" spans="1:7" x14ac:dyDescent="0.25">
      <c r="A63" t="s">
        <v>64</v>
      </c>
      <c r="B63">
        <v>3</v>
      </c>
      <c r="C63">
        <v>5</v>
      </c>
      <c r="D63">
        <v>4</v>
      </c>
      <c r="E63" t="s">
        <v>509</v>
      </c>
      <c r="F63">
        <v>1</v>
      </c>
      <c r="G63" t="s">
        <v>514</v>
      </c>
    </row>
    <row r="64" spans="1:7" x14ac:dyDescent="0.25">
      <c r="A64" t="s">
        <v>65</v>
      </c>
      <c r="B64">
        <v>4</v>
      </c>
      <c r="C64">
        <v>5</v>
      </c>
      <c r="D64">
        <v>4</v>
      </c>
      <c r="E64" t="s">
        <v>509</v>
      </c>
      <c r="F64">
        <v>2</v>
      </c>
      <c r="G64" t="s">
        <v>514</v>
      </c>
    </row>
    <row r="65" spans="1:7" x14ac:dyDescent="0.25">
      <c r="A65" t="s">
        <v>66</v>
      </c>
      <c r="B65">
        <v>3</v>
      </c>
      <c r="C65">
        <v>1</v>
      </c>
      <c r="D65">
        <v>4</v>
      </c>
      <c r="E65" t="s">
        <v>509</v>
      </c>
      <c r="F65">
        <v>10</v>
      </c>
      <c r="G65" t="s">
        <v>514</v>
      </c>
    </row>
    <row r="66" spans="1:7" x14ac:dyDescent="0.25">
      <c r="A66" t="s">
        <v>67</v>
      </c>
      <c r="B66">
        <v>4</v>
      </c>
      <c r="C66">
        <v>1</v>
      </c>
      <c r="D66">
        <v>5</v>
      </c>
      <c r="E66" t="s">
        <v>508</v>
      </c>
      <c r="F66">
        <v>1</v>
      </c>
      <c r="G66" t="s">
        <v>504</v>
      </c>
    </row>
    <row r="67" spans="1:7" x14ac:dyDescent="0.25">
      <c r="A67" t="s">
        <v>68</v>
      </c>
      <c r="B67">
        <v>1</v>
      </c>
      <c r="C67">
        <v>3</v>
      </c>
      <c r="D67">
        <v>1</v>
      </c>
      <c r="E67" t="s">
        <v>508</v>
      </c>
      <c r="F67">
        <v>7</v>
      </c>
      <c r="G67" t="s">
        <v>504</v>
      </c>
    </row>
    <row r="68" spans="1:7" x14ac:dyDescent="0.25">
      <c r="A68" t="s">
        <v>69</v>
      </c>
      <c r="B68">
        <v>3</v>
      </c>
      <c r="C68">
        <v>1</v>
      </c>
      <c r="D68">
        <v>2</v>
      </c>
      <c r="E68" t="s">
        <v>508</v>
      </c>
      <c r="F68">
        <v>0</v>
      </c>
      <c r="G68" t="s">
        <v>504</v>
      </c>
    </row>
    <row r="69" spans="1:7" x14ac:dyDescent="0.25">
      <c r="A69" t="s">
        <v>70</v>
      </c>
      <c r="B69">
        <v>1</v>
      </c>
      <c r="C69">
        <v>4</v>
      </c>
      <c r="D69">
        <v>4</v>
      </c>
      <c r="E69" t="s">
        <v>510</v>
      </c>
      <c r="F69">
        <v>7</v>
      </c>
      <c r="G69" t="s">
        <v>504</v>
      </c>
    </row>
    <row r="70" spans="1:7" x14ac:dyDescent="0.25">
      <c r="A70" t="s">
        <v>71</v>
      </c>
      <c r="B70">
        <v>1</v>
      </c>
      <c r="C70">
        <v>4</v>
      </c>
      <c r="D70">
        <v>3</v>
      </c>
      <c r="E70" t="s">
        <v>509</v>
      </c>
      <c r="F70">
        <v>0</v>
      </c>
      <c r="G70" t="s">
        <v>514</v>
      </c>
    </row>
    <row r="71" spans="1:7" x14ac:dyDescent="0.25">
      <c r="A71" t="s">
        <v>72</v>
      </c>
      <c r="B71">
        <v>1</v>
      </c>
      <c r="C71">
        <v>5</v>
      </c>
      <c r="D71">
        <v>3</v>
      </c>
      <c r="E71" t="s">
        <v>508</v>
      </c>
      <c r="F71">
        <v>3</v>
      </c>
      <c r="G71" t="s">
        <v>504</v>
      </c>
    </row>
    <row r="72" spans="1:7" x14ac:dyDescent="0.25">
      <c r="A72" t="s">
        <v>73</v>
      </c>
      <c r="B72">
        <v>2</v>
      </c>
      <c r="C72">
        <v>2</v>
      </c>
      <c r="D72">
        <v>1</v>
      </c>
      <c r="E72" t="s">
        <v>508</v>
      </c>
      <c r="F72">
        <v>12</v>
      </c>
      <c r="G72" t="s">
        <v>504</v>
      </c>
    </row>
    <row r="73" spans="1:7" x14ac:dyDescent="0.25">
      <c r="A73" t="s">
        <v>74</v>
      </c>
      <c r="B73">
        <v>2</v>
      </c>
      <c r="C73">
        <v>5</v>
      </c>
      <c r="D73">
        <v>3</v>
      </c>
      <c r="E73" t="s">
        <v>509</v>
      </c>
      <c r="F73">
        <v>1</v>
      </c>
      <c r="G73" t="s">
        <v>514</v>
      </c>
    </row>
    <row r="74" spans="1:7" x14ac:dyDescent="0.25">
      <c r="A74" t="s">
        <v>75</v>
      </c>
      <c r="B74">
        <v>3</v>
      </c>
      <c r="C74">
        <v>4</v>
      </c>
      <c r="D74">
        <v>5</v>
      </c>
      <c r="E74" t="s">
        <v>509</v>
      </c>
      <c r="F74">
        <v>1</v>
      </c>
      <c r="G74" t="s">
        <v>514</v>
      </c>
    </row>
    <row r="75" spans="1:7" x14ac:dyDescent="0.25">
      <c r="A75" t="s">
        <v>76</v>
      </c>
      <c r="B75">
        <v>1</v>
      </c>
      <c r="C75">
        <v>4</v>
      </c>
      <c r="D75">
        <v>4</v>
      </c>
      <c r="E75" t="s">
        <v>509</v>
      </c>
      <c r="F75">
        <v>8</v>
      </c>
      <c r="G75" t="s">
        <v>504</v>
      </c>
    </row>
    <row r="76" spans="1:7" x14ac:dyDescent="0.25">
      <c r="A76" t="s">
        <v>77</v>
      </c>
      <c r="B76">
        <v>1</v>
      </c>
      <c r="C76">
        <v>4</v>
      </c>
      <c r="D76">
        <v>3</v>
      </c>
      <c r="E76" t="s">
        <v>508</v>
      </c>
      <c r="F76">
        <v>0</v>
      </c>
      <c r="G76" t="s">
        <v>514</v>
      </c>
    </row>
    <row r="77" spans="1:7" x14ac:dyDescent="0.25">
      <c r="A77" t="s">
        <v>78</v>
      </c>
      <c r="B77">
        <v>2</v>
      </c>
      <c r="C77">
        <v>5</v>
      </c>
      <c r="D77">
        <v>5</v>
      </c>
      <c r="E77" t="s">
        <v>509</v>
      </c>
      <c r="F77">
        <v>5</v>
      </c>
      <c r="G77" t="s">
        <v>514</v>
      </c>
    </row>
    <row r="78" spans="1:7" x14ac:dyDescent="0.25">
      <c r="A78" t="s">
        <v>79</v>
      </c>
      <c r="B78">
        <v>4</v>
      </c>
      <c r="C78">
        <v>3</v>
      </c>
      <c r="D78">
        <v>3</v>
      </c>
      <c r="E78" t="s">
        <v>508</v>
      </c>
      <c r="F78">
        <v>10</v>
      </c>
      <c r="G78" t="s">
        <v>504</v>
      </c>
    </row>
    <row r="79" spans="1:7" x14ac:dyDescent="0.25">
      <c r="A79" t="s">
        <v>80</v>
      </c>
      <c r="B79">
        <v>1</v>
      </c>
      <c r="C79">
        <v>2</v>
      </c>
      <c r="D79">
        <v>3</v>
      </c>
      <c r="E79" t="s">
        <v>510</v>
      </c>
      <c r="F79">
        <v>14</v>
      </c>
      <c r="G79" t="s">
        <v>504</v>
      </c>
    </row>
    <row r="80" spans="1:7" x14ac:dyDescent="0.25">
      <c r="A80" t="s">
        <v>81</v>
      </c>
      <c r="B80">
        <v>2</v>
      </c>
      <c r="C80">
        <v>3</v>
      </c>
      <c r="D80">
        <v>1</v>
      </c>
      <c r="E80" t="s">
        <v>508</v>
      </c>
      <c r="F80">
        <v>4</v>
      </c>
      <c r="G80" t="s">
        <v>514</v>
      </c>
    </row>
    <row r="81" spans="1:7" x14ac:dyDescent="0.25">
      <c r="A81" t="s">
        <v>82</v>
      </c>
      <c r="B81">
        <v>3</v>
      </c>
      <c r="C81">
        <v>3</v>
      </c>
      <c r="D81">
        <v>1</v>
      </c>
      <c r="E81" t="s">
        <v>510</v>
      </c>
      <c r="F81">
        <v>2</v>
      </c>
      <c r="G81" t="s">
        <v>504</v>
      </c>
    </row>
    <row r="82" spans="1:7" x14ac:dyDescent="0.25">
      <c r="A82" t="s">
        <v>83</v>
      </c>
      <c r="B82">
        <v>3</v>
      </c>
      <c r="C82">
        <v>2</v>
      </c>
      <c r="D82">
        <v>2</v>
      </c>
      <c r="E82" t="s">
        <v>509</v>
      </c>
      <c r="F82">
        <v>3</v>
      </c>
      <c r="G82" t="s">
        <v>504</v>
      </c>
    </row>
    <row r="83" spans="1:7" x14ac:dyDescent="0.25">
      <c r="A83" t="s">
        <v>84</v>
      </c>
      <c r="B83">
        <v>4</v>
      </c>
      <c r="C83">
        <v>4</v>
      </c>
      <c r="D83">
        <v>4</v>
      </c>
      <c r="E83" t="s">
        <v>510</v>
      </c>
      <c r="F83">
        <v>5</v>
      </c>
      <c r="G83" t="s">
        <v>514</v>
      </c>
    </row>
    <row r="84" spans="1:7" x14ac:dyDescent="0.25">
      <c r="A84" t="s">
        <v>85</v>
      </c>
      <c r="B84">
        <v>1</v>
      </c>
      <c r="C84">
        <v>4</v>
      </c>
      <c r="D84">
        <v>2</v>
      </c>
      <c r="E84" t="s">
        <v>510</v>
      </c>
      <c r="F84">
        <v>3</v>
      </c>
      <c r="G84" t="s">
        <v>514</v>
      </c>
    </row>
    <row r="85" spans="1:7" x14ac:dyDescent="0.25">
      <c r="A85" t="s">
        <v>86</v>
      </c>
      <c r="B85">
        <v>2</v>
      </c>
      <c r="C85">
        <v>5</v>
      </c>
      <c r="D85">
        <v>3</v>
      </c>
      <c r="E85" t="s">
        <v>510</v>
      </c>
      <c r="F85">
        <v>10</v>
      </c>
      <c r="G85" t="s">
        <v>514</v>
      </c>
    </row>
    <row r="86" spans="1:7" x14ac:dyDescent="0.25">
      <c r="A86" t="s">
        <v>87</v>
      </c>
      <c r="B86">
        <v>2</v>
      </c>
      <c r="C86">
        <v>5</v>
      </c>
      <c r="D86">
        <v>4</v>
      </c>
      <c r="E86" t="s">
        <v>508</v>
      </c>
      <c r="F86">
        <v>12</v>
      </c>
      <c r="G86" t="s">
        <v>514</v>
      </c>
    </row>
    <row r="87" spans="1:7" x14ac:dyDescent="0.25">
      <c r="A87" t="s">
        <v>88</v>
      </c>
      <c r="B87">
        <v>4</v>
      </c>
      <c r="C87">
        <v>3</v>
      </c>
      <c r="D87">
        <v>1</v>
      </c>
      <c r="E87" t="s">
        <v>509</v>
      </c>
      <c r="F87">
        <v>2</v>
      </c>
      <c r="G87" t="s">
        <v>514</v>
      </c>
    </row>
    <row r="88" spans="1:7" x14ac:dyDescent="0.25">
      <c r="A88" t="s">
        <v>89</v>
      </c>
      <c r="B88">
        <v>2</v>
      </c>
      <c r="C88">
        <v>2</v>
      </c>
      <c r="D88">
        <v>5</v>
      </c>
      <c r="E88" t="s">
        <v>510</v>
      </c>
      <c r="F88">
        <v>12</v>
      </c>
      <c r="G88" t="s">
        <v>514</v>
      </c>
    </row>
    <row r="89" spans="1:7" x14ac:dyDescent="0.25">
      <c r="A89" t="s">
        <v>90</v>
      </c>
      <c r="B89">
        <v>2</v>
      </c>
      <c r="C89">
        <v>2</v>
      </c>
      <c r="D89">
        <v>2</v>
      </c>
      <c r="E89" t="s">
        <v>508</v>
      </c>
      <c r="F89">
        <v>14</v>
      </c>
      <c r="G89" t="s">
        <v>504</v>
      </c>
    </row>
    <row r="90" spans="1:7" x14ac:dyDescent="0.25">
      <c r="A90" t="s">
        <v>91</v>
      </c>
      <c r="B90">
        <v>4</v>
      </c>
      <c r="C90">
        <v>1</v>
      </c>
      <c r="D90">
        <v>4</v>
      </c>
      <c r="E90" t="s">
        <v>509</v>
      </c>
      <c r="F90">
        <v>11</v>
      </c>
      <c r="G90" t="s">
        <v>514</v>
      </c>
    </row>
    <row r="91" spans="1:7" x14ac:dyDescent="0.25">
      <c r="A91" t="s">
        <v>92</v>
      </c>
      <c r="B91">
        <v>3</v>
      </c>
      <c r="C91">
        <v>1</v>
      </c>
      <c r="D91">
        <v>4</v>
      </c>
      <c r="E91" t="s">
        <v>508</v>
      </c>
      <c r="F91">
        <v>11</v>
      </c>
      <c r="G91" t="s">
        <v>504</v>
      </c>
    </row>
    <row r="92" spans="1:7" x14ac:dyDescent="0.25">
      <c r="A92" t="s">
        <v>93</v>
      </c>
      <c r="B92">
        <v>4</v>
      </c>
      <c r="C92">
        <v>3</v>
      </c>
      <c r="D92">
        <v>2</v>
      </c>
      <c r="E92" t="s">
        <v>508</v>
      </c>
      <c r="F92">
        <v>1</v>
      </c>
      <c r="G92" t="s">
        <v>514</v>
      </c>
    </row>
    <row r="93" spans="1:7" x14ac:dyDescent="0.25">
      <c r="A93" t="s">
        <v>94</v>
      </c>
      <c r="B93">
        <v>4</v>
      </c>
      <c r="C93">
        <v>5</v>
      </c>
      <c r="D93">
        <v>3</v>
      </c>
      <c r="E93" t="s">
        <v>510</v>
      </c>
      <c r="F93">
        <v>4</v>
      </c>
      <c r="G93" t="s">
        <v>504</v>
      </c>
    </row>
    <row r="94" spans="1:7" x14ac:dyDescent="0.25">
      <c r="A94" t="s">
        <v>95</v>
      </c>
      <c r="B94">
        <v>3</v>
      </c>
      <c r="C94">
        <v>4</v>
      </c>
      <c r="D94">
        <v>3</v>
      </c>
      <c r="E94" t="s">
        <v>508</v>
      </c>
      <c r="F94">
        <v>7</v>
      </c>
      <c r="G94" t="s">
        <v>514</v>
      </c>
    </row>
    <row r="95" spans="1:7" x14ac:dyDescent="0.25">
      <c r="A95" t="s">
        <v>96</v>
      </c>
      <c r="B95">
        <v>3</v>
      </c>
      <c r="C95">
        <v>4</v>
      </c>
      <c r="D95">
        <v>1</v>
      </c>
      <c r="E95" t="s">
        <v>510</v>
      </c>
      <c r="F95">
        <v>9</v>
      </c>
      <c r="G95" t="s">
        <v>514</v>
      </c>
    </row>
    <row r="96" spans="1:7" x14ac:dyDescent="0.25">
      <c r="A96" t="s">
        <v>97</v>
      </c>
      <c r="B96">
        <v>4</v>
      </c>
      <c r="C96">
        <v>3</v>
      </c>
      <c r="D96">
        <v>4</v>
      </c>
      <c r="E96" t="s">
        <v>509</v>
      </c>
      <c r="F96">
        <v>8</v>
      </c>
      <c r="G96" t="s">
        <v>514</v>
      </c>
    </row>
    <row r="97" spans="1:7" x14ac:dyDescent="0.25">
      <c r="A97" t="s">
        <v>98</v>
      </c>
      <c r="B97">
        <v>1</v>
      </c>
      <c r="C97">
        <v>2</v>
      </c>
      <c r="D97">
        <v>1</v>
      </c>
      <c r="E97" t="s">
        <v>509</v>
      </c>
      <c r="F97">
        <v>4</v>
      </c>
      <c r="G97" t="s">
        <v>514</v>
      </c>
    </row>
    <row r="98" spans="1:7" x14ac:dyDescent="0.25">
      <c r="A98" t="s">
        <v>99</v>
      </c>
      <c r="B98">
        <v>3</v>
      </c>
      <c r="C98">
        <v>1</v>
      </c>
      <c r="D98">
        <v>3</v>
      </c>
      <c r="E98" t="s">
        <v>509</v>
      </c>
      <c r="F98">
        <v>10</v>
      </c>
      <c r="G98" t="s">
        <v>514</v>
      </c>
    </row>
    <row r="99" spans="1:7" x14ac:dyDescent="0.25">
      <c r="A99" t="s">
        <v>100</v>
      </c>
      <c r="B99">
        <v>4</v>
      </c>
      <c r="C99">
        <v>5</v>
      </c>
      <c r="D99">
        <v>1</v>
      </c>
      <c r="E99" t="s">
        <v>509</v>
      </c>
      <c r="F99">
        <v>4</v>
      </c>
      <c r="G99" t="s">
        <v>514</v>
      </c>
    </row>
    <row r="100" spans="1:7" x14ac:dyDescent="0.25">
      <c r="A100" t="s">
        <v>101</v>
      </c>
      <c r="B100">
        <v>2</v>
      </c>
      <c r="C100">
        <v>2</v>
      </c>
      <c r="D100">
        <v>1</v>
      </c>
      <c r="E100" t="s">
        <v>508</v>
      </c>
      <c r="F100">
        <v>11</v>
      </c>
      <c r="G100" t="s">
        <v>504</v>
      </c>
    </row>
    <row r="101" spans="1:7" x14ac:dyDescent="0.25">
      <c r="A101" t="s">
        <v>102</v>
      </c>
      <c r="B101">
        <v>1</v>
      </c>
      <c r="C101">
        <v>5</v>
      </c>
      <c r="D101">
        <v>3</v>
      </c>
      <c r="E101" t="s">
        <v>508</v>
      </c>
      <c r="F101">
        <v>6</v>
      </c>
      <c r="G101" t="s">
        <v>504</v>
      </c>
    </row>
    <row r="102" spans="1:7" x14ac:dyDescent="0.25">
      <c r="A102" t="s">
        <v>103</v>
      </c>
      <c r="B102">
        <v>2</v>
      </c>
      <c r="C102">
        <v>5</v>
      </c>
      <c r="D102">
        <v>2</v>
      </c>
      <c r="E102" t="s">
        <v>509</v>
      </c>
      <c r="F102">
        <v>5</v>
      </c>
      <c r="G102" t="s">
        <v>514</v>
      </c>
    </row>
    <row r="103" spans="1:7" x14ac:dyDescent="0.25">
      <c r="A103" t="s">
        <v>104</v>
      </c>
      <c r="B103">
        <v>3</v>
      </c>
      <c r="C103">
        <v>3</v>
      </c>
      <c r="D103">
        <v>3</v>
      </c>
      <c r="E103" t="s">
        <v>509</v>
      </c>
      <c r="F103">
        <v>14</v>
      </c>
      <c r="G103" t="s">
        <v>514</v>
      </c>
    </row>
    <row r="104" spans="1:7" x14ac:dyDescent="0.25">
      <c r="A104" t="s">
        <v>105</v>
      </c>
      <c r="B104">
        <v>1</v>
      </c>
      <c r="C104">
        <v>1</v>
      </c>
      <c r="D104">
        <v>4</v>
      </c>
      <c r="E104" t="s">
        <v>508</v>
      </c>
      <c r="F104">
        <v>13</v>
      </c>
      <c r="G104" t="s">
        <v>504</v>
      </c>
    </row>
    <row r="105" spans="1:7" x14ac:dyDescent="0.25">
      <c r="A105" t="s">
        <v>106</v>
      </c>
      <c r="B105">
        <v>4</v>
      </c>
      <c r="C105">
        <v>1</v>
      </c>
      <c r="D105">
        <v>5</v>
      </c>
      <c r="E105" t="s">
        <v>509</v>
      </c>
      <c r="F105">
        <v>1</v>
      </c>
      <c r="G105" t="s">
        <v>514</v>
      </c>
    </row>
    <row r="106" spans="1:7" x14ac:dyDescent="0.25">
      <c r="A106" t="s">
        <v>107</v>
      </c>
      <c r="B106">
        <v>1</v>
      </c>
      <c r="C106">
        <v>4</v>
      </c>
      <c r="D106">
        <v>5</v>
      </c>
      <c r="E106" t="s">
        <v>510</v>
      </c>
      <c r="F106">
        <v>2</v>
      </c>
      <c r="G106" t="s">
        <v>514</v>
      </c>
    </row>
    <row r="107" spans="1:7" x14ac:dyDescent="0.25">
      <c r="A107" t="s">
        <v>108</v>
      </c>
      <c r="B107">
        <v>3</v>
      </c>
      <c r="C107">
        <v>2</v>
      </c>
      <c r="D107">
        <v>5</v>
      </c>
      <c r="E107" t="s">
        <v>510</v>
      </c>
      <c r="F107">
        <v>1</v>
      </c>
      <c r="G107" t="s">
        <v>514</v>
      </c>
    </row>
    <row r="108" spans="1:7" x14ac:dyDescent="0.25">
      <c r="A108" t="s">
        <v>109</v>
      </c>
      <c r="B108">
        <v>1</v>
      </c>
      <c r="C108">
        <v>2</v>
      </c>
      <c r="D108">
        <v>2</v>
      </c>
      <c r="E108" t="s">
        <v>510</v>
      </c>
      <c r="F108">
        <v>1</v>
      </c>
      <c r="G108" t="s">
        <v>514</v>
      </c>
    </row>
    <row r="109" spans="1:7" x14ac:dyDescent="0.25">
      <c r="A109" t="s">
        <v>110</v>
      </c>
      <c r="B109">
        <v>4</v>
      </c>
      <c r="C109">
        <v>1</v>
      </c>
      <c r="D109">
        <v>2</v>
      </c>
      <c r="E109" t="s">
        <v>508</v>
      </c>
      <c r="F109">
        <v>3</v>
      </c>
      <c r="G109" t="s">
        <v>514</v>
      </c>
    </row>
    <row r="110" spans="1:7" x14ac:dyDescent="0.25">
      <c r="A110" t="s">
        <v>111</v>
      </c>
      <c r="B110">
        <v>4</v>
      </c>
      <c r="C110">
        <v>5</v>
      </c>
      <c r="D110">
        <v>1</v>
      </c>
      <c r="E110" t="s">
        <v>508</v>
      </c>
      <c r="F110">
        <v>10</v>
      </c>
      <c r="G110" t="s">
        <v>504</v>
      </c>
    </row>
    <row r="111" spans="1:7" x14ac:dyDescent="0.25">
      <c r="A111" t="s">
        <v>112</v>
      </c>
      <c r="B111">
        <v>1</v>
      </c>
      <c r="C111">
        <v>4</v>
      </c>
      <c r="D111">
        <v>2</v>
      </c>
      <c r="E111" t="s">
        <v>508</v>
      </c>
      <c r="F111">
        <v>3</v>
      </c>
      <c r="G111" t="s">
        <v>504</v>
      </c>
    </row>
    <row r="112" spans="1:7" x14ac:dyDescent="0.25">
      <c r="A112" t="s">
        <v>113</v>
      </c>
      <c r="B112">
        <v>4</v>
      </c>
      <c r="C112">
        <v>4</v>
      </c>
      <c r="D112">
        <v>1</v>
      </c>
      <c r="E112" t="s">
        <v>508</v>
      </c>
      <c r="F112">
        <v>5</v>
      </c>
      <c r="G112" t="s">
        <v>504</v>
      </c>
    </row>
    <row r="113" spans="1:7" x14ac:dyDescent="0.25">
      <c r="A113" t="s">
        <v>114</v>
      </c>
      <c r="B113">
        <v>1</v>
      </c>
      <c r="C113">
        <v>5</v>
      </c>
      <c r="D113">
        <v>2</v>
      </c>
      <c r="E113" t="s">
        <v>510</v>
      </c>
      <c r="F113">
        <v>5</v>
      </c>
      <c r="G113" t="s">
        <v>514</v>
      </c>
    </row>
    <row r="114" spans="1:7" x14ac:dyDescent="0.25">
      <c r="A114" t="s">
        <v>115</v>
      </c>
      <c r="B114">
        <v>1</v>
      </c>
      <c r="C114">
        <v>4</v>
      </c>
      <c r="D114">
        <v>5</v>
      </c>
      <c r="E114" t="s">
        <v>509</v>
      </c>
      <c r="F114">
        <v>14</v>
      </c>
      <c r="G114" t="s">
        <v>514</v>
      </c>
    </row>
    <row r="115" spans="1:7" x14ac:dyDescent="0.25">
      <c r="A115" t="s">
        <v>116</v>
      </c>
      <c r="B115">
        <v>1</v>
      </c>
      <c r="C115">
        <v>5</v>
      </c>
      <c r="D115">
        <v>3</v>
      </c>
      <c r="E115" t="s">
        <v>508</v>
      </c>
      <c r="F115">
        <v>2</v>
      </c>
      <c r="G115" t="s">
        <v>514</v>
      </c>
    </row>
    <row r="116" spans="1:7" x14ac:dyDescent="0.25">
      <c r="A116" t="s">
        <v>117</v>
      </c>
      <c r="B116">
        <v>1</v>
      </c>
      <c r="C116">
        <v>4</v>
      </c>
      <c r="D116">
        <v>2</v>
      </c>
      <c r="E116" t="s">
        <v>508</v>
      </c>
      <c r="F116">
        <v>2</v>
      </c>
      <c r="G116" t="s">
        <v>514</v>
      </c>
    </row>
    <row r="117" spans="1:7" x14ac:dyDescent="0.25">
      <c r="A117" t="s">
        <v>118</v>
      </c>
      <c r="B117">
        <v>3</v>
      </c>
      <c r="C117">
        <v>1</v>
      </c>
      <c r="D117">
        <v>4</v>
      </c>
      <c r="E117" t="s">
        <v>508</v>
      </c>
      <c r="F117">
        <v>10</v>
      </c>
      <c r="G117" t="s">
        <v>504</v>
      </c>
    </row>
    <row r="118" spans="1:7" x14ac:dyDescent="0.25">
      <c r="A118" t="s">
        <v>119</v>
      </c>
      <c r="B118">
        <v>4</v>
      </c>
      <c r="C118">
        <v>4</v>
      </c>
      <c r="D118">
        <v>1</v>
      </c>
      <c r="E118" t="s">
        <v>510</v>
      </c>
      <c r="F118">
        <v>10</v>
      </c>
      <c r="G118" t="s">
        <v>504</v>
      </c>
    </row>
    <row r="119" spans="1:7" x14ac:dyDescent="0.25">
      <c r="A119" t="s">
        <v>120</v>
      </c>
      <c r="B119">
        <v>1</v>
      </c>
      <c r="C119">
        <v>4</v>
      </c>
      <c r="D119">
        <v>3</v>
      </c>
      <c r="E119" t="s">
        <v>510</v>
      </c>
      <c r="F119">
        <v>5</v>
      </c>
      <c r="G119" t="s">
        <v>514</v>
      </c>
    </row>
    <row r="120" spans="1:7" x14ac:dyDescent="0.25">
      <c r="A120" t="s">
        <v>121</v>
      </c>
      <c r="B120">
        <v>4</v>
      </c>
      <c r="C120">
        <v>2</v>
      </c>
      <c r="D120">
        <v>3</v>
      </c>
      <c r="E120" t="s">
        <v>509</v>
      </c>
      <c r="F120">
        <v>2</v>
      </c>
      <c r="G120" t="s">
        <v>514</v>
      </c>
    </row>
    <row r="121" spans="1:7" x14ac:dyDescent="0.25">
      <c r="A121" t="s">
        <v>122</v>
      </c>
      <c r="B121">
        <v>3</v>
      </c>
      <c r="C121">
        <v>4</v>
      </c>
      <c r="D121">
        <v>5</v>
      </c>
      <c r="E121" t="s">
        <v>509</v>
      </c>
      <c r="F121">
        <v>1</v>
      </c>
      <c r="G121" t="s">
        <v>514</v>
      </c>
    </row>
    <row r="122" spans="1:7" x14ac:dyDescent="0.25">
      <c r="A122" t="s">
        <v>123</v>
      </c>
      <c r="B122">
        <v>4</v>
      </c>
      <c r="C122">
        <v>5</v>
      </c>
      <c r="D122">
        <v>2</v>
      </c>
      <c r="E122" t="s">
        <v>508</v>
      </c>
      <c r="F122">
        <v>14</v>
      </c>
      <c r="G122" t="s">
        <v>504</v>
      </c>
    </row>
    <row r="123" spans="1:7" x14ac:dyDescent="0.25">
      <c r="A123" t="s">
        <v>124</v>
      </c>
      <c r="B123">
        <v>4</v>
      </c>
      <c r="C123">
        <v>1</v>
      </c>
      <c r="D123">
        <v>1</v>
      </c>
      <c r="E123" t="s">
        <v>510</v>
      </c>
      <c r="F123">
        <v>14</v>
      </c>
      <c r="G123" t="s">
        <v>504</v>
      </c>
    </row>
    <row r="124" spans="1:7" x14ac:dyDescent="0.25">
      <c r="A124" t="s">
        <v>125</v>
      </c>
      <c r="B124">
        <v>2</v>
      </c>
      <c r="C124">
        <v>4</v>
      </c>
      <c r="D124">
        <v>2</v>
      </c>
      <c r="E124" t="s">
        <v>510</v>
      </c>
      <c r="F124">
        <v>5</v>
      </c>
      <c r="G124" t="s">
        <v>504</v>
      </c>
    </row>
    <row r="125" spans="1:7" x14ac:dyDescent="0.25">
      <c r="A125" t="s">
        <v>126</v>
      </c>
      <c r="B125">
        <v>2</v>
      </c>
      <c r="C125">
        <v>1</v>
      </c>
      <c r="D125">
        <v>2</v>
      </c>
      <c r="E125" t="s">
        <v>509</v>
      </c>
      <c r="F125">
        <v>14</v>
      </c>
      <c r="G125" t="s">
        <v>514</v>
      </c>
    </row>
    <row r="126" spans="1:7" x14ac:dyDescent="0.25">
      <c r="A126" t="s">
        <v>127</v>
      </c>
      <c r="B126">
        <v>2</v>
      </c>
      <c r="C126">
        <v>1</v>
      </c>
      <c r="D126">
        <v>5</v>
      </c>
      <c r="E126" t="s">
        <v>508</v>
      </c>
      <c r="F126">
        <v>14</v>
      </c>
      <c r="G126" t="s">
        <v>514</v>
      </c>
    </row>
    <row r="127" spans="1:7" x14ac:dyDescent="0.25">
      <c r="A127" t="s">
        <v>128</v>
      </c>
      <c r="B127">
        <v>1</v>
      </c>
      <c r="C127">
        <v>4</v>
      </c>
      <c r="D127">
        <v>1</v>
      </c>
      <c r="E127" t="s">
        <v>508</v>
      </c>
      <c r="F127">
        <v>1</v>
      </c>
      <c r="G127" t="s">
        <v>504</v>
      </c>
    </row>
    <row r="128" spans="1:7" x14ac:dyDescent="0.25">
      <c r="A128" t="s">
        <v>129</v>
      </c>
      <c r="B128">
        <v>2</v>
      </c>
      <c r="C128">
        <v>2</v>
      </c>
      <c r="D128">
        <v>1</v>
      </c>
      <c r="E128" t="s">
        <v>510</v>
      </c>
      <c r="F128">
        <v>1</v>
      </c>
      <c r="G128" t="s">
        <v>504</v>
      </c>
    </row>
    <row r="129" spans="1:7" x14ac:dyDescent="0.25">
      <c r="A129" t="s">
        <v>130</v>
      </c>
      <c r="B129">
        <v>2</v>
      </c>
      <c r="C129">
        <v>3</v>
      </c>
      <c r="D129">
        <v>4</v>
      </c>
      <c r="E129" t="s">
        <v>508</v>
      </c>
      <c r="F129">
        <v>13</v>
      </c>
      <c r="G129" t="s">
        <v>504</v>
      </c>
    </row>
    <row r="130" spans="1:7" x14ac:dyDescent="0.25">
      <c r="A130" t="s">
        <v>131</v>
      </c>
      <c r="B130">
        <v>2</v>
      </c>
      <c r="C130">
        <v>4</v>
      </c>
      <c r="D130">
        <v>2</v>
      </c>
      <c r="E130" t="s">
        <v>509</v>
      </c>
      <c r="F130">
        <v>5</v>
      </c>
      <c r="G130" t="s">
        <v>504</v>
      </c>
    </row>
    <row r="131" spans="1:7" x14ac:dyDescent="0.25">
      <c r="A131" t="s">
        <v>132</v>
      </c>
      <c r="B131">
        <v>4</v>
      </c>
      <c r="C131">
        <v>3</v>
      </c>
      <c r="D131">
        <v>1</v>
      </c>
      <c r="E131" t="s">
        <v>510</v>
      </c>
      <c r="F131">
        <v>8</v>
      </c>
      <c r="G131" t="s">
        <v>504</v>
      </c>
    </row>
    <row r="132" spans="1:7" x14ac:dyDescent="0.25">
      <c r="A132" t="s">
        <v>133</v>
      </c>
      <c r="B132">
        <v>1</v>
      </c>
      <c r="C132">
        <v>4</v>
      </c>
      <c r="D132">
        <v>1</v>
      </c>
      <c r="E132" t="s">
        <v>509</v>
      </c>
      <c r="F132">
        <v>9</v>
      </c>
      <c r="G132" t="s">
        <v>514</v>
      </c>
    </row>
    <row r="133" spans="1:7" x14ac:dyDescent="0.25">
      <c r="A133" t="s">
        <v>134</v>
      </c>
      <c r="B133">
        <v>4</v>
      </c>
      <c r="C133">
        <v>1</v>
      </c>
      <c r="D133">
        <v>4</v>
      </c>
      <c r="E133" t="s">
        <v>508</v>
      </c>
      <c r="F133">
        <v>13</v>
      </c>
      <c r="G133" t="s">
        <v>514</v>
      </c>
    </row>
    <row r="134" spans="1:7" x14ac:dyDescent="0.25">
      <c r="A134" t="s">
        <v>135</v>
      </c>
      <c r="B134">
        <v>2</v>
      </c>
      <c r="C134">
        <v>4</v>
      </c>
      <c r="D134">
        <v>1</v>
      </c>
      <c r="E134" t="s">
        <v>508</v>
      </c>
      <c r="F134">
        <v>1</v>
      </c>
      <c r="G134" t="s">
        <v>504</v>
      </c>
    </row>
    <row r="135" spans="1:7" x14ac:dyDescent="0.25">
      <c r="A135" t="s">
        <v>136</v>
      </c>
      <c r="B135">
        <v>3</v>
      </c>
      <c r="C135">
        <v>3</v>
      </c>
      <c r="D135">
        <v>5</v>
      </c>
      <c r="E135" t="s">
        <v>510</v>
      </c>
      <c r="F135">
        <v>4</v>
      </c>
      <c r="G135" t="s">
        <v>514</v>
      </c>
    </row>
    <row r="136" spans="1:7" x14ac:dyDescent="0.25">
      <c r="A136" t="s">
        <v>137</v>
      </c>
      <c r="B136">
        <v>1</v>
      </c>
      <c r="C136">
        <v>1</v>
      </c>
      <c r="D136">
        <v>2</v>
      </c>
      <c r="E136" t="s">
        <v>509</v>
      </c>
      <c r="F136">
        <v>0</v>
      </c>
      <c r="G136" t="s">
        <v>504</v>
      </c>
    </row>
    <row r="137" spans="1:7" x14ac:dyDescent="0.25">
      <c r="A137" t="s">
        <v>138</v>
      </c>
      <c r="B137">
        <v>2</v>
      </c>
      <c r="C137">
        <v>4</v>
      </c>
      <c r="D137">
        <v>1</v>
      </c>
      <c r="E137" t="s">
        <v>508</v>
      </c>
      <c r="F137">
        <v>11</v>
      </c>
      <c r="G137" t="s">
        <v>504</v>
      </c>
    </row>
    <row r="138" spans="1:7" x14ac:dyDescent="0.25">
      <c r="A138" t="s">
        <v>139</v>
      </c>
      <c r="B138">
        <v>3</v>
      </c>
      <c r="C138">
        <v>2</v>
      </c>
      <c r="D138">
        <v>3</v>
      </c>
      <c r="E138" t="s">
        <v>508</v>
      </c>
      <c r="F138">
        <v>2</v>
      </c>
      <c r="G138" t="s">
        <v>514</v>
      </c>
    </row>
    <row r="139" spans="1:7" x14ac:dyDescent="0.25">
      <c r="A139" t="s">
        <v>140</v>
      </c>
      <c r="B139">
        <v>1</v>
      </c>
      <c r="C139">
        <v>5</v>
      </c>
      <c r="D139">
        <v>4</v>
      </c>
      <c r="E139" t="s">
        <v>509</v>
      </c>
      <c r="F139">
        <v>12</v>
      </c>
      <c r="G139" t="s">
        <v>514</v>
      </c>
    </row>
    <row r="140" spans="1:7" x14ac:dyDescent="0.25">
      <c r="A140" t="s">
        <v>141</v>
      </c>
      <c r="B140">
        <v>3</v>
      </c>
      <c r="C140">
        <v>4</v>
      </c>
      <c r="D140">
        <v>1</v>
      </c>
      <c r="E140" t="s">
        <v>508</v>
      </c>
      <c r="F140">
        <v>9</v>
      </c>
      <c r="G140" t="s">
        <v>514</v>
      </c>
    </row>
    <row r="141" spans="1:7" x14ac:dyDescent="0.25">
      <c r="A141" t="s">
        <v>142</v>
      </c>
      <c r="B141">
        <v>1</v>
      </c>
      <c r="C141">
        <v>2</v>
      </c>
      <c r="D141">
        <v>5</v>
      </c>
      <c r="E141" t="s">
        <v>510</v>
      </c>
      <c r="F141">
        <v>13</v>
      </c>
      <c r="G141" t="s">
        <v>514</v>
      </c>
    </row>
    <row r="142" spans="1:7" x14ac:dyDescent="0.25">
      <c r="A142" t="s">
        <v>143</v>
      </c>
      <c r="B142">
        <v>2</v>
      </c>
      <c r="C142">
        <v>3</v>
      </c>
      <c r="D142">
        <v>1</v>
      </c>
      <c r="E142" t="s">
        <v>510</v>
      </c>
      <c r="F142">
        <v>7</v>
      </c>
      <c r="G142" t="s">
        <v>514</v>
      </c>
    </row>
    <row r="143" spans="1:7" x14ac:dyDescent="0.25">
      <c r="A143" t="s">
        <v>144</v>
      </c>
      <c r="B143">
        <v>4</v>
      </c>
      <c r="C143">
        <v>2</v>
      </c>
      <c r="D143">
        <v>5</v>
      </c>
      <c r="E143" t="s">
        <v>510</v>
      </c>
      <c r="F143">
        <v>1</v>
      </c>
      <c r="G143" t="s">
        <v>514</v>
      </c>
    </row>
    <row r="144" spans="1:7" x14ac:dyDescent="0.25">
      <c r="A144" t="s">
        <v>145</v>
      </c>
      <c r="B144">
        <v>3</v>
      </c>
      <c r="C144">
        <v>5</v>
      </c>
      <c r="D144">
        <v>4</v>
      </c>
      <c r="E144" t="s">
        <v>508</v>
      </c>
      <c r="F144">
        <v>14</v>
      </c>
      <c r="G144" t="s">
        <v>514</v>
      </c>
    </row>
    <row r="145" spans="1:7" x14ac:dyDescent="0.25">
      <c r="A145" t="s">
        <v>146</v>
      </c>
      <c r="B145">
        <v>3</v>
      </c>
      <c r="C145">
        <v>2</v>
      </c>
      <c r="D145">
        <v>5</v>
      </c>
      <c r="E145" t="s">
        <v>508</v>
      </c>
      <c r="F145">
        <v>10</v>
      </c>
      <c r="G145" t="s">
        <v>514</v>
      </c>
    </row>
    <row r="146" spans="1:7" x14ac:dyDescent="0.25">
      <c r="A146" t="s">
        <v>147</v>
      </c>
      <c r="B146">
        <v>2</v>
      </c>
      <c r="C146">
        <v>4</v>
      </c>
      <c r="D146">
        <v>4</v>
      </c>
      <c r="E146" t="s">
        <v>508</v>
      </c>
      <c r="F146">
        <v>3</v>
      </c>
      <c r="G146" t="s">
        <v>514</v>
      </c>
    </row>
    <row r="147" spans="1:7" x14ac:dyDescent="0.25">
      <c r="A147" t="s">
        <v>148</v>
      </c>
      <c r="B147">
        <v>1</v>
      </c>
      <c r="C147">
        <v>2</v>
      </c>
      <c r="D147">
        <v>3</v>
      </c>
      <c r="E147" t="s">
        <v>509</v>
      </c>
      <c r="F147">
        <v>14</v>
      </c>
      <c r="G147" t="s">
        <v>514</v>
      </c>
    </row>
    <row r="148" spans="1:7" x14ac:dyDescent="0.25">
      <c r="A148" t="s">
        <v>149</v>
      </c>
      <c r="B148">
        <v>4</v>
      </c>
      <c r="C148">
        <v>4</v>
      </c>
      <c r="D148">
        <v>1</v>
      </c>
      <c r="E148" t="s">
        <v>510</v>
      </c>
      <c r="F148">
        <v>8</v>
      </c>
      <c r="G148" t="s">
        <v>514</v>
      </c>
    </row>
    <row r="149" spans="1:7" x14ac:dyDescent="0.25">
      <c r="A149" t="s">
        <v>150</v>
      </c>
      <c r="B149">
        <v>2</v>
      </c>
      <c r="C149">
        <v>3</v>
      </c>
      <c r="D149">
        <v>3</v>
      </c>
      <c r="E149" t="s">
        <v>510</v>
      </c>
      <c r="F149">
        <v>7</v>
      </c>
      <c r="G149" t="s">
        <v>514</v>
      </c>
    </row>
    <row r="150" spans="1:7" x14ac:dyDescent="0.25">
      <c r="A150" t="s">
        <v>151</v>
      </c>
      <c r="B150">
        <v>2</v>
      </c>
      <c r="C150">
        <v>5</v>
      </c>
      <c r="D150">
        <v>5</v>
      </c>
      <c r="E150" t="s">
        <v>509</v>
      </c>
      <c r="F150">
        <v>1</v>
      </c>
      <c r="G150" t="s">
        <v>514</v>
      </c>
    </row>
    <row r="151" spans="1:7" x14ac:dyDescent="0.25">
      <c r="A151" t="s">
        <v>152</v>
      </c>
      <c r="B151">
        <v>4</v>
      </c>
      <c r="C151">
        <v>2</v>
      </c>
      <c r="D151">
        <v>4</v>
      </c>
      <c r="E151" t="s">
        <v>509</v>
      </c>
      <c r="F151">
        <v>7</v>
      </c>
      <c r="G151" t="s">
        <v>514</v>
      </c>
    </row>
    <row r="152" spans="1:7" x14ac:dyDescent="0.25">
      <c r="A152" t="s">
        <v>153</v>
      </c>
      <c r="B152">
        <v>1</v>
      </c>
      <c r="C152">
        <v>5</v>
      </c>
      <c r="D152">
        <v>1</v>
      </c>
      <c r="E152" t="s">
        <v>510</v>
      </c>
      <c r="F152">
        <v>1</v>
      </c>
      <c r="G152" t="s">
        <v>504</v>
      </c>
    </row>
    <row r="153" spans="1:7" x14ac:dyDescent="0.25">
      <c r="A153" t="s">
        <v>154</v>
      </c>
      <c r="B153">
        <v>3</v>
      </c>
      <c r="C153">
        <v>2</v>
      </c>
      <c r="D153">
        <v>2</v>
      </c>
      <c r="E153" t="s">
        <v>509</v>
      </c>
      <c r="F153">
        <v>8</v>
      </c>
      <c r="G153" t="s">
        <v>514</v>
      </c>
    </row>
    <row r="154" spans="1:7" x14ac:dyDescent="0.25">
      <c r="A154" t="s">
        <v>155</v>
      </c>
      <c r="B154">
        <v>3</v>
      </c>
      <c r="C154">
        <v>5</v>
      </c>
      <c r="D154">
        <v>2</v>
      </c>
      <c r="E154" t="s">
        <v>509</v>
      </c>
      <c r="F154">
        <v>1</v>
      </c>
      <c r="G154" t="s">
        <v>514</v>
      </c>
    </row>
    <row r="155" spans="1:7" x14ac:dyDescent="0.25">
      <c r="A155" t="s">
        <v>156</v>
      </c>
      <c r="B155">
        <v>4</v>
      </c>
      <c r="C155">
        <v>2</v>
      </c>
      <c r="D155">
        <v>3</v>
      </c>
      <c r="E155" t="s">
        <v>509</v>
      </c>
      <c r="F155">
        <v>9</v>
      </c>
      <c r="G155" t="s">
        <v>514</v>
      </c>
    </row>
    <row r="156" spans="1:7" x14ac:dyDescent="0.25">
      <c r="A156" t="s">
        <v>157</v>
      </c>
      <c r="B156">
        <v>3</v>
      </c>
      <c r="C156">
        <v>3</v>
      </c>
      <c r="D156">
        <v>4</v>
      </c>
      <c r="E156" t="s">
        <v>510</v>
      </c>
      <c r="F156">
        <v>2</v>
      </c>
      <c r="G156" t="s">
        <v>504</v>
      </c>
    </row>
    <row r="157" spans="1:7" x14ac:dyDescent="0.25">
      <c r="A157" t="s">
        <v>158</v>
      </c>
      <c r="B157">
        <v>4</v>
      </c>
      <c r="C157">
        <v>3</v>
      </c>
      <c r="D157">
        <v>2</v>
      </c>
      <c r="E157" t="s">
        <v>509</v>
      </c>
      <c r="F157">
        <v>14</v>
      </c>
      <c r="G157" t="s">
        <v>504</v>
      </c>
    </row>
    <row r="158" spans="1:7" x14ac:dyDescent="0.25">
      <c r="A158" t="s">
        <v>159</v>
      </c>
      <c r="B158">
        <v>4</v>
      </c>
      <c r="C158">
        <v>4</v>
      </c>
      <c r="D158">
        <v>4</v>
      </c>
      <c r="E158" t="s">
        <v>509</v>
      </c>
      <c r="F158">
        <v>9</v>
      </c>
      <c r="G158" t="s">
        <v>514</v>
      </c>
    </row>
    <row r="159" spans="1:7" x14ac:dyDescent="0.25">
      <c r="A159" t="s">
        <v>160</v>
      </c>
      <c r="B159">
        <v>4</v>
      </c>
      <c r="C159">
        <v>2</v>
      </c>
      <c r="D159">
        <v>3</v>
      </c>
      <c r="E159" t="s">
        <v>508</v>
      </c>
      <c r="F159">
        <v>13</v>
      </c>
      <c r="G159" t="s">
        <v>504</v>
      </c>
    </row>
    <row r="160" spans="1:7" x14ac:dyDescent="0.25">
      <c r="A160" t="s">
        <v>161</v>
      </c>
      <c r="B160">
        <v>3</v>
      </c>
      <c r="C160">
        <v>3</v>
      </c>
      <c r="D160">
        <v>2</v>
      </c>
      <c r="E160" t="s">
        <v>509</v>
      </c>
      <c r="F160">
        <v>12</v>
      </c>
      <c r="G160" t="s">
        <v>514</v>
      </c>
    </row>
    <row r="161" spans="1:7" x14ac:dyDescent="0.25">
      <c r="A161" t="s">
        <v>162</v>
      </c>
      <c r="B161">
        <v>2</v>
      </c>
      <c r="C161">
        <v>3</v>
      </c>
      <c r="D161">
        <v>3</v>
      </c>
      <c r="E161" t="s">
        <v>509</v>
      </c>
      <c r="F161">
        <v>14</v>
      </c>
      <c r="G161" t="s">
        <v>514</v>
      </c>
    </row>
    <row r="162" spans="1:7" x14ac:dyDescent="0.25">
      <c r="A162" t="s">
        <v>163</v>
      </c>
      <c r="B162">
        <v>3</v>
      </c>
      <c r="C162">
        <v>5</v>
      </c>
      <c r="D162">
        <v>2</v>
      </c>
      <c r="E162" t="s">
        <v>508</v>
      </c>
      <c r="F162">
        <v>11</v>
      </c>
      <c r="G162" t="s">
        <v>504</v>
      </c>
    </row>
    <row r="163" spans="1:7" x14ac:dyDescent="0.25">
      <c r="A163" t="s">
        <v>164</v>
      </c>
      <c r="B163">
        <v>3</v>
      </c>
      <c r="C163">
        <v>3</v>
      </c>
      <c r="D163">
        <v>5</v>
      </c>
      <c r="E163" t="s">
        <v>510</v>
      </c>
      <c r="F163">
        <v>7</v>
      </c>
      <c r="G163" t="s">
        <v>514</v>
      </c>
    </row>
    <row r="164" spans="1:7" x14ac:dyDescent="0.25">
      <c r="A164" t="s">
        <v>165</v>
      </c>
      <c r="B164">
        <v>4</v>
      </c>
      <c r="C164">
        <v>3</v>
      </c>
      <c r="D164">
        <v>4</v>
      </c>
      <c r="E164" t="s">
        <v>509</v>
      </c>
      <c r="F164">
        <v>7</v>
      </c>
      <c r="G164" t="s">
        <v>514</v>
      </c>
    </row>
    <row r="165" spans="1:7" x14ac:dyDescent="0.25">
      <c r="A165" t="s">
        <v>166</v>
      </c>
      <c r="B165">
        <v>3</v>
      </c>
      <c r="C165">
        <v>4</v>
      </c>
      <c r="D165">
        <v>3</v>
      </c>
      <c r="E165" t="s">
        <v>508</v>
      </c>
      <c r="F165">
        <v>6</v>
      </c>
      <c r="G165" t="s">
        <v>514</v>
      </c>
    </row>
    <row r="166" spans="1:7" x14ac:dyDescent="0.25">
      <c r="A166" t="s">
        <v>167</v>
      </c>
      <c r="B166">
        <v>4</v>
      </c>
      <c r="C166">
        <v>1</v>
      </c>
      <c r="D166">
        <v>5</v>
      </c>
      <c r="E166" t="s">
        <v>510</v>
      </c>
      <c r="F166">
        <v>5</v>
      </c>
      <c r="G166" t="s">
        <v>504</v>
      </c>
    </row>
    <row r="167" spans="1:7" x14ac:dyDescent="0.25">
      <c r="A167" t="s">
        <v>168</v>
      </c>
      <c r="B167">
        <v>4</v>
      </c>
      <c r="C167">
        <v>5</v>
      </c>
      <c r="D167">
        <v>5</v>
      </c>
      <c r="E167" t="s">
        <v>510</v>
      </c>
      <c r="F167">
        <v>8</v>
      </c>
      <c r="G167" t="s">
        <v>504</v>
      </c>
    </row>
    <row r="168" spans="1:7" x14ac:dyDescent="0.25">
      <c r="A168" t="s">
        <v>169</v>
      </c>
      <c r="B168">
        <v>3</v>
      </c>
      <c r="C168">
        <v>3</v>
      </c>
      <c r="D168">
        <v>4</v>
      </c>
      <c r="E168" t="s">
        <v>510</v>
      </c>
      <c r="F168">
        <v>1</v>
      </c>
      <c r="G168" t="s">
        <v>514</v>
      </c>
    </row>
    <row r="169" spans="1:7" x14ac:dyDescent="0.25">
      <c r="A169" t="s">
        <v>170</v>
      </c>
      <c r="B169">
        <v>3</v>
      </c>
      <c r="C169">
        <v>1</v>
      </c>
      <c r="D169">
        <v>4</v>
      </c>
      <c r="E169" t="s">
        <v>509</v>
      </c>
      <c r="F169">
        <v>11</v>
      </c>
      <c r="G169" t="s">
        <v>514</v>
      </c>
    </row>
    <row r="170" spans="1:7" x14ac:dyDescent="0.25">
      <c r="A170" t="s">
        <v>171</v>
      </c>
      <c r="B170">
        <v>4</v>
      </c>
      <c r="C170">
        <v>1</v>
      </c>
      <c r="D170">
        <v>1</v>
      </c>
      <c r="E170" t="s">
        <v>508</v>
      </c>
      <c r="F170">
        <v>11</v>
      </c>
      <c r="G170" t="s">
        <v>504</v>
      </c>
    </row>
    <row r="171" spans="1:7" x14ac:dyDescent="0.25">
      <c r="A171" t="s">
        <v>172</v>
      </c>
      <c r="B171">
        <v>1</v>
      </c>
      <c r="C171">
        <v>3</v>
      </c>
      <c r="D171">
        <v>2</v>
      </c>
      <c r="E171" t="s">
        <v>510</v>
      </c>
      <c r="F171">
        <v>4</v>
      </c>
      <c r="G171" t="s">
        <v>514</v>
      </c>
    </row>
    <row r="172" spans="1:7" x14ac:dyDescent="0.25">
      <c r="A172" t="s">
        <v>173</v>
      </c>
      <c r="B172">
        <v>2</v>
      </c>
      <c r="C172">
        <v>4</v>
      </c>
      <c r="D172">
        <v>3</v>
      </c>
      <c r="E172" t="s">
        <v>510</v>
      </c>
      <c r="F172">
        <v>0</v>
      </c>
      <c r="G172" t="s">
        <v>514</v>
      </c>
    </row>
    <row r="173" spans="1:7" x14ac:dyDescent="0.25">
      <c r="A173" t="s">
        <v>174</v>
      </c>
      <c r="B173">
        <v>3</v>
      </c>
      <c r="C173">
        <v>2</v>
      </c>
      <c r="D173">
        <v>2</v>
      </c>
      <c r="E173" t="s">
        <v>508</v>
      </c>
      <c r="F173">
        <v>14</v>
      </c>
      <c r="G173" t="s">
        <v>504</v>
      </c>
    </row>
    <row r="174" spans="1:7" x14ac:dyDescent="0.25">
      <c r="A174" t="s">
        <v>175</v>
      </c>
      <c r="B174">
        <v>4</v>
      </c>
      <c r="C174">
        <v>4</v>
      </c>
      <c r="D174">
        <v>5</v>
      </c>
      <c r="E174" t="s">
        <v>508</v>
      </c>
      <c r="F174">
        <v>1</v>
      </c>
      <c r="G174" t="s">
        <v>514</v>
      </c>
    </row>
    <row r="175" spans="1:7" x14ac:dyDescent="0.25">
      <c r="A175" t="s">
        <v>176</v>
      </c>
      <c r="B175">
        <v>3</v>
      </c>
      <c r="C175">
        <v>3</v>
      </c>
      <c r="D175">
        <v>4</v>
      </c>
      <c r="E175" t="s">
        <v>509</v>
      </c>
      <c r="F175">
        <v>0</v>
      </c>
      <c r="G175" t="s">
        <v>514</v>
      </c>
    </row>
    <row r="176" spans="1:7" x14ac:dyDescent="0.25">
      <c r="A176" t="s">
        <v>177</v>
      </c>
      <c r="B176">
        <v>2</v>
      </c>
      <c r="C176">
        <v>5</v>
      </c>
      <c r="D176">
        <v>4</v>
      </c>
      <c r="E176" t="s">
        <v>508</v>
      </c>
      <c r="F176">
        <v>0</v>
      </c>
      <c r="G176" t="s">
        <v>504</v>
      </c>
    </row>
    <row r="177" spans="1:7" x14ac:dyDescent="0.25">
      <c r="A177" t="s">
        <v>178</v>
      </c>
      <c r="B177">
        <v>3</v>
      </c>
      <c r="C177">
        <v>2</v>
      </c>
      <c r="D177">
        <v>2</v>
      </c>
      <c r="E177" t="s">
        <v>508</v>
      </c>
      <c r="F177">
        <v>3</v>
      </c>
      <c r="G177" t="s">
        <v>504</v>
      </c>
    </row>
    <row r="178" spans="1:7" x14ac:dyDescent="0.25">
      <c r="A178" t="s">
        <v>179</v>
      </c>
      <c r="B178">
        <v>2</v>
      </c>
      <c r="C178">
        <v>2</v>
      </c>
      <c r="D178">
        <v>2</v>
      </c>
      <c r="E178" t="s">
        <v>510</v>
      </c>
      <c r="F178">
        <v>7</v>
      </c>
      <c r="G178" t="s">
        <v>504</v>
      </c>
    </row>
    <row r="179" spans="1:7" x14ac:dyDescent="0.25">
      <c r="A179" t="s">
        <v>180</v>
      </c>
      <c r="B179">
        <v>1</v>
      </c>
      <c r="C179">
        <v>3</v>
      </c>
      <c r="D179">
        <v>4</v>
      </c>
      <c r="E179" t="s">
        <v>510</v>
      </c>
      <c r="F179">
        <v>11</v>
      </c>
      <c r="G179" t="s">
        <v>514</v>
      </c>
    </row>
    <row r="180" spans="1:7" x14ac:dyDescent="0.25">
      <c r="A180" t="s">
        <v>181</v>
      </c>
      <c r="B180">
        <v>3</v>
      </c>
      <c r="C180">
        <v>3</v>
      </c>
      <c r="D180">
        <v>2</v>
      </c>
      <c r="E180" t="s">
        <v>508</v>
      </c>
      <c r="F180">
        <v>7</v>
      </c>
      <c r="G180" t="s">
        <v>514</v>
      </c>
    </row>
    <row r="181" spans="1:7" x14ac:dyDescent="0.25">
      <c r="A181" t="s">
        <v>182</v>
      </c>
      <c r="B181">
        <v>3</v>
      </c>
      <c r="C181">
        <v>5</v>
      </c>
      <c r="D181">
        <v>2</v>
      </c>
      <c r="E181" t="s">
        <v>508</v>
      </c>
      <c r="F181">
        <v>5</v>
      </c>
      <c r="G181" t="s">
        <v>504</v>
      </c>
    </row>
    <row r="182" spans="1:7" x14ac:dyDescent="0.25">
      <c r="A182" t="s">
        <v>183</v>
      </c>
      <c r="B182">
        <v>4</v>
      </c>
      <c r="C182">
        <v>4</v>
      </c>
      <c r="D182">
        <v>1</v>
      </c>
      <c r="E182" t="s">
        <v>510</v>
      </c>
      <c r="F182">
        <v>10</v>
      </c>
      <c r="G182" t="s">
        <v>504</v>
      </c>
    </row>
    <row r="183" spans="1:7" x14ac:dyDescent="0.25">
      <c r="A183" t="s">
        <v>184</v>
      </c>
      <c r="B183">
        <v>1</v>
      </c>
      <c r="C183">
        <v>5</v>
      </c>
      <c r="D183">
        <v>4</v>
      </c>
      <c r="E183" t="s">
        <v>508</v>
      </c>
      <c r="F183">
        <v>3</v>
      </c>
      <c r="G183" t="s">
        <v>514</v>
      </c>
    </row>
    <row r="184" spans="1:7" x14ac:dyDescent="0.25">
      <c r="A184" t="s">
        <v>185</v>
      </c>
      <c r="B184">
        <v>4</v>
      </c>
      <c r="C184">
        <v>3</v>
      </c>
      <c r="D184">
        <v>1</v>
      </c>
      <c r="E184" t="s">
        <v>508</v>
      </c>
      <c r="F184">
        <v>4</v>
      </c>
      <c r="G184" t="s">
        <v>504</v>
      </c>
    </row>
    <row r="185" spans="1:7" x14ac:dyDescent="0.25">
      <c r="A185" t="s">
        <v>186</v>
      </c>
      <c r="B185">
        <v>3</v>
      </c>
      <c r="C185">
        <v>5</v>
      </c>
      <c r="D185">
        <v>3</v>
      </c>
      <c r="E185" t="s">
        <v>508</v>
      </c>
      <c r="F185">
        <v>10</v>
      </c>
      <c r="G185" t="s">
        <v>514</v>
      </c>
    </row>
    <row r="186" spans="1:7" x14ac:dyDescent="0.25">
      <c r="A186" t="s">
        <v>187</v>
      </c>
      <c r="B186">
        <v>4</v>
      </c>
      <c r="C186">
        <v>3</v>
      </c>
      <c r="D186">
        <v>5</v>
      </c>
      <c r="E186" t="s">
        <v>510</v>
      </c>
      <c r="F186">
        <v>3</v>
      </c>
      <c r="G186" t="s">
        <v>504</v>
      </c>
    </row>
    <row r="187" spans="1:7" x14ac:dyDescent="0.25">
      <c r="A187" t="s">
        <v>188</v>
      </c>
      <c r="B187">
        <v>1</v>
      </c>
      <c r="C187">
        <v>2</v>
      </c>
      <c r="D187">
        <v>1</v>
      </c>
      <c r="E187" t="s">
        <v>510</v>
      </c>
      <c r="F187">
        <v>14</v>
      </c>
      <c r="G187" t="s">
        <v>514</v>
      </c>
    </row>
    <row r="188" spans="1:7" x14ac:dyDescent="0.25">
      <c r="A188" t="s">
        <v>189</v>
      </c>
      <c r="B188">
        <v>1</v>
      </c>
      <c r="C188">
        <v>5</v>
      </c>
      <c r="D188">
        <v>5</v>
      </c>
      <c r="E188" t="s">
        <v>509</v>
      </c>
      <c r="F188">
        <v>3</v>
      </c>
      <c r="G188" t="s">
        <v>504</v>
      </c>
    </row>
    <row r="189" spans="1:7" x14ac:dyDescent="0.25">
      <c r="A189" t="s">
        <v>190</v>
      </c>
      <c r="B189">
        <v>3</v>
      </c>
      <c r="C189">
        <v>1</v>
      </c>
      <c r="D189">
        <v>2</v>
      </c>
      <c r="E189" t="s">
        <v>509</v>
      </c>
      <c r="F189">
        <v>0</v>
      </c>
      <c r="G189" t="s">
        <v>514</v>
      </c>
    </row>
    <row r="190" spans="1:7" x14ac:dyDescent="0.25">
      <c r="A190" t="s">
        <v>191</v>
      </c>
      <c r="B190">
        <v>1</v>
      </c>
      <c r="C190">
        <v>2</v>
      </c>
      <c r="D190">
        <v>3</v>
      </c>
      <c r="E190" t="s">
        <v>508</v>
      </c>
      <c r="F190">
        <v>3</v>
      </c>
      <c r="G190" t="s">
        <v>514</v>
      </c>
    </row>
    <row r="191" spans="1:7" x14ac:dyDescent="0.25">
      <c r="A191" t="s">
        <v>192</v>
      </c>
      <c r="B191">
        <v>3</v>
      </c>
      <c r="C191">
        <v>1</v>
      </c>
      <c r="D191">
        <v>5</v>
      </c>
      <c r="E191" t="s">
        <v>510</v>
      </c>
      <c r="F191">
        <v>14</v>
      </c>
      <c r="G191" t="s">
        <v>514</v>
      </c>
    </row>
    <row r="192" spans="1:7" x14ac:dyDescent="0.25">
      <c r="A192" t="s">
        <v>193</v>
      </c>
      <c r="B192">
        <v>4</v>
      </c>
      <c r="C192">
        <v>3</v>
      </c>
      <c r="D192">
        <v>2</v>
      </c>
      <c r="E192" t="s">
        <v>508</v>
      </c>
      <c r="F192">
        <v>14</v>
      </c>
      <c r="G192" t="s">
        <v>504</v>
      </c>
    </row>
    <row r="193" spans="1:7" x14ac:dyDescent="0.25">
      <c r="A193" t="s">
        <v>194</v>
      </c>
      <c r="B193">
        <v>3</v>
      </c>
      <c r="C193">
        <v>1</v>
      </c>
      <c r="D193">
        <v>5</v>
      </c>
      <c r="E193" t="s">
        <v>508</v>
      </c>
      <c r="F193">
        <v>11</v>
      </c>
      <c r="G193" t="s">
        <v>514</v>
      </c>
    </row>
    <row r="194" spans="1:7" x14ac:dyDescent="0.25">
      <c r="A194" t="s">
        <v>195</v>
      </c>
      <c r="B194">
        <v>3</v>
      </c>
      <c r="C194">
        <v>4</v>
      </c>
      <c r="D194">
        <v>3</v>
      </c>
      <c r="E194" t="s">
        <v>508</v>
      </c>
      <c r="F194">
        <v>12</v>
      </c>
      <c r="G194" t="s">
        <v>504</v>
      </c>
    </row>
    <row r="195" spans="1:7" x14ac:dyDescent="0.25">
      <c r="A195" t="s">
        <v>196</v>
      </c>
      <c r="B195">
        <v>4</v>
      </c>
      <c r="C195">
        <v>3</v>
      </c>
      <c r="D195">
        <v>3</v>
      </c>
      <c r="E195" t="s">
        <v>509</v>
      </c>
      <c r="F195">
        <v>0</v>
      </c>
      <c r="G195" t="s">
        <v>514</v>
      </c>
    </row>
    <row r="196" spans="1:7" x14ac:dyDescent="0.25">
      <c r="A196" t="s">
        <v>197</v>
      </c>
      <c r="B196">
        <v>1</v>
      </c>
      <c r="C196">
        <v>1</v>
      </c>
      <c r="D196">
        <v>1</v>
      </c>
      <c r="E196" t="s">
        <v>508</v>
      </c>
      <c r="F196">
        <v>7</v>
      </c>
      <c r="G196" t="s">
        <v>504</v>
      </c>
    </row>
    <row r="197" spans="1:7" x14ac:dyDescent="0.25">
      <c r="A197" t="s">
        <v>198</v>
      </c>
      <c r="B197">
        <v>1</v>
      </c>
      <c r="C197">
        <v>3</v>
      </c>
      <c r="D197">
        <v>1</v>
      </c>
      <c r="E197" t="s">
        <v>510</v>
      </c>
      <c r="F197">
        <v>0</v>
      </c>
      <c r="G197" t="s">
        <v>504</v>
      </c>
    </row>
    <row r="198" spans="1:7" x14ac:dyDescent="0.25">
      <c r="A198" t="s">
        <v>199</v>
      </c>
      <c r="B198">
        <v>1</v>
      </c>
      <c r="C198">
        <v>4</v>
      </c>
      <c r="D198">
        <v>4</v>
      </c>
      <c r="E198" t="s">
        <v>510</v>
      </c>
      <c r="F198">
        <v>0</v>
      </c>
      <c r="G198" t="s">
        <v>514</v>
      </c>
    </row>
    <row r="199" spans="1:7" x14ac:dyDescent="0.25">
      <c r="A199" t="s">
        <v>200</v>
      </c>
      <c r="B199">
        <v>2</v>
      </c>
      <c r="C199">
        <v>1</v>
      </c>
      <c r="D199">
        <v>4</v>
      </c>
      <c r="E199" t="s">
        <v>509</v>
      </c>
      <c r="F199">
        <v>6</v>
      </c>
      <c r="G199" t="s">
        <v>504</v>
      </c>
    </row>
    <row r="200" spans="1:7" x14ac:dyDescent="0.25">
      <c r="A200" t="s">
        <v>201</v>
      </c>
      <c r="B200">
        <v>3</v>
      </c>
      <c r="C200">
        <v>1</v>
      </c>
      <c r="D200">
        <v>1</v>
      </c>
      <c r="E200" t="s">
        <v>508</v>
      </c>
      <c r="F200">
        <v>6</v>
      </c>
      <c r="G200" t="s">
        <v>514</v>
      </c>
    </row>
    <row r="201" spans="1:7" x14ac:dyDescent="0.25">
      <c r="A201" t="s">
        <v>202</v>
      </c>
      <c r="B201">
        <v>1</v>
      </c>
      <c r="C201">
        <v>2</v>
      </c>
      <c r="D201">
        <v>4</v>
      </c>
      <c r="E201" t="s">
        <v>510</v>
      </c>
      <c r="F201">
        <v>7</v>
      </c>
      <c r="G201" t="s">
        <v>514</v>
      </c>
    </row>
    <row r="202" spans="1:7" x14ac:dyDescent="0.25">
      <c r="A202" t="s">
        <v>203</v>
      </c>
      <c r="B202">
        <v>2</v>
      </c>
      <c r="C202">
        <v>1</v>
      </c>
      <c r="D202">
        <v>5</v>
      </c>
      <c r="E202" t="s">
        <v>508</v>
      </c>
      <c r="F202">
        <v>7</v>
      </c>
      <c r="G202" t="s">
        <v>504</v>
      </c>
    </row>
    <row r="203" spans="1:7" x14ac:dyDescent="0.25">
      <c r="A203" t="s">
        <v>204</v>
      </c>
      <c r="B203">
        <v>3</v>
      </c>
      <c r="C203">
        <v>1</v>
      </c>
      <c r="D203">
        <v>4</v>
      </c>
      <c r="E203" t="s">
        <v>510</v>
      </c>
      <c r="F203">
        <v>11</v>
      </c>
      <c r="G203" t="s">
        <v>504</v>
      </c>
    </row>
    <row r="204" spans="1:7" x14ac:dyDescent="0.25">
      <c r="A204" t="s">
        <v>205</v>
      </c>
      <c r="B204">
        <v>4</v>
      </c>
      <c r="C204">
        <v>3</v>
      </c>
      <c r="D204">
        <v>5</v>
      </c>
      <c r="E204" t="s">
        <v>509</v>
      </c>
      <c r="F204">
        <v>13</v>
      </c>
      <c r="G204" t="s">
        <v>514</v>
      </c>
    </row>
    <row r="205" spans="1:7" x14ac:dyDescent="0.25">
      <c r="A205" t="s">
        <v>206</v>
      </c>
      <c r="B205">
        <v>3</v>
      </c>
      <c r="C205">
        <v>4</v>
      </c>
      <c r="D205">
        <v>5</v>
      </c>
      <c r="E205" t="s">
        <v>510</v>
      </c>
      <c r="F205">
        <v>11</v>
      </c>
      <c r="G205" t="s">
        <v>514</v>
      </c>
    </row>
    <row r="206" spans="1:7" x14ac:dyDescent="0.25">
      <c r="A206" t="s">
        <v>207</v>
      </c>
      <c r="B206">
        <v>3</v>
      </c>
      <c r="C206">
        <v>5</v>
      </c>
      <c r="D206">
        <v>5</v>
      </c>
      <c r="E206" t="s">
        <v>509</v>
      </c>
      <c r="F206">
        <v>13</v>
      </c>
      <c r="G206" t="s">
        <v>514</v>
      </c>
    </row>
    <row r="207" spans="1:7" x14ac:dyDescent="0.25">
      <c r="A207" t="s">
        <v>208</v>
      </c>
      <c r="B207">
        <v>4</v>
      </c>
      <c r="C207">
        <v>4</v>
      </c>
      <c r="D207">
        <v>3</v>
      </c>
      <c r="E207" t="s">
        <v>508</v>
      </c>
      <c r="F207">
        <v>8</v>
      </c>
      <c r="G207" t="s">
        <v>504</v>
      </c>
    </row>
    <row r="208" spans="1:7" x14ac:dyDescent="0.25">
      <c r="A208" t="s">
        <v>209</v>
      </c>
      <c r="B208">
        <v>2</v>
      </c>
      <c r="C208">
        <v>4</v>
      </c>
      <c r="D208">
        <v>5</v>
      </c>
      <c r="E208" t="s">
        <v>508</v>
      </c>
      <c r="F208">
        <v>14</v>
      </c>
      <c r="G208" t="s">
        <v>514</v>
      </c>
    </row>
    <row r="209" spans="1:7" x14ac:dyDescent="0.25">
      <c r="A209" t="s">
        <v>210</v>
      </c>
      <c r="B209">
        <v>1</v>
      </c>
      <c r="C209">
        <v>1</v>
      </c>
      <c r="D209">
        <v>1</v>
      </c>
      <c r="E209" t="s">
        <v>510</v>
      </c>
      <c r="F209">
        <v>5</v>
      </c>
      <c r="G209" t="s">
        <v>504</v>
      </c>
    </row>
    <row r="210" spans="1:7" x14ac:dyDescent="0.25">
      <c r="A210" t="s">
        <v>211</v>
      </c>
      <c r="B210">
        <v>1</v>
      </c>
      <c r="C210">
        <v>5</v>
      </c>
      <c r="D210">
        <v>4</v>
      </c>
      <c r="E210" t="s">
        <v>510</v>
      </c>
      <c r="F210">
        <v>1</v>
      </c>
      <c r="G210" t="s">
        <v>514</v>
      </c>
    </row>
    <row r="211" spans="1:7" x14ac:dyDescent="0.25">
      <c r="A211" t="s">
        <v>212</v>
      </c>
      <c r="B211">
        <v>1</v>
      </c>
      <c r="C211">
        <v>5</v>
      </c>
      <c r="D211">
        <v>2</v>
      </c>
      <c r="E211" t="s">
        <v>509</v>
      </c>
      <c r="F211">
        <v>7</v>
      </c>
      <c r="G211" t="s">
        <v>514</v>
      </c>
    </row>
    <row r="212" spans="1:7" x14ac:dyDescent="0.25">
      <c r="A212" t="s">
        <v>213</v>
      </c>
      <c r="B212">
        <v>4</v>
      </c>
      <c r="C212">
        <v>4</v>
      </c>
      <c r="D212">
        <v>1</v>
      </c>
      <c r="E212" t="s">
        <v>509</v>
      </c>
      <c r="F212">
        <v>3</v>
      </c>
      <c r="G212" t="s">
        <v>504</v>
      </c>
    </row>
    <row r="213" spans="1:7" x14ac:dyDescent="0.25">
      <c r="A213" t="s">
        <v>214</v>
      </c>
      <c r="B213">
        <v>4</v>
      </c>
      <c r="C213">
        <v>3</v>
      </c>
      <c r="D213">
        <v>5</v>
      </c>
      <c r="E213" t="s">
        <v>510</v>
      </c>
      <c r="F213">
        <v>1</v>
      </c>
      <c r="G213" t="s">
        <v>504</v>
      </c>
    </row>
    <row r="214" spans="1:7" x14ac:dyDescent="0.25">
      <c r="A214" t="s">
        <v>215</v>
      </c>
      <c r="B214">
        <v>1</v>
      </c>
      <c r="C214">
        <v>5</v>
      </c>
      <c r="D214">
        <v>2</v>
      </c>
      <c r="E214" t="s">
        <v>510</v>
      </c>
      <c r="F214">
        <v>6</v>
      </c>
      <c r="G214" t="s">
        <v>514</v>
      </c>
    </row>
    <row r="215" spans="1:7" x14ac:dyDescent="0.25">
      <c r="A215" t="s">
        <v>216</v>
      </c>
      <c r="B215">
        <v>3</v>
      </c>
      <c r="C215">
        <v>5</v>
      </c>
      <c r="D215">
        <v>2</v>
      </c>
      <c r="E215" t="s">
        <v>508</v>
      </c>
      <c r="F215">
        <v>8</v>
      </c>
      <c r="G215" t="s">
        <v>514</v>
      </c>
    </row>
    <row r="216" spans="1:7" x14ac:dyDescent="0.25">
      <c r="A216" t="s">
        <v>217</v>
      </c>
      <c r="B216">
        <v>3</v>
      </c>
      <c r="C216">
        <v>4</v>
      </c>
      <c r="D216">
        <v>4</v>
      </c>
      <c r="E216" t="s">
        <v>510</v>
      </c>
      <c r="F216">
        <v>0</v>
      </c>
      <c r="G216" t="s">
        <v>514</v>
      </c>
    </row>
    <row r="217" spans="1:7" x14ac:dyDescent="0.25">
      <c r="A217" t="s">
        <v>218</v>
      </c>
      <c r="B217">
        <v>1</v>
      </c>
      <c r="C217">
        <v>2</v>
      </c>
      <c r="D217">
        <v>5</v>
      </c>
      <c r="E217" t="s">
        <v>508</v>
      </c>
      <c r="F217">
        <v>7</v>
      </c>
      <c r="G217" t="s">
        <v>514</v>
      </c>
    </row>
    <row r="218" spans="1:7" x14ac:dyDescent="0.25">
      <c r="A218" t="s">
        <v>219</v>
      </c>
      <c r="B218">
        <v>1</v>
      </c>
      <c r="C218">
        <v>5</v>
      </c>
      <c r="D218">
        <v>3</v>
      </c>
      <c r="E218" t="s">
        <v>508</v>
      </c>
      <c r="F218">
        <v>0</v>
      </c>
      <c r="G218" t="s">
        <v>514</v>
      </c>
    </row>
    <row r="219" spans="1:7" x14ac:dyDescent="0.25">
      <c r="A219" t="s">
        <v>220</v>
      </c>
      <c r="B219">
        <v>4</v>
      </c>
      <c r="C219">
        <v>4</v>
      </c>
      <c r="D219">
        <v>4</v>
      </c>
      <c r="E219" t="s">
        <v>509</v>
      </c>
      <c r="F219">
        <v>2</v>
      </c>
      <c r="G219" t="s">
        <v>514</v>
      </c>
    </row>
    <row r="220" spans="1:7" x14ac:dyDescent="0.25">
      <c r="A220" t="s">
        <v>221</v>
      </c>
      <c r="B220">
        <v>1</v>
      </c>
      <c r="C220">
        <v>2</v>
      </c>
      <c r="D220">
        <v>4</v>
      </c>
      <c r="E220" t="s">
        <v>508</v>
      </c>
      <c r="F220">
        <v>11</v>
      </c>
      <c r="G220" t="s">
        <v>504</v>
      </c>
    </row>
    <row r="221" spans="1:7" x14ac:dyDescent="0.25">
      <c r="A221" t="s">
        <v>222</v>
      </c>
      <c r="B221">
        <v>2</v>
      </c>
      <c r="C221">
        <v>4</v>
      </c>
      <c r="D221">
        <v>5</v>
      </c>
      <c r="E221" t="s">
        <v>508</v>
      </c>
      <c r="F221">
        <v>1</v>
      </c>
      <c r="G221" t="s">
        <v>514</v>
      </c>
    </row>
    <row r="222" spans="1:7" x14ac:dyDescent="0.25">
      <c r="A222" t="s">
        <v>223</v>
      </c>
      <c r="B222">
        <v>3</v>
      </c>
      <c r="C222">
        <v>4</v>
      </c>
      <c r="D222">
        <v>4</v>
      </c>
      <c r="E222" t="s">
        <v>509</v>
      </c>
      <c r="F222">
        <v>8</v>
      </c>
      <c r="G222" t="s">
        <v>504</v>
      </c>
    </row>
    <row r="223" spans="1:7" x14ac:dyDescent="0.25">
      <c r="A223" t="s">
        <v>224</v>
      </c>
      <c r="B223">
        <v>1</v>
      </c>
      <c r="C223">
        <v>3</v>
      </c>
      <c r="D223">
        <v>5</v>
      </c>
      <c r="E223" t="s">
        <v>510</v>
      </c>
      <c r="F223">
        <v>13</v>
      </c>
      <c r="G223" t="s">
        <v>504</v>
      </c>
    </row>
    <row r="224" spans="1:7" x14ac:dyDescent="0.25">
      <c r="A224" t="s">
        <v>225</v>
      </c>
      <c r="B224">
        <v>1</v>
      </c>
      <c r="C224">
        <v>1</v>
      </c>
      <c r="D224">
        <v>3</v>
      </c>
      <c r="E224" t="s">
        <v>509</v>
      </c>
      <c r="F224">
        <v>5</v>
      </c>
      <c r="G224" t="s">
        <v>514</v>
      </c>
    </row>
    <row r="225" spans="1:7" x14ac:dyDescent="0.25">
      <c r="A225" t="s">
        <v>226</v>
      </c>
      <c r="B225">
        <v>4</v>
      </c>
      <c r="C225">
        <v>2</v>
      </c>
      <c r="D225">
        <v>1</v>
      </c>
      <c r="E225" t="s">
        <v>508</v>
      </c>
      <c r="F225">
        <v>0</v>
      </c>
      <c r="G225" t="s">
        <v>504</v>
      </c>
    </row>
    <row r="226" spans="1:7" x14ac:dyDescent="0.25">
      <c r="A226" t="s">
        <v>227</v>
      </c>
      <c r="B226">
        <v>2</v>
      </c>
      <c r="C226">
        <v>1</v>
      </c>
      <c r="D226">
        <v>5</v>
      </c>
      <c r="E226" t="s">
        <v>510</v>
      </c>
      <c r="F226">
        <v>0</v>
      </c>
      <c r="G226" t="s">
        <v>514</v>
      </c>
    </row>
    <row r="227" spans="1:7" x14ac:dyDescent="0.25">
      <c r="A227" t="s">
        <v>228</v>
      </c>
      <c r="B227">
        <v>4</v>
      </c>
      <c r="C227">
        <v>2</v>
      </c>
      <c r="D227">
        <v>2</v>
      </c>
      <c r="E227" t="s">
        <v>509</v>
      </c>
      <c r="F227">
        <v>4</v>
      </c>
      <c r="G227" t="s">
        <v>504</v>
      </c>
    </row>
    <row r="228" spans="1:7" x14ac:dyDescent="0.25">
      <c r="A228" t="s">
        <v>229</v>
      </c>
      <c r="B228">
        <v>1</v>
      </c>
      <c r="C228">
        <v>2</v>
      </c>
      <c r="D228">
        <v>5</v>
      </c>
      <c r="E228" t="s">
        <v>508</v>
      </c>
      <c r="F228">
        <v>4</v>
      </c>
      <c r="G228" t="s">
        <v>504</v>
      </c>
    </row>
    <row r="229" spans="1:7" x14ac:dyDescent="0.25">
      <c r="A229" t="s">
        <v>230</v>
      </c>
      <c r="B229">
        <v>3</v>
      </c>
      <c r="C229">
        <v>5</v>
      </c>
      <c r="D229">
        <v>4</v>
      </c>
      <c r="E229" t="s">
        <v>509</v>
      </c>
      <c r="F229">
        <v>14</v>
      </c>
      <c r="G229" t="s">
        <v>514</v>
      </c>
    </row>
    <row r="230" spans="1:7" x14ac:dyDescent="0.25">
      <c r="A230" t="s">
        <v>231</v>
      </c>
      <c r="B230">
        <v>2</v>
      </c>
      <c r="C230">
        <v>3</v>
      </c>
      <c r="D230">
        <v>3</v>
      </c>
      <c r="E230" t="s">
        <v>508</v>
      </c>
      <c r="F230">
        <v>6</v>
      </c>
      <c r="G230" t="s">
        <v>514</v>
      </c>
    </row>
    <row r="231" spans="1:7" x14ac:dyDescent="0.25">
      <c r="A231" t="s">
        <v>232</v>
      </c>
      <c r="B231">
        <v>2</v>
      </c>
      <c r="C231">
        <v>3</v>
      </c>
      <c r="D231">
        <v>4</v>
      </c>
      <c r="E231" t="s">
        <v>510</v>
      </c>
      <c r="F231">
        <v>0</v>
      </c>
      <c r="G231" t="s">
        <v>504</v>
      </c>
    </row>
    <row r="232" spans="1:7" x14ac:dyDescent="0.25">
      <c r="A232" t="s">
        <v>233</v>
      </c>
      <c r="B232">
        <v>2</v>
      </c>
      <c r="C232">
        <v>4</v>
      </c>
      <c r="D232">
        <v>2</v>
      </c>
      <c r="E232" t="s">
        <v>510</v>
      </c>
      <c r="F232">
        <v>11</v>
      </c>
      <c r="G232" t="s">
        <v>514</v>
      </c>
    </row>
    <row r="233" spans="1:7" x14ac:dyDescent="0.25">
      <c r="A233" t="s">
        <v>234</v>
      </c>
      <c r="B233">
        <v>4</v>
      </c>
      <c r="C233">
        <v>1</v>
      </c>
      <c r="D233">
        <v>5</v>
      </c>
      <c r="E233" t="s">
        <v>508</v>
      </c>
      <c r="F233">
        <v>14</v>
      </c>
      <c r="G233" t="s">
        <v>514</v>
      </c>
    </row>
    <row r="234" spans="1:7" x14ac:dyDescent="0.25">
      <c r="A234" t="s">
        <v>235</v>
      </c>
      <c r="B234">
        <v>1</v>
      </c>
      <c r="C234">
        <v>4</v>
      </c>
      <c r="D234">
        <v>1</v>
      </c>
      <c r="E234" t="s">
        <v>509</v>
      </c>
      <c r="F234">
        <v>9</v>
      </c>
      <c r="G234" t="s">
        <v>514</v>
      </c>
    </row>
    <row r="235" spans="1:7" x14ac:dyDescent="0.25">
      <c r="A235" t="s">
        <v>236</v>
      </c>
      <c r="B235">
        <v>1</v>
      </c>
      <c r="C235">
        <v>3</v>
      </c>
      <c r="D235">
        <v>3</v>
      </c>
      <c r="E235" t="s">
        <v>508</v>
      </c>
      <c r="F235">
        <v>4</v>
      </c>
      <c r="G235" t="s">
        <v>514</v>
      </c>
    </row>
    <row r="236" spans="1:7" x14ac:dyDescent="0.25">
      <c r="A236" t="s">
        <v>237</v>
      </c>
      <c r="B236">
        <v>1</v>
      </c>
      <c r="C236">
        <v>4</v>
      </c>
      <c r="D236">
        <v>4</v>
      </c>
      <c r="E236" t="s">
        <v>509</v>
      </c>
      <c r="F236">
        <v>2</v>
      </c>
      <c r="G236" t="s">
        <v>514</v>
      </c>
    </row>
    <row r="237" spans="1:7" x14ac:dyDescent="0.25">
      <c r="A237" t="s">
        <v>238</v>
      </c>
      <c r="B237">
        <v>2</v>
      </c>
      <c r="C237">
        <v>3</v>
      </c>
      <c r="D237">
        <v>3</v>
      </c>
      <c r="E237" t="s">
        <v>508</v>
      </c>
      <c r="F237">
        <v>12</v>
      </c>
      <c r="G237" t="s">
        <v>504</v>
      </c>
    </row>
    <row r="238" spans="1:7" x14ac:dyDescent="0.25">
      <c r="A238" t="s">
        <v>239</v>
      </c>
      <c r="B238">
        <v>2</v>
      </c>
      <c r="C238">
        <v>3</v>
      </c>
      <c r="D238">
        <v>3</v>
      </c>
      <c r="E238" t="s">
        <v>509</v>
      </c>
      <c r="F238">
        <v>2</v>
      </c>
      <c r="G238" t="s">
        <v>514</v>
      </c>
    </row>
    <row r="239" spans="1:7" x14ac:dyDescent="0.25">
      <c r="A239" t="s">
        <v>240</v>
      </c>
      <c r="B239">
        <v>3</v>
      </c>
      <c r="C239">
        <v>2</v>
      </c>
      <c r="D239">
        <v>4</v>
      </c>
      <c r="E239" t="s">
        <v>509</v>
      </c>
      <c r="F239">
        <v>11</v>
      </c>
      <c r="G239" t="s">
        <v>514</v>
      </c>
    </row>
    <row r="240" spans="1:7" x14ac:dyDescent="0.25">
      <c r="A240" t="s">
        <v>241</v>
      </c>
      <c r="B240">
        <v>2</v>
      </c>
      <c r="C240">
        <v>4</v>
      </c>
      <c r="D240">
        <v>4</v>
      </c>
      <c r="E240" t="s">
        <v>508</v>
      </c>
      <c r="F240">
        <v>7</v>
      </c>
      <c r="G240" t="s">
        <v>514</v>
      </c>
    </row>
    <row r="241" spans="1:7" x14ac:dyDescent="0.25">
      <c r="A241" t="s">
        <v>242</v>
      </c>
      <c r="B241">
        <v>1</v>
      </c>
      <c r="C241">
        <v>2</v>
      </c>
      <c r="D241">
        <v>4</v>
      </c>
      <c r="E241" t="s">
        <v>509</v>
      </c>
      <c r="F241">
        <v>1</v>
      </c>
      <c r="G241" t="s">
        <v>504</v>
      </c>
    </row>
    <row r="242" spans="1:7" x14ac:dyDescent="0.25">
      <c r="A242" t="s">
        <v>243</v>
      </c>
      <c r="B242">
        <v>1</v>
      </c>
      <c r="C242">
        <v>4</v>
      </c>
      <c r="D242">
        <v>5</v>
      </c>
      <c r="E242" t="s">
        <v>510</v>
      </c>
      <c r="F242">
        <v>11</v>
      </c>
      <c r="G242" t="s">
        <v>514</v>
      </c>
    </row>
    <row r="243" spans="1:7" x14ac:dyDescent="0.25">
      <c r="A243" t="s">
        <v>244</v>
      </c>
      <c r="B243">
        <v>2</v>
      </c>
      <c r="C243">
        <v>3</v>
      </c>
      <c r="D243">
        <v>1</v>
      </c>
      <c r="E243" t="s">
        <v>508</v>
      </c>
      <c r="F243">
        <v>9</v>
      </c>
      <c r="G243" t="s">
        <v>504</v>
      </c>
    </row>
    <row r="244" spans="1:7" x14ac:dyDescent="0.25">
      <c r="A244" t="s">
        <v>245</v>
      </c>
      <c r="B244">
        <v>3</v>
      </c>
      <c r="C244">
        <v>3</v>
      </c>
      <c r="D244">
        <v>3</v>
      </c>
      <c r="E244" t="s">
        <v>510</v>
      </c>
      <c r="F244">
        <v>12</v>
      </c>
      <c r="G244" t="s">
        <v>514</v>
      </c>
    </row>
    <row r="245" spans="1:7" x14ac:dyDescent="0.25">
      <c r="A245" t="s">
        <v>246</v>
      </c>
      <c r="B245">
        <v>2</v>
      </c>
      <c r="C245">
        <v>5</v>
      </c>
      <c r="D245">
        <v>3</v>
      </c>
      <c r="E245" t="s">
        <v>508</v>
      </c>
      <c r="F245">
        <v>14</v>
      </c>
      <c r="G245" t="s">
        <v>514</v>
      </c>
    </row>
    <row r="246" spans="1:7" x14ac:dyDescent="0.25">
      <c r="A246" t="s">
        <v>247</v>
      </c>
      <c r="B246">
        <v>2</v>
      </c>
      <c r="C246">
        <v>2</v>
      </c>
      <c r="D246">
        <v>4</v>
      </c>
      <c r="E246" t="s">
        <v>510</v>
      </c>
      <c r="F246">
        <v>6</v>
      </c>
      <c r="G246" t="s">
        <v>504</v>
      </c>
    </row>
    <row r="247" spans="1:7" x14ac:dyDescent="0.25">
      <c r="A247" t="s">
        <v>248</v>
      </c>
      <c r="B247">
        <v>4</v>
      </c>
      <c r="C247">
        <v>1</v>
      </c>
      <c r="D247">
        <v>1</v>
      </c>
      <c r="E247" t="s">
        <v>510</v>
      </c>
      <c r="F247">
        <v>4</v>
      </c>
      <c r="G247" t="s">
        <v>504</v>
      </c>
    </row>
    <row r="248" spans="1:7" x14ac:dyDescent="0.25">
      <c r="A248" t="s">
        <v>249</v>
      </c>
      <c r="B248">
        <v>2</v>
      </c>
      <c r="C248">
        <v>4</v>
      </c>
      <c r="D248">
        <v>1</v>
      </c>
      <c r="E248" t="s">
        <v>510</v>
      </c>
      <c r="F248">
        <v>6</v>
      </c>
      <c r="G248" t="s">
        <v>504</v>
      </c>
    </row>
    <row r="249" spans="1:7" x14ac:dyDescent="0.25">
      <c r="A249" t="s">
        <v>250</v>
      </c>
      <c r="B249">
        <v>1</v>
      </c>
      <c r="C249">
        <v>1</v>
      </c>
      <c r="D249">
        <v>3</v>
      </c>
      <c r="E249" t="s">
        <v>509</v>
      </c>
      <c r="F249">
        <v>10</v>
      </c>
      <c r="G249" t="s">
        <v>514</v>
      </c>
    </row>
    <row r="250" spans="1:7" x14ac:dyDescent="0.25">
      <c r="A250" t="s">
        <v>251</v>
      </c>
      <c r="B250">
        <v>1</v>
      </c>
      <c r="C250">
        <v>5</v>
      </c>
      <c r="D250">
        <v>4</v>
      </c>
      <c r="E250" t="s">
        <v>508</v>
      </c>
      <c r="F250">
        <v>8</v>
      </c>
      <c r="G250" t="s">
        <v>514</v>
      </c>
    </row>
    <row r="251" spans="1:7" x14ac:dyDescent="0.25">
      <c r="A251" t="s">
        <v>252</v>
      </c>
      <c r="B251">
        <v>1</v>
      </c>
      <c r="C251">
        <v>3</v>
      </c>
      <c r="D251">
        <v>3</v>
      </c>
      <c r="E251" t="s">
        <v>508</v>
      </c>
      <c r="F251">
        <v>6</v>
      </c>
      <c r="G251" t="s">
        <v>514</v>
      </c>
    </row>
    <row r="252" spans="1:7" x14ac:dyDescent="0.25">
      <c r="A252" t="s">
        <v>253</v>
      </c>
      <c r="B252">
        <v>4</v>
      </c>
      <c r="C252">
        <v>2</v>
      </c>
      <c r="D252">
        <v>2</v>
      </c>
      <c r="E252" t="s">
        <v>510</v>
      </c>
      <c r="F252">
        <v>9</v>
      </c>
      <c r="G252" t="s">
        <v>514</v>
      </c>
    </row>
    <row r="253" spans="1:7" x14ac:dyDescent="0.25">
      <c r="A253" t="s">
        <v>254</v>
      </c>
      <c r="B253">
        <v>4</v>
      </c>
      <c r="C253">
        <v>1</v>
      </c>
      <c r="D253">
        <v>2</v>
      </c>
      <c r="E253" t="s">
        <v>509</v>
      </c>
      <c r="F253">
        <v>2</v>
      </c>
      <c r="G253" t="s">
        <v>514</v>
      </c>
    </row>
    <row r="254" spans="1:7" x14ac:dyDescent="0.25">
      <c r="A254" t="s">
        <v>255</v>
      </c>
      <c r="B254">
        <v>2</v>
      </c>
      <c r="C254">
        <v>2</v>
      </c>
      <c r="D254">
        <v>5</v>
      </c>
      <c r="E254" t="s">
        <v>509</v>
      </c>
      <c r="F254">
        <v>7</v>
      </c>
      <c r="G254" t="s">
        <v>514</v>
      </c>
    </row>
    <row r="255" spans="1:7" x14ac:dyDescent="0.25">
      <c r="A255" t="s">
        <v>256</v>
      </c>
      <c r="B255">
        <v>3</v>
      </c>
      <c r="C255">
        <v>3</v>
      </c>
      <c r="D255">
        <v>5</v>
      </c>
      <c r="E255" t="s">
        <v>509</v>
      </c>
      <c r="F255">
        <v>12</v>
      </c>
      <c r="G255" t="s">
        <v>514</v>
      </c>
    </row>
    <row r="256" spans="1:7" x14ac:dyDescent="0.25">
      <c r="A256" t="s">
        <v>257</v>
      </c>
      <c r="B256">
        <v>2</v>
      </c>
      <c r="C256">
        <v>2</v>
      </c>
      <c r="D256">
        <v>4</v>
      </c>
      <c r="E256" t="s">
        <v>509</v>
      </c>
      <c r="F256">
        <v>4</v>
      </c>
      <c r="G256" t="s">
        <v>504</v>
      </c>
    </row>
    <row r="257" spans="1:7" x14ac:dyDescent="0.25">
      <c r="A257" t="s">
        <v>258</v>
      </c>
      <c r="B257">
        <v>4</v>
      </c>
      <c r="C257">
        <v>2</v>
      </c>
      <c r="D257">
        <v>4</v>
      </c>
      <c r="E257" t="s">
        <v>508</v>
      </c>
      <c r="F257">
        <v>0</v>
      </c>
      <c r="G257" t="s">
        <v>514</v>
      </c>
    </row>
    <row r="258" spans="1:7" x14ac:dyDescent="0.25">
      <c r="A258" t="s">
        <v>259</v>
      </c>
      <c r="B258">
        <v>2</v>
      </c>
      <c r="C258">
        <v>4</v>
      </c>
      <c r="D258">
        <v>2</v>
      </c>
      <c r="E258" t="s">
        <v>510</v>
      </c>
      <c r="F258">
        <v>1</v>
      </c>
      <c r="G258" t="s">
        <v>514</v>
      </c>
    </row>
    <row r="259" spans="1:7" x14ac:dyDescent="0.25">
      <c r="A259" t="s">
        <v>260</v>
      </c>
      <c r="B259">
        <v>4</v>
      </c>
      <c r="C259">
        <v>1</v>
      </c>
      <c r="D259">
        <v>2</v>
      </c>
      <c r="E259" t="s">
        <v>510</v>
      </c>
      <c r="F259">
        <v>6</v>
      </c>
      <c r="G259" t="s">
        <v>504</v>
      </c>
    </row>
    <row r="260" spans="1:7" x14ac:dyDescent="0.25">
      <c r="A260" t="s">
        <v>261</v>
      </c>
      <c r="B260">
        <v>1</v>
      </c>
      <c r="C260">
        <v>5</v>
      </c>
      <c r="D260">
        <v>2</v>
      </c>
      <c r="E260" t="s">
        <v>509</v>
      </c>
      <c r="F260">
        <v>10</v>
      </c>
      <c r="G260" t="s">
        <v>514</v>
      </c>
    </row>
    <row r="261" spans="1:7" x14ac:dyDescent="0.25">
      <c r="A261" t="s">
        <v>262</v>
      </c>
      <c r="B261">
        <v>1</v>
      </c>
      <c r="C261">
        <v>2</v>
      </c>
      <c r="D261">
        <v>5</v>
      </c>
      <c r="E261" t="s">
        <v>508</v>
      </c>
      <c r="F261">
        <v>11</v>
      </c>
      <c r="G261" t="s">
        <v>514</v>
      </c>
    </row>
    <row r="262" spans="1:7" x14ac:dyDescent="0.25">
      <c r="A262" t="s">
        <v>263</v>
      </c>
      <c r="B262">
        <v>4</v>
      </c>
      <c r="C262">
        <v>2</v>
      </c>
      <c r="D262">
        <v>3</v>
      </c>
      <c r="E262" t="s">
        <v>509</v>
      </c>
      <c r="F262">
        <v>0</v>
      </c>
      <c r="G262" t="s">
        <v>514</v>
      </c>
    </row>
    <row r="263" spans="1:7" x14ac:dyDescent="0.25">
      <c r="A263" t="s">
        <v>264</v>
      </c>
      <c r="B263">
        <v>2</v>
      </c>
      <c r="C263">
        <v>5</v>
      </c>
      <c r="D263">
        <v>3</v>
      </c>
      <c r="E263" t="s">
        <v>510</v>
      </c>
      <c r="F263">
        <v>0</v>
      </c>
      <c r="G263" t="s">
        <v>514</v>
      </c>
    </row>
    <row r="264" spans="1:7" x14ac:dyDescent="0.25">
      <c r="A264" t="s">
        <v>265</v>
      </c>
      <c r="B264">
        <v>3</v>
      </c>
      <c r="C264">
        <v>1</v>
      </c>
      <c r="D264">
        <v>3</v>
      </c>
      <c r="E264" t="s">
        <v>510</v>
      </c>
      <c r="F264">
        <v>2</v>
      </c>
      <c r="G264" t="s">
        <v>504</v>
      </c>
    </row>
    <row r="265" spans="1:7" x14ac:dyDescent="0.25">
      <c r="A265" t="s">
        <v>266</v>
      </c>
      <c r="B265">
        <v>1</v>
      </c>
      <c r="C265">
        <v>3</v>
      </c>
      <c r="D265">
        <v>3</v>
      </c>
      <c r="E265" t="s">
        <v>508</v>
      </c>
      <c r="F265">
        <v>10</v>
      </c>
      <c r="G265" t="s">
        <v>504</v>
      </c>
    </row>
    <row r="266" spans="1:7" x14ac:dyDescent="0.25">
      <c r="A266" t="s">
        <v>267</v>
      </c>
      <c r="B266">
        <v>3</v>
      </c>
      <c r="C266">
        <v>4</v>
      </c>
      <c r="D266">
        <v>5</v>
      </c>
      <c r="E266" t="s">
        <v>510</v>
      </c>
      <c r="F266">
        <v>0</v>
      </c>
      <c r="G266" t="s">
        <v>514</v>
      </c>
    </row>
    <row r="267" spans="1:7" x14ac:dyDescent="0.25">
      <c r="A267" t="s">
        <v>268</v>
      </c>
      <c r="B267">
        <v>4</v>
      </c>
      <c r="C267">
        <v>5</v>
      </c>
      <c r="D267">
        <v>4</v>
      </c>
      <c r="E267" t="s">
        <v>509</v>
      </c>
      <c r="F267">
        <v>7</v>
      </c>
      <c r="G267" t="s">
        <v>514</v>
      </c>
    </row>
    <row r="268" spans="1:7" x14ac:dyDescent="0.25">
      <c r="A268" t="s">
        <v>269</v>
      </c>
      <c r="B268">
        <v>4</v>
      </c>
      <c r="C268">
        <v>2</v>
      </c>
      <c r="D268">
        <v>4</v>
      </c>
      <c r="E268" t="s">
        <v>510</v>
      </c>
      <c r="F268">
        <v>14</v>
      </c>
      <c r="G268" t="s">
        <v>514</v>
      </c>
    </row>
    <row r="269" spans="1:7" x14ac:dyDescent="0.25">
      <c r="A269" t="s">
        <v>270</v>
      </c>
      <c r="B269">
        <v>3</v>
      </c>
      <c r="C269">
        <v>3</v>
      </c>
      <c r="D269">
        <v>5</v>
      </c>
      <c r="E269" t="s">
        <v>508</v>
      </c>
      <c r="F269">
        <v>6</v>
      </c>
      <c r="G269" t="s">
        <v>514</v>
      </c>
    </row>
    <row r="270" spans="1:7" x14ac:dyDescent="0.25">
      <c r="A270" t="s">
        <v>271</v>
      </c>
      <c r="B270">
        <v>4</v>
      </c>
      <c r="C270">
        <v>4</v>
      </c>
      <c r="D270">
        <v>5</v>
      </c>
      <c r="E270" t="s">
        <v>509</v>
      </c>
      <c r="F270">
        <v>6</v>
      </c>
      <c r="G270" t="s">
        <v>504</v>
      </c>
    </row>
    <row r="271" spans="1:7" x14ac:dyDescent="0.25">
      <c r="A271" t="s">
        <v>272</v>
      </c>
      <c r="B271">
        <v>2</v>
      </c>
      <c r="C271">
        <v>5</v>
      </c>
      <c r="D271">
        <v>2</v>
      </c>
      <c r="E271" t="s">
        <v>508</v>
      </c>
      <c r="F271">
        <v>12</v>
      </c>
      <c r="G271" t="s">
        <v>504</v>
      </c>
    </row>
    <row r="272" spans="1:7" x14ac:dyDescent="0.25">
      <c r="A272" t="s">
        <v>273</v>
      </c>
      <c r="B272">
        <v>2</v>
      </c>
      <c r="C272">
        <v>2</v>
      </c>
      <c r="D272">
        <v>1</v>
      </c>
      <c r="E272" t="s">
        <v>508</v>
      </c>
      <c r="F272">
        <v>7</v>
      </c>
      <c r="G272" t="s">
        <v>514</v>
      </c>
    </row>
    <row r="273" spans="1:7" x14ac:dyDescent="0.25">
      <c r="A273" t="s">
        <v>274</v>
      </c>
      <c r="B273">
        <v>2</v>
      </c>
      <c r="C273">
        <v>1</v>
      </c>
      <c r="D273">
        <v>1</v>
      </c>
      <c r="E273" t="s">
        <v>509</v>
      </c>
      <c r="F273">
        <v>13</v>
      </c>
      <c r="G273" t="s">
        <v>514</v>
      </c>
    </row>
    <row r="274" spans="1:7" x14ac:dyDescent="0.25">
      <c r="A274" t="s">
        <v>275</v>
      </c>
      <c r="B274">
        <v>4</v>
      </c>
      <c r="C274">
        <v>5</v>
      </c>
      <c r="D274">
        <v>5</v>
      </c>
      <c r="E274" t="s">
        <v>508</v>
      </c>
      <c r="F274">
        <v>7</v>
      </c>
      <c r="G274" t="s">
        <v>504</v>
      </c>
    </row>
    <row r="275" spans="1:7" x14ac:dyDescent="0.25">
      <c r="A275" t="s">
        <v>276</v>
      </c>
      <c r="B275">
        <v>3</v>
      </c>
      <c r="C275">
        <v>2</v>
      </c>
      <c r="D275">
        <v>4</v>
      </c>
      <c r="E275" t="s">
        <v>509</v>
      </c>
      <c r="F275">
        <v>0</v>
      </c>
      <c r="G275" t="s">
        <v>514</v>
      </c>
    </row>
    <row r="276" spans="1:7" x14ac:dyDescent="0.25">
      <c r="A276" t="s">
        <v>277</v>
      </c>
      <c r="B276">
        <v>1</v>
      </c>
      <c r="C276">
        <v>3</v>
      </c>
      <c r="D276">
        <v>5</v>
      </c>
      <c r="E276" t="s">
        <v>509</v>
      </c>
      <c r="F276">
        <v>9</v>
      </c>
      <c r="G276" t="s">
        <v>514</v>
      </c>
    </row>
    <row r="277" spans="1:7" x14ac:dyDescent="0.25">
      <c r="A277" t="s">
        <v>278</v>
      </c>
      <c r="B277">
        <v>1</v>
      </c>
      <c r="C277">
        <v>5</v>
      </c>
      <c r="D277">
        <v>4</v>
      </c>
      <c r="E277" t="s">
        <v>509</v>
      </c>
      <c r="F277">
        <v>11</v>
      </c>
      <c r="G277" t="s">
        <v>514</v>
      </c>
    </row>
    <row r="278" spans="1:7" x14ac:dyDescent="0.25">
      <c r="A278" t="s">
        <v>279</v>
      </c>
      <c r="B278">
        <v>2</v>
      </c>
      <c r="C278">
        <v>4</v>
      </c>
      <c r="D278">
        <v>2</v>
      </c>
      <c r="E278" t="s">
        <v>509</v>
      </c>
      <c r="F278">
        <v>12</v>
      </c>
      <c r="G278" t="s">
        <v>514</v>
      </c>
    </row>
    <row r="279" spans="1:7" x14ac:dyDescent="0.25">
      <c r="A279" t="s">
        <v>280</v>
      </c>
      <c r="B279">
        <v>1</v>
      </c>
      <c r="C279">
        <v>1</v>
      </c>
      <c r="D279">
        <v>4</v>
      </c>
      <c r="E279" t="s">
        <v>510</v>
      </c>
      <c r="F279">
        <v>4</v>
      </c>
      <c r="G279" t="s">
        <v>504</v>
      </c>
    </row>
    <row r="280" spans="1:7" x14ac:dyDescent="0.25">
      <c r="A280" t="s">
        <v>281</v>
      </c>
      <c r="B280">
        <v>4</v>
      </c>
      <c r="C280">
        <v>5</v>
      </c>
      <c r="D280">
        <v>5</v>
      </c>
      <c r="E280" t="s">
        <v>510</v>
      </c>
      <c r="F280">
        <v>11</v>
      </c>
      <c r="G280" t="s">
        <v>504</v>
      </c>
    </row>
    <row r="281" spans="1:7" x14ac:dyDescent="0.25">
      <c r="A281" t="s">
        <v>282</v>
      </c>
      <c r="B281">
        <v>3</v>
      </c>
      <c r="C281">
        <v>5</v>
      </c>
      <c r="D281">
        <v>3</v>
      </c>
      <c r="E281" t="s">
        <v>508</v>
      </c>
      <c r="F281">
        <v>10</v>
      </c>
      <c r="G281" t="s">
        <v>514</v>
      </c>
    </row>
    <row r="282" spans="1:7" x14ac:dyDescent="0.25">
      <c r="A282" t="s">
        <v>283</v>
      </c>
      <c r="B282">
        <v>4</v>
      </c>
      <c r="C282">
        <v>1</v>
      </c>
      <c r="D282">
        <v>5</v>
      </c>
      <c r="E282" t="s">
        <v>508</v>
      </c>
      <c r="F282">
        <v>12</v>
      </c>
      <c r="G282" t="s">
        <v>514</v>
      </c>
    </row>
    <row r="283" spans="1:7" x14ac:dyDescent="0.25">
      <c r="A283" t="s">
        <v>284</v>
      </c>
      <c r="B283">
        <v>4</v>
      </c>
      <c r="C283">
        <v>3</v>
      </c>
      <c r="D283">
        <v>2</v>
      </c>
      <c r="E283" t="s">
        <v>509</v>
      </c>
      <c r="F283">
        <v>5</v>
      </c>
      <c r="G283" t="s">
        <v>514</v>
      </c>
    </row>
    <row r="284" spans="1:7" x14ac:dyDescent="0.25">
      <c r="A284" t="s">
        <v>285</v>
      </c>
      <c r="B284">
        <v>3</v>
      </c>
      <c r="C284">
        <v>4</v>
      </c>
      <c r="D284">
        <v>5</v>
      </c>
      <c r="E284" t="s">
        <v>508</v>
      </c>
      <c r="F284">
        <v>9</v>
      </c>
      <c r="G284" t="s">
        <v>514</v>
      </c>
    </row>
    <row r="285" spans="1:7" x14ac:dyDescent="0.25">
      <c r="A285" t="s">
        <v>286</v>
      </c>
      <c r="B285">
        <v>1</v>
      </c>
      <c r="C285">
        <v>2</v>
      </c>
      <c r="D285">
        <v>5</v>
      </c>
      <c r="E285" t="s">
        <v>508</v>
      </c>
      <c r="F285">
        <v>0</v>
      </c>
      <c r="G285" t="s">
        <v>514</v>
      </c>
    </row>
    <row r="286" spans="1:7" x14ac:dyDescent="0.25">
      <c r="A286" t="s">
        <v>287</v>
      </c>
      <c r="B286">
        <v>3</v>
      </c>
      <c r="C286">
        <v>3</v>
      </c>
      <c r="D286">
        <v>3</v>
      </c>
      <c r="E286" t="s">
        <v>509</v>
      </c>
      <c r="F286">
        <v>6</v>
      </c>
      <c r="G286" t="s">
        <v>504</v>
      </c>
    </row>
    <row r="287" spans="1:7" x14ac:dyDescent="0.25">
      <c r="A287" t="s">
        <v>288</v>
      </c>
      <c r="B287">
        <v>4</v>
      </c>
      <c r="C287">
        <v>2</v>
      </c>
      <c r="D287">
        <v>2</v>
      </c>
      <c r="E287" t="s">
        <v>509</v>
      </c>
      <c r="F287">
        <v>4</v>
      </c>
      <c r="G287" t="s">
        <v>514</v>
      </c>
    </row>
    <row r="288" spans="1:7" x14ac:dyDescent="0.25">
      <c r="A288" t="s">
        <v>289</v>
      </c>
      <c r="B288">
        <v>3</v>
      </c>
      <c r="C288">
        <v>4</v>
      </c>
      <c r="D288">
        <v>3</v>
      </c>
      <c r="E288" t="s">
        <v>509</v>
      </c>
      <c r="F288">
        <v>4</v>
      </c>
      <c r="G288" t="s">
        <v>514</v>
      </c>
    </row>
    <row r="289" spans="1:7" x14ac:dyDescent="0.25">
      <c r="A289" t="s">
        <v>290</v>
      </c>
      <c r="B289">
        <v>3</v>
      </c>
      <c r="C289">
        <v>3</v>
      </c>
      <c r="D289">
        <v>3</v>
      </c>
      <c r="E289" t="s">
        <v>510</v>
      </c>
      <c r="F289">
        <v>11</v>
      </c>
      <c r="G289" t="s">
        <v>514</v>
      </c>
    </row>
    <row r="290" spans="1:7" x14ac:dyDescent="0.25">
      <c r="A290" t="s">
        <v>291</v>
      </c>
      <c r="B290">
        <v>2</v>
      </c>
      <c r="C290">
        <v>5</v>
      </c>
      <c r="D290">
        <v>2</v>
      </c>
      <c r="E290" t="s">
        <v>508</v>
      </c>
      <c r="F290">
        <v>1</v>
      </c>
      <c r="G290" t="s">
        <v>504</v>
      </c>
    </row>
    <row r="291" spans="1:7" x14ac:dyDescent="0.25">
      <c r="A291" t="s">
        <v>292</v>
      </c>
      <c r="B291">
        <v>2</v>
      </c>
      <c r="C291">
        <v>3</v>
      </c>
      <c r="D291">
        <v>2</v>
      </c>
      <c r="E291" t="s">
        <v>509</v>
      </c>
      <c r="F291">
        <v>11</v>
      </c>
      <c r="G291" t="s">
        <v>514</v>
      </c>
    </row>
    <row r="292" spans="1:7" x14ac:dyDescent="0.25">
      <c r="A292" t="s">
        <v>293</v>
      </c>
      <c r="B292">
        <v>4</v>
      </c>
      <c r="C292">
        <v>2</v>
      </c>
      <c r="D292">
        <v>1</v>
      </c>
      <c r="E292" t="s">
        <v>508</v>
      </c>
      <c r="F292">
        <v>7</v>
      </c>
      <c r="G292" t="s">
        <v>514</v>
      </c>
    </row>
    <row r="293" spans="1:7" x14ac:dyDescent="0.25">
      <c r="A293" t="s">
        <v>294</v>
      </c>
      <c r="B293">
        <v>4</v>
      </c>
      <c r="C293">
        <v>5</v>
      </c>
      <c r="D293">
        <v>2</v>
      </c>
      <c r="E293" t="s">
        <v>510</v>
      </c>
      <c r="F293">
        <v>13</v>
      </c>
      <c r="G293" t="s">
        <v>514</v>
      </c>
    </row>
    <row r="294" spans="1:7" x14ac:dyDescent="0.25">
      <c r="A294" t="s">
        <v>295</v>
      </c>
      <c r="B294">
        <v>1</v>
      </c>
      <c r="C294">
        <v>1</v>
      </c>
      <c r="D294">
        <v>3</v>
      </c>
      <c r="E294" t="s">
        <v>508</v>
      </c>
      <c r="F294">
        <v>2</v>
      </c>
      <c r="G294" t="s">
        <v>504</v>
      </c>
    </row>
    <row r="295" spans="1:7" x14ac:dyDescent="0.25">
      <c r="A295" t="s">
        <v>296</v>
      </c>
      <c r="B295">
        <v>4</v>
      </c>
      <c r="C295">
        <v>3</v>
      </c>
      <c r="D295">
        <v>1</v>
      </c>
      <c r="E295" t="s">
        <v>509</v>
      </c>
      <c r="F295">
        <v>14</v>
      </c>
      <c r="G295" t="s">
        <v>504</v>
      </c>
    </row>
    <row r="296" spans="1:7" x14ac:dyDescent="0.25">
      <c r="A296" t="s">
        <v>297</v>
      </c>
      <c r="B296">
        <v>1</v>
      </c>
      <c r="C296">
        <v>3</v>
      </c>
      <c r="D296">
        <v>3</v>
      </c>
      <c r="E296" t="s">
        <v>510</v>
      </c>
      <c r="F296">
        <v>13</v>
      </c>
      <c r="G296" t="s">
        <v>514</v>
      </c>
    </row>
    <row r="297" spans="1:7" x14ac:dyDescent="0.25">
      <c r="A297" t="s">
        <v>298</v>
      </c>
      <c r="B297">
        <v>1</v>
      </c>
      <c r="C297">
        <v>5</v>
      </c>
      <c r="D297">
        <v>1</v>
      </c>
      <c r="E297" t="s">
        <v>510</v>
      </c>
      <c r="F297">
        <v>11</v>
      </c>
      <c r="G297" t="s">
        <v>504</v>
      </c>
    </row>
    <row r="298" spans="1:7" x14ac:dyDescent="0.25">
      <c r="A298" t="s">
        <v>299</v>
      </c>
      <c r="B298">
        <v>3</v>
      </c>
      <c r="C298">
        <v>3</v>
      </c>
      <c r="D298">
        <v>3</v>
      </c>
      <c r="E298" t="s">
        <v>510</v>
      </c>
      <c r="F298">
        <v>10</v>
      </c>
      <c r="G298" t="s">
        <v>504</v>
      </c>
    </row>
    <row r="299" spans="1:7" x14ac:dyDescent="0.25">
      <c r="A299" t="s">
        <v>300</v>
      </c>
      <c r="B299">
        <v>3</v>
      </c>
      <c r="C299">
        <v>5</v>
      </c>
      <c r="D299">
        <v>4</v>
      </c>
      <c r="E299" t="s">
        <v>509</v>
      </c>
      <c r="F299">
        <v>10</v>
      </c>
      <c r="G299" t="s">
        <v>514</v>
      </c>
    </row>
    <row r="300" spans="1:7" x14ac:dyDescent="0.25">
      <c r="A300" t="s">
        <v>301</v>
      </c>
      <c r="B300">
        <v>4</v>
      </c>
      <c r="C300">
        <v>1</v>
      </c>
      <c r="D300">
        <v>3</v>
      </c>
      <c r="E300" t="s">
        <v>508</v>
      </c>
      <c r="F300">
        <v>1</v>
      </c>
      <c r="G300" t="s">
        <v>504</v>
      </c>
    </row>
    <row r="301" spans="1:7" x14ac:dyDescent="0.25">
      <c r="A301" t="s">
        <v>302</v>
      </c>
      <c r="B301">
        <v>2</v>
      </c>
      <c r="C301">
        <v>3</v>
      </c>
      <c r="D301">
        <v>2</v>
      </c>
      <c r="E301" t="s">
        <v>508</v>
      </c>
      <c r="F301">
        <v>12</v>
      </c>
      <c r="G301" t="s">
        <v>504</v>
      </c>
    </row>
    <row r="302" spans="1:7" x14ac:dyDescent="0.25">
      <c r="A302" t="s">
        <v>303</v>
      </c>
      <c r="B302">
        <v>2</v>
      </c>
      <c r="C302">
        <v>2</v>
      </c>
      <c r="D302">
        <v>2</v>
      </c>
      <c r="E302" t="s">
        <v>508</v>
      </c>
      <c r="F302">
        <v>2</v>
      </c>
      <c r="G302" t="s">
        <v>514</v>
      </c>
    </row>
    <row r="303" spans="1:7" x14ac:dyDescent="0.25">
      <c r="A303" t="s">
        <v>304</v>
      </c>
      <c r="B303">
        <v>1</v>
      </c>
      <c r="C303">
        <v>3</v>
      </c>
      <c r="D303">
        <v>2</v>
      </c>
      <c r="E303" t="s">
        <v>509</v>
      </c>
      <c r="F303">
        <v>3</v>
      </c>
      <c r="G303" t="s">
        <v>504</v>
      </c>
    </row>
    <row r="304" spans="1:7" x14ac:dyDescent="0.25">
      <c r="A304" t="s">
        <v>305</v>
      </c>
      <c r="B304">
        <v>4</v>
      </c>
      <c r="C304">
        <v>5</v>
      </c>
      <c r="D304">
        <v>4</v>
      </c>
      <c r="E304" t="s">
        <v>510</v>
      </c>
      <c r="F304">
        <v>10</v>
      </c>
      <c r="G304" t="s">
        <v>514</v>
      </c>
    </row>
    <row r="305" spans="1:7" x14ac:dyDescent="0.25">
      <c r="A305" t="s">
        <v>306</v>
      </c>
      <c r="B305">
        <v>1</v>
      </c>
      <c r="C305">
        <v>5</v>
      </c>
      <c r="D305">
        <v>3</v>
      </c>
      <c r="E305" t="s">
        <v>508</v>
      </c>
      <c r="F305">
        <v>12</v>
      </c>
      <c r="G305" t="s">
        <v>504</v>
      </c>
    </row>
    <row r="306" spans="1:7" x14ac:dyDescent="0.25">
      <c r="A306" t="s">
        <v>307</v>
      </c>
      <c r="B306">
        <v>3</v>
      </c>
      <c r="C306">
        <v>2</v>
      </c>
      <c r="D306">
        <v>1</v>
      </c>
      <c r="E306" t="s">
        <v>509</v>
      </c>
      <c r="F306">
        <v>10</v>
      </c>
      <c r="G306" t="s">
        <v>514</v>
      </c>
    </row>
    <row r="307" spans="1:7" x14ac:dyDescent="0.25">
      <c r="A307" t="s">
        <v>308</v>
      </c>
      <c r="B307">
        <v>4</v>
      </c>
      <c r="C307">
        <v>2</v>
      </c>
      <c r="D307">
        <v>4</v>
      </c>
      <c r="E307" t="s">
        <v>509</v>
      </c>
      <c r="F307">
        <v>10</v>
      </c>
      <c r="G307" t="s">
        <v>514</v>
      </c>
    </row>
    <row r="308" spans="1:7" x14ac:dyDescent="0.25">
      <c r="A308" t="s">
        <v>309</v>
      </c>
      <c r="B308">
        <v>4</v>
      </c>
      <c r="C308">
        <v>5</v>
      </c>
      <c r="D308">
        <v>2</v>
      </c>
      <c r="E308" t="s">
        <v>509</v>
      </c>
      <c r="F308">
        <v>12</v>
      </c>
      <c r="G308" t="s">
        <v>514</v>
      </c>
    </row>
    <row r="309" spans="1:7" x14ac:dyDescent="0.25">
      <c r="A309" t="s">
        <v>310</v>
      </c>
      <c r="B309">
        <v>2</v>
      </c>
      <c r="C309">
        <v>5</v>
      </c>
      <c r="D309">
        <v>5</v>
      </c>
      <c r="E309" t="s">
        <v>509</v>
      </c>
      <c r="F309">
        <v>8</v>
      </c>
      <c r="G309" t="s">
        <v>514</v>
      </c>
    </row>
    <row r="310" spans="1:7" x14ac:dyDescent="0.25">
      <c r="A310" t="s">
        <v>311</v>
      </c>
      <c r="B310">
        <v>4</v>
      </c>
      <c r="C310">
        <v>3</v>
      </c>
      <c r="D310">
        <v>3</v>
      </c>
      <c r="E310" t="s">
        <v>509</v>
      </c>
      <c r="F310">
        <v>14</v>
      </c>
      <c r="G310" t="s">
        <v>514</v>
      </c>
    </row>
    <row r="311" spans="1:7" x14ac:dyDescent="0.25">
      <c r="A311" t="s">
        <v>312</v>
      </c>
      <c r="B311">
        <v>2</v>
      </c>
      <c r="C311">
        <v>5</v>
      </c>
      <c r="D311">
        <v>1</v>
      </c>
      <c r="E311" t="s">
        <v>508</v>
      </c>
      <c r="F311">
        <v>7</v>
      </c>
      <c r="G311" t="s">
        <v>514</v>
      </c>
    </row>
    <row r="312" spans="1:7" x14ac:dyDescent="0.25">
      <c r="A312" t="s">
        <v>313</v>
      </c>
      <c r="B312">
        <v>4</v>
      </c>
      <c r="C312">
        <v>2</v>
      </c>
      <c r="D312">
        <v>2</v>
      </c>
      <c r="E312" t="s">
        <v>509</v>
      </c>
      <c r="F312">
        <v>13</v>
      </c>
      <c r="G312" t="s">
        <v>504</v>
      </c>
    </row>
    <row r="313" spans="1:7" x14ac:dyDescent="0.25">
      <c r="A313" t="s">
        <v>314</v>
      </c>
      <c r="B313">
        <v>3</v>
      </c>
      <c r="C313">
        <v>3</v>
      </c>
      <c r="D313">
        <v>4</v>
      </c>
      <c r="E313" t="s">
        <v>510</v>
      </c>
      <c r="F313">
        <v>10</v>
      </c>
      <c r="G313" t="s">
        <v>514</v>
      </c>
    </row>
    <row r="314" spans="1:7" x14ac:dyDescent="0.25">
      <c r="A314" t="s">
        <v>315</v>
      </c>
      <c r="B314">
        <v>1</v>
      </c>
      <c r="C314">
        <v>5</v>
      </c>
      <c r="D314">
        <v>4</v>
      </c>
      <c r="E314" t="s">
        <v>509</v>
      </c>
      <c r="F314">
        <v>2</v>
      </c>
      <c r="G314" t="s">
        <v>514</v>
      </c>
    </row>
    <row r="315" spans="1:7" x14ac:dyDescent="0.25">
      <c r="A315" t="s">
        <v>316</v>
      </c>
      <c r="B315">
        <v>2</v>
      </c>
      <c r="C315">
        <v>1</v>
      </c>
      <c r="D315">
        <v>3</v>
      </c>
      <c r="E315" t="s">
        <v>508</v>
      </c>
      <c r="F315">
        <v>3</v>
      </c>
      <c r="G315" t="s">
        <v>504</v>
      </c>
    </row>
    <row r="316" spans="1:7" x14ac:dyDescent="0.25">
      <c r="A316" t="s">
        <v>317</v>
      </c>
      <c r="B316">
        <v>2</v>
      </c>
      <c r="C316">
        <v>2</v>
      </c>
      <c r="D316">
        <v>2</v>
      </c>
      <c r="E316" t="s">
        <v>508</v>
      </c>
      <c r="F316">
        <v>12</v>
      </c>
      <c r="G316" t="s">
        <v>504</v>
      </c>
    </row>
    <row r="317" spans="1:7" x14ac:dyDescent="0.25">
      <c r="A317" t="s">
        <v>318</v>
      </c>
      <c r="B317">
        <v>4</v>
      </c>
      <c r="C317">
        <v>1</v>
      </c>
      <c r="D317">
        <v>1</v>
      </c>
      <c r="E317" t="s">
        <v>508</v>
      </c>
      <c r="F317">
        <v>0</v>
      </c>
      <c r="G317" t="s">
        <v>504</v>
      </c>
    </row>
    <row r="318" spans="1:7" x14ac:dyDescent="0.25">
      <c r="A318" t="s">
        <v>319</v>
      </c>
      <c r="B318">
        <v>4</v>
      </c>
      <c r="C318">
        <v>3</v>
      </c>
      <c r="D318">
        <v>1</v>
      </c>
      <c r="E318" t="s">
        <v>510</v>
      </c>
      <c r="F318">
        <v>0</v>
      </c>
      <c r="G318" t="s">
        <v>514</v>
      </c>
    </row>
    <row r="319" spans="1:7" x14ac:dyDescent="0.25">
      <c r="A319" t="s">
        <v>320</v>
      </c>
      <c r="B319">
        <v>4</v>
      </c>
      <c r="C319">
        <v>2</v>
      </c>
      <c r="D319">
        <v>4</v>
      </c>
      <c r="E319" t="s">
        <v>508</v>
      </c>
      <c r="F319">
        <v>4</v>
      </c>
      <c r="G319" t="s">
        <v>514</v>
      </c>
    </row>
    <row r="320" spans="1:7" x14ac:dyDescent="0.25">
      <c r="A320" t="s">
        <v>321</v>
      </c>
      <c r="B320">
        <v>2</v>
      </c>
      <c r="C320">
        <v>3</v>
      </c>
      <c r="D320">
        <v>1</v>
      </c>
      <c r="E320" t="s">
        <v>509</v>
      </c>
      <c r="F320">
        <v>3</v>
      </c>
      <c r="G320" t="s">
        <v>514</v>
      </c>
    </row>
    <row r="321" spans="1:7" x14ac:dyDescent="0.25">
      <c r="A321" t="s">
        <v>322</v>
      </c>
      <c r="B321">
        <v>2</v>
      </c>
      <c r="C321">
        <v>4</v>
      </c>
      <c r="D321">
        <v>2</v>
      </c>
      <c r="E321" t="s">
        <v>508</v>
      </c>
      <c r="F321">
        <v>1</v>
      </c>
      <c r="G321" t="s">
        <v>514</v>
      </c>
    </row>
    <row r="322" spans="1:7" x14ac:dyDescent="0.25">
      <c r="A322" t="s">
        <v>323</v>
      </c>
      <c r="B322">
        <v>2</v>
      </c>
      <c r="C322">
        <v>2</v>
      </c>
      <c r="D322">
        <v>1</v>
      </c>
      <c r="E322" t="s">
        <v>508</v>
      </c>
      <c r="F322">
        <v>12</v>
      </c>
      <c r="G322" t="s">
        <v>504</v>
      </c>
    </row>
    <row r="323" spans="1:7" x14ac:dyDescent="0.25">
      <c r="A323" t="s">
        <v>324</v>
      </c>
      <c r="B323">
        <v>4</v>
      </c>
      <c r="C323">
        <v>3</v>
      </c>
      <c r="D323">
        <v>2</v>
      </c>
      <c r="E323" t="s">
        <v>510</v>
      </c>
      <c r="F323">
        <v>5</v>
      </c>
      <c r="G323" t="s">
        <v>504</v>
      </c>
    </row>
    <row r="324" spans="1:7" x14ac:dyDescent="0.25">
      <c r="A324" t="s">
        <v>325</v>
      </c>
      <c r="B324">
        <v>4</v>
      </c>
      <c r="C324">
        <v>1</v>
      </c>
      <c r="D324">
        <v>1</v>
      </c>
      <c r="E324" t="s">
        <v>510</v>
      </c>
      <c r="F324">
        <v>2</v>
      </c>
      <c r="G324" t="s">
        <v>504</v>
      </c>
    </row>
    <row r="325" spans="1:7" x14ac:dyDescent="0.25">
      <c r="A325" t="s">
        <v>326</v>
      </c>
      <c r="B325">
        <v>3</v>
      </c>
      <c r="C325">
        <v>3</v>
      </c>
      <c r="D325">
        <v>2</v>
      </c>
      <c r="E325" t="s">
        <v>509</v>
      </c>
      <c r="F325">
        <v>6</v>
      </c>
      <c r="G325" t="s">
        <v>514</v>
      </c>
    </row>
    <row r="326" spans="1:7" x14ac:dyDescent="0.25">
      <c r="A326" t="s">
        <v>327</v>
      </c>
      <c r="B326">
        <v>3</v>
      </c>
      <c r="C326">
        <v>5</v>
      </c>
      <c r="D326">
        <v>3</v>
      </c>
      <c r="E326" t="s">
        <v>510</v>
      </c>
      <c r="F326">
        <v>2</v>
      </c>
      <c r="G326" t="s">
        <v>514</v>
      </c>
    </row>
    <row r="327" spans="1:7" x14ac:dyDescent="0.25">
      <c r="A327" t="s">
        <v>328</v>
      </c>
      <c r="B327">
        <v>3</v>
      </c>
      <c r="C327">
        <v>5</v>
      </c>
      <c r="D327">
        <v>1</v>
      </c>
      <c r="E327" t="s">
        <v>508</v>
      </c>
      <c r="F327">
        <v>8</v>
      </c>
      <c r="G327" t="s">
        <v>514</v>
      </c>
    </row>
    <row r="328" spans="1:7" x14ac:dyDescent="0.25">
      <c r="A328" t="s">
        <v>329</v>
      </c>
      <c r="B328">
        <v>1</v>
      </c>
      <c r="C328">
        <v>1</v>
      </c>
      <c r="D328">
        <v>1</v>
      </c>
      <c r="E328" t="s">
        <v>510</v>
      </c>
      <c r="F328">
        <v>5</v>
      </c>
      <c r="G328" t="s">
        <v>514</v>
      </c>
    </row>
    <row r="329" spans="1:7" x14ac:dyDescent="0.25">
      <c r="A329" t="s">
        <v>330</v>
      </c>
      <c r="B329">
        <v>4</v>
      </c>
      <c r="C329">
        <v>3</v>
      </c>
      <c r="D329">
        <v>3</v>
      </c>
      <c r="E329" t="s">
        <v>510</v>
      </c>
      <c r="F329">
        <v>3</v>
      </c>
      <c r="G329" t="s">
        <v>504</v>
      </c>
    </row>
    <row r="330" spans="1:7" x14ac:dyDescent="0.25">
      <c r="A330" t="s">
        <v>331</v>
      </c>
      <c r="B330">
        <v>4</v>
      </c>
      <c r="C330">
        <v>2</v>
      </c>
      <c r="D330">
        <v>4</v>
      </c>
      <c r="E330" t="s">
        <v>510</v>
      </c>
      <c r="F330">
        <v>4</v>
      </c>
      <c r="G330" t="s">
        <v>514</v>
      </c>
    </row>
    <row r="331" spans="1:7" x14ac:dyDescent="0.25">
      <c r="A331" t="s">
        <v>332</v>
      </c>
      <c r="B331">
        <v>2</v>
      </c>
      <c r="C331">
        <v>1</v>
      </c>
      <c r="D331">
        <v>4</v>
      </c>
      <c r="E331" t="s">
        <v>510</v>
      </c>
      <c r="F331">
        <v>6</v>
      </c>
      <c r="G331" t="s">
        <v>514</v>
      </c>
    </row>
    <row r="332" spans="1:7" x14ac:dyDescent="0.25">
      <c r="A332" t="s">
        <v>333</v>
      </c>
      <c r="B332">
        <v>3</v>
      </c>
      <c r="C332">
        <v>3</v>
      </c>
      <c r="D332">
        <v>3</v>
      </c>
      <c r="E332" t="s">
        <v>509</v>
      </c>
      <c r="F332">
        <v>7</v>
      </c>
      <c r="G332" t="s">
        <v>504</v>
      </c>
    </row>
    <row r="333" spans="1:7" x14ac:dyDescent="0.25">
      <c r="A333" t="s">
        <v>334</v>
      </c>
      <c r="B333">
        <v>4</v>
      </c>
      <c r="C333">
        <v>4</v>
      </c>
      <c r="D333">
        <v>3</v>
      </c>
      <c r="E333" t="s">
        <v>508</v>
      </c>
      <c r="F333">
        <v>3</v>
      </c>
      <c r="G333" t="s">
        <v>504</v>
      </c>
    </row>
    <row r="334" spans="1:7" x14ac:dyDescent="0.25">
      <c r="A334" t="s">
        <v>335</v>
      </c>
      <c r="B334">
        <v>2</v>
      </c>
      <c r="C334">
        <v>5</v>
      </c>
      <c r="D334">
        <v>1</v>
      </c>
      <c r="E334" t="s">
        <v>508</v>
      </c>
      <c r="F334">
        <v>3</v>
      </c>
      <c r="G334" t="s">
        <v>514</v>
      </c>
    </row>
    <row r="335" spans="1:7" x14ac:dyDescent="0.25">
      <c r="A335" t="s">
        <v>336</v>
      </c>
      <c r="B335">
        <v>4</v>
      </c>
      <c r="C335">
        <v>1</v>
      </c>
      <c r="D335">
        <v>1</v>
      </c>
      <c r="E335" t="s">
        <v>508</v>
      </c>
      <c r="F335">
        <v>5</v>
      </c>
      <c r="G335" t="s">
        <v>504</v>
      </c>
    </row>
    <row r="336" spans="1:7" x14ac:dyDescent="0.25">
      <c r="A336" t="s">
        <v>337</v>
      </c>
      <c r="B336">
        <v>4</v>
      </c>
      <c r="C336">
        <v>3</v>
      </c>
      <c r="D336">
        <v>4</v>
      </c>
      <c r="E336" t="s">
        <v>509</v>
      </c>
      <c r="F336">
        <v>5</v>
      </c>
      <c r="G336" t="s">
        <v>514</v>
      </c>
    </row>
    <row r="337" spans="1:7" x14ac:dyDescent="0.25">
      <c r="A337" t="s">
        <v>338</v>
      </c>
      <c r="B337">
        <v>2</v>
      </c>
      <c r="C337">
        <v>4</v>
      </c>
      <c r="D337">
        <v>5</v>
      </c>
      <c r="E337" t="s">
        <v>508</v>
      </c>
      <c r="F337">
        <v>2</v>
      </c>
      <c r="G337" t="s">
        <v>514</v>
      </c>
    </row>
    <row r="338" spans="1:7" x14ac:dyDescent="0.25">
      <c r="A338" t="s">
        <v>339</v>
      </c>
      <c r="B338">
        <v>2</v>
      </c>
      <c r="C338">
        <v>5</v>
      </c>
      <c r="D338">
        <v>4</v>
      </c>
      <c r="E338" t="s">
        <v>508</v>
      </c>
      <c r="F338">
        <v>1</v>
      </c>
      <c r="G338" t="s">
        <v>514</v>
      </c>
    </row>
    <row r="339" spans="1:7" x14ac:dyDescent="0.25">
      <c r="A339" t="s">
        <v>340</v>
      </c>
      <c r="B339">
        <v>2</v>
      </c>
      <c r="C339">
        <v>4</v>
      </c>
      <c r="D339">
        <v>3</v>
      </c>
      <c r="E339" t="s">
        <v>510</v>
      </c>
      <c r="F339">
        <v>4</v>
      </c>
      <c r="G339" t="s">
        <v>504</v>
      </c>
    </row>
    <row r="340" spans="1:7" x14ac:dyDescent="0.25">
      <c r="A340" t="s">
        <v>341</v>
      </c>
      <c r="B340">
        <v>1</v>
      </c>
      <c r="C340">
        <v>1</v>
      </c>
      <c r="D340">
        <v>3</v>
      </c>
      <c r="E340" t="s">
        <v>510</v>
      </c>
      <c r="F340">
        <v>8</v>
      </c>
      <c r="G340" t="s">
        <v>514</v>
      </c>
    </row>
    <row r="341" spans="1:7" x14ac:dyDescent="0.25">
      <c r="A341" t="s">
        <v>342</v>
      </c>
      <c r="B341">
        <v>3</v>
      </c>
      <c r="C341">
        <v>3</v>
      </c>
      <c r="D341">
        <v>4</v>
      </c>
      <c r="E341" t="s">
        <v>510</v>
      </c>
      <c r="F341">
        <v>5</v>
      </c>
      <c r="G341" t="s">
        <v>514</v>
      </c>
    </row>
    <row r="342" spans="1:7" x14ac:dyDescent="0.25">
      <c r="A342" t="s">
        <v>343</v>
      </c>
      <c r="B342">
        <v>3</v>
      </c>
      <c r="C342">
        <v>4</v>
      </c>
      <c r="D342">
        <v>5</v>
      </c>
      <c r="E342" t="s">
        <v>508</v>
      </c>
      <c r="F342">
        <v>5</v>
      </c>
      <c r="G342" t="s">
        <v>514</v>
      </c>
    </row>
    <row r="343" spans="1:7" x14ac:dyDescent="0.25">
      <c r="A343" t="s">
        <v>344</v>
      </c>
      <c r="B343">
        <v>1</v>
      </c>
      <c r="C343">
        <v>4</v>
      </c>
      <c r="D343">
        <v>2</v>
      </c>
      <c r="E343" t="s">
        <v>510</v>
      </c>
      <c r="F343">
        <v>2</v>
      </c>
      <c r="G343" t="s">
        <v>514</v>
      </c>
    </row>
    <row r="344" spans="1:7" x14ac:dyDescent="0.25">
      <c r="A344" t="s">
        <v>345</v>
      </c>
      <c r="B344">
        <v>2</v>
      </c>
      <c r="C344">
        <v>4</v>
      </c>
      <c r="D344">
        <v>1</v>
      </c>
      <c r="E344" t="s">
        <v>510</v>
      </c>
      <c r="F344">
        <v>14</v>
      </c>
      <c r="G344" t="s">
        <v>504</v>
      </c>
    </row>
    <row r="345" spans="1:7" x14ac:dyDescent="0.25">
      <c r="A345" t="s">
        <v>346</v>
      </c>
      <c r="B345">
        <v>2</v>
      </c>
      <c r="C345">
        <v>2</v>
      </c>
      <c r="D345">
        <v>4</v>
      </c>
      <c r="E345" t="s">
        <v>510</v>
      </c>
      <c r="F345">
        <v>13</v>
      </c>
      <c r="G345" t="s">
        <v>504</v>
      </c>
    </row>
    <row r="346" spans="1:7" x14ac:dyDescent="0.25">
      <c r="A346" t="s">
        <v>347</v>
      </c>
      <c r="B346">
        <v>1</v>
      </c>
      <c r="C346">
        <v>4</v>
      </c>
      <c r="D346">
        <v>2</v>
      </c>
      <c r="E346" t="s">
        <v>508</v>
      </c>
      <c r="F346">
        <v>11</v>
      </c>
      <c r="G346" t="s">
        <v>504</v>
      </c>
    </row>
    <row r="347" spans="1:7" x14ac:dyDescent="0.25">
      <c r="A347" t="s">
        <v>348</v>
      </c>
      <c r="B347">
        <v>4</v>
      </c>
      <c r="C347">
        <v>3</v>
      </c>
      <c r="D347">
        <v>5</v>
      </c>
      <c r="E347" t="s">
        <v>509</v>
      </c>
      <c r="F347">
        <v>3</v>
      </c>
      <c r="G347" t="s">
        <v>514</v>
      </c>
    </row>
    <row r="348" spans="1:7" x14ac:dyDescent="0.25">
      <c r="A348" t="s">
        <v>349</v>
      </c>
      <c r="B348">
        <v>1</v>
      </c>
      <c r="C348">
        <v>3</v>
      </c>
      <c r="D348">
        <v>3</v>
      </c>
      <c r="E348" t="s">
        <v>508</v>
      </c>
      <c r="F348">
        <v>8</v>
      </c>
      <c r="G348" t="s">
        <v>514</v>
      </c>
    </row>
    <row r="349" spans="1:7" x14ac:dyDescent="0.25">
      <c r="A349" t="s">
        <v>350</v>
      </c>
      <c r="B349">
        <v>1</v>
      </c>
      <c r="C349">
        <v>3</v>
      </c>
      <c r="D349">
        <v>4</v>
      </c>
      <c r="E349" t="s">
        <v>510</v>
      </c>
      <c r="F349">
        <v>5</v>
      </c>
      <c r="G349" t="s">
        <v>514</v>
      </c>
    </row>
    <row r="350" spans="1:7" x14ac:dyDescent="0.25">
      <c r="A350" t="s">
        <v>351</v>
      </c>
      <c r="B350">
        <v>4</v>
      </c>
      <c r="C350">
        <v>5</v>
      </c>
      <c r="D350">
        <v>4</v>
      </c>
      <c r="E350" t="s">
        <v>510</v>
      </c>
      <c r="F350">
        <v>7</v>
      </c>
      <c r="G350" t="s">
        <v>514</v>
      </c>
    </row>
    <row r="351" spans="1:7" x14ac:dyDescent="0.25">
      <c r="A351" t="s">
        <v>352</v>
      </c>
      <c r="B351">
        <v>3</v>
      </c>
      <c r="C351">
        <v>4</v>
      </c>
      <c r="D351">
        <v>3</v>
      </c>
      <c r="E351" t="s">
        <v>508</v>
      </c>
      <c r="F351">
        <v>5</v>
      </c>
      <c r="G351" t="s">
        <v>504</v>
      </c>
    </row>
    <row r="352" spans="1:7" x14ac:dyDescent="0.25">
      <c r="A352" t="s">
        <v>353</v>
      </c>
      <c r="B352">
        <v>2</v>
      </c>
      <c r="C352">
        <v>1</v>
      </c>
      <c r="D352">
        <v>3</v>
      </c>
      <c r="E352" t="s">
        <v>509</v>
      </c>
      <c r="F352">
        <v>11</v>
      </c>
      <c r="G352" t="s">
        <v>514</v>
      </c>
    </row>
    <row r="353" spans="1:7" x14ac:dyDescent="0.25">
      <c r="A353" t="s">
        <v>354</v>
      </c>
      <c r="B353">
        <v>3</v>
      </c>
      <c r="C353">
        <v>5</v>
      </c>
      <c r="D353">
        <v>2</v>
      </c>
      <c r="E353" t="s">
        <v>509</v>
      </c>
      <c r="F353">
        <v>4</v>
      </c>
      <c r="G353" t="s">
        <v>514</v>
      </c>
    </row>
    <row r="354" spans="1:7" x14ac:dyDescent="0.25">
      <c r="A354" t="s">
        <v>355</v>
      </c>
      <c r="B354">
        <v>2</v>
      </c>
      <c r="C354">
        <v>2</v>
      </c>
      <c r="D354">
        <v>3</v>
      </c>
      <c r="E354" t="s">
        <v>509</v>
      </c>
      <c r="F354">
        <v>7</v>
      </c>
      <c r="G354" t="s">
        <v>514</v>
      </c>
    </row>
    <row r="355" spans="1:7" x14ac:dyDescent="0.25">
      <c r="A355" t="s">
        <v>356</v>
      </c>
      <c r="B355">
        <v>3</v>
      </c>
      <c r="C355">
        <v>3</v>
      </c>
      <c r="D355">
        <v>2</v>
      </c>
      <c r="E355" t="s">
        <v>510</v>
      </c>
      <c r="F355">
        <v>8</v>
      </c>
      <c r="G355" t="s">
        <v>504</v>
      </c>
    </row>
    <row r="356" spans="1:7" x14ac:dyDescent="0.25">
      <c r="A356" t="s">
        <v>357</v>
      </c>
      <c r="B356">
        <v>1</v>
      </c>
      <c r="C356">
        <v>2</v>
      </c>
      <c r="D356">
        <v>5</v>
      </c>
      <c r="E356" t="s">
        <v>509</v>
      </c>
      <c r="F356">
        <v>8</v>
      </c>
      <c r="G356" t="s">
        <v>504</v>
      </c>
    </row>
    <row r="357" spans="1:7" x14ac:dyDescent="0.25">
      <c r="A357" t="s">
        <v>358</v>
      </c>
      <c r="B357">
        <v>3</v>
      </c>
      <c r="C357">
        <v>5</v>
      </c>
      <c r="D357">
        <v>2</v>
      </c>
      <c r="E357" t="s">
        <v>510</v>
      </c>
      <c r="F357">
        <v>5</v>
      </c>
      <c r="G357" t="s">
        <v>504</v>
      </c>
    </row>
    <row r="358" spans="1:7" x14ac:dyDescent="0.25">
      <c r="A358" t="s">
        <v>359</v>
      </c>
      <c r="B358">
        <v>1</v>
      </c>
      <c r="C358">
        <v>2</v>
      </c>
      <c r="D358">
        <v>3</v>
      </c>
      <c r="E358" t="s">
        <v>510</v>
      </c>
      <c r="F358">
        <v>6</v>
      </c>
      <c r="G358" t="s">
        <v>514</v>
      </c>
    </row>
    <row r="359" spans="1:7" x14ac:dyDescent="0.25">
      <c r="A359" t="s">
        <v>360</v>
      </c>
      <c r="B359">
        <v>2</v>
      </c>
      <c r="C359">
        <v>5</v>
      </c>
      <c r="D359">
        <v>2</v>
      </c>
      <c r="E359" t="s">
        <v>508</v>
      </c>
      <c r="F359">
        <v>6</v>
      </c>
      <c r="G359" t="s">
        <v>514</v>
      </c>
    </row>
    <row r="360" spans="1:7" x14ac:dyDescent="0.25">
      <c r="A360" t="s">
        <v>361</v>
      </c>
      <c r="B360">
        <v>2</v>
      </c>
      <c r="C360">
        <v>2</v>
      </c>
      <c r="D360">
        <v>2</v>
      </c>
      <c r="E360" t="s">
        <v>510</v>
      </c>
      <c r="F360">
        <v>3</v>
      </c>
      <c r="G360" t="s">
        <v>514</v>
      </c>
    </row>
    <row r="361" spans="1:7" x14ac:dyDescent="0.25">
      <c r="A361" t="s">
        <v>362</v>
      </c>
      <c r="B361">
        <v>2</v>
      </c>
      <c r="C361">
        <v>3</v>
      </c>
      <c r="D361">
        <v>4</v>
      </c>
      <c r="E361" t="s">
        <v>508</v>
      </c>
      <c r="F361">
        <v>11</v>
      </c>
      <c r="G361" t="s">
        <v>514</v>
      </c>
    </row>
    <row r="362" spans="1:7" x14ac:dyDescent="0.25">
      <c r="A362" t="s">
        <v>363</v>
      </c>
      <c r="B362">
        <v>1</v>
      </c>
      <c r="C362">
        <v>4</v>
      </c>
      <c r="D362">
        <v>2</v>
      </c>
      <c r="E362" t="s">
        <v>508</v>
      </c>
      <c r="F362">
        <v>6</v>
      </c>
      <c r="G362" t="s">
        <v>504</v>
      </c>
    </row>
    <row r="363" spans="1:7" x14ac:dyDescent="0.25">
      <c r="A363" t="s">
        <v>364</v>
      </c>
      <c r="B363">
        <v>4</v>
      </c>
      <c r="C363">
        <v>3</v>
      </c>
      <c r="D363">
        <v>5</v>
      </c>
      <c r="E363" t="s">
        <v>509</v>
      </c>
      <c r="F363">
        <v>0</v>
      </c>
      <c r="G363" t="s">
        <v>514</v>
      </c>
    </row>
    <row r="364" spans="1:7" x14ac:dyDescent="0.25">
      <c r="A364" t="s">
        <v>365</v>
      </c>
      <c r="B364">
        <v>1</v>
      </c>
      <c r="C364">
        <v>3</v>
      </c>
      <c r="D364">
        <v>1</v>
      </c>
      <c r="E364" t="s">
        <v>508</v>
      </c>
      <c r="F364">
        <v>11</v>
      </c>
      <c r="G364" t="s">
        <v>514</v>
      </c>
    </row>
    <row r="365" spans="1:7" x14ac:dyDescent="0.25">
      <c r="A365" t="s">
        <v>366</v>
      </c>
      <c r="B365">
        <v>4</v>
      </c>
      <c r="C365">
        <v>3</v>
      </c>
      <c r="D365">
        <v>5</v>
      </c>
      <c r="E365" t="s">
        <v>510</v>
      </c>
      <c r="F365">
        <v>5</v>
      </c>
      <c r="G365" t="s">
        <v>514</v>
      </c>
    </row>
    <row r="366" spans="1:7" x14ac:dyDescent="0.25">
      <c r="A366" t="s">
        <v>367</v>
      </c>
      <c r="B366">
        <v>1</v>
      </c>
      <c r="C366">
        <v>4</v>
      </c>
      <c r="D366">
        <v>1</v>
      </c>
      <c r="E366" t="s">
        <v>510</v>
      </c>
      <c r="F366">
        <v>6</v>
      </c>
      <c r="G366" t="s">
        <v>514</v>
      </c>
    </row>
    <row r="367" spans="1:7" x14ac:dyDescent="0.25">
      <c r="A367" t="s">
        <v>368</v>
      </c>
      <c r="B367">
        <v>1</v>
      </c>
      <c r="C367">
        <v>3</v>
      </c>
      <c r="D367">
        <v>4</v>
      </c>
      <c r="E367" t="s">
        <v>509</v>
      </c>
      <c r="F367">
        <v>1</v>
      </c>
      <c r="G367" t="s">
        <v>514</v>
      </c>
    </row>
    <row r="368" spans="1:7" x14ac:dyDescent="0.25">
      <c r="A368" t="s">
        <v>369</v>
      </c>
      <c r="B368">
        <v>1</v>
      </c>
      <c r="C368">
        <v>5</v>
      </c>
      <c r="D368">
        <v>1</v>
      </c>
      <c r="E368" t="s">
        <v>510</v>
      </c>
      <c r="F368">
        <v>5</v>
      </c>
      <c r="G368" t="s">
        <v>504</v>
      </c>
    </row>
    <row r="369" spans="1:7" x14ac:dyDescent="0.25">
      <c r="A369" t="s">
        <v>370</v>
      </c>
      <c r="B369">
        <v>1</v>
      </c>
      <c r="C369">
        <v>2</v>
      </c>
      <c r="D369">
        <v>2</v>
      </c>
      <c r="E369" t="s">
        <v>509</v>
      </c>
      <c r="F369">
        <v>2</v>
      </c>
      <c r="G369" t="s">
        <v>514</v>
      </c>
    </row>
    <row r="370" spans="1:7" x14ac:dyDescent="0.25">
      <c r="A370" t="s">
        <v>371</v>
      </c>
      <c r="B370">
        <v>2</v>
      </c>
      <c r="C370">
        <v>4</v>
      </c>
      <c r="D370">
        <v>3</v>
      </c>
      <c r="E370" t="s">
        <v>508</v>
      </c>
      <c r="F370">
        <v>0</v>
      </c>
      <c r="G370" t="s">
        <v>504</v>
      </c>
    </row>
    <row r="371" spans="1:7" x14ac:dyDescent="0.25">
      <c r="A371" t="s">
        <v>372</v>
      </c>
      <c r="B371">
        <v>4</v>
      </c>
      <c r="C371">
        <v>1</v>
      </c>
      <c r="D371">
        <v>5</v>
      </c>
      <c r="E371" t="s">
        <v>509</v>
      </c>
      <c r="F371">
        <v>11</v>
      </c>
      <c r="G371" t="s">
        <v>514</v>
      </c>
    </row>
    <row r="372" spans="1:7" x14ac:dyDescent="0.25">
      <c r="A372" t="s">
        <v>373</v>
      </c>
      <c r="B372">
        <v>4</v>
      </c>
      <c r="C372">
        <v>5</v>
      </c>
      <c r="D372">
        <v>4</v>
      </c>
      <c r="E372" t="s">
        <v>509</v>
      </c>
      <c r="F372">
        <v>3</v>
      </c>
      <c r="G372" t="s">
        <v>514</v>
      </c>
    </row>
    <row r="373" spans="1:7" x14ac:dyDescent="0.25">
      <c r="A373" t="s">
        <v>374</v>
      </c>
      <c r="B373">
        <v>1</v>
      </c>
      <c r="C373">
        <v>4</v>
      </c>
      <c r="D373">
        <v>4</v>
      </c>
      <c r="E373" t="s">
        <v>510</v>
      </c>
      <c r="F373">
        <v>0</v>
      </c>
      <c r="G373" t="s">
        <v>504</v>
      </c>
    </row>
    <row r="374" spans="1:7" x14ac:dyDescent="0.25">
      <c r="A374" t="s">
        <v>375</v>
      </c>
      <c r="B374">
        <v>4</v>
      </c>
      <c r="C374">
        <v>2</v>
      </c>
      <c r="D374">
        <v>2</v>
      </c>
      <c r="E374" t="s">
        <v>510</v>
      </c>
      <c r="F374">
        <v>1</v>
      </c>
      <c r="G374" t="s">
        <v>514</v>
      </c>
    </row>
    <row r="375" spans="1:7" x14ac:dyDescent="0.25">
      <c r="A375" t="s">
        <v>376</v>
      </c>
      <c r="B375">
        <v>3</v>
      </c>
      <c r="C375">
        <v>4</v>
      </c>
      <c r="D375">
        <v>2</v>
      </c>
      <c r="E375" t="s">
        <v>510</v>
      </c>
      <c r="F375">
        <v>5</v>
      </c>
      <c r="G375" t="s">
        <v>514</v>
      </c>
    </row>
    <row r="376" spans="1:7" x14ac:dyDescent="0.25">
      <c r="A376" t="s">
        <v>377</v>
      </c>
      <c r="B376">
        <v>3</v>
      </c>
      <c r="C376">
        <v>5</v>
      </c>
      <c r="D376">
        <v>4</v>
      </c>
      <c r="E376" t="s">
        <v>510</v>
      </c>
      <c r="F376">
        <v>1</v>
      </c>
      <c r="G376" t="s">
        <v>514</v>
      </c>
    </row>
    <row r="377" spans="1:7" x14ac:dyDescent="0.25">
      <c r="A377" t="s">
        <v>378</v>
      </c>
      <c r="B377">
        <v>2</v>
      </c>
      <c r="C377">
        <v>5</v>
      </c>
      <c r="D377">
        <v>1</v>
      </c>
      <c r="E377" t="s">
        <v>510</v>
      </c>
      <c r="F377">
        <v>2</v>
      </c>
      <c r="G377" t="s">
        <v>514</v>
      </c>
    </row>
    <row r="378" spans="1:7" x14ac:dyDescent="0.25">
      <c r="A378" t="s">
        <v>379</v>
      </c>
      <c r="B378">
        <v>2</v>
      </c>
      <c r="C378">
        <v>1</v>
      </c>
      <c r="D378">
        <v>3</v>
      </c>
      <c r="E378" t="s">
        <v>509</v>
      </c>
      <c r="F378">
        <v>11</v>
      </c>
      <c r="G378" t="s">
        <v>514</v>
      </c>
    </row>
    <row r="379" spans="1:7" x14ac:dyDescent="0.25">
      <c r="A379" t="s">
        <v>380</v>
      </c>
      <c r="B379">
        <v>2</v>
      </c>
      <c r="C379">
        <v>3</v>
      </c>
      <c r="D379">
        <v>3</v>
      </c>
      <c r="E379" t="s">
        <v>510</v>
      </c>
      <c r="F379">
        <v>1</v>
      </c>
      <c r="G379" t="s">
        <v>504</v>
      </c>
    </row>
    <row r="380" spans="1:7" x14ac:dyDescent="0.25">
      <c r="A380" t="s">
        <v>381</v>
      </c>
      <c r="B380">
        <v>3</v>
      </c>
      <c r="C380">
        <v>2</v>
      </c>
      <c r="D380">
        <v>3</v>
      </c>
      <c r="E380" t="s">
        <v>510</v>
      </c>
      <c r="F380">
        <v>1</v>
      </c>
      <c r="G380" t="s">
        <v>514</v>
      </c>
    </row>
    <row r="381" spans="1:7" x14ac:dyDescent="0.25">
      <c r="A381" t="s">
        <v>382</v>
      </c>
      <c r="B381">
        <v>2</v>
      </c>
      <c r="C381">
        <v>5</v>
      </c>
      <c r="D381">
        <v>3</v>
      </c>
      <c r="E381" t="s">
        <v>510</v>
      </c>
      <c r="F381">
        <v>8</v>
      </c>
      <c r="G381" t="s">
        <v>514</v>
      </c>
    </row>
    <row r="382" spans="1:7" x14ac:dyDescent="0.25">
      <c r="A382" t="s">
        <v>383</v>
      </c>
      <c r="B382">
        <v>2</v>
      </c>
      <c r="C382">
        <v>5</v>
      </c>
      <c r="D382">
        <v>4</v>
      </c>
      <c r="E382" t="s">
        <v>509</v>
      </c>
      <c r="F382">
        <v>11</v>
      </c>
      <c r="G382" t="s">
        <v>514</v>
      </c>
    </row>
    <row r="383" spans="1:7" x14ac:dyDescent="0.25">
      <c r="A383" t="s">
        <v>384</v>
      </c>
      <c r="B383">
        <v>1</v>
      </c>
      <c r="C383">
        <v>2</v>
      </c>
      <c r="D383">
        <v>4</v>
      </c>
      <c r="E383" t="s">
        <v>510</v>
      </c>
      <c r="F383">
        <v>7</v>
      </c>
      <c r="G383" t="s">
        <v>514</v>
      </c>
    </row>
    <row r="384" spans="1:7" x14ac:dyDescent="0.25">
      <c r="A384" t="s">
        <v>385</v>
      </c>
      <c r="B384">
        <v>2</v>
      </c>
      <c r="C384">
        <v>5</v>
      </c>
      <c r="D384">
        <v>1</v>
      </c>
      <c r="E384" t="s">
        <v>510</v>
      </c>
      <c r="F384">
        <v>9</v>
      </c>
      <c r="G384" t="s">
        <v>504</v>
      </c>
    </row>
    <row r="385" spans="1:7" x14ac:dyDescent="0.25">
      <c r="A385" t="s">
        <v>386</v>
      </c>
      <c r="B385">
        <v>3</v>
      </c>
      <c r="C385">
        <v>1</v>
      </c>
      <c r="D385">
        <v>5</v>
      </c>
      <c r="E385" t="s">
        <v>509</v>
      </c>
      <c r="F385">
        <v>11</v>
      </c>
      <c r="G385" t="s">
        <v>514</v>
      </c>
    </row>
    <row r="386" spans="1:7" x14ac:dyDescent="0.25">
      <c r="A386" t="s">
        <v>387</v>
      </c>
      <c r="B386">
        <v>2</v>
      </c>
      <c r="C386">
        <v>1</v>
      </c>
      <c r="D386">
        <v>2</v>
      </c>
      <c r="E386" t="s">
        <v>510</v>
      </c>
      <c r="F386">
        <v>3</v>
      </c>
      <c r="G386" t="s">
        <v>514</v>
      </c>
    </row>
    <row r="387" spans="1:7" x14ac:dyDescent="0.25">
      <c r="A387" t="s">
        <v>388</v>
      </c>
      <c r="B387">
        <v>2</v>
      </c>
      <c r="C387">
        <v>3</v>
      </c>
      <c r="D387">
        <v>2</v>
      </c>
      <c r="E387" t="s">
        <v>510</v>
      </c>
      <c r="F387">
        <v>5</v>
      </c>
      <c r="G387" t="s">
        <v>514</v>
      </c>
    </row>
    <row r="388" spans="1:7" x14ac:dyDescent="0.25">
      <c r="A388" t="s">
        <v>389</v>
      </c>
      <c r="B388">
        <v>1</v>
      </c>
      <c r="C388">
        <v>4</v>
      </c>
      <c r="D388">
        <v>3</v>
      </c>
      <c r="E388" t="s">
        <v>508</v>
      </c>
      <c r="F388">
        <v>14</v>
      </c>
      <c r="G388" t="s">
        <v>504</v>
      </c>
    </row>
    <row r="389" spans="1:7" x14ac:dyDescent="0.25">
      <c r="A389" t="s">
        <v>390</v>
      </c>
      <c r="B389">
        <v>1</v>
      </c>
      <c r="C389">
        <v>2</v>
      </c>
      <c r="D389">
        <v>3</v>
      </c>
      <c r="E389" t="s">
        <v>510</v>
      </c>
      <c r="F389">
        <v>2</v>
      </c>
      <c r="G389" t="s">
        <v>514</v>
      </c>
    </row>
    <row r="390" spans="1:7" x14ac:dyDescent="0.25">
      <c r="A390" t="s">
        <v>391</v>
      </c>
      <c r="B390">
        <v>2</v>
      </c>
      <c r="C390">
        <v>1</v>
      </c>
      <c r="D390">
        <v>5</v>
      </c>
      <c r="E390" t="s">
        <v>508</v>
      </c>
      <c r="F390">
        <v>6</v>
      </c>
      <c r="G390" t="s">
        <v>514</v>
      </c>
    </row>
    <row r="391" spans="1:7" x14ac:dyDescent="0.25">
      <c r="A391" t="s">
        <v>392</v>
      </c>
      <c r="B391">
        <v>2</v>
      </c>
      <c r="C391">
        <v>1</v>
      </c>
      <c r="D391">
        <v>1</v>
      </c>
      <c r="E391" t="s">
        <v>508</v>
      </c>
      <c r="F391">
        <v>3</v>
      </c>
      <c r="G391" t="s">
        <v>514</v>
      </c>
    </row>
    <row r="392" spans="1:7" x14ac:dyDescent="0.25">
      <c r="A392" t="s">
        <v>393</v>
      </c>
      <c r="B392">
        <v>3</v>
      </c>
      <c r="C392">
        <v>1</v>
      </c>
      <c r="D392">
        <v>4</v>
      </c>
      <c r="E392" t="s">
        <v>508</v>
      </c>
      <c r="F392">
        <v>3</v>
      </c>
      <c r="G392" t="s">
        <v>504</v>
      </c>
    </row>
    <row r="393" spans="1:7" x14ac:dyDescent="0.25">
      <c r="A393" t="s">
        <v>394</v>
      </c>
      <c r="B393">
        <v>4</v>
      </c>
      <c r="C393">
        <v>1</v>
      </c>
      <c r="D393">
        <v>2</v>
      </c>
      <c r="E393" t="s">
        <v>509</v>
      </c>
      <c r="F393">
        <v>13</v>
      </c>
      <c r="G393" t="s">
        <v>514</v>
      </c>
    </row>
    <row r="394" spans="1:7" x14ac:dyDescent="0.25">
      <c r="A394" t="s">
        <v>395</v>
      </c>
      <c r="B394">
        <v>4</v>
      </c>
      <c r="C394">
        <v>3</v>
      </c>
      <c r="D394">
        <v>5</v>
      </c>
      <c r="E394" t="s">
        <v>510</v>
      </c>
      <c r="F394">
        <v>8</v>
      </c>
      <c r="G394" t="s">
        <v>514</v>
      </c>
    </row>
    <row r="395" spans="1:7" x14ac:dyDescent="0.25">
      <c r="A395" t="s">
        <v>396</v>
      </c>
      <c r="B395">
        <v>2</v>
      </c>
      <c r="C395">
        <v>5</v>
      </c>
      <c r="D395">
        <v>1</v>
      </c>
      <c r="E395" t="s">
        <v>509</v>
      </c>
      <c r="F395">
        <v>13</v>
      </c>
      <c r="G395" t="s">
        <v>514</v>
      </c>
    </row>
    <row r="396" spans="1:7" x14ac:dyDescent="0.25">
      <c r="A396" t="s">
        <v>397</v>
      </c>
      <c r="B396">
        <v>4</v>
      </c>
      <c r="C396">
        <v>1</v>
      </c>
      <c r="D396">
        <v>3</v>
      </c>
      <c r="E396" t="s">
        <v>508</v>
      </c>
      <c r="F396">
        <v>4</v>
      </c>
      <c r="G396" t="s">
        <v>514</v>
      </c>
    </row>
    <row r="397" spans="1:7" x14ac:dyDescent="0.25">
      <c r="A397" t="s">
        <v>398</v>
      </c>
      <c r="B397">
        <v>4</v>
      </c>
      <c r="C397">
        <v>3</v>
      </c>
      <c r="D397">
        <v>1</v>
      </c>
      <c r="E397" t="s">
        <v>510</v>
      </c>
      <c r="F397">
        <v>8</v>
      </c>
      <c r="G397" t="s">
        <v>504</v>
      </c>
    </row>
    <row r="398" spans="1:7" x14ac:dyDescent="0.25">
      <c r="A398" t="s">
        <v>399</v>
      </c>
      <c r="B398">
        <v>4</v>
      </c>
      <c r="C398">
        <v>4</v>
      </c>
      <c r="D398">
        <v>2</v>
      </c>
      <c r="E398" t="s">
        <v>510</v>
      </c>
      <c r="F398">
        <v>9</v>
      </c>
      <c r="G398" t="s">
        <v>504</v>
      </c>
    </row>
    <row r="399" spans="1:7" x14ac:dyDescent="0.25">
      <c r="A399" t="s">
        <v>400</v>
      </c>
      <c r="B399">
        <v>3</v>
      </c>
      <c r="C399">
        <v>5</v>
      </c>
      <c r="D399">
        <v>3</v>
      </c>
      <c r="E399" t="s">
        <v>508</v>
      </c>
      <c r="F399">
        <v>8</v>
      </c>
      <c r="G399" t="s">
        <v>504</v>
      </c>
    </row>
    <row r="400" spans="1:7" x14ac:dyDescent="0.25">
      <c r="A400" t="s">
        <v>401</v>
      </c>
      <c r="B400">
        <v>3</v>
      </c>
      <c r="C400">
        <v>4</v>
      </c>
      <c r="D400">
        <v>2</v>
      </c>
      <c r="E400" t="s">
        <v>509</v>
      </c>
      <c r="F400">
        <v>10</v>
      </c>
      <c r="G400" t="s">
        <v>514</v>
      </c>
    </row>
    <row r="401" spans="1:7" x14ac:dyDescent="0.25">
      <c r="A401" t="s">
        <v>402</v>
      </c>
      <c r="B401">
        <v>2</v>
      </c>
      <c r="C401">
        <v>5</v>
      </c>
      <c r="D401">
        <v>4</v>
      </c>
      <c r="E401" t="s">
        <v>508</v>
      </c>
      <c r="F401">
        <v>4</v>
      </c>
      <c r="G401" t="s">
        <v>504</v>
      </c>
    </row>
    <row r="402" spans="1:7" x14ac:dyDescent="0.25">
      <c r="A402" t="s">
        <v>403</v>
      </c>
      <c r="B402">
        <v>3</v>
      </c>
      <c r="C402">
        <v>5</v>
      </c>
      <c r="D402">
        <v>2</v>
      </c>
      <c r="E402" t="s">
        <v>509</v>
      </c>
      <c r="F402">
        <v>5</v>
      </c>
      <c r="G402" t="s">
        <v>514</v>
      </c>
    </row>
    <row r="403" spans="1:7" x14ac:dyDescent="0.25">
      <c r="A403" t="s">
        <v>404</v>
      </c>
      <c r="B403">
        <v>4</v>
      </c>
      <c r="C403">
        <v>5</v>
      </c>
      <c r="D403">
        <v>5</v>
      </c>
      <c r="E403" t="s">
        <v>509</v>
      </c>
      <c r="F403">
        <v>5</v>
      </c>
      <c r="G403" t="s">
        <v>514</v>
      </c>
    </row>
    <row r="404" spans="1:7" x14ac:dyDescent="0.25">
      <c r="A404" t="s">
        <v>405</v>
      </c>
      <c r="B404">
        <v>3</v>
      </c>
      <c r="C404">
        <v>3</v>
      </c>
      <c r="D404">
        <v>3</v>
      </c>
      <c r="E404" t="s">
        <v>509</v>
      </c>
      <c r="F404">
        <v>5</v>
      </c>
      <c r="G404" t="s">
        <v>514</v>
      </c>
    </row>
    <row r="405" spans="1:7" x14ac:dyDescent="0.25">
      <c r="A405" t="s">
        <v>406</v>
      </c>
      <c r="B405">
        <v>1</v>
      </c>
      <c r="C405">
        <v>2</v>
      </c>
      <c r="D405">
        <v>5</v>
      </c>
      <c r="E405" t="s">
        <v>509</v>
      </c>
      <c r="F405">
        <v>2</v>
      </c>
      <c r="G405" t="s">
        <v>514</v>
      </c>
    </row>
    <row r="406" spans="1:7" x14ac:dyDescent="0.25">
      <c r="A406" t="s">
        <v>407</v>
      </c>
      <c r="B406">
        <v>4</v>
      </c>
      <c r="C406">
        <v>4</v>
      </c>
      <c r="D406">
        <v>2</v>
      </c>
      <c r="E406" t="s">
        <v>508</v>
      </c>
      <c r="F406">
        <v>4</v>
      </c>
      <c r="G406" t="s">
        <v>504</v>
      </c>
    </row>
    <row r="407" spans="1:7" x14ac:dyDescent="0.25">
      <c r="A407" t="s">
        <v>408</v>
      </c>
      <c r="B407">
        <v>4</v>
      </c>
      <c r="C407">
        <v>5</v>
      </c>
      <c r="D407">
        <v>4</v>
      </c>
      <c r="E407" t="s">
        <v>509</v>
      </c>
      <c r="F407">
        <v>13</v>
      </c>
      <c r="G407" t="s">
        <v>514</v>
      </c>
    </row>
    <row r="408" spans="1:7" x14ac:dyDescent="0.25">
      <c r="A408" t="s">
        <v>409</v>
      </c>
      <c r="B408">
        <v>2</v>
      </c>
      <c r="C408">
        <v>5</v>
      </c>
      <c r="D408">
        <v>5</v>
      </c>
      <c r="E408" t="s">
        <v>509</v>
      </c>
      <c r="F408">
        <v>8</v>
      </c>
      <c r="G408" t="s">
        <v>514</v>
      </c>
    </row>
    <row r="409" spans="1:7" x14ac:dyDescent="0.25">
      <c r="A409" t="s">
        <v>410</v>
      </c>
      <c r="B409">
        <v>2</v>
      </c>
      <c r="C409">
        <v>1</v>
      </c>
      <c r="D409">
        <v>2</v>
      </c>
      <c r="E409" t="s">
        <v>509</v>
      </c>
      <c r="F409">
        <v>8</v>
      </c>
      <c r="G409" t="s">
        <v>514</v>
      </c>
    </row>
    <row r="410" spans="1:7" x14ac:dyDescent="0.25">
      <c r="A410" t="s">
        <v>411</v>
      </c>
      <c r="B410">
        <v>2</v>
      </c>
      <c r="C410">
        <v>1</v>
      </c>
      <c r="D410">
        <v>1</v>
      </c>
      <c r="E410" t="s">
        <v>510</v>
      </c>
      <c r="F410">
        <v>2</v>
      </c>
      <c r="G410" t="s">
        <v>504</v>
      </c>
    </row>
    <row r="411" spans="1:7" x14ac:dyDescent="0.25">
      <c r="A411" t="s">
        <v>412</v>
      </c>
      <c r="B411">
        <v>3</v>
      </c>
      <c r="C411">
        <v>3</v>
      </c>
      <c r="D411">
        <v>2</v>
      </c>
      <c r="E411" t="s">
        <v>510</v>
      </c>
      <c r="F411">
        <v>4</v>
      </c>
      <c r="G411" t="s">
        <v>504</v>
      </c>
    </row>
    <row r="412" spans="1:7" x14ac:dyDescent="0.25">
      <c r="A412" t="s">
        <v>413</v>
      </c>
      <c r="B412">
        <v>2</v>
      </c>
      <c r="C412">
        <v>5</v>
      </c>
      <c r="D412">
        <v>2</v>
      </c>
      <c r="E412" t="s">
        <v>510</v>
      </c>
      <c r="F412">
        <v>13</v>
      </c>
      <c r="G412" t="s">
        <v>514</v>
      </c>
    </row>
    <row r="413" spans="1:7" x14ac:dyDescent="0.25">
      <c r="A413" t="s">
        <v>414</v>
      </c>
      <c r="B413">
        <v>2</v>
      </c>
      <c r="C413">
        <v>4</v>
      </c>
      <c r="D413">
        <v>1</v>
      </c>
      <c r="E413" t="s">
        <v>510</v>
      </c>
      <c r="F413">
        <v>12</v>
      </c>
      <c r="G413" t="s">
        <v>514</v>
      </c>
    </row>
    <row r="414" spans="1:7" x14ac:dyDescent="0.25">
      <c r="A414" t="s">
        <v>415</v>
      </c>
      <c r="B414">
        <v>2</v>
      </c>
      <c r="C414">
        <v>4</v>
      </c>
      <c r="D414">
        <v>2</v>
      </c>
      <c r="E414" t="s">
        <v>508</v>
      </c>
      <c r="F414">
        <v>8</v>
      </c>
      <c r="G414" t="s">
        <v>504</v>
      </c>
    </row>
    <row r="415" spans="1:7" x14ac:dyDescent="0.25">
      <c r="A415" t="s">
        <v>416</v>
      </c>
      <c r="B415">
        <v>3</v>
      </c>
      <c r="C415">
        <v>1</v>
      </c>
      <c r="D415">
        <v>5</v>
      </c>
      <c r="E415" t="s">
        <v>508</v>
      </c>
      <c r="F415">
        <v>8</v>
      </c>
      <c r="G415" t="s">
        <v>514</v>
      </c>
    </row>
    <row r="416" spans="1:7" x14ac:dyDescent="0.25">
      <c r="A416" t="s">
        <v>417</v>
      </c>
      <c r="B416">
        <v>1</v>
      </c>
      <c r="C416">
        <v>1</v>
      </c>
      <c r="D416">
        <v>3</v>
      </c>
      <c r="E416" t="s">
        <v>509</v>
      </c>
      <c r="F416">
        <v>8</v>
      </c>
      <c r="G416" t="s">
        <v>504</v>
      </c>
    </row>
    <row r="417" spans="1:7" x14ac:dyDescent="0.25">
      <c r="A417" t="s">
        <v>418</v>
      </c>
      <c r="B417">
        <v>4</v>
      </c>
      <c r="C417">
        <v>2</v>
      </c>
      <c r="D417">
        <v>1</v>
      </c>
      <c r="E417" t="s">
        <v>508</v>
      </c>
      <c r="F417">
        <v>0</v>
      </c>
      <c r="G417" t="s">
        <v>504</v>
      </c>
    </row>
    <row r="418" spans="1:7" x14ac:dyDescent="0.25">
      <c r="A418" t="s">
        <v>419</v>
      </c>
      <c r="B418">
        <v>2</v>
      </c>
      <c r="C418">
        <v>5</v>
      </c>
      <c r="D418">
        <v>2</v>
      </c>
      <c r="E418" t="s">
        <v>508</v>
      </c>
      <c r="F418">
        <v>13</v>
      </c>
      <c r="G418" t="s">
        <v>504</v>
      </c>
    </row>
    <row r="419" spans="1:7" x14ac:dyDescent="0.25">
      <c r="A419" t="s">
        <v>420</v>
      </c>
      <c r="B419">
        <v>1</v>
      </c>
      <c r="C419">
        <v>5</v>
      </c>
      <c r="D419">
        <v>4</v>
      </c>
      <c r="E419" t="s">
        <v>510</v>
      </c>
      <c r="F419">
        <v>13</v>
      </c>
      <c r="G419" t="s">
        <v>504</v>
      </c>
    </row>
    <row r="420" spans="1:7" x14ac:dyDescent="0.25">
      <c r="A420" t="s">
        <v>421</v>
      </c>
      <c r="B420">
        <v>4</v>
      </c>
      <c r="C420">
        <v>1</v>
      </c>
      <c r="D420">
        <v>4</v>
      </c>
      <c r="E420" t="s">
        <v>510</v>
      </c>
      <c r="F420">
        <v>3</v>
      </c>
      <c r="G420" t="s">
        <v>514</v>
      </c>
    </row>
    <row r="421" spans="1:7" x14ac:dyDescent="0.25">
      <c r="A421" t="s">
        <v>422</v>
      </c>
      <c r="B421">
        <v>2</v>
      </c>
      <c r="C421">
        <v>1</v>
      </c>
      <c r="D421">
        <v>3</v>
      </c>
      <c r="E421" t="s">
        <v>508</v>
      </c>
      <c r="F421">
        <v>8</v>
      </c>
      <c r="G421" t="s">
        <v>514</v>
      </c>
    </row>
    <row r="422" spans="1:7" x14ac:dyDescent="0.25">
      <c r="A422" t="s">
        <v>423</v>
      </c>
      <c r="B422">
        <v>2</v>
      </c>
      <c r="C422">
        <v>1</v>
      </c>
      <c r="D422">
        <v>4</v>
      </c>
      <c r="E422" t="s">
        <v>510</v>
      </c>
      <c r="F422">
        <v>2</v>
      </c>
      <c r="G422" t="s">
        <v>514</v>
      </c>
    </row>
    <row r="423" spans="1:7" x14ac:dyDescent="0.25">
      <c r="A423" t="s">
        <v>424</v>
      </c>
      <c r="B423">
        <v>3</v>
      </c>
      <c r="C423">
        <v>2</v>
      </c>
      <c r="D423">
        <v>2</v>
      </c>
      <c r="E423" t="s">
        <v>508</v>
      </c>
      <c r="F423">
        <v>12</v>
      </c>
      <c r="G423" t="s">
        <v>514</v>
      </c>
    </row>
    <row r="424" spans="1:7" x14ac:dyDescent="0.25">
      <c r="A424" t="s">
        <v>425</v>
      </c>
      <c r="B424">
        <v>1</v>
      </c>
      <c r="C424">
        <v>2</v>
      </c>
      <c r="D424">
        <v>2</v>
      </c>
      <c r="E424" t="s">
        <v>509</v>
      </c>
      <c r="F424">
        <v>10</v>
      </c>
      <c r="G424" t="s">
        <v>504</v>
      </c>
    </row>
    <row r="425" spans="1:7" x14ac:dyDescent="0.25">
      <c r="A425" t="s">
        <v>426</v>
      </c>
      <c r="B425">
        <v>3</v>
      </c>
      <c r="C425">
        <v>2</v>
      </c>
      <c r="D425">
        <v>3</v>
      </c>
      <c r="E425" t="s">
        <v>510</v>
      </c>
      <c r="F425">
        <v>1</v>
      </c>
      <c r="G425" t="s">
        <v>504</v>
      </c>
    </row>
    <row r="426" spans="1:7" x14ac:dyDescent="0.25">
      <c r="A426" t="s">
        <v>427</v>
      </c>
      <c r="B426">
        <v>4</v>
      </c>
      <c r="C426">
        <v>5</v>
      </c>
      <c r="D426">
        <v>4</v>
      </c>
      <c r="E426" t="s">
        <v>510</v>
      </c>
      <c r="F426">
        <v>12</v>
      </c>
      <c r="G426" t="s">
        <v>514</v>
      </c>
    </row>
    <row r="427" spans="1:7" x14ac:dyDescent="0.25">
      <c r="A427" t="s">
        <v>428</v>
      </c>
      <c r="B427">
        <v>1</v>
      </c>
      <c r="C427">
        <v>2</v>
      </c>
      <c r="D427">
        <v>5</v>
      </c>
      <c r="E427" t="s">
        <v>509</v>
      </c>
      <c r="F427">
        <v>2</v>
      </c>
      <c r="G427" t="s">
        <v>514</v>
      </c>
    </row>
    <row r="428" spans="1:7" x14ac:dyDescent="0.25">
      <c r="A428" t="s">
        <v>429</v>
      </c>
      <c r="B428">
        <v>3</v>
      </c>
      <c r="C428">
        <v>5</v>
      </c>
      <c r="D428">
        <v>3</v>
      </c>
      <c r="E428" t="s">
        <v>509</v>
      </c>
      <c r="F428">
        <v>14</v>
      </c>
      <c r="G428" t="s">
        <v>514</v>
      </c>
    </row>
    <row r="429" spans="1:7" x14ac:dyDescent="0.25">
      <c r="A429" t="s">
        <v>430</v>
      </c>
      <c r="B429">
        <v>1</v>
      </c>
      <c r="C429">
        <v>1</v>
      </c>
      <c r="D429">
        <v>4</v>
      </c>
      <c r="E429" t="s">
        <v>509</v>
      </c>
      <c r="F429">
        <v>7</v>
      </c>
      <c r="G429" t="s">
        <v>514</v>
      </c>
    </row>
    <row r="430" spans="1:7" x14ac:dyDescent="0.25">
      <c r="A430" t="s">
        <v>431</v>
      </c>
      <c r="B430">
        <v>3</v>
      </c>
      <c r="C430">
        <v>5</v>
      </c>
      <c r="D430">
        <v>3</v>
      </c>
      <c r="E430" t="s">
        <v>509</v>
      </c>
      <c r="F430">
        <v>13</v>
      </c>
      <c r="G430" t="s">
        <v>514</v>
      </c>
    </row>
    <row r="431" spans="1:7" x14ac:dyDescent="0.25">
      <c r="A431" t="s">
        <v>432</v>
      </c>
      <c r="B431">
        <v>1</v>
      </c>
      <c r="C431">
        <v>4</v>
      </c>
      <c r="D431">
        <v>1</v>
      </c>
      <c r="E431" t="s">
        <v>508</v>
      </c>
      <c r="F431">
        <v>5</v>
      </c>
      <c r="G431" t="s">
        <v>514</v>
      </c>
    </row>
    <row r="432" spans="1:7" x14ac:dyDescent="0.25">
      <c r="A432" t="s">
        <v>433</v>
      </c>
      <c r="B432">
        <v>1</v>
      </c>
      <c r="C432">
        <v>3</v>
      </c>
      <c r="D432">
        <v>5</v>
      </c>
      <c r="E432" t="s">
        <v>510</v>
      </c>
      <c r="F432">
        <v>13</v>
      </c>
      <c r="G432" t="s">
        <v>514</v>
      </c>
    </row>
    <row r="433" spans="1:7" x14ac:dyDescent="0.25">
      <c r="A433" t="s">
        <v>434</v>
      </c>
      <c r="B433">
        <v>4</v>
      </c>
      <c r="C433">
        <v>1</v>
      </c>
      <c r="D433">
        <v>5</v>
      </c>
      <c r="E433" t="s">
        <v>509</v>
      </c>
      <c r="F433">
        <v>8</v>
      </c>
      <c r="G433" t="s">
        <v>514</v>
      </c>
    </row>
    <row r="434" spans="1:7" x14ac:dyDescent="0.25">
      <c r="A434" t="s">
        <v>435</v>
      </c>
      <c r="B434">
        <v>4</v>
      </c>
      <c r="C434">
        <v>4</v>
      </c>
      <c r="D434">
        <v>4</v>
      </c>
      <c r="E434" t="s">
        <v>509</v>
      </c>
      <c r="F434">
        <v>7</v>
      </c>
      <c r="G434" t="s">
        <v>514</v>
      </c>
    </row>
    <row r="435" spans="1:7" x14ac:dyDescent="0.25">
      <c r="A435" t="s">
        <v>436</v>
      </c>
      <c r="B435">
        <v>4</v>
      </c>
      <c r="C435">
        <v>3</v>
      </c>
      <c r="D435">
        <v>4</v>
      </c>
      <c r="E435" t="s">
        <v>509</v>
      </c>
      <c r="F435">
        <v>3</v>
      </c>
      <c r="G435" t="s">
        <v>514</v>
      </c>
    </row>
    <row r="436" spans="1:7" x14ac:dyDescent="0.25">
      <c r="A436" t="s">
        <v>437</v>
      </c>
      <c r="B436">
        <v>1</v>
      </c>
      <c r="C436">
        <v>4</v>
      </c>
      <c r="D436">
        <v>4</v>
      </c>
      <c r="E436" t="s">
        <v>510</v>
      </c>
      <c r="F436">
        <v>14</v>
      </c>
      <c r="G436" t="s">
        <v>504</v>
      </c>
    </row>
    <row r="437" spans="1:7" x14ac:dyDescent="0.25">
      <c r="A437" t="s">
        <v>438</v>
      </c>
      <c r="B437">
        <v>1</v>
      </c>
      <c r="C437">
        <v>3</v>
      </c>
      <c r="D437">
        <v>1</v>
      </c>
      <c r="E437" t="s">
        <v>508</v>
      </c>
      <c r="F437">
        <v>0</v>
      </c>
      <c r="G437" t="s">
        <v>504</v>
      </c>
    </row>
    <row r="438" spans="1:7" x14ac:dyDescent="0.25">
      <c r="A438" t="s">
        <v>439</v>
      </c>
      <c r="B438">
        <v>4</v>
      </c>
      <c r="C438">
        <v>3</v>
      </c>
      <c r="D438">
        <v>2</v>
      </c>
      <c r="E438" t="s">
        <v>508</v>
      </c>
      <c r="F438">
        <v>2</v>
      </c>
      <c r="G438" t="s">
        <v>514</v>
      </c>
    </row>
    <row r="439" spans="1:7" x14ac:dyDescent="0.25">
      <c r="A439" t="s">
        <v>440</v>
      </c>
      <c r="B439">
        <v>2</v>
      </c>
      <c r="C439">
        <v>2</v>
      </c>
      <c r="D439">
        <v>4</v>
      </c>
      <c r="E439" t="s">
        <v>509</v>
      </c>
      <c r="F439">
        <v>7</v>
      </c>
      <c r="G439" t="s">
        <v>504</v>
      </c>
    </row>
    <row r="440" spans="1:7" x14ac:dyDescent="0.25">
      <c r="A440" t="s">
        <v>441</v>
      </c>
      <c r="B440">
        <v>4</v>
      </c>
      <c r="C440">
        <v>4</v>
      </c>
      <c r="D440">
        <v>2</v>
      </c>
      <c r="E440" t="s">
        <v>510</v>
      </c>
      <c r="F440">
        <v>3</v>
      </c>
      <c r="G440" t="s">
        <v>514</v>
      </c>
    </row>
    <row r="441" spans="1:7" x14ac:dyDescent="0.25">
      <c r="A441" t="s">
        <v>442</v>
      </c>
      <c r="B441">
        <v>3</v>
      </c>
      <c r="C441">
        <v>4</v>
      </c>
      <c r="D441">
        <v>1</v>
      </c>
      <c r="E441" t="s">
        <v>508</v>
      </c>
      <c r="F441">
        <v>10</v>
      </c>
      <c r="G441" t="s">
        <v>514</v>
      </c>
    </row>
    <row r="442" spans="1:7" x14ac:dyDescent="0.25">
      <c r="A442" t="s">
        <v>443</v>
      </c>
      <c r="B442">
        <v>4</v>
      </c>
      <c r="C442">
        <v>1</v>
      </c>
      <c r="D442">
        <v>4</v>
      </c>
      <c r="E442" t="s">
        <v>508</v>
      </c>
      <c r="F442">
        <v>12</v>
      </c>
      <c r="G442" t="s">
        <v>504</v>
      </c>
    </row>
    <row r="443" spans="1:7" x14ac:dyDescent="0.25">
      <c r="A443" t="s">
        <v>444</v>
      </c>
      <c r="B443">
        <v>1</v>
      </c>
      <c r="C443">
        <v>5</v>
      </c>
      <c r="D443">
        <v>5</v>
      </c>
      <c r="E443" t="s">
        <v>509</v>
      </c>
      <c r="F443">
        <v>5</v>
      </c>
      <c r="G443" t="s">
        <v>514</v>
      </c>
    </row>
    <row r="444" spans="1:7" x14ac:dyDescent="0.25">
      <c r="A444" t="s">
        <v>445</v>
      </c>
      <c r="B444">
        <v>4</v>
      </c>
      <c r="C444">
        <v>4</v>
      </c>
      <c r="D444">
        <v>1</v>
      </c>
      <c r="E444" t="s">
        <v>508</v>
      </c>
      <c r="F444">
        <v>12</v>
      </c>
      <c r="G444" t="s">
        <v>504</v>
      </c>
    </row>
    <row r="445" spans="1:7" x14ac:dyDescent="0.25">
      <c r="A445" t="s">
        <v>446</v>
      </c>
      <c r="B445">
        <v>1</v>
      </c>
      <c r="C445">
        <v>4</v>
      </c>
      <c r="D445">
        <v>3</v>
      </c>
      <c r="E445" t="s">
        <v>510</v>
      </c>
      <c r="F445">
        <v>5</v>
      </c>
      <c r="G445" t="s">
        <v>514</v>
      </c>
    </row>
    <row r="446" spans="1:7" x14ac:dyDescent="0.25">
      <c r="A446" t="s">
        <v>447</v>
      </c>
      <c r="B446">
        <v>4</v>
      </c>
      <c r="C446">
        <v>1</v>
      </c>
      <c r="D446">
        <v>3</v>
      </c>
      <c r="E446" t="s">
        <v>508</v>
      </c>
      <c r="F446">
        <v>1</v>
      </c>
      <c r="G446" t="s">
        <v>504</v>
      </c>
    </row>
    <row r="447" spans="1:7" x14ac:dyDescent="0.25">
      <c r="A447" t="s">
        <v>448</v>
      </c>
      <c r="B447">
        <v>4</v>
      </c>
      <c r="C447">
        <v>1</v>
      </c>
      <c r="D447">
        <v>2</v>
      </c>
      <c r="E447" t="s">
        <v>510</v>
      </c>
      <c r="F447">
        <v>1</v>
      </c>
      <c r="G447" t="s">
        <v>514</v>
      </c>
    </row>
    <row r="448" spans="1:7" x14ac:dyDescent="0.25">
      <c r="A448" t="s">
        <v>449</v>
      </c>
      <c r="B448">
        <v>2</v>
      </c>
      <c r="C448">
        <v>2</v>
      </c>
      <c r="D448">
        <v>3</v>
      </c>
      <c r="E448" t="s">
        <v>508</v>
      </c>
      <c r="F448">
        <v>14</v>
      </c>
      <c r="G448" t="s">
        <v>514</v>
      </c>
    </row>
    <row r="449" spans="1:7" x14ac:dyDescent="0.25">
      <c r="A449" t="s">
        <v>450</v>
      </c>
      <c r="B449">
        <v>3</v>
      </c>
      <c r="C449">
        <v>5</v>
      </c>
      <c r="D449">
        <v>5</v>
      </c>
      <c r="E449" t="s">
        <v>509</v>
      </c>
      <c r="F449">
        <v>2</v>
      </c>
      <c r="G449" t="s">
        <v>514</v>
      </c>
    </row>
    <row r="450" spans="1:7" x14ac:dyDescent="0.25">
      <c r="A450" t="s">
        <v>451</v>
      </c>
      <c r="B450">
        <v>2</v>
      </c>
      <c r="C450">
        <v>5</v>
      </c>
      <c r="D450">
        <v>1</v>
      </c>
      <c r="E450" t="s">
        <v>508</v>
      </c>
      <c r="F450">
        <v>4</v>
      </c>
      <c r="G450" t="s">
        <v>514</v>
      </c>
    </row>
    <row r="451" spans="1:7" x14ac:dyDescent="0.25">
      <c r="A451" t="s">
        <v>452</v>
      </c>
      <c r="B451">
        <v>1</v>
      </c>
      <c r="C451">
        <v>2</v>
      </c>
      <c r="D451">
        <v>1</v>
      </c>
      <c r="E451" t="s">
        <v>508</v>
      </c>
      <c r="F451">
        <v>3</v>
      </c>
      <c r="G451" t="s">
        <v>504</v>
      </c>
    </row>
    <row r="452" spans="1:7" x14ac:dyDescent="0.25">
      <c r="A452" t="s">
        <v>453</v>
      </c>
      <c r="B452">
        <v>1</v>
      </c>
      <c r="C452">
        <v>1</v>
      </c>
      <c r="D452">
        <v>5</v>
      </c>
      <c r="E452" t="s">
        <v>510</v>
      </c>
      <c r="F452">
        <v>1</v>
      </c>
      <c r="G452" t="s">
        <v>514</v>
      </c>
    </row>
    <row r="453" spans="1:7" x14ac:dyDescent="0.25">
      <c r="A453" t="s">
        <v>454</v>
      </c>
      <c r="B453">
        <v>4</v>
      </c>
      <c r="C453">
        <v>1</v>
      </c>
      <c r="D453">
        <v>2</v>
      </c>
      <c r="E453" t="s">
        <v>510</v>
      </c>
      <c r="F453">
        <v>3</v>
      </c>
      <c r="G453" t="s">
        <v>504</v>
      </c>
    </row>
    <row r="454" spans="1:7" x14ac:dyDescent="0.25">
      <c r="A454" t="s">
        <v>455</v>
      </c>
      <c r="B454">
        <v>1</v>
      </c>
      <c r="C454">
        <v>1</v>
      </c>
      <c r="D454">
        <v>4</v>
      </c>
      <c r="E454" t="s">
        <v>510</v>
      </c>
      <c r="F454">
        <v>9</v>
      </c>
      <c r="G454" t="s">
        <v>514</v>
      </c>
    </row>
    <row r="455" spans="1:7" x14ac:dyDescent="0.25">
      <c r="A455" t="s">
        <v>456</v>
      </c>
      <c r="B455">
        <v>4</v>
      </c>
      <c r="C455">
        <v>4</v>
      </c>
      <c r="D455">
        <v>5</v>
      </c>
      <c r="E455" t="s">
        <v>508</v>
      </c>
      <c r="F455">
        <v>1</v>
      </c>
      <c r="G455" t="s">
        <v>514</v>
      </c>
    </row>
    <row r="456" spans="1:7" x14ac:dyDescent="0.25">
      <c r="A456" t="s">
        <v>457</v>
      </c>
      <c r="B456">
        <v>1</v>
      </c>
      <c r="C456">
        <v>5</v>
      </c>
      <c r="D456">
        <v>5</v>
      </c>
      <c r="E456" t="s">
        <v>509</v>
      </c>
      <c r="F456">
        <v>13</v>
      </c>
      <c r="G456" t="s">
        <v>504</v>
      </c>
    </row>
    <row r="457" spans="1:7" x14ac:dyDescent="0.25">
      <c r="A457" t="s">
        <v>458</v>
      </c>
      <c r="B457">
        <v>1</v>
      </c>
      <c r="C457">
        <v>5</v>
      </c>
      <c r="D457">
        <v>3</v>
      </c>
      <c r="E457" t="s">
        <v>510</v>
      </c>
      <c r="F457">
        <v>8</v>
      </c>
      <c r="G457" t="s">
        <v>504</v>
      </c>
    </row>
    <row r="458" spans="1:7" x14ac:dyDescent="0.25">
      <c r="A458" t="s">
        <v>459</v>
      </c>
      <c r="B458">
        <v>2</v>
      </c>
      <c r="C458">
        <v>3</v>
      </c>
      <c r="D458">
        <v>5</v>
      </c>
      <c r="E458" t="s">
        <v>510</v>
      </c>
      <c r="F458">
        <v>1</v>
      </c>
      <c r="G458" t="s">
        <v>514</v>
      </c>
    </row>
    <row r="459" spans="1:7" x14ac:dyDescent="0.25">
      <c r="A459" t="s">
        <v>460</v>
      </c>
      <c r="B459">
        <v>1</v>
      </c>
      <c r="C459">
        <v>3</v>
      </c>
      <c r="D459">
        <v>5</v>
      </c>
      <c r="E459" t="s">
        <v>509</v>
      </c>
      <c r="F459">
        <v>7</v>
      </c>
      <c r="G459" t="s">
        <v>514</v>
      </c>
    </row>
    <row r="460" spans="1:7" x14ac:dyDescent="0.25">
      <c r="A460" t="s">
        <v>461</v>
      </c>
      <c r="B460">
        <v>3</v>
      </c>
      <c r="C460">
        <v>4</v>
      </c>
      <c r="D460">
        <v>5</v>
      </c>
      <c r="E460" t="s">
        <v>508</v>
      </c>
      <c r="F460">
        <v>8</v>
      </c>
      <c r="G460" t="s">
        <v>514</v>
      </c>
    </row>
    <row r="461" spans="1:7" x14ac:dyDescent="0.25">
      <c r="A461" t="s">
        <v>462</v>
      </c>
      <c r="B461">
        <v>3</v>
      </c>
      <c r="C461">
        <v>4</v>
      </c>
      <c r="D461">
        <v>2</v>
      </c>
      <c r="E461" t="s">
        <v>508</v>
      </c>
      <c r="F461">
        <v>2</v>
      </c>
      <c r="G461" t="s">
        <v>504</v>
      </c>
    </row>
    <row r="462" spans="1:7" x14ac:dyDescent="0.25">
      <c r="A462" t="s">
        <v>463</v>
      </c>
      <c r="B462">
        <v>3</v>
      </c>
      <c r="C462">
        <v>5</v>
      </c>
      <c r="D462">
        <v>1</v>
      </c>
      <c r="E462" t="s">
        <v>508</v>
      </c>
      <c r="F462">
        <v>4</v>
      </c>
      <c r="G462" t="s">
        <v>514</v>
      </c>
    </row>
    <row r="463" spans="1:7" x14ac:dyDescent="0.25">
      <c r="A463" t="s">
        <v>464</v>
      </c>
      <c r="B463">
        <v>1</v>
      </c>
      <c r="C463">
        <v>3</v>
      </c>
      <c r="D463">
        <v>2</v>
      </c>
      <c r="E463" t="s">
        <v>509</v>
      </c>
      <c r="F463">
        <v>6</v>
      </c>
      <c r="G463" t="s">
        <v>514</v>
      </c>
    </row>
    <row r="464" spans="1:7" x14ac:dyDescent="0.25">
      <c r="A464" t="s">
        <v>465</v>
      </c>
      <c r="B464">
        <v>1</v>
      </c>
      <c r="C464">
        <v>2</v>
      </c>
      <c r="D464">
        <v>4</v>
      </c>
      <c r="E464" t="s">
        <v>508</v>
      </c>
      <c r="F464">
        <v>5</v>
      </c>
      <c r="G464" t="s">
        <v>514</v>
      </c>
    </row>
    <row r="465" spans="1:7" x14ac:dyDescent="0.25">
      <c r="A465" t="s">
        <v>466</v>
      </c>
      <c r="B465">
        <v>3</v>
      </c>
      <c r="C465">
        <v>1</v>
      </c>
      <c r="D465">
        <v>3</v>
      </c>
      <c r="E465" t="s">
        <v>510</v>
      </c>
      <c r="F465">
        <v>12</v>
      </c>
      <c r="G465" t="s">
        <v>514</v>
      </c>
    </row>
    <row r="466" spans="1:7" x14ac:dyDescent="0.25">
      <c r="A466" t="s">
        <v>467</v>
      </c>
      <c r="B466">
        <v>1</v>
      </c>
      <c r="C466">
        <v>5</v>
      </c>
      <c r="D466">
        <v>4</v>
      </c>
      <c r="E466" t="s">
        <v>509</v>
      </c>
      <c r="F466">
        <v>1</v>
      </c>
      <c r="G466" t="s">
        <v>514</v>
      </c>
    </row>
    <row r="467" spans="1:7" x14ac:dyDescent="0.25">
      <c r="A467" t="s">
        <v>468</v>
      </c>
      <c r="B467">
        <v>3</v>
      </c>
      <c r="C467">
        <v>2</v>
      </c>
      <c r="D467">
        <v>2</v>
      </c>
      <c r="E467" t="s">
        <v>510</v>
      </c>
      <c r="F467">
        <v>9</v>
      </c>
      <c r="G467" t="s">
        <v>504</v>
      </c>
    </row>
    <row r="468" spans="1:7" x14ac:dyDescent="0.25">
      <c r="A468" t="s">
        <v>469</v>
      </c>
      <c r="B468">
        <v>4</v>
      </c>
      <c r="C468">
        <v>4</v>
      </c>
      <c r="D468">
        <v>5</v>
      </c>
      <c r="E468" t="s">
        <v>508</v>
      </c>
      <c r="F468">
        <v>6</v>
      </c>
      <c r="G468" t="s">
        <v>514</v>
      </c>
    </row>
    <row r="469" spans="1:7" x14ac:dyDescent="0.25">
      <c r="A469" t="s">
        <v>470</v>
      </c>
      <c r="B469">
        <v>3</v>
      </c>
      <c r="C469">
        <v>1</v>
      </c>
      <c r="D469">
        <v>1</v>
      </c>
      <c r="E469" t="s">
        <v>508</v>
      </c>
      <c r="F469">
        <v>12</v>
      </c>
      <c r="G469" t="s">
        <v>514</v>
      </c>
    </row>
    <row r="470" spans="1:7" x14ac:dyDescent="0.25">
      <c r="A470" t="s">
        <v>471</v>
      </c>
      <c r="B470">
        <v>4</v>
      </c>
      <c r="C470">
        <v>4</v>
      </c>
      <c r="D470">
        <v>2</v>
      </c>
      <c r="E470" t="s">
        <v>508</v>
      </c>
      <c r="F470">
        <v>12</v>
      </c>
      <c r="G470" t="s">
        <v>504</v>
      </c>
    </row>
    <row r="471" spans="1:7" x14ac:dyDescent="0.25">
      <c r="A471" t="s">
        <v>472</v>
      </c>
      <c r="B471">
        <v>4</v>
      </c>
      <c r="C471">
        <v>3</v>
      </c>
      <c r="D471">
        <v>3</v>
      </c>
      <c r="E471" t="s">
        <v>509</v>
      </c>
      <c r="F471">
        <v>13</v>
      </c>
      <c r="G471" t="s">
        <v>514</v>
      </c>
    </row>
    <row r="472" spans="1:7" x14ac:dyDescent="0.25">
      <c r="A472" t="s">
        <v>473</v>
      </c>
      <c r="B472">
        <v>1</v>
      </c>
      <c r="C472">
        <v>2</v>
      </c>
      <c r="D472">
        <v>1</v>
      </c>
      <c r="E472" t="s">
        <v>508</v>
      </c>
      <c r="F472">
        <v>5</v>
      </c>
      <c r="G472" t="s">
        <v>514</v>
      </c>
    </row>
    <row r="473" spans="1:7" x14ac:dyDescent="0.25">
      <c r="A473" t="s">
        <v>474</v>
      </c>
      <c r="B473">
        <v>2</v>
      </c>
      <c r="C473">
        <v>1</v>
      </c>
      <c r="D473">
        <v>1</v>
      </c>
      <c r="E473" t="s">
        <v>508</v>
      </c>
      <c r="F473">
        <v>0</v>
      </c>
      <c r="G473" t="s">
        <v>504</v>
      </c>
    </row>
    <row r="474" spans="1:7" x14ac:dyDescent="0.25">
      <c r="A474" t="s">
        <v>475</v>
      </c>
      <c r="B474">
        <v>2</v>
      </c>
      <c r="C474">
        <v>1</v>
      </c>
      <c r="D474">
        <v>4</v>
      </c>
      <c r="E474" t="s">
        <v>509</v>
      </c>
      <c r="F474">
        <v>5</v>
      </c>
      <c r="G474" t="s">
        <v>514</v>
      </c>
    </row>
    <row r="475" spans="1:7" x14ac:dyDescent="0.25">
      <c r="A475" t="s">
        <v>476</v>
      </c>
      <c r="B475">
        <v>2</v>
      </c>
      <c r="C475">
        <v>4</v>
      </c>
      <c r="D475">
        <v>5</v>
      </c>
      <c r="E475" t="s">
        <v>508</v>
      </c>
      <c r="F475">
        <v>6</v>
      </c>
      <c r="G475" t="s">
        <v>514</v>
      </c>
    </row>
    <row r="476" spans="1:7" x14ac:dyDescent="0.25">
      <c r="A476" t="s">
        <v>477</v>
      </c>
      <c r="B476">
        <v>1</v>
      </c>
      <c r="C476">
        <v>5</v>
      </c>
      <c r="D476">
        <v>2</v>
      </c>
      <c r="E476" t="s">
        <v>510</v>
      </c>
      <c r="F476">
        <v>11</v>
      </c>
      <c r="G476" t="s">
        <v>514</v>
      </c>
    </row>
    <row r="477" spans="1:7" x14ac:dyDescent="0.25">
      <c r="A477" t="s">
        <v>478</v>
      </c>
      <c r="B477">
        <v>1</v>
      </c>
      <c r="C477">
        <v>2</v>
      </c>
      <c r="D477">
        <v>3</v>
      </c>
      <c r="E477" t="s">
        <v>508</v>
      </c>
      <c r="F477">
        <v>13</v>
      </c>
      <c r="G477" t="s">
        <v>504</v>
      </c>
    </row>
    <row r="478" spans="1:7" x14ac:dyDescent="0.25">
      <c r="A478" t="s">
        <v>479</v>
      </c>
      <c r="B478">
        <v>4</v>
      </c>
      <c r="C478">
        <v>1</v>
      </c>
      <c r="D478">
        <v>3</v>
      </c>
      <c r="E478" t="s">
        <v>510</v>
      </c>
      <c r="F478">
        <v>1</v>
      </c>
      <c r="G478" t="s">
        <v>514</v>
      </c>
    </row>
    <row r="479" spans="1:7" x14ac:dyDescent="0.25">
      <c r="A479" t="s">
        <v>480</v>
      </c>
      <c r="B479">
        <v>4</v>
      </c>
      <c r="C479">
        <v>1</v>
      </c>
      <c r="D479">
        <v>5</v>
      </c>
      <c r="E479" t="s">
        <v>510</v>
      </c>
      <c r="F479">
        <v>14</v>
      </c>
      <c r="G479" t="s">
        <v>514</v>
      </c>
    </row>
    <row r="480" spans="1:7" x14ac:dyDescent="0.25">
      <c r="A480" t="s">
        <v>481</v>
      </c>
      <c r="B480">
        <v>2</v>
      </c>
      <c r="C480">
        <v>3</v>
      </c>
      <c r="D480">
        <v>1</v>
      </c>
      <c r="E480" t="s">
        <v>509</v>
      </c>
      <c r="F480">
        <v>5</v>
      </c>
      <c r="G480" t="s">
        <v>504</v>
      </c>
    </row>
    <row r="481" spans="1:7" x14ac:dyDescent="0.25">
      <c r="A481" t="s">
        <v>482</v>
      </c>
      <c r="B481">
        <v>4</v>
      </c>
      <c r="C481">
        <v>2</v>
      </c>
      <c r="D481">
        <v>4</v>
      </c>
      <c r="E481" t="s">
        <v>510</v>
      </c>
      <c r="F481">
        <v>8</v>
      </c>
      <c r="G481" t="s">
        <v>514</v>
      </c>
    </row>
    <row r="482" spans="1:7" x14ac:dyDescent="0.25">
      <c r="A482" t="s">
        <v>483</v>
      </c>
      <c r="B482">
        <v>1</v>
      </c>
      <c r="C482">
        <v>2</v>
      </c>
      <c r="D482">
        <v>2</v>
      </c>
      <c r="E482" t="s">
        <v>508</v>
      </c>
      <c r="F482">
        <v>4</v>
      </c>
      <c r="G482" t="s">
        <v>514</v>
      </c>
    </row>
    <row r="483" spans="1:7" x14ac:dyDescent="0.25">
      <c r="A483" t="s">
        <v>484</v>
      </c>
      <c r="B483">
        <v>4</v>
      </c>
      <c r="C483">
        <v>1</v>
      </c>
      <c r="D483">
        <v>4</v>
      </c>
      <c r="E483" t="s">
        <v>508</v>
      </c>
      <c r="F483">
        <v>5</v>
      </c>
      <c r="G483" t="s">
        <v>514</v>
      </c>
    </row>
    <row r="484" spans="1:7" x14ac:dyDescent="0.25">
      <c r="A484" t="s">
        <v>485</v>
      </c>
      <c r="B484">
        <v>1</v>
      </c>
      <c r="C484">
        <v>2</v>
      </c>
      <c r="D484">
        <v>5</v>
      </c>
      <c r="E484" t="s">
        <v>509</v>
      </c>
      <c r="F484">
        <v>6</v>
      </c>
      <c r="G484" t="s">
        <v>514</v>
      </c>
    </row>
    <row r="485" spans="1:7" x14ac:dyDescent="0.25">
      <c r="A485" t="s">
        <v>486</v>
      </c>
      <c r="B485">
        <v>2</v>
      </c>
      <c r="C485">
        <v>2</v>
      </c>
      <c r="D485">
        <v>4</v>
      </c>
      <c r="E485" t="s">
        <v>509</v>
      </c>
      <c r="F485">
        <v>5</v>
      </c>
      <c r="G485" t="s">
        <v>514</v>
      </c>
    </row>
    <row r="486" spans="1:7" x14ac:dyDescent="0.25">
      <c r="A486" t="s">
        <v>487</v>
      </c>
      <c r="B486">
        <v>3</v>
      </c>
      <c r="C486">
        <v>1</v>
      </c>
      <c r="D486">
        <v>4</v>
      </c>
      <c r="E486" t="s">
        <v>509</v>
      </c>
      <c r="F486">
        <v>13</v>
      </c>
      <c r="G486" t="s">
        <v>514</v>
      </c>
    </row>
    <row r="487" spans="1:7" x14ac:dyDescent="0.25">
      <c r="A487" t="s">
        <v>488</v>
      </c>
      <c r="B487">
        <v>3</v>
      </c>
      <c r="C487">
        <v>1</v>
      </c>
      <c r="D487">
        <v>4</v>
      </c>
      <c r="E487" t="s">
        <v>509</v>
      </c>
      <c r="F487">
        <v>12</v>
      </c>
      <c r="G487" t="s">
        <v>514</v>
      </c>
    </row>
    <row r="488" spans="1:7" x14ac:dyDescent="0.25">
      <c r="A488" t="s">
        <v>489</v>
      </c>
      <c r="B488">
        <v>1</v>
      </c>
      <c r="C488">
        <v>4</v>
      </c>
      <c r="D488">
        <v>1</v>
      </c>
      <c r="E488" t="s">
        <v>509</v>
      </c>
      <c r="F488">
        <v>6</v>
      </c>
      <c r="G488" t="s">
        <v>514</v>
      </c>
    </row>
    <row r="489" spans="1:7" x14ac:dyDescent="0.25">
      <c r="A489" t="s">
        <v>490</v>
      </c>
      <c r="B489">
        <v>3</v>
      </c>
      <c r="C489">
        <v>4</v>
      </c>
      <c r="D489">
        <v>5</v>
      </c>
      <c r="E489" t="s">
        <v>510</v>
      </c>
      <c r="F489">
        <v>14</v>
      </c>
      <c r="G489" t="s">
        <v>504</v>
      </c>
    </row>
    <row r="490" spans="1:7" x14ac:dyDescent="0.25">
      <c r="A490" t="s">
        <v>491</v>
      </c>
      <c r="B490">
        <v>2</v>
      </c>
      <c r="C490">
        <v>4</v>
      </c>
      <c r="D490">
        <v>4</v>
      </c>
      <c r="E490" t="s">
        <v>508</v>
      </c>
      <c r="F490">
        <v>2</v>
      </c>
      <c r="G490" t="s">
        <v>504</v>
      </c>
    </row>
    <row r="491" spans="1:7" x14ac:dyDescent="0.25">
      <c r="A491" t="s">
        <v>492</v>
      </c>
      <c r="B491">
        <v>4</v>
      </c>
      <c r="C491">
        <v>4</v>
      </c>
      <c r="D491">
        <v>3</v>
      </c>
      <c r="E491" t="s">
        <v>508</v>
      </c>
      <c r="F491">
        <v>2</v>
      </c>
      <c r="G491" t="s">
        <v>514</v>
      </c>
    </row>
    <row r="492" spans="1:7" x14ac:dyDescent="0.25">
      <c r="A492" t="s">
        <v>493</v>
      </c>
      <c r="B492">
        <v>4</v>
      </c>
      <c r="C492">
        <v>2</v>
      </c>
      <c r="D492">
        <v>1</v>
      </c>
      <c r="E492" t="s">
        <v>510</v>
      </c>
      <c r="F492">
        <v>5</v>
      </c>
      <c r="G492" t="s">
        <v>514</v>
      </c>
    </row>
    <row r="493" spans="1:7" x14ac:dyDescent="0.25">
      <c r="A493" t="s">
        <v>494</v>
      </c>
      <c r="B493">
        <v>4</v>
      </c>
      <c r="C493">
        <v>3</v>
      </c>
      <c r="D493">
        <v>5</v>
      </c>
      <c r="E493" t="s">
        <v>509</v>
      </c>
      <c r="F493">
        <v>6</v>
      </c>
      <c r="G493" t="s">
        <v>514</v>
      </c>
    </row>
    <row r="494" spans="1:7" x14ac:dyDescent="0.25">
      <c r="A494" t="s">
        <v>495</v>
      </c>
      <c r="B494">
        <v>2</v>
      </c>
      <c r="C494">
        <v>1</v>
      </c>
      <c r="D494">
        <v>2</v>
      </c>
      <c r="E494" t="s">
        <v>509</v>
      </c>
      <c r="F494">
        <v>2</v>
      </c>
      <c r="G494" t="s">
        <v>514</v>
      </c>
    </row>
    <row r="495" spans="1:7" x14ac:dyDescent="0.25">
      <c r="A495" t="s">
        <v>496</v>
      </c>
      <c r="B495">
        <v>3</v>
      </c>
      <c r="C495">
        <v>1</v>
      </c>
      <c r="D495">
        <v>3</v>
      </c>
      <c r="E495" t="s">
        <v>510</v>
      </c>
      <c r="F495">
        <v>2</v>
      </c>
      <c r="G495" t="s">
        <v>514</v>
      </c>
    </row>
    <row r="496" spans="1:7" x14ac:dyDescent="0.25">
      <c r="A496" t="s">
        <v>497</v>
      </c>
      <c r="B496">
        <v>2</v>
      </c>
      <c r="C496">
        <v>5</v>
      </c>
      <c r="D496">
        <v>1</v>
      </c>
      <c r="E496" t="s">
        <v>510</v>
      </c>
      <c r="F496">
        <v>1</v>
      </c>
      <c r="G496" t="s">
        <v>504</v>
      </c>
    </row>
    <row r="497" spans="1:7" x14ac:dyDescent="0.25">
      <c r="A497" t="s">
        <v>498</v>
      </c>
      <c r="B497">
        <v>3</v>
      </c>
      <c r="C497">
        <v>3</v>
      </c>
      <c r="D497">
        <v>3</v>
      </c>
      <c r="E497" t="s">
        <v>508</v>
      </c>
      <c r="F497">
        <v>4</v>
      </c>
      <c r="G497" t="s">
        <v>504</v>
      </c>
    </row>
    <row r="498" spans="1:7" x14ac:dyDescent="0.25">
      <c r="A498" t="s">
        <v>499</v>
      </c>
      <c r="B498">
        <v>4</v>
      </c>
      <c r="C498">
        <v>3</v>
      </c>
      <c r="D498">
        <v>4</v>
      </c>
      <c r="E498" t="s">
        <v>508</v>
      </c>
      <c r="F498">
        <v>8</v>
      </c>
      <c r="G498" t="s">
        <v>514</v>
      </c>
    </row>
    <row r="499" spans="1:7" x14ac:dyDescent="0.25">
      <c r="A499" t="s">
        <v>500</v>
      </c>
      <c r="B499">
        <v>3</v>
      </c>
      <c r="C499">
        <v>1</v>
      </c>
      <c r="D499">
        <v>1</v>
      </c>
      <c r="E499" t="s">
        <v>509</v>
      </c>
      <c r="F499">
        <v>8</v>
      </c>
      <c r="G499" t="s">
        <v>514</v>
      </c>
    </row>
    <row r="500" spans="1:7" x14ac:dyDescent="0.25">
      <c r="A500" t="s">
        <v>501</v>
      </c>
      <c r="B500">
        <v>2</v>
      </c>
      <c r="C500">
        <v>3</v>
      </c>
      <c r="D500">
        <v>2</v>
      </c>
      <c r="E500" t="s">
        <v>509</v>
      </c>
      <c r="F500">
        <v>3</v>
      </c>
      <c r="G500" t="s">
        <v>514</v>
      </c>
    </row>
    <row r="501" spans="1:7" x14ac:dyDescent="0.25">
      <c r="A501" t="s">
        <v>502</v>
      </c>
      <c r="B501">
        <v>3</v>
      </c>
      <c r="C501">
        <v>5</v>
      </c>
      <c r="D501">
        <v>2</v>
      </c>
      <c r="E501" t="s">
        <v>509</v>
      </c>
      <c r="F501">
        <v>7</v>
      </c>
      <c r="G501" t="s">
        <v>504</v>
      </c>
    </row>
  </sheetData>
  <autoFilter ref="A1:G5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7BBC-8FD2-4659-A847-A816CBEB6052}">
  <dimension ref="A3:J67"/>
  <sheetViews>
    <sheetView showGridLines="0" tabSelected="1" topLeftCell="A54" zoomScale="90" zoomScaleNormal="90" workbookViewId="0">
      <selection activeCell="L68" sqref="L68"/>
    </sheetView>
  </sheetViews>
  <sheetFormatPr defaultRowHeight="15" x14ac:dyDescent="0.25"/>
  <cols>
    <col min="1" max="1" width="26.140625" bestFit="1" customWidth="1"/>
    <col min="2" max="2" width="27.28515625" bestFit="1" customWidth="1"/>
    <col min="3" max="3" width="8.85546875" bestFit="1" customWidth="1"/>
    <col min="4" max="4" width="11" bestFit="1" customWidth="1"/>
    <col min="5" max="5" width="5" bestFit="1" customWidth="1"/>
    <col min="6" max="6" width="17.42578125" bestFit="1" customWidth="1"/>
    <col min="7" max="7" width="13.85546875" bestFit="1" customWidth="1"/>
    <col min="8" max="8" width="4.28515625" customWidth="1"/>
    <col min="9" max="9" width="32.7109375" bestFit="1" customWidth="1"/>
    <col min="10" max="10" width="15.85546875" bestFit="1" customWidth="1"/>
    <col min="11" max="13" width="11.42578125" bestFit="1" customWidth="1"/>
    <col min="14" max="14" width="10.42578125" bestFit="1" customWidth="1"/>
    <col min="15" max="24" width="11.42578125" bestFit="1" customWidth="1"/>
    <col min="25" max="25" width="10.42578125" bestFit="1" customWidth="1"/>
    <col min="26" max="35" width="11.42578125" bestFit="1" customWidth="1"/>
    <col min="36" max="36" width="10.42578125" bestFit="1" customWidth="1"/>
    <col min="37" max="46" width="11.42578125" bestFit="1" customWidth="1"/>
    <col min="47" max="47" width="10.42578125" bestFit="1" customWidth="1"/>
    <col min="48" max="57" width="11.42578125" bestFit="1" customWidth="1"/>
    <col min="58" max="58" width="10.42578125" bestFit="1" customWidth="1"/>
    <col min="59" max="68" width="11.42578125" bestFit="1" customWidth="1"/>
    <col min="69" max="69" width="10.42578125" bestFit="1" customWidth="1"/>
    <col min="70" max="79" width="11.42578125" bestFit="1" customWidth="1"/>
    <col min="80" max="80" width="10.42578125" bestFit="1" customWidth="1"/>
    <col min="81" max="90" width="11.42578125" bestFit="1" customWidth="1"/>
    <col min="91" max="91" width="10.42578125" bestFit="1" customWidth="1"/>
    <col min="92" max="101" width="11.42578125" bestFit="1" customWidth="1"/>
    <col min="102" max="102" width="10.42578125" bestFit="1" customWidth="1"/>
    <col min="103" max="112" width="11.42578125" bestFit="1" customWidth="1"/>
    <col min="113" max="113" width="9.42578125" bestFit="1" customWidth="1"/>
    <col min="114" max="114" width="10.42578125" bestFit="1" customWidth="1"/>
    <col min="115" max="124" width="11.42578125" bestFit="1" customWidth="1"/>
    <col min="125" max="125" width="10.42578125" bestFit="1" customWidth="1"/>
    <col min="126" max="135" width="11.42578125" bestFit="1" customWidth="1"/>
    <col min="136" max="136" width="10.42578125" bestFit="1" customWidth="1"/>
    <col min="137" max="146" width="11.42578125" bestFit="1" customWidth="1"/>
    <col min="147" max="147" width="10.42578125" bestFit="1" customWidth="1"/>
    <col min="148" max="157" width="11.42578125" bestFit="1" customWidth="1"/>
    <col min="158" max="158" width="10.42578125" bestFit="1" customWidth="1"/>
    <col min="159" max="168" width="11.42578125" bestFit="1" customWidth="1"/>
    <col min="169" max="169" width="10.42578125" bestFit="1" customWidth="1"/>
    <col min="170" max="179" width="11.42578125" bestFit="1" customWidth="1"/>
    <col min="180" max="180" width="10.42578125" bestFit="1" customWidth="1"/>
    <col min="181" max="190" width="11.42578125" bestFit="1" customWidth="1"/>
    <col min="191" max="191" width="10.42578125" bestFit="1" customWidth="1"/>
    <col min="192" max="201" width="11.42578125" bestFit="1" customWidth="1"/>
    <col min="202" max="202" width="10.42578125" bestFit="1" customWidth="1"/>
    <col min="203" max="212" width="11.42578125" bestFit="1" customWidth="1"/>
    <col min="213" max="213" width="10.42578125" bestFit="1" customWidth="1"/>
    <col min="214" max="223" width="11.42578125" bestFit="1" customWidth="1"/>
    <col min="224" max="224" width="9.42578125" bestFit="1" customWidth="1"/>
    <col min="225" max="225" width="10.42578125" bestFit="1" customWidth="1"/>
    <col min="226" max="235" width="11.42578125" bestFit="1" customWidth="1"/>
    <col min="236" max="236" width="10.42578125" bestFit="1" customWidth="1"/>
    <col min="237" max="246" width="11.42578125" bestFit="1" customWidth="1"/>
    <col min="247" max="247" width="10.42578125" bestFit="1" customWidth="1"/>
    <col min="248" max="257" width="11.42578125" bestFit="1" customWidth="1"/>
    <col min="258" max="258" width="10.42578125" bestFit="1" customWidth="1"/>
    <col min="259" max="268" width="11.42578125" bestFit="1" customWidth="1"/>
    <col min="269" max="269" width="10.42578125" bestFit="1" customWidth="1"/>
    <col min="270" max="279" width="11.42578125" bestFit="1" customWidth="1"/>
    <col min="280" max="280" width="10.42578125" bestFit="1" customWidth="1"/>
    <col min="281" max="290" width="11.42578125" bestFit="1" customWidth="1"/>
    <col min="291" max="291" width="10.42578125" bestFit="1" customWidth="1"/>
    <col min="292" max="301" width="11.42578125" bestFit="1" customWidth="1"/>
    <col min="302" max="302" width="10.42578125" bestFit="1" customWidth="1"/>
    <col min="303" max="312" width="11.42578125" bestFit="1" customWidth="1"/>
    <col min="313" max="313" width="10.42578125" bestFit="1" customWidth="1"/>
    <col min="314" max="323" width="11.42578125" bestFit="1" customWidth="1"/>
    <col min="324" max="324" width="10.42578125" bestFit="1" customWidth="1"/>
    <col min="325" max="334" width="11.42578125" bestFit="1" customWidth="1"/>
    <col min="335" max="335" width="9.42578125" bestFit="1" customWidth="1"/>
    <col min="336" max="336" width="10.42578125" bestFit="1" customWidth="1"/>
    <col min="337" max="346" width="11.42578125" bestFit="1" customWidth="1"/>
    <col min="347" max="347" width="10.42578125" bestFit="1" customWidth="1"/>
    <col min="348" max="357" width="11.42578125" bestFit="1" customWidth="1"/>
    <col min="358" max="358" width="10.42578125" bestFit="1" customWidth="1"/>
    <col min="359" max="368" width="11.42578125" bestFit="1" customWidth="1"/>
    <col min="369" max="369" width="10.42578125" bestFit="1" customWidth="1"/>
    <col min="370" max="379" width="11.42578125" bestFit="1" customWidth="1"/>
    <col min="380" max="380" width="10.42578125" bestFit="1" customWidth="1"/>
    <col min="381" max="390" width="11.42578125" bestFit="1" customWidth="1"/>
    <col min="391" max="391" width="10.42578125" bestFit="1" customWidth="1"/>
    <col min="392" max="401" width="11.42578125" bestFit="1" customWidth="1"/>
    <col min="402" max="402" width="10.42578125" bestFit="1" customWidth="1"/>
    <col min="403" max="412" width="11.42578125" bestFit="1" customWidth="1"/>
    <col min="413" max="413" width="10.42578125" bestFit="1" customWidth="1"/>
    <col min="414" max="423" width="11.42578125" bestFit="1" customWidth="1"/>
    <col min="424" max="424" width="10.42578125" bestFit="1" customWidth="1"/>
    <col min="425" max="434" width="11.42578125" bestFit="1" customWidth="1"/>
    <col min="435" max="435" width="10.42578125" bestFit="1" customWidth="1"/>
    <col min="436" max="445" width="11.42578125" bestFit="1" customWidth="1"/>
    <col min="446" max="446" width="9.42578125" bestFit="1" customWidth="1"/>
    <col min="447" max="447" width="10.42578125" bestFit="1" customWidth="1"/>
    <col min="448" max="448" width="11.42578125" bestFit="1" customWidth="1"/>
    <col min="449" max="457" width="10.42578125" bestFit="1" customWidth="1"/>
    <col min="458" max="458" width="9.42578125" bestFit="1" customWidth="1"/>
    <col min="459" max="468" width="10.42578125" bestFit="1" customWidth="1"/>
    <col min="469" max="469" width="9.42578125" bestFit="1" customWidth="1"/>
    <col min="470" max="479" width="10.42578125" bestFit="1" customWidth="1"/>
    <col min="480" max="480" width="9.42578125" bestFit="1" customWidth="1"/>
    <col min="481" max="490" width="10.42578125" bestFit="1" customWidth="1"/>
    <col min="491" max="491" width="9.42578125" bestFit="1" customWidth="1"/>
    <col min="492" max="501" width="10.42578125" bestFit="1" customWidth="1"/>
    <col min="502" max="502" width="10.7109375" bestFit="1" customWidth="1"/>
  </cols>
  <sheetData>
    <row r="3" spans="1:10" x14ac:dyDescent="0.25">
      <c r="A3" s="2" t="s">
        <v>519</v>
      </c>
      <c r="B3" s="2" t="s">
        <v>506</v>
      </c>
    </row>
    <row r="4" spans="1:10" x14ac:dyDescent="0.25">
      <c r="A4" s="13" t="s">
        <v>518</v>
      </c>
      <c r="B4" s="11" t="s">
        <v>504</v>
      </c>
      <c r="C4" s="11" t="s">
        <v>514</v>
      </c>
      <c r="D4" s="12" t="s">
        <v>505</v>
      </c>
      <c r="F4" s="15" t="s">
        <v>520</v>
      </c>
      <c r="G4" s="15" t="s">
        <v>521</v>
      </c>
      <c r="I4" s="15" t="s">
        <v>522</v>
      </c>
      <c r="J4" s="15" t="s">
        <v>523</v>
      </c>
    </row>
    <row r="5" spans="1:10" x14ac:dyDescent="0.25">
      <c r="A5" s="6" t="s">
        <v>508</v>
      </c>
      <c r="B5" s="12">
        <v>87</v>
      </c>
      <c r="C5" s="12">
        <v>91</v>
      </c>
      <c r="D5" s="12">
        <v>178</v>
      </c>
      <c r="F5" s="14">
        <f>B5/B$8</f>
        <v>0.48066298342541436</v>
      </c>
      <c r="G5" s="14">
        <f>C5/C$8</f>
        <v>0.28526645768025077</v>
      </c>
      <c r="I5" s="16">
        <f>F5-G5</f>
        <v>0.19539652574516359</v>
      </c>
      <c r="J5" s="16">
        <f>ABS(I5)</f>
        <v>0.19539652574516359</v>
      </c>
    </row>
    <row r="6" spans="1:10" x14ac:dyDescent="0.25">
      <c r="A6" s="6" t="s">
        <v>509</v>
      </c>
      <c r="B6" s="12">
        <v>28</v>
      </c>
      <c r="C6" s="12">
        <v>130</v>
      </c>
      <c r="D6" s="12">
        <v>158</v>
      </c>
      <c r="F6" s="14">
        <f t="shared" ref="F6:F7" si="0">B6/B$8</f>
        <v>0.15469613259668508</v>
      </c>
      <c r="G6" s="14">
        <f t="shared" ref="G6:G7" si="1">C6/C$8</f>
        <v>0.40752351097178685</v>
      </c>
      <c r="I6" s="16">
        <f t="shared" ref="I6:I7" si="2">F6-G6</f>
        <v>-0.25282737837510177</v>
      </c>
      <c r="J6" s="16">
        <f t="shared" ref="J6:J7" si="3">ABS(I6)</f>
        <v>0.25282737837510177</v>
      </c>
    </row>
    <row r="7" spans="1:10" x14ac:dyDescent="0.25">
      <c r="A7" s="6" t="s">
        <v>510</v>
      </c>
      <c r="B7" s="12">
        <v>66</v>
      </c>
      <c r="C7" s="12">
        <v>98</v>
      </c>
      <c r="D7" s="12">
        <v>164</v>
      </c>
      <c r="F7" s="14">
        <f t="shared" si="0"/>
        <v>0.36464088397790057</v>
      </c>
      <c r="G7" s="14">
        <f t="shared" si="1"/>
        <v>0.30721003134796238</v>
      </c>
      <c r="I7" s="16">
        <f t="shared" si="2"/>
        <v>5.7430852629938189E-2</v>
      </c>
      <c r="J7" s="16">
        <f t="shared" si="3"/>
        <v>5.7430852629938189E-2</v>
      </c>
    </row>
    <row r="8" spans="1:10" x14ac:dyDescent="0.25">
      <c r="A8" s="6" t="s">
        <v>505</v>
      </c>
      <c r="B8" s="12">
        <v>181</v>
      </c>
      <c r="C8" s="12">
        <v>319</v>
      </c>
      <c r="D8" s="12">
        <v>500</v>
      </c>
      <c r="J8" s="17">
        <f>SUM(J5:J7)</f>
        <v>0.50565475675020355</v>
      </c>
    </row>
    <row r="11" spans="1:10" x14ac:dyDescent="0.25">
      <c r="A11" s="2" t="s">
        <v>519</v>
      </c>
      <c r="B11" s="2" t="s">
        <v>506</v>
      </c>
    </row>
    <row r="12" spans="1:10" x14ac:dyDescent="0.25">
      <c r="A12" s="13" t="s">
        <v>525</v>
      </c>
      <c r="B12" s="12" t="s">
        <v>504</v>
      </c>
      <c r="C12" s="12" t="s">
        <v>514</v>
      </c>
      <c r="D12" s="12" t="s">
        <v>505</v>
      </c>
      <c r="F12" s="15" t="s">
        <v>520</v>
      </c>
      <c r="G12" s="15" t="s">
        <v>521</v>
      </c>
      <c r="I12" s="15" t="s">
        <v>522</v>
      </c>
      <c r="J12" s="15" t="s">
        <v>523</v>
      </c>
    </row>
    <row r="13" spans="1:10" x14ac:dyDescent="0.25">
      <c r="A13" s="6">
        <v>1</v>
      </c>
      <c r="B13" s="12">
        <v>46</v>
      </c>
      <c r="C13" s="12">
        <v>81</v>
      </c>
      <c r="D13" s="12">
        <v>127</v>
      </c>
      <c r="F13" s="14">
        <f>B13/B$17</f>
        <v>0.2541436464088398</v>
      </c>
      <c r="G13" s="14">
        <f>C13/C$17</f>
        <v>0.25391849529780564</v>
      </c>
      <c r="I13" s="16">
        <f>F13-G13</f>
        <v>2.2515111103416086E-4</v>
      </c>
      <c r="J13" s="16">
        <f>ABS(I13)</f>
        <v>2.2515111103416086E-4</v>
      </c>
    </row>
    <row r="14" spans="1:10" x14ac:dyDescent="0.25">
      <c r="A14" s="6">
        <v>2</v>
      </c>
      <c r="B14" s="12">
        <v>51</v>
      </c>
      <c r="C14" s="12">
        <v>71</v>
      </c>
      <c r="D14" s="12">
        <v>122</v>
      </c>
      <c r="F14" s="14">
        <f t="shared" ref="F14:F16" si="4">B14/B$17</f>
        <v>0.28176795580110497</v>
      </c>
      <c r="G14" s="14">
        <f t="shared" ref="G14:G16" si="5">C14/C$17</f>
        <v>0.2225705329153605</v>
      </c>
      <c r="I14" s="16">
        <f t="shared" ref="I14:I16" si="6">F14-G14</f>
        <v>5.9197422885744477E-2</v>
      </c>
      <c r="J14" s="16">
        <f t="shared" ref="J14:J16" si="7">ABS(I14)</f>
        <v>5.9197422885744477E-2</v>
      </c>
    </row>
    <row r="15" spans="1:10" x14ac:dyDescent="0.25">
      <c r="A15" s="6">
        <v>3</v>
      </c>
      <c r="B15" s="12">
        <v>34</v>
      </c>
      <c r="C15" s="12">
        <v>77</v>
      </c>
      <c r="D15" s="12">
        <v>111</v>
      </c>
      <c r="F15" s="14">
        <f t="shared" si="4"/>
        <v>0.18784530386740331</v>
      </c>
      <c r="G15" s="14">
        <f t="shared" si="5"/>
        <v>0.2413793103448276</v>
      </c>
      <c r="I15" s="16">
        <f t="shared" si="6"/>
        <v>-5.353400647742429E-2</v>
      </c>
      <c r="J15" s="16">
        <f t="shared" si="7"/>
        <v>5.353400647742429E-2</v>
      </c>
    </row>
    <row r="16" spans="1:10" x14ac:dyDescent="0.25">
      <c r="A16" s="6">
        <v>4</v>
      </c>
      <c r="B16" s="12">
        <v>50</v>
      </c>
      <c r="C16" s="12">
        <v>90</v>
      </c>
      <c r="D16" s="12">
        <v>140</v>
      </c>
      <c r="F16" s="14">
        <f t="shared" si="4"/>
        <v>0.27624309392265195</v>
      </c>
      <c r="G16" s="14">
        <f t="shared" si="5"/>
        <v>0.28213166144200624</v>
      </c>
      <c r="I16" s="16">
        <f t="shared" si="6"/>
        <v>-5.888567519354293E-3</v>
      </c>
      <c r="J16" s="16">
        <f t="shared" si="7"/>
        <v>5.888567519354293E-3</v>
      </c>
    </row>
    <row r="17" spans="1:10" x14ac:dyDescent="0.25">
      <c r="A17" s="6" t="s">
        <v>505</v>
      </c>
      <c r="B17" s="12">
        <v>181</v>
      </c>
      <c r="C17" s="12">
        <v>319</v>
      </c>
      <c r="D17" s="12">
        <v>500</v>
      </c>
      <c r="J17" s="17">
        <f>SUM(J13:J16)</f>
        <v>0.11884514799355722</v>
      </c>
    </row>
    <row r="20" spans="1:10" x14ac:dyDescent="0.25">
      <c r="A20" s="2" t="s">
        <v>519</v>
      </c>
      <c r="B20" s="2" t="s">
        <v>506</v>
      </c>
    </row>
    <row r="21" spans="1:10" x14ac:dyDescent="0.25">
      <c r="A21" s="13" t="s">
        <v>526</v>
      </c>
      <c r="B21" s="12" t="s">
        <v>504</v>
      </c>
      <c r="C21" s="12" t="s">
        <v>514</v>
      </c>
      <c r="D21" s="12" t="s">
        <v>505</v>
      </c>
      <c r="F21" s="15" t="s">
        <v>520</v>
      </c>
      <c r="G21" s="15" t="s">
        <v>521</v>
      </c>
      <c r="I21" s="15" t="s">
        <v>522</v>
      </c>
      <c r="J21" s="15" t="s">
        <v>523</v>
      </c>
    </row>
    <row r="22" spans="1:10" x14ac:dyDescent="0.25">
      <c r="A22" s="6">
        <v>0</v>
      </c>
      <c r="B22" s="12">
        <v>15</v>
      </c>
      <c r="C22" s="12">
        <v>22</v>
      </c>
      <c r="D22" s="12">
        <v>37</v>
      </c>
      <c r="F22" s="14">
        <f>B22/B$37</f>
        <v>8.2872928176795577E-2</v>
      </c>
      <c r="G22" s="14">
        <f>C22/C$37</f>
        <v>6.8965517241379309E-2</v>
      </c>
      <c r="I22" s="16">
        <f>F22-G22</f>
        <v>1.3907410935416267E-2</v>
      </c>
      <c r="J22" s="16">
        <f>ABS(I22)</f>
        <v>1.3907410935416267E-2</v>
      </c>
    </row>
    <row r="23" spans="1:10" x14ac:dyDescent="0.25">
      <c r="A23" s="6">
        <v>1</v>
      </c>
      <c r="B23" s="12">
        <v>14</v>
      </c>
      <c r="C23" s="12">
        <v>37</v>
      </c>
      <c r="D23" s="12">
        <v>51</v>
      </c>
      <c r="F23" s="14">
        <f t="shared" ref="F23:F36" si="8">B23/B$37</f>
        <v>7.7348066298342538E-2</v>
      </c>
      <c r="G23" s="14">
        <f t="shared" ref="G23:G36" si="9">C23/C$37</f>
        <v>0.11598746081504702</v>
      </c>
      <c r="I23" s="16">
        <f t="shared" ref="I23:I36" si="10">F23-G23</f>
        <v>-3.8639394516704478E-2</v>
      </c>
      <c r="J23" s="16">
        <f t="shared" ref="J23:J36" si="11">ABS(I23)</f>
        <v>3.8639394516704478E-2</v>
      </c>
    </row>
    <row r="24" spans="1:10" x14ac:dyDescent="0.25">
      <c r="A24" s="6">
        <v>2</v>
      </c>
      <c r="B24" s="12">
        <v>13</v>
      </c>
      <c r="C24" s="12">
        <v>36</v>
      </c>
      <c r="D24" s="12">
        <v>49</v>
      </c>
      <c r="F24" s="14">
        <f t="shared" si="8"/>
        <v>7.18232044198895E-2</v>
      </c>
      <c r="G24" s="14">
        <f t="shared" si="9"/>
        <v>0.11285266457680251</v>
      </c>
      <c r="I24" s="16">
        <f t="shared" si="10"/>
        <v>-4.1029460156913014E-2</v>
      </c>
      <c r="J24" s="16">
        <f t="shared" si="11"/>
        <v>4.1029460156913014E-2</v>
      </c>
    </row>
    <row r="25" spans="1:10" x14ac:dyDescent="0.25">
      <c r="A25" s="6">
        <v>3</v>
      </c>
      <c r="B25" s="12">
        <v>17</v>
      </c>
      <c r="C25" s="12">
        <v>21</v>
      </c>
      <c r="D25" s="12">
        <v>38</v>
      </c>
      <c r="F25" s="14">
        <f t="shared" si="8"/>
        <v>9.3922651933701654E-2</v>
      </c>
      <c r="G25" s="14">
        <f t="shared" si="9"/>
        <v>6.5830721003134793E-2</v>
      </c>
      <c r="I25" s="16">
        <f t="shared" si="10"/>
        <v>2.8091930930566861E-2</v>
      </c>
      <c r="J25" s="16">
        <f t="shared" si="11"/>
        <v>2.8091930930566861E-2</v>
      </c>
    </row>
    <row r="26" spans="1:10" x14ac:dyDescent="0.25">
      <c r="A26" s="6">
        <v>4</v>
      </c>
      <c r="B26" s="12">
        <v>15</v>
      </c>
      <c r="C26" s="12">
        <v>17</v>
      </c>
      <c r="D26" s="12">
        <v>32</v>
      </c>
      <c r="F26" s="14">
        <f t="shared" si="8"/>
        <v>8.2872928176795577E-2</v>
      </c>
      <c r="G26" s="14">
        <f t="shared" si="9"/>
        <v>5.329153605015674E-2</v>
      </c>
      <c r="I26" s="16">
        <f t="shared" si="10"/>
        <v>2.9581392126638836E-2</v>
      </c>
      <c r="J26" s="16">
        <f t="shared" si="11"/>
        <v>2.9581392126638836E-2</v>
      </c>
    </row>
    <row r="27" spans="1:10" x14ac:dyDescent="0.25">
      <c r="A27" s="6">
        <v>5</v>
      </c>
      <c r="B27" s="12">
        <v>16</v>
      </c>
      <c r="C27" s="12">
        <v>28</v>
      </c>
      <c r="D27" s="12">
        <v>44</v>
      </c>
      <c r="F27" s="14">
        <f t="shared" si="8"/>
        <v>8.8397790055248615E-2</v>
      </c>
      <c r="G27" s="14">
        <f t="shared" si="9"/>
        <v>8.7774294670846395E-2</v>
      </c>
      <c r="I27" s="16">
        <f t="shared" si="10"/>
        <v>6.2349538440222008E-4</v>
      </c>
      <c r="J27" s="16">
        <f t="shared" si="11"/>
        <v>6.2349538440222008E-4</v>
      </c>
    </row>
    <row r="28" spans="1:10" x14ac:dyDescent="0.25">
      <c r="A28" s="6">
        <v>6</v>
      </c>
      <c r="B28" s="12">
        <v>8</v>
      </c>
      <c r="C28" s="12">
        <v>18</v>
      </c>
      <c r="D28" s="12">
        <v>26</v>
      </c>
      <c r="F28" s="14">
        <f t="shared" si="8"/>
        <v>4.4198895027624308E-2</v>
      </c>
      <c r="G28" s="14">
        <f t="shared" si="9"/>
        <v>5.6426332288401257E-2</v>
      </c>
      <c r="I28" s="16">
        <f t="shared" si="10"/>
        <v>-1.2227437260776949E-2</v>
      </c>
      <c r="J28" s="16">
        <f t="shared" si="11"/>
        <v>1.2227437260776949E-2</v>
      </c>
    </row>
    <row r="29" spans="1:10" x14ac:dyDescent="0.25">
      <c r="A29" s="6">
        <v>7</v>
      </c>
      <c r="B29" s="12">
        <v>12</v>
      </c>
      <c r="C29" s="12">
        <v>23</v>
      </c>
      <c r="D29" s="12">
        <v>35</v>
      </c>
      <c r="F29" s="14">
        <f t="shared" si="8"/>
        <v>6.6298342541436461E-2</v>
      </c>
      <c r="G29" s="14">
        <f t="shared" si="9"/>
        <v>7.2100313479623826E-2</v>
      </c>
      <c r="I29" s="16">
        <f t="shared" si="10"/>
        <v>-5.8019709381873646E-3</v>
      </c>
      <c r="J29" s="16">
        <f t="shared" si="11"/>
        <v>5.8019709381873646E-3</v>
      </c>
    </row>
    <row r="30" spans="1:10" x14ac:dyDescent="0.25">
      <c r="A30" s="6">
        <v>8</v>
      </c>
      <c r="B30" s="12">
        <v>12</v>
      </c>
      <c r="C30" s="12">
        <v>20</v>
      </c>
      <c r="D30" s="12">
        <v>32</v>
      </c>
      <c r="F30" s="14">
        <f t="shared" si="8"/>
        <v>6.6298342541436461E-2</v>
      </c>
      <c r="G30" s="14">
        <f t="shared" si="9"/>
        <v>6.2695924764890276E-2</v>
      </c>
      <c r="I30" s="16">
        <f t="shared" si="10"/>
        <v>3.6024177765461851E-3</v>
      </c>
      <c r="J30" s="16">
        <f t="shared" si="11"/>
        <v>3.6024177765461851E-3</v>
      </c>
    </row>
    <row r="31" spans="1:10" x14ac:dyDescent="0.25">
      <c r="A31" s="6">
        <v>9</v>
      </c>
      <c r="B31" s="12">
        <v>6</v>
      </c>
      <c r="C31" s="12">
        <v>11</v>
      </c>
      <c r="D31" s="12">
        <v>17</v>
      </c>
      <c r="F31" s="14">
        <f t="shared" si="8"/>
        <v>3.3149171270718231E-2</v>
      </c>
      <c r="G31" s="14">
        <f t="shared" si="9"/>
        <v>3.4482758620689655E-2</v>
      </c>
      <c r="I31" s="16">
        <f t="shared" si="10"/>
        <v>-1.333587349971424E-3</v>
      </c>
      <c r="J31" s="16">
        <f t="shared" si="11"/>
        <v>1.333587349971424E-3</v>
      </c>
    </row>
    <row r="32" spans="1:10" x14ac:dyDescent="0.25">
      <c r="A32" s="6">
        <v>10</v>
      </c>
      <c r="B32" s="12">
        <v>9</v>
      </c>
      <c r="C32" s="12">
        <v>15</v>
      </c>
      <c r="D32" s="12">
        <v>24</v>
      </c>
      <c r="F32" s="14">
        <f t="shared" si="8"/>
        <v>4.9723756906077346E-2</v>
      </c>
      <c r="G32" s="14">
        <f t="shared" si="9"/>
        <v>4.7021943573667714E-2</v>
      </c>
      <c r="I32" s="16">
        <f t="shared" si="10"/>
        <v>2.7018133324096319E-3</v>
      </c>
      <c r="J32" s="16">
        <f t="shared" si="11"/>
        <v>2.7018133324096319E-3</v>
      </c>
    </row>
    <row r="33" spans="1:10" x14ac:dyDescent="0.25">
      <c r="A33" s="6">
        <v>11</v>
      </c>
      <c r="B33" s="12">
        <v>10</v>
      </c>
      <c r="C33" s="12">
        <v>21</v>
      </c>
      <c r="D33" s="12">
        <v>31</v>
      </c>
      <c r="F33" s="14">
        <f t="shared" si="8"/>
        <v>5.5248618784530384E-2</v>
      </c>
      <c r="G33" s="14">
        <f t="shared" si="9"/>
        <v>6.5830721003134793E-2</v>
      </c>
      <c r="I33" s="16">
        <f t="shared" si="10"/>
        <v>-1.0582102218604408E-2</v>
      </c>
      <c r="J33" s="16">
        <f t="shared" si="11"/>
        <v>1.0582102218604408E-2</v>
      </c>
    </row>
    <row r="34" spans="1:10" x14ac:dyDescent="0.25">
      <c r="A34" s="6">
        <v>12</v>
      </c>
      <c r="B34" s="12">
        <v>11</v>
      </c>
      <c r="C34" s="12">
        <v>15</v>
      </c>
      <c r="D34" s="12">
        <v>26</v>
      </c>
      <c r="F34" s="14">
        <f t="shared" si="8"/>
        <v>6.0773480662983423E-2</v>
      </c>
      <c r="G34" s="14">
        <f t="shared" si="9"/>
        <v>4.7021943573667714E-2</v>
      </c>
      <c r="I34" s="16">
        <f t="shared" si="10"/>
        <v>1.3751537089315709E-2</v>
      </c>
      <c r="J34" s="16">
        <f t="shared" si="11"/>
        <v>1.3751537089315709E-2</v>
      </c>
    </row>
    <row r="35" spans="1:10" x14ac:dyDescent="0.25">
      <c r="A35" s="6">
        <v>13</v>
      </c>
      <c r="B35" s="12">
        <v>11</v>
      </c>
      <c r="C35" s="12">
        <v>17</v>
      </c>
      <c r="D35" s="12">
        <v>28</v>
      </c>
      <c r="F35" s="14">
        <f t="shared" si="8"/>
        <v>6.0773480662983423E-2</v>
      </c>
      <c r="G35" s="14">
        <f t="shared" si="9"/>
        <v>5.329153605015674E-2</v>
      </c>
      <c r="I35" s="16">
        <f t="shared" si="10"/>
        <v>7.4819446128266826E-3</v>
      </c>
      <c r="J35" s="16">
        <f t="shared" si="11"/>
        <v>7.4819446128266826E-3</v>
      </c>
    </row>
    <row r="36" spans="1:10" x14ac:dyDescent="0.25">
      <c r="A36" s="6">
        <v>14</v>
      </c>
      <c r="B36" s="12">
        <v>12</v>
      </c>
      <c r="C36" s="12">
        <v>18</v>
      </c>
      <c r="D36" s="12">
        <v>30</v>
      </c>
      <c r="F36" s="14">
        <f t="shared" si="8"/>
        <v>6.6298342541436461E-2</v>
      </c>
      <c r="G36" s="14">
        <f t="shared" si="9"/>
        <v>5.6426332288401257E-2</v>
      </c>
      <c r="I36" s="16">
        <f t="shared" si="10"/>
        <v>9.8720102530352044E-3</v>
      </c>
      <c r="J36" s="16">
        <f t="shared" si="11"/>
        <v>9.8720102530352044E-3</v>
      </c>
    </row>
    <row r="37" spans="1:10" x14ac:dyDescent="0.25">
      <c r="A37" s="6" t="s">
        <v>505</v>
      </c>
      <c r="B37" s="12">
        <v>181</v>
      </c>
      <c r="C37" s="12">
        <v>319</v>
      </c>
      <c r="D37" s="12">
        <v>500</v>
      </c>
      <c r="J37" s="17">
        <f>SUM(J22:J36)</f>
        <v>0.21922790488231519</v>
      </c>
    </row>
    <row r="40" spans="1:10" x14ac:dyDescent="0.25">
      <c r="A40" s="2" t="s">
        <v>519</v>
      </c>
      <c r="B40" s="2" t="s">
        <v>506</v>
      </c>
    </row>
    <row r="41" spans="1:10" x14ac:dyDescent="0.25">
      <c r="A41" s="13" t="s">
        <v>513</v>
      </c>
      <c r="B41" s="12" t="s">
        <v>504</v>
      </c>
      <c r="C41" s="12" t="s">
        <v>514</v>
      </c>
      <c r="D41" s="12" t="s">
        <v>505</v>
      </c>
      <c r="F41" s="15" t="s">
        <v>520</v>
      </c>
      <c r="G41" s="15" t="s">
        <v>521</v>
      </c>
      <c r="I41" s="15" t="s">
        <v>522</v>
      </c>
      <c r="J41" s="15" t="s">
        <v>523</v>
      </c>
    </row>
    <row r="42" spans="1:10" x14ac:dyDescent="0.25">
      <c r="A42" s="6">
        <v>1</v>
      </c>
      <c r="B42" s="12">
        <v>53</v>
      </c>
      <c r="C42" s="12">
        <v>39</v>
      </c>
      <c r="D42" s="12">
        <v>92</v>
      </c>
      <c r="F42" s="14">
        <f>B42/B$47</f>
        <v>0.29281767955801102</v>
      </c>
      <c r="G42" s="14">
        <f>C42/C$47</f>
        <v>0.12225705329153605</v>
      </c>
      <c r="I42" s="16">
        <f>F42-G42</f>
        <v>0.17056062626647497</v>
      </c>
      <c r="J42" s="10">
        <f>ABS(I42)</f>
        <v>0.17056062626647497</v>
      </c>
    </row>
    <row r="43" spans="1:10" x14ac:dyDescent="0.25">
      <c r="A43" s="6">
        <v>2</v>
      </c>
      <c r="B43" s="12">
        <v>41</v>
      </c>
      <c r="C43" s="12">
        <v>61</v>
      </c>
      <c r="D43" s="12">
        <v>102</v>
      </c>
      <c r="F43" s="14">
        <f t="shared" ref="F43:F46" si="12">B43/B$47</f>
        <v>0.22651933701657459</v>
      </c>
      <c r="G43" s="14">
        <f t="shared" ref="G43:G46" si="13">C43/C$47</f>
        <v>0.19122257053291536</v>
      </c>
      <c r="I43" s="16">
        <f t="shared" ref="I43:I46" si="14">F43-G43</f>
        <v>3.5296766483659231E-2</v>
      </c>
      <c r="J43" s="10">
        <f t="shared" ref="J43:J46" si="15">ABS(I43)</f>
        <v>3.5296766483659231E-2</v>
      </c>
    </row>
    <row r="44" spans="1:10" x14ac:dyDescent="0.25">
      <c r="A44" s="6">
        <v>3</v>
      </c>
      <c r="B44" s="12">
        <v>38</v>
      </c>
      <c r="C44" s="12">
        <v>66</v>
      </c>
      <c r="D44" s="12">
        <v>104</v>
      </c>
      <c r="F44" s="14">
        <f t="shared" si="12"/>
        <v>0.20994475138121546</v>
      </c>
      <c r="G44" s="14">
        <f t="shared" si="13"/>
        <v>0.20689655172413793</v>
      </c>
      <c r="I44" s="16">
        <f t="shared" si="14"/>
        <v>3.0481996570775327E-3</v>
      </c>
      <c r="J44" s="10">
        <f t="shared" si="15"/>
        <v>3.0481996570775327E-3</v>
      </c>
    </row>
    <row r="45" spans="1:10" x14ac:dyDescent="0.25">
      <c r="A45" s="6">
        <v>4</v>
      </c>
      <c r="B45" s="12">
        <v>29</v>
      </c>
      <c r="C45" s="12">
        <v>81</v>
      </c>
      <c r="D45" s="12">
        <v>110</v>
      </c>
      <c r="F45" s="14">
        <f t="shared" si="12"/>
        <v>0.16022099447513813</v>
      </c>
      <c r="G45" s="14">
        <f t="shared" si="13"/>
        <v>0.25391849529780564</v>
      </c>
      <c r="I45" s="16">
        <f t="shared" si="14"/>
        <v>-9.3697500822667507E-2</v>
      </c>
      <c r="J45" s="10">
        <f t="shared" si="15"/>
        <v>9.3697500822667507E-2</v>
      </c>
    </row>
    <row r="46" spans="1:10" x14ac:dyDescent="0.25">
      <c r="A46" s="6">
        <v>5</v>
      </c>
      <c r="B46" s="12">
        <v>20</v>
      </c>
      <c r="C46" s="12">
        <v>72</v>
      </c>
      <c r="D46" s="12">
        <v>92</v>
      </c>
      <c r="F46" s="14">
        <f t="shared" si="12"/>
        <v>0.11049723756906077</v>
      </c>
      <c r="G46" s="14">
        <f t="shared" si="13"/>
        <v>0.22570532915360503</v>
      </c>
      <c r="I46" s="16">
        <f t="shared" si="14"/>
        <v>-0.11520809158454426</v>
      </c>
      <c r="J46" s="10">
        <f t="shared" si="15"/>
        <v>0.11520809158454426</v>
      </c>
    </row>
    <row r="47" spans="1:10" x14ac:dyDescent="0.25">
      <c r="A47" s="6" t="s">
        <v>505</v>
      </c>
      <c r="B47" s="12">
        <v>181</v>
      </c>
      <c r="C47" s="12">
        <v>319</v>
      </c>
      <c r="D47" s="12">
        <v>500</v>
      </c>
      <c r="J47" s="17">
        <f>SUM(J42:J46)</f>
        <v>0.41781118481442348</v>
      </c>
    </row>
    <row r="50" spans="1:10" x14ac:dyDescent="0.25">
      <c r="A50" s="2" t="s">
        <v>519</v>
      </c>
      <c r="B50" s="2" t="s">
        <v>506</v>
      </c>
    </row>
    <row r="51" spans="1:10" x14ac:dyDescent="0.25">
      <c r="A51" s="13" t="s">
        <v>512</v>
      </c>
      <c r="B51" s="12" t="s">
        <v>504</v>
      </c>
      <c r="C51" s="12" t="s">
        <v>514</v>
      </c>
      <c r="D51" s="12" t="s">
        <v>505</v>
      </c>
      <c r="F51" s="15" t="s">
        <v>520</v>
      </c>
      <c r="G51" s="15" t="s">
        <v>521</v>
      </c>
      <c r="I51" s="15" t="s">
        <v>522</v>
      </c>
      <c r="J51" s="15" t="s">
        <v>523</v>
      </c>
    </row>
    <row r="52" spans="1:10" x14ac:dyDescent="0.25">
      <c r="A52" s="6">
        <v>1</v>
      </c>
      <c r="B52" s="12">
        <v>37</v>
      </c>
      <c r="C52" s="12">
        <v>61</v>
      </c>
      <c r="D52" s="12">
        <v>98</v>
      </c>
      <c r="F52" s="14">
        <f>B52/B$57</f>
        <v>0.20441988950276244</v>
      </c>
      <c r="G52" s="14">
        <f>C52/C$57</f>
        <v>0.19122257053291536</v>
      </c>
      <c r="I52" s="16">
        <f>F52-G52</f>
        <v>1.3197318969847077E-2</v>
      </c>
      <c r="J52" s="12">
        <f>ABS(I52)</f>
        <v>1.3197318969847077E-2</v>
      </c>
    </row>
    <row r="53" spans="1:10" x14ac:dyDescent="0.25">
      <c r="A53" s="6">
        <v>2</v>
      </c>
      <c r="B53" s="12">
        <v>34</v>
      </c>
      <c r="C53" s="12">
        <v>65</v>
      </c>
      <c r="D53" s="12">
        <v>99</v>
      </c>
      <c r="F53" s="14">
        <f t="shared" ref="F53:F56" si="16">B53/B$57</f>
        <v>0.18784530386740331</v>
      </c>
      <c r="G53" s="14">
        <f t="shared" ref="G53:G56" si="17">C53/C$57</f>
        <v>0.20376175548589343</v>
      </c>
      <c r="I53" s="16">
        <f t="shared" ref="I53:I56" si="18">F53-G53</f>
        <v>-1.5916451618490118E-2</v>
      </c>
      <c r="J53" s="12">
        <f t="shared" ref="J53:J56" si="19">ABS(I53)</f>
        <v>1.5916451618490118E-2</v>
      </c>
    </row>
    <row r="54" spans="1:10" x14ac:dyDescent="0.25">
      <c r="A54" s="6">
        <v>3</v>
      </c>
      <c r="B54" s="12">
        <v>35</v>
      </c>
      <c r="C54" s="12">
        <v>64</v>
      </c>
      <c r="D54" s="12">
        <v>99</v>
      </c>
      <c r="F54" s="14">
        <f t="shared" si="16"/>
        <v>0.19337016574585636</v>
      </c>
      <c r="G54" s="14">
        <f t="shared" si="17"/>
        <v>0.20062695924764889</v>
      </c>
      <c r="I54" s="16">
        <f t="shared" si="18"/>
        <v>-7.2567935017925356E-3</v>
      </c>
      <c r="J54" s="12">
        <f t="shared" si="19"/>
        <v>7.2567935017925356E-3</v>
      </c>
    </row>
    <row r="55" spans="1:10" x14ac:dyDescent="0.25">
      <c r="A55" s="6">
        <v>4</v>
      </c>
      <c r="B55" s="12">
        <v>41</v>
      </c>
      <c r="C55" s="12">
        <v>58</v>
      </c>
      <c r="D55" s="12">
        <v>99</v>
      </c>
      <c r="F55" s="14">
        <f t="shared" si="16"/>
        <v>0.22651933701657459</v>
      </c>
      <c r="G55" s="14">
        <f t="shared" si="17"/>
        <v>0.18181818181818182</v>
      </c>
      <c r="I55" s="16">
        <f t="shared" si="18"/>
        <v>4.4701155198392767E-2</v>
      </c>
      <c r="J55" s="12">
        <f t="shared" si="19"/>
        <v>4.4701155198392767E-2</v>
      </c>
    </row>
    <row r="56" spans="1:10" x14ac:dyDescent="0.25">
      <c r="A56" s="6">
        <v>5</v>
      </c>
      <c r="B56" s="12">
        <v>34</v>
      </c>
      <c r="C56" s="12">
        <v>71</v>
      </c>
      <c r="D56" s="12">
        <v>105</v>
      </c>
      <c r="F56" s="14">
        <f t="shared" si="16"/>
        <v>0.18784530386740331</v>
      </c>
      <c r="G56" s="14">
        <f t="shared" si="17"/>
        <v>0.2225705329153605</v>
      </c>
      <c r="I56" s="16">
        <f t="shared" si="18"/>
        <v>-3.472522904795719E-2</v>
      </c>
      <c r="J56" s="12">
        <f t="shared" si="19"/>
        <v>3.472522904795719E-2</v>
      </c>
    </row>
    <row r="57" spans="1:10" x14ac:dyDescent="0.25">
      <c r="A57" s="6" t="s">
        <v>505</v>
      </c>
      <c r="B57" s="12">
        <v>181</v>
      </c>
      <c r="C57" s="12">
        <v>319</v>
      </c>
      <c r="D57" s="12">
        <v>500</v>
      </c>
      <c r="J57" s="17">
        <f>SUM(J52:J56)</f>
        <v>0.11579694833647969</v>
      </c>
    </row>
    <row r="61" spans="1:10" x14ac:dyDescent="0.25">
      <c r="A61" s="2" t="s">
        <v>529</v>
      </c>
      <c r="B61" t="s">
        <v>528</v>
      </c>
    </row>
    <row r="62" spans="1:10" x14ac:dyDescent="0.25">
      <c r="A62" s="3" t="s">
        <v>507</v>
      </c>
      <c r="B62" s="9">
        <v>0.11579694833647969</v>
      </c>
    </row>
    <row r="63" spans="1:10" x14ac:dyDescent="0.25">
      <c r="A63" s="3" t="s">
        <v>1</v>
      </c>
      <c r="B63" s="9">
        <v>0.41781118481442348</v>
      </c>
    </row>
    <row r="64" spans="1:10" x14ac:dyDescent="0.25">
      <c r="A64" s="3" t="s">
        <v>524</v>
      </c>
      <c r="B64" s="9">
        <v>0.12</v>
      </c>
    </row>
    <row r="65" spans="1:2" x14ac:dyDescent="0.25">
      <c r="A65" s="3" t="s">
        <v>516</v>
      </c>
      <c r="B65" s="9">
        <v>0.50565475675020355</v>
      </c>
    </row>
    <row r="66" spans="1:2" x14ac:dyDescent="0.25">
      <c r="A66" s="3" t="s">
        <v>2</v>
      </c>
      <c r="B66" s="9">
        <v>0.21922790488231519</v>
      </c>
    </row>
    <row r="67" spans="1:2" x14ac:dyDescent="0.25">
      <c r="A67" s="3" t="s">
        <v>505</v>
      </c>
      <c r="B67" s="9">
        <v>1.3784907947834217</v>
      </c>
    </row>
  </sheetData>
  <pageMargins left="0.511811024" right="0.511811024" top="0.78740157499999996" bottom="0.78740157499999996" header="0.31496062000000002" footer="0.31496062000000002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3E13-2788-4D58-93B0-23451ECC9E06}">
  <dimension ref="A1:G6"/>
  <sheetViews>
    <sheetView showGridLines="0" zoomScale="190" zoomScaleNormal="190" workbookViewId="0">
      <selection activeCell="B9" sqref="B9"/>
    </sheetView>
  </sheetViews>
  <sheetFormatPr defaultRowHeight="15" x14ac:dyDescent="0.25"/>
  <cols>
    <col min="1" max="1" width="23.7109375" bestFit="1" customWidth="1"/>
    <col min="2" max="2" width="18.140625" bestFit="1" customWidth="1"/>
    <col min="3" max="3" width="5.28515625" customWidth="1"/>
    <col min="4" max="4" width="33.42578125" bestFit="1" customWidth="1"/>
    <col min="6" max="6" width="3.5703125" customWidth="1"/>
  </cols>
  <sheetData>
    <row r="1" spans="1:7" x14ac:dyDescent="0.25">
      <c r="A1" s="8" t="s">
        <v>503</v>
      </c>
      <c r="B1" s="8" t="s">
        <v>515</v>
      </c>
    </row>
    <row r="2" spans="1:7" x14ac:dyDescent="0.25">
      <c r="A2" s="18" t="s">
        <v>516</v>
      </c>
      <c r="B2" s="19">
        <v>0.50565475675020355</v>
      </c>
      <c r="D2" s="4"/>
    </row>
    <row r="3" spans="1:7" x14ac:dyDescent="0.25">
      <c r="A3" s="6" t="s">
        <v>524</v>
      </c>
      <c r="B3" s="10">
        <v>0.12</v>
      </c>
      <c r="D3" s="9" t="s">
        <v>527</v>
      </c>
    </row>
    <row r="4" spans="1:7" x14ac:dyDescent="0.25">
      <c r="A4" s="6" t="s">
        <v>532</v>
      </c>
      <c r="B4" s="10">
        <f>'Tabela Dinâmica'!J37</f>
        <v>0.21922790488231519</v>
      </c>
      <c r="E4" s="9"/>
      <c r="G4" s="4"/>
    </row>
    <row r="5" spans="1:7" x14ac:dyDescent="0.25">
      <c r="A5" s="18" t="s">
        <v>531</v>
      </c>
      <c r="B5" s="19">
        <f>'Tabela Dinâmica'!J47</f>
        <v>0.41781118481442348</v>
      </c>
    </row>
    <row r="6" spans="1:7" x14ac:dyDescent="0.25">
      <c r="A6" s="7" t="s">
        <v>530</v>
      </c>
      <c r="B6" s="10">
        <f>'Tabela Dinâmica'!J57</f>
        <v>0.11579694833647969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Tabela Dinâmica</vt:lpstr>
      <vt:lpstr>Valor da Informação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Ribeiro</dc:creator>
  <cp:lastModifiedBy>David Ribeiro</cp:lastModifiedBy>
  <dcterms:created xsi:type="dcterms:W3CDTF">2024-11-13T14:08:05Z</dcterms:created>
  <dcterms:modified xsi:type="dcterms:W3CDTF">2025-06-11T18:58:22Z</dcterms:modified>
</cp:coreProperties>
</file>