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10PRO\Documents\Treino Excel\"/>
    </mc:Choice>
  </mc:AlternateContent>
  <xr:revisionPtr revIDLastSave="0" documentId="13_ncr:1_{AC939D00-7E2C-455A-9737-679B2697D400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dos" sheetId="5" r:id="rId1"/>
    <sheet name="Tabela Dinamica" sheetId="4" r:id="rId2"/>
    <sheet name="Dashboard" sheetId="6" r:id="rId3"/>
  </sheets>
  <definedNames>
    <definedName name="DadosExternos_1" localSheetId="0" hidden="1">Dados!$A$1:$H$1001</definedName>
    <definedName name="SegmentaçãodeDados_Mês1">#N/A</definedName>
    <definedName name="SegmentaçãodeDados_Região">#N/A</definedName>
  </definedNames>
  <calcPr calcId="191029"/>
  <pivotCaches>
    <pivotCache cacheId="13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Z21" i="4" l="1"/>
  <c r="Z20" i="4"/>
  <c r="Z19" i="4"/>
  <c r="Z16" i="4"/>
  <c r="Z15" i="4"/>
  <c r="Z14" i="4"/>
  <c r="Z13" i="4"/>
  <c r="Z12" i="4"/>
  <c r="Z11" i="4"/>
  <c r="K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2FD63-91D5-4100-8BA2-2A75BA842511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<sst xmlns="http://schemas.openxmlformats.org/spreadsheetml/2006/main" count="3082" uniqueCount="43">
  <si>
    <t>Data da Venda</t>
  </si>
  <si>
    <t>Vendedor</t>
  </si>
  <si>
    <t>Região</t>
  </si>
  <si>
    <t>Produto</t>
  </si>
  <si>
    <t>Quantidade Vendida</t>
  </si>
  <si>
    <t>Valor Unitário (R$)</t>
  </si>
  <si>
    <t>Valor Total (R$)</t>
  </si>
  <si>
    <t>Fernanda</t>
  </si>
  <si>
    <t>Daniela</t>
  </si>
  <si>
    <t>Carlos</t>
  </si>
  <si>
    <t>Ana</t>
  </si>
  <si>
    <t>Bruno</t>
  </si>
  <si>
    <t>Eduardo</t>
  </si>
  <si>
    <t>Norte</t>
  </si>
  <si>
    <t>Sul</t>
  </si>
  <si>
    <t>Sudeste</t>
  </si>
  <si>
    <t>Nordeste</t>
  </si>
  <si>
    <t>Centro-Oeste</t>
  </si>
  <si>
    <t>Tablet</t>
  </si>
  <si>
    <t>Notebook</t>
  </si>
  <si>
    <t>Teclado</t>
  </si>
  <si>
    <t>Mouse</t>
  </si>
  <si>
    <t>Monitor</t>
  </si>
  <si>
    <t>Smartphone</t>
  </si>
  <si>
    <t>Mês</t>
  </si>
  <si>
    <t>Rótulos de Linha</t>
  </si>
  <si>
    <t>Total Geral</t>
  </si>
  <si>
    <t>Soma de Valor Total (R$)</t>
  </si>
  <si>
    <t>Soma de Quantidade Vendida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</si>
  <si>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</si>
  <si>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</si>
  <si>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</si>
  <si>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</si>
  <si>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</si>
  <si>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</si>
  <si>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</si>
  <si>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</si>
  <si>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</si>
  <si>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</si>
  <si>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</si>
  <si>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</si>
  <si>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Meses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</si>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</sst>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2" fillId="2" borderId="1" xfId="2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 applyBorder="1" applyAlignment="1">
      <alignment vertical="center"/>
    </xf>
  </cellXfs>
  <cellStyles count="3">
    <cellStyle name="Bom" xfId="2" builtinId="26"/>
    <cellStyle name="Moeda" xfId="1" builtinId="4"/>
    <cellStyle name="Normal" xfId="0" builtinId="0"/>
  </cellStyles>
  <dxfs count="5"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[GestaoVendas.xlsx]Tabela Dinamica!Tabela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slope"/>
          </a:sp3d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slope"/>
          </a:sp3d>
        </c:spPr>
        <c:dLbl>
          <c:idx val="0"/>
          <c:layout>
            <c:manualLayout>
              <c:x val="1.4123291665545329E-2"/>
              <c:y val="-4.6332046332046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slope"/>
          </a:sp3d>
        </c:spPr>
        <c:dLbl>
          <c:idx val="0"/>
          <c:layout>
            <c:manualLayout>
              <c:x val="1.1298633332436211E-2"/>
              <c:y val="-2.0592020592020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slope"/>
          </a:sp3d>
        </c:spPr>
        <c:dLbl>
          <c:idx val="0"/>
          <c:layout>
            <c:manualLayout>
              <c:x val="1.1298633332436263E-2"/>
              <c:y val="-2.57400257400257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slope"/>
          </a:sp3d>
        </c:spPr>
        <c:dLbl>
          <c:idx val="0"/>
          <c:layout>
            <c:manualLayout>
              <c:x val="1.6947949998654396E-2"/>
              <c:y val="-3.60360360360360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slope"/>
          </a:sp3d>
        </c:spPr>
        <c:dLbl>
          <c:idx val="0"/>
          <c:layout>
            <c:manualLayout>
              <c:x val="1.4123291665545329E-2"/>
              <c:y val="-1.02960102960102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slope"/>
          </a:sp3d>
        </c:spPr>
        <c:dLbl>
          <c:idx val="0"/>
          <c:layout>
            <c:manualLayout>
              <c:x val="1.4123291665545329E-2"/>
              <c:y val="-2.57400257400257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272210376687988E-2"/>
          <c:y val="0.17220077220077221"/>
          <c:w val="0.93772084459591809"/>
          <c:h val="0.708374426169701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'Tabela Dinamica'!$E$9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slope"/>
            </a:sp3d>
          </c:spPr>
          <c:invertIfNegative val="0"/>
          <c:dLbls>
            <c:dLbl>
              <c:idx val="0"/>
              <c:layout>
                <c:manualLayout>
                  <c:x val="1.4123291665545329E-2"/>
                  <c:y val="-4.633204633204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51-4D17-8504-5E67C02908A8}"/>
                </c:ext>
              </c:extLst>
            </c:dLbl>
            <c:dLbl>
              <c:idx val="1"/>
              <c:layout>
                <c:manualLayout>
                  <c:x val="1.1298633332436211E-2"/>
                  <c:y val="-2.0592020592020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51-4D17-8504-5E67C02908A8}"/>
                </c:ext>
              </c:extLst>
            </c:dLbl>
            <c:dLbl>
              <c:idx val="2"/>
              <c:layout>
                <c:manualLayout>
                  <c:x val="1.1298633332436263E-2"/>
                  <c:y val="-2.5740025740025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51-4D17-8504-5E67C02908A8}"/>
                </c:ext>
              </c:extLst>
            </c:dLbl>
            <c:dLbl>
              <c:idx val="3"/>
              <c:layout>
                <c:manualLayout>
                  <c:x val="1.6947949998654396E-2"/>
                  <c:y val="-3.6036036036036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51-4D17-8504-5E67C02908A8}"/>
                </c:ext>
              </c:extLst>
            </c:dLbl>
            <c:dLbl>
              <c:idx val="4"/>
              <c:layout>
                <c:manualLayout>
                  <c:x val="1.4123291665545329E-2"/>
                  <c:y val="-1.0296010296010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51-4D17-8504-5E67C02908A8}"/>
                </c:ext>
              </c:extLst>
            </c:dLbl>
            <c:dLbl>
              <c:idx val="5"/>
              <c:layout>
                <c:manualLayout>
                  <c:x val="1.4123291665545329E-2"/>
                  <c:y val="-2.5740025740025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51-4D17-8504-5E67C02908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'Tabela Dinamica'!$D$10:$D$16</c:f>
              <c:strCache>
                <c:ptCount val="6"/>
                <c:pt idx="0">
                  <c:v>Ana</c:v>
                </c:pt>
                <c:pt idx="1">
                  <c:v>Bruno</c:v>
                </c:pt>
                <c:pt idx="2">
                  <c:v>Carlos</c:v>
                </c:pt>
                <c:pt idx="3">
                  <c:v>Daniela</c:v>
                </c:pt>
                <c:pt idx="4">
                  <c:v>Eduardo</c:v>
                </c:pt>
                <c:pt idx="5">
                  <c:v>Fernanda</c:v>
                </c:pt>
              </c:strCache>
            </c:strRef>
          </c:cat>
          <c:val>
            <c:numRef>
              <c:f>'Tabela Dinamica'!$E$10:$E$16</c:f>
              <c:numCache>
                <c:formatCode>General</c:formatCode>
                <c:ptCount val="6"/>
                <c:pt idx="0">
                  <c:v>794</c:v>
                </c:pt>
                <c:pt idx="1">
                  <c:v>1063</c:v>
                </c:pt>
                <c:pt idx="2">
                  <c:v>996</c:v>
                </c:pt>
                <c:pt idx="3">
                  <c:v>984</c:v>
                </c:pt>
                <c:pt idx="4">
                  <c:v>922</c:v>
                </c:pt>
                <c:pt idx="5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1-4D17-8504-5E67C02908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84598280"/>
        <c:axId val="984598640"/>
        <c:axId val="0"/>
      </c:bar3DChart>
      <c:catAx>
        <c:axId val="98459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598640"/>
        <c:crosses val="autoZero"/>
        <c:auto val="1"/>
        <c:lblAlgn val="ctr"/>
        <c:lblOffset val="100"/>
        <c:noMultiLvlLbl val="0"/>
      </c:catAx>
      <c:valAx>
        <c:axId val="984598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459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[GestaoVendas.xlsx]Tabela Dinamica!Tabela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de produtos vendidos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slope"/>
          </a:sp3d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slope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slope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slope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1.2956164094000926E-2"/>
              <c:y val="-2.5252525252525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1.2956164094000949E-2"/>
              <c:y val="-4.0404040404040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7.7736984564005691E-3"/>
              <c:y val="-1.0101010101010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1.0364931275200759E-2"/>
              <c:y val="-1.5151515151515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1.0364931275200665E-2"/>
              <c:y val="-4.0404040404040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1.8138629731601234E-2"/>
              <c:y val="-1.0101010101010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6177927511588115E-2"/>
                  <c:h val="6.5581006919589596E-2"/>
                </c:manualLayout>
              </c15:layout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272210376687988E-2"/>
          <c:y val="0.17220077220077221"/>
          <c:w val="0.93772084459591809"/>
          <c:h val="0.708374426169701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'Tabela Dinamica'!$B$13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slope"/>
            </a:sp3d>
          </c:spPr>
          <c:invertIfNegative val="0"/>
          <c:dLbls>
            <c:dLbl>
              <c:idx val="0"/>
              <c:layout>
                <c:manualLayout>
                  <c:x val="1.2956164094000926E-2"/>
                  <c:y val="-2.5252525252525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C4-4E13-AC9E-2F897AF3B87F}"/>
                </c:ext>
              </c:extLst>
            </c:dLbl>
            <c:dLbl>
              <c:idx val="1"/>
              <c:layout>
                <c:manualLayout>
                  <c:x val="1.2956164094000949E-2"/>
                  <c:y val="-4.0404040404040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C4-4E13-AC9E-2F897AF3B87F}"/>
                </c:ext>
              </c:extLst>
            </c:dLbl>
            <c:dLbl>
              <c:idx val="2"/>
              <c:layout>
                <c:manualLayout>
                  <c:x val="7.7736984564005691E-3"/>
                  <c:y val="-1.0101010101010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C4-4E13-AC9E-2F897AF3B87F}"/>
                </c:ext>
              </c:extLst>
            </c:dLbl>
            <c:dLbl>
              <c:idx val="3"/>
              <c:layout>
                <c:manualLayout>
                  <c:x val="1.0364931275200759E-2"/>
                  <c:y val="-1.5151515151515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C4-4E13-AC9E-2F897AF3B87F}"/>
                </c:ext>
              </c:extLst>
            </c:dLbl>
            <c:dLbl>
              <c:idx val="4"/>
              <c:layout>
                <c:manualLayout>
                  <c:x val="1.0364931275200665E-2"/>
                  <c:y val="-4.0404040404040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C4-4E13-AC9E-2F897AF3B87F}"/>
                </c:ext>
              </c:extLst>
            </c:dLbl>
            <c:dLbl>
              <c:idx val="5"/>
              <c:layout>
                <c:manualLayout>
                  <c:x val="1.8138629731601234E-2"/>
                  <c:y val="-1.0101010101010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177927511588115E-2"/>
                      <c:h val="6.55810069195895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8C4-4E13-AC9E-2F897AF3B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'Tabela Dinamica'!$A$14:$A$20</c:f>
              <c:strCache>
                <c:ptCount val="6"/>
                <c:pt idx="0">
                  <c:v>Monitor</c:v>
                </c:pt>
                <c:pt idx="1">
                  <c:v>Mouse</c:v>
                </c:pt>
                <c:pt idx="2">
                  <c:v>Notebook</c:v>
                </c:pt>
                <c:pt idx="3">
                  <c:v>Smartphone</c:v>
                </c:pt>
                <c:pt idx="4">
                  <c:v>Tablet</c:v>
                </c:pt>
                <c:pt idx="5">
                  <c:v>Teclado</c:v>
                </c:pt>
              </c:strCache>
            </c:strRef>
          </c:cat>
          <c:val>
            <c:numRef>
              <c:f>'Tabela Dinamica'!$B$14:$B$20</c:f>
              <c:numCache>
                <c:formatCode>General</c:formatCode>
                <c:ptCount val="6"/>
                <c:pt idx="0">
                  <c:v>1066</c:v>
                </c:pt>
                <c:pt idx="1">
                  <c:v>974</c:v>
                </c:pt>
                <c:pt idx="2">
                  <c:v>947</c:v>
                </c:pt>
                <c:pt idx="3">
                  <c:v>881</c:v>
                </c:pt>
                <c:pt idx="4">
                  <c:v>785</c:v>
                </c:pt>
                <c:pt idx="5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4-4E13-AC9E-2F897AF3B8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84598280"/>
        <c:axId val="984598640"/>
        <c:axId val="0"/>
      </c:bar3DChart>
      <c:catAx>
        <c:axId val="98459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598640"/>
        <c:crosses val="autoZero"/>
        <c:auto val="1"/>
        <c:lblAlgn val="ctr"/>
        <c:lblOffset val="100"/>
        <c:noMultiLvlLbl val="0"/>
      </c:catAx>
      <c:valAx>
        <c:axId val="984598640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4598280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[GestaoVendas.xlsx]Tabela Dinamica!Tabela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612398771292933E-2"/>
          <c:y val="0.18745425950431491"/>
          <c:w val="0.82551963802144357"/>
          <c:h val="0.55947683327906705"/>
        </c:manualLayout>
      </c:layout>
      <c:lineChart>
        <c:grouping val="standard"/>
        <c:varyColors val="0"/>
        <c:ser>
          <c:idx val="0"/>
          <c:order val="0"/>
          <c:tx>
            <c:strRef>
              <c:f>'Tabela Dinamica'!$B$22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Dinamica'!$A$23:$A$35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Dinamica'!$B$23:$B$35</c:f>
              <c:numCache>
                <c:formatCode>General</c:formatCode>
                <c:ptCount val="12"/>
                <c:pt idx="0">
                  <c:v>397</c:v>
                </c:pt>
                <c:pt idx="1">
                  <c:v>407</c:v>
                </c:pt>
                <c:pt idx="2">
                  <c:v>587</c:v>
                </c:pt>
                <c:pt idx="3">
                  <c:v>454</c:v>
                </c:pt>
                <c:pt idx="4">
                  <c:v>470</c:v>
                </c:pt>
                <c:pt idx="5">
                  <c:v>471</c:v>
                </c:pt>
                <c:pt idx="6">
                  <c:v>531</c:v>
                </c:pt>
                <c:pt idx="7">
                  <c:v>525</c:v>
                </c:pt>
                <c:pt idx="8">
                  <c:v>443</c:v>
                </c:pt>
                <c:pt idx="9">
                  <c:v>424</c:v>
                </c:pt>
                <c:pt idx="10">
                  <c:v>489</c:v>
                </c:pt>
                <c:pt idx="11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4-4ABE-892D-D5CFFFD46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515528"/>
        <c:axId val="1144519848"/>
      </c:lineChart>
      <c:catAx>
        <c:axId val="114451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4519848"/>
        <c:crosses val="autoZero"/>
        <c:auto val="1"/>
        <c:lblAlgn val="ctr"/>
        <c:lblOffset val="100"/>
        <c:noMultiLvlLbl val="0"/>
      </c:catAx>
      <c:valAx>
        <c:axId val="1144519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51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158749</xdr:colOff>
      <xdr:row>0</xdr:row>
      <xdr:rowOff>15875</xdr:rowOff>
    </xdr:from>
    <xdr:to>
      <xdr:col>22</xdr:col>
      <xdr:colOff>301625</xdr:colOff>
      <xdr:row>39</xdr:row>
      <xdr:rowOff>15875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CA19DCE3-6E5A-BF9A-B3C2-E16ED63B4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9" y="15875"/>
          <a:ext cx="12811126" cy="7429500"/>
        </a:xfrm>
        <a:prstGeom prst="rect">
          <a:avLst/>
        </a:prstGeom>
      </xdr:spPr>
    </xdr:pic>
    <xdr:clientData/>
  </xdr:twoCellAnchor>
  <xdr:twoCellAnchor>
    <xdr:from>
      <xdr:col>1</xdr:col>
      <xdr:colOff>488950</xdr:colOff>
      <xdr:row>0</xdr:row>
      <xdr:rowOff>133350</xdr:rowOff>
    </xdr:from>
    <xdr:to>
      <xdr:col>6</xdr:col>
      <xdr:colOff>208700</xdr:colOff>
      <xdr:row>6</xdr:row>
      <xdr:rowOff>4645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96A0CD17-3254-80AD-6325-035155874301}"/>
            </a:ext>
          </a:extLst>
        </xdr:cNvPr>
        <xdr:cNvGrpSpPr/>
      </xdr:nvGrpSpPr>
      <xdr:grpSpPr>
        <a:xfrm>
          <a:off x="1092200" y="133350"/>
          <a:ext cx="2736000" cy="1014295"/>
          <a:chOff x="1238250" y="266700"/>
          <a:chExt cx="1962149" cy="1009649"/>
        </a:xfrm>
      </xdr:grpSpPr>
      <xdr:sp macro="" textlink="'Tabela Dinamica'!Z11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F4FCDB4E-0123-D4A1-924A-195B76163F7C}"/>
              </a:ext>
            </a:extLst>
          </xdr:cNvPr>
          <xdr:cNvSpPr/>
        </xdr:nvSpPr>
        <xdr:spPr>
          <a:xfrm>
            <a:off x="1238250" y="266700"/>
            <a:ext cx="1962149" cy="1009649"/>
          </a:xfrm>
          <a:prstGeom prst="roundRect">
            <a:avLst/>
          </a:prstGeom>
          <a:blipFill>
            <a:blip xmlns:r="http://schemas.openxmlformats.org/officeDocument/2006/relationships" r:embed="rId2"/>
            <a:stretch>
              <a:fillRect/>
            </a:stretch>
          </a:blipFill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1F95DFD-291D-4E34-96C2-CD90A72CB7D2}" type="TxLink">
              <a:rPr lang="en-US" sz="1800" b="1" i="0" u="none" strike="noStrike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Calibri"/>
                <a:cs typeface="Calibri"/>
              </a:rPr>
              <a:pPr algn="ctr"/>
              <a:t> R$ 14.490.152,99 </a:t>
            </a:fld>
            <a:endPara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endParaRPr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446AEF26-3835-6114-CF68-C1C66A927B5F}"/>
              </a:ext>
            </a:extLst>
          </xdr:cNvPr>
          <xdr:cNvSpPr txBox="1"/>
        </xdr:nvSpPr>
        <xdr:spPr>
          <a:xfrm>
            <a:off x="1352550" y="866775"/>
            <a:ext cx="1771650" cy="285750"/>
          </a:xfrm>
          <a:prstGeom prst="rect">
            <a:avLst/>
          </a:prstGeom>
          <a:noFill/>
          <a:ln w="9525" cmpd="sng"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(Total</a:t>
            </a:r>
            <a:r>
              <a:rPr lang="pt-BR" sz="1100" b="1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 de vendas)</a:t>
            </a:r>
            <a:endParaRPr lang="pt-BR" sz="11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endParaRPr>
          </a:p>
        </xdr:txBody>
      </xdr:sp>
    </xdr:grpSp>
    <xdr:clientData/>
  </xdr:twoCellAnchor>
  <xdr:twoCellAnchor>
    <xdr:from>
      <xdr:col>6</xdr:col>
      <xdr:colOff>416468</xdr:colOff>
      <xdr:row>0</xdr:row>
      <xdr:rowOff>144966</xdr:rowOff>
    </xdr:from>
    <xdr:to>
      <xdr:col>11</xdr:col>
      <xdr:colOff>136219</xdr:colOff>
      <xdr:row>6</xdr:row>
      <xdr:rowOff>16261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D0F6C94-3A18-0A77-BD19-FE68AC5AFF93}"/>
            </a:ext>
          </a:extLst>
        </xdr:cNvPr>
        <xdr:cNvGrpSpPr/>
      </xdr:nvGrpSpPr>
      <xdr:grpSpPr>
        <a:xfrm>
          <a:off x="4035968" y="144966"/>
          <a:ext cx="2736001" cy="1014295"/>
          <a:chOff x="3562350" y="333375"/>
          <a:chExt cx="2103408" cy="1009649"/>
        </a:xfrm>
      </xdr:grpSpPr>
      <xdr:sp macro="" textlink="'Tabela Dinamica'!Z12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B9FB0755-56E7-496B-9099-A2070D92396F}"/>
              </a:ext>
            </a:extLst>
          </xdr:cNvPr>
          <xdr:cNvSpPr/>
        </xdr:nvSpPr>
        <xdr:spPr>
          <a:xfrm>
            <a:off x="3562350" y="333375"/>
            <a:ext cx="2103408" cy="1009649"/>
          </a:xfrm>
          <a:prstGeom prst="roundRect">
            <a:avLst/>
          </a:prstGeom>
          <a:blipFill>
            <a:blip xmlns:r="http://schemas.openxmlformats.org/officeDocument/2006/relationships" r:embed="rId2"/>
            <a:stretch>
              <a:fillRect/>
            </a:stretch>
          </a:blipFill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13E10B2-8CDC-4994-982A-243783F6857F}" type="TxLink">
              <a:rPr lang="en-US" sz="1800" b="1" i="0" u="none" strike="noStrike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Calibri"/>
                <a:cs typeface="Calibri"/>
              </a:rPr>
              <a:t>Monitor</a:t>
            </a:fld>
            <a:endParaRPr lang="pt-B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endParaRP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3E5F3AB5-239D-4416-97B4-99DFC134C0A9}"/>
              </a:ext>
            </a:extLst>
          </xdr:cNvPr>
          <xdr:cNvSpPr txBox="1"/>
        </xdr:nvSpPr>
        <xdr:spPr>
          <a:xfrm>
            <a:off x="3657600" y="914400"/>
            <a:ext cx="1986657" cy="285750"/>
          </a:xfrm>
          <a:prstGeom prst="rect">
            <a:avLst/>
          </a:prstGeom>
          <a:noFill/>
          <a:ln w="9525" cmpd="sng"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(Produto mais vendido</a:t>
            </a:r>
            <a:r>
              <a:rPr lang="pt-BR" sz="1100" b="1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)</a:t>
            </a:r>
            <a:endParaRPr lang="pt-BR" sz="11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endParaRPr>
          </a:p>
        </xdr:txBody>
      </xdr:sp>
    </xdr:grpSp>
    <xdr:clientData/>
  </xdr:twoCellAnchor>
  <xdr:twoCellAnchor>
    <xdr:from>
      <xdr:col>12</xdr:col>
      <xdr:colOff>170134</xdr:colOff>
      <xdr:row>0</xdr:row>
      <xdr:rowOff>124832</xdr:rowOff>
    </xdr:from>
    <xdr:to>
      <xdr:col>16</xdr:col>
      <xdr:colOff>493134</xdr:colOff>
      <xdr:row>5</xdr:row>
      <xdr:rowOff>186627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309CF169-D9D8-4690-BCB6-9C41A0B76106}"/>
            </a:ext>
          </a:extLst>
        </xdr:cNvPr>
        <xdr:cNvGrpSpPr/>
      </xdr:nvGrpSpPr>
      <xdr:grpSpPr>
        <a:xfrm>
          <a:off x="7409134" y="124832"/>
          <a:ext cx="2736000" cy="1014295"/>
          <a:chOff x="3562350" y="333375"/>
          <a:chExt cx="2200275" cy="1009649"/>
        </a:xfrm>
      </xdr:grpSpPr>
      <xdr:sp macro="" textlink="'Tabela Dinamica'!Z14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FB79F40B-568A-4411-5756-4655D856DFAD}"/>
              </a:ext>
            </a:extLst>
          </xdr:cNvPr>
          <xdr:cNvSpPr/>
        </xdr:nvSpPr>
        <xdr:spPr>
          <a:xfrm>
            <a:off x="3562350" y="333375"/>
            <a:ext cx="2200275" cy="1009649"/>
          </a:xfrm>
          <a:prstGeom prst="roundRect">
            <a:avLst/>
          </a:prstGeom>
          <a:blipFill>
            <a:blip xmlns:r="http://schemas.openxmlformats.org/officeDocument/2006/relationships" r:embed="rId2"/>
            <a:stretch>
              <a:fillRect/>
            </a:stretch>
          </a:blipFill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DF293B6-9769-45E5-BA07-43CA5ABCEFCA}" type="TxLink">
              <a:rPr lang="en-US" sz="1800" b="1" i="0" u="none" strike="noStrike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Calibri"/>
                <a:cs typeface="Calibri"/>
              </a:rPr>
              <a:t>Março</a:t>
            </a:fld>
            <a:endParaRPr lang="pt-BR" sz="4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endParaRP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AD5FFA8-0178-C6ED-BDD5-0038C7B7D1E4}"/>
              </a:ext>
            </a:extLst>
          </xdr:cNvPr>
          <xdr:cNvSpPr txBox="1"/>
        </xdr:nvSpPr>
        <xdr:spPr>
          <a:xfrm>
            <a:off x="3657600" y="914400"/>
            <a:ext cx="1986657" cy="285750"/>
          </a:xfrm>
          <a:prstGeom prst="rect">
            <a:avLst/>
          </a:prstGeom>
          <a:noFill/>
          <a:ln w="9525" cmpd="sng"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(Mês</a:t>
            </a:r>
            <a:r>
              <a:rPr lang="pt-BR" sz="1100" b="1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 com mais vendas)</a:t>
            </a:r>
            <a:endParaRPr lang="pt-BR" sz="11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endParaRPr>
          </a:p>
        </xdr:txBody>
      </xdr:sp>
    </xdr:grpSp>
    <xdr:clientData/>
  </xdr:twoCellAnchor>
  <xdr:twoCellAnchor>
    <xdr:from>
      <xdr:col>17</xdr:col>
      <xdr:colOff>100747</xdr:colOff>
      <xdr:row>0</xdr:row>
      <xdr:rowOff>111047</xdr:rowOff>
    </xdr:from>
    <xdr:to>
      <xdr:col>21</xdr:col>
      <xdr:colOff>423747</xdr:colOff>
      <xdr:row>5</xdr:row>
      <xdr:rowOff>172842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DAED3220-CBAD-4910-887B-9869BFACC75E}"/>
            </a:ext>
          </a:extLst>
        </xdr:cNvPr>
        <xdr:cNvGrpSpPr/>
      </xdr:nvGrpSpPr>
      <xdr:grpSpPr>
        <a:xfrm>
          <a:off x="10355997" y="111047"/>
          <a:ext cx="2736000" cy="1014295"/>
          <a:chOff x="3562350" y="333375"/>
          <a:chExt cx="2200275" cy="1009649"/>
        </a:xfrm>
      </xdr:grpSpPr>
      <xdr:sp macro="" textlink="'Tabela Dinamica'!Z16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6E715507-E9D0-71FC-80AF-3F9C4723EAB6}"/>
              </a:ext>
            </a:extLst>
          </xdr:cNvPr>
          <xdr:cNvSpPr/>
        </xdr:nvSpPr>
        <xdr:spPr>
          <a:xfrm>
            <a:off x="3562350" y="333375"/>
            <a:ext cx="2200275" cy="1009649"/>
          </a:xfrm>
          <a:prstGeom prst="roundRect">
            <a:avLst/>
          </a:prstGeom>
          <a:blipFill>
            <a:blip xmlns:r="http://schemas.openxmlformats.org/officeDocument/2006/relationships" r:embed="rId2"/>
            <a:stretch>
              <a:fillRect/>
            </a:stretch>
          </a:blipFill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39FBFE7-A604-4362-9777-DCD36F9A2672}" type="TxLink">
              <a:rPr lang="en-US" sz="1800" b="1" i="0" u="none" strike="noStrike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Calibri"/>
                <a:cs typeface="Calibri"/>
              </a:rPr>
              <a:t>Sudeste</a:t>
            </a:fld>
            <a:endParaRPr lang="pt-BR" sz="4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endParaRPr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17E0143C-D201-AD37-3A0A-55E8DFFB2B46}"/>
              </a:ext>
            </a:extLst>
          </xdr:cNvPr>
          <xdr:cNvSpPr txBox="1"/>
        </xdr:nvSpPr>
        <xdr:spPr>
          <a:xfrm>
            <a:off x="3657600" y="914400"/>
            <a:ext cx="1986657" cy="285750"/>
          </a:xfrm>
          <a:prstGeom prst="rect">
            <a:avLst/>
          </a:prstGeom>
          <a:noFill/>
          <a:ln w="9525" cmpd="sng">
            <a:noFill/>
          </a:ln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(Região com mais vendas)</a:t>
            </a:r>
          </a:p>
        </xdr:txBody>
      </xdr:sp>
    </xdr:grpSp>
    <xdr:clientData/>
  </xdr:twoCellAnchor>
  <xdr:twoCellAnchor>
    <xdr:from>
      <xdr:col>1</xdr:col>
      <xdr:colOff>365125</xdr:colOff>
      <xdr:row>7</xdr:row>
      <xdr:rowOff>50801</xdr:rowOff>
    </xdr:from>
    <xdr:to>
      <xdr:col>11</xdr:col>
      <xdr:colOff>301625</xdr:colOff>
      <xdr:row>20</xdr:row>
      <xdr:rowOff>184151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9D088F10-9155-9865-FD74-299759E4A28A}"/>
            </a:ext>
          </a:extLst>
        </xdr:cNvPr>
        <xdr:cNvGrpSpPr/>
      </xdr:nvGrpSpPr>
      <xdr:grpSpPr>
        <a:xfrm>
          <a:off x="968375" y="1384301"/>
          <a:ext cx="5969000" cy="2609850"/>
          <a:chOff x="1228725" y="1562101"/>
          <a:chExt cx="4581525" cy="26098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65F3F2AC-8F16-78B9-74BF-EBB65D9A2946}"/>
              </a:ext>
            </a:extLst>
          </xdr:cNvPr>
          <xdr:cNvSpPr/>
        </xdr:nvSpPr>
        <xdr:spPr>
          <a:xfrm>
            <a:off x="1228725" y="1562101"/>
            <a:ext cx="4581525" cy="2609850"/>
          </a:xfrm>
          <a:prstGeom prst="roundRect">
            <a:avLst/>
          </a:prstGeom>
          <a:blipFill>
            <a:blip xmlns:r="http://schemas.openxmlformats.org/officeDocument/2006/relationships" r:embed="rId3"/>
            <a:stretch>
              <a:fillRect/>
            </a:stretch>
          </a:blipFill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36B44CCC-39ED-4F21-B771-B634D0426CF7}"/>
              </a:ext>
            </a:extLst>
          </xdr:cNvPr>
          <xdr:cNvGraphicFramePr>
            <a:graphicFrameLocks/>
          </xdr:cNvGraphicFramePr>
        </xdr:nvGraphicFramePr>
        <xdr:xfrm>
          <a:off x="1323974" y="1619249"/>
          <a:ext cx="4467225" cy="2466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11</xdr:col>
      <xdr:colOff>349250</xdr:colOff>
      <xdr:row>7</xdr:row>
      <xdr:rowOff>89482</xdr:rowOff>
    </xdr:from>
    <xdr:to>
      <xdr:col>21</xdr:col>
      <xdr:colOff>587375</xdr:colOff>
      <xdr:row>21</xdr:row>
      <xdr:rowOff>32332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2E5FE410-098F-4F6B-0A86-B1B5711DA98D}"/>
            </a:ext>
          </a:extLst>
        </xdr:cNvPr>
        <xdr:cNvGrpSpPr/>
      </xdr:nvGrpSpPr>
      <xdr:grpSpPr>
        <a:xfrm>
          <a:off x="6985000" y="1422982"/>
          <a:ext cx="6270625" cy="2609850"/>
          <a:chOff x="5669756" y="1462089"/>
          <a:chExt cx="4848225" cy="260985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3B2C121E-B6AA-9B42-41CC-7F173CB9506A}"/>
              </a:ext>
            </a:extLst>
          </xdr:cNvPr>
          <xdr:cNvSpPr/>
        </xdr:nvSpPr>
        <xdr:spPr>
          <a:xfrm>
            <a:off x="5841205" y="1462089"/>
            <a:ext cx="4564856" cy="2609850"/>
          </a:xfrm>
          <a:prstGeom prst="roundRect">
            <a:avLst/>
          </a:prstGeom>
          <a:blipFill>
            <a:blip xmlns:r="http://schemas.openxmlformats.org/officeDocument/2006/relationships" r:embed="rId3"/>
            <a:stretch>
              <a:fillRect/>
            </a:stretch>
          </a:blipFill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E141686A-E4B1-4D6E-A525-7AB2D33562B9}"/>
              </a:ext>
            </a:extLst>
          </xdr:cNvPr>
          <xdr:cNvGraphicFramePr>
            <a:graphicFrameLocks/>
          </xdr:cNvGraphicFramePr>
        </xdr:nvGraphicFramePr>
        <xdr:xfrm>
          <a:off x="5669756" y="1528763"/>
          <a:ext cx="4848225" cy="251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</xdr:col>
      <xdr:colOff>356607</xdr:colOff>
      <xdr:row>22</xdr:row>
      <xdr:rowOff>39397</xdr:rowOff>
    </xdr:from>
    <xdr:to>
      <xdr:col>11</xdr:col>
      <xdr:colOff>365125</xdr:colOff>
      <xdr:row>37</xdr:row>
      <xdr:rowOff>143650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487B37E8-F0D4-1708-6248-60B6C5471164}"/>
            </a:ext>
          </a:extLst>
        </xdr:cNvPr>
        <xdr:cNvGrpSpPr/>
      </xdr:nvGrpSpPr>
      <xdr:grpSpPr>
        <a:xfrm>
          <a:off x="959857" y="4230397"/>
          <a:ext cx="6041018" cy="2961753"/>
          <a:chOff x="1152874" y="4100686"/>
          <a:chExt cx="5825931" cy="2678152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78CB3779-E571-8B4A-E2E9-9AB379A17C26}"/>
              </a:ext>
            </a:extLst>
          </xdr:cNvPr>
          <xdr:cNvSpPr/>
        </xdr:nvSpPr>
        <xdr:spPr>
          <a:xfrm>
            <a:off x="1152874" y="4136113"/>
            <a:ext cx="5825931" cy="2637671"/>
          </a:xfrm>
          <a:prstGeom prst="roundRect">
            <a:avLst/>
          </a:prstGeom>
          <a:blipFill>
            <a:blip xmlns:r="http://schemas.openxmlformats.org/officeDocument/2006/relationships" r:embed="rId3"/>
            <a:stretch>
              <a:fillRect/>
            </a:stretch>
          </a:blipFill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89C8B461-1279-40D8-AB02-F10D21444CE3}"/>
              </a:ext>
            </a:extLst>
          </xdr:cNvPr>
          <xdr:cNvGraphicFramePr>
            <a:graphicFrameLocks/>
          </xdr:cNvGraphicFramePr>
        </xdr:nvGraphicFramePr>
        <xdr:xfrm>
          <a:off x="1315203" y="4100686"/>
          <a:ext cx="5607846" cy="26781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 editAs="oneCell">
    <xdr:from>
      <xdr:col>12</xdr:col>
      <xdr:colOff>32370</xdr:colOff>
      <xdr:row>28</xdr:row>
      <xdr:rowOff>142102</xdr:rowOff>
    </xdr:from>
    <xdr:to>
      <xdr:col>15</xdr:col>
      <xdr:colOff>49097</xdr:colOff>
      <xdr:row>37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Região">
              <a:extLst>
                <a:ext uri="{FF2B5EF4-FFF2-40B4-BE49-F238E27FC236}">
                  <a16:creationId xmlns:a16="http://schemas.microsoft.com/office/drawing/2014/main" id="{3C801304-3037-443D-A978-E03E31B78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1370" y="5476102"/>
              <a:ext cx="1826477" cy="1635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285750</xdr:colOff>
      <xdr:row>22</xdr:row>
      <xdr:rowOff>63500</xdr:rowOff>
    </xdr:from>
    <xdr:to>
      <xdr:col>21</xdr:col>
      <xdr:colOff>508000</xdr:colOff>
      <xdr:row>28</xdr:row>
      <xdr:rowOff>15875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F0A03A33-25E3-6A88-A362-061A06068E9B}"/>
            </a:ext>
          </a:extLst>
        </xdr:cNvPr>
        <xdr:cNvGrpSpPr/>
      </xdr:nvGrpSpPr>
      <xdr:grpSpPr>
        <a:xfrm>
          <a:off x="6921500" y="4254500"/>
          <a:ext cx="6254750" cy="1095375"/>
          <a:chOff x="6940771" y="4254500"/>
          <a:chExt cx="5076604" cy="1095375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F902C7EB-16D1-F586-D2B0-A4849BAC9C89}"/>
              </a:ext>
            </a:extLst>
          </xdr:cNvPr>
          <xdr:cNvSpPr/>
        </xdr:nvSpPr>
        <xdr:spPr>
          <a:xfrm>
            <a:off x="7207250" y="4302125"/>
            <a:ext cx="4762500" cy="1047750"/>
          </a:xfrm>
          <a:prstGeom prst="roundRect">
            <a:avLst/>
          </a:prstGeom>
          <a:blipFill>
            <a:blip xmlns:r="http://schemas.openxmlformats.org/officeDocument/2006/relationships" r:embed="rId3"/>
            <a:stretch>
              <a:fillRect/>
            </a:stretch>
          </a:blipFill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A8AEF49D-2DF2-2933-1D65-4F35331EBE64}"/>
              </a:ext>
            </a:extLst>
          </xdr:cNvPr>
          <xdr:cNvGrpSpPr/>
        </xdr:nvGrpSpPr>
        <xdr:grpSpPr>
          <a:xfrm>
            <a:off x="6940771" y="4254500"/>
            <a:ext cx="5076604" cy="1016000"/>
            <a:chOff x="12708685" y="2159000"/>
            <a:chExt cx="4944314" cy="1397000"/>
          </a:xfrm>
        </xdr:grpSpPr>
        <xdr:sp macro="" textlink="">
          <xdr:nvSpPr>
            <xdr:cNvPr id="37" name="Retângulo 36">
              <a:extLst>
                <a:ext uri="{FF2B5EF4-FFF2-40B4-BE49-F238E27FC236}">
                  <a16:creationId xmlns:a16="http://schemas.microsoft.com/office/drawing/2014/main" id="{393D23F8-7C31-254D-4CBE-BAFE8E360894}"/>
                </a:ext>
              </a:extLst>
            </xdr:cNvPr>
            <xdr:cNvSpPr/>
          </xdr:nvSpPr>
          <xdr:spPr>
            <a:xfrm>
              <a:off x="12922250" y="2159000"/>
              <a:ext cx="4540250" cy="1397000"/>
            </a:xfrm>
            <a:prstGeom prst="rect">
              <a:avLst/>
            </a:prstGeom>
            <a:noFill/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scene3d>
              <a:camera prst="orthographicFront"/>
              <a:lightRig rig="threePt" dir="t"/>
            </a:scene3d>
            <a:sp3d>
              <a:bevelT w="165100" prst="coolSlant"/>
            </a:sp3d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2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'Tabela Dinamica'!Z21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87320A6C-1354-4DD8-B482-7FE53D9454C0}"/>
                </a:ext>
              </a:extLst>
            </xdr:cNvPr>
            <xdr:cNvSpPr txBox="1"/>
          </xdr:nvSpPr>
          <xdr:spPr>
            <a:xfrm>
              <a:off x="12906374" y="2374899"/>
              <a:ext cx="4746625" cy="911225"/>
            </a:xfrm>
            <a:prstGeom prst="rect">
              <a:avLst/>
            </a:prstGeom>
            <a:noFill/>
            <a:ln w="9525" cmpd="sng">
              <a:noFill/>
            </a:ln>
            <a:scene3d>
              <a:camera prst="orthographicFront"/>
              <a:lightRig rig="threePt" dir="t"/>
            </a:scene3d>
            <a:sp3d>
              <a:bevelT w="165100" prst="coolSlant"/>
            </a:sp3d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scene3d>
                <a:camera prst="orthographicFront"/>
                <a:lightRig rig="harsh" dir="t"/>
              </a:scene3d>
              <a:sp3d extrusionH="57150" prstMaterial="matte">
                <a:bevelT w="63500" h="12700" prst="angle"/>
                <a:contourClr>
                  <a:schemeClr val="bg1">
                    <a:lumMod val="65000"/>
                  </a:schemeClr>
                </a:contourClr>
              </a:sp3d>
            </a:bodyPr>
            <a:lstStyle/>
            <a:p>
              <a:pPr algn="ctr"/>
              <a:fld id="{B574FB24-A9F3-4D18-80E6-2D3DA27335DD}" type="TxLink">
                <a:rPr lang="en-US" sz="2800" b="1" i="0" u="none" strike="noStrike" cap="none" spc="0">
                  <a:ln/>
                  <a:solidFill>
                    <a:schemeClr val="accent3"/>
                  </a:solidFill>
                  <a:effectLst/>
                  <a:latin typeface="Calibri"/>
                  <a:cs typeface="Calibri"/>
                </a:rPr>
                <a:t> R$ 466.277,83 </a:t>
              </a:fld>
              <a:endParaRPr lang="en-US" sz="2800" b="1" i="0" u="none" strike="noStrike" cap="none" spc="0">
                <a:ln/>
                <a:solidFill>
                  <a:schemeClr val="accent3"/>
                </a:solidFill>
                <a:effectLst/>
                <a:latin typeface="Calibri"/>
                <a:cs typeface="Calibri"/>
              </a:endParaRPr>
            </a:p>
          </xdr:txBody>
        </xdr:sp>
        <xdr:sp macro="" textlink="'Tabela Dinamica'!Z19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03C20232-80AE-CDFD-4014-4D7D3C18B843}"/>
                </a:ext>
              </a:extLst>
            </xdr:cNvPr>
            <xdr:cNvSpPr txBox="1"/>
          </xdr:nvSpPr>
          <xdr:spPr>
            <a:xfrm>
              <a:off x="12708685" y="3145234"/>
              <a:ext cx="2317752" cy="396875"/>
            </a:xfrm>
            <a:prstGeom prst="rect">
              <a:avLst/>
            </a:prstGeom>
            <a:noFill/>
            <a:ln w="9525" cmpd="sng">
              <a:noFill/>
            </a:ln>
            <a:scene3d>
              <a:camera prst="orthographicFront"/>
              <a:lightRig rig="threePt" dir="t"/>
            </a:scene3d>
            <a:sp3d>
              <a:bevelT w="165100" prst="coolSlant"/>
            </a:sp3d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5B75BBA-2B35-4FAF-9243-3A718A35C969}" type="TxLink">
                <a:rPr lang="en-US" sz="16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Sudeste</a:t>
              </a:fld>
              <a:endParaRPr lang="en-US" sz="2400"/>
            </a:p>
          </xdr:txBody>
        </xdr:sp>
        <xdr:sp macro="" textlink="'Tabela Dinamica'!Z20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E7BEFB86-80DB-4493-AB04-52FF97D145D9}"/>
                </a:ext>
              </a:extLst>
            </xdr:cNvPr>
            <xdr:cNvSpPr txBox="1"/>
          </xdr:nvSpPr>
          <xdr:spPr>
            <a:xfrm>
              <a:off x="15672697" y="3192860"/>
              <a:ext cx="1832464" cy="327026"/>
            </a:xfrm>
            <a:prstGeom prst="rect">
              <a:avLst/>
            </a:prstGeom>
            <a:noFill/>
            <a:ln w="9525" cmpd="sng">
              <a:noFill/>
            </a:ln>
            <a:scene3d>
              <a:camera prst="orthographicFront"/>
              <a:lightRig rig="threePt" dir="t"/>
            </a:scene3d>
            <a:sp3d>
              <a:bevelT w="165100" prst="coolSlant"/>
            </a:sp3d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1ACE56D2-336E-4B62-9B0F-CB5255244155}" type="TxLink">
                <a:rPr lang="en-US" sz="1600" b="0" i="0" u="none" strike="noStrike">
                  <a:solidFill>
                    <a:srgbClr val="000000"/>
                  </a:solidFill>
                  <a:latin typeface="Calibri"/>
                  <a:ea typeface="+mn-ea"/>
                  <a:cs typeface="Calibri"/>
                </a:rPr>
                <a:pPr marL="0" indent="0" algn="ctr"/>
                <a:t>Junho</a:t>
              </a:fld>
              <a:endParaRPr lang="pt-BR" sz="16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endParaRPr>
            </a:p>
          </xdr:txBody>
        </xdr:sp>
      </xdr:grpSp>
    </xdr:grpSp>
    <xdr:clientData/>
  </xdr:twoCellAnchor>
  <xdr:twoCellAnchor editAs="oneCell">
    <xdr:from>
      <xdr:col>15</xdr:col>
      <xdr:colOff>142873</xdr:colOff>
      <xdr:row>28</xdr:row>
      <xdr:rowOff>158752</xdr:rowOff>
    </xdr:from>
    <xdr:to>
      <xdr:col>21</xdr:col>
      <xdr:colOff>396875</xdr:colOff>
      <xdr:row>37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0" name="Mês 1">
              <a:extLst>
                <a:ext uri="{FF2B5EF4-FFF2-40B4-BE49-F238E27FC236}">
                  <a16:creationId xmlns:a16="http://schemas.microsoft.com/office/drawing/2014/main" id="{BA66FB07-FE11-4020-9355-0789F4AE5C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1623" y="5492752"/>
              <a:ext cx="3873502" cy="1603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PRO" refreshedDate="45833.802609375001" createdVersion="8" refreshedVersion="8" minRefreshableVersion="3" recordCount="1000" xr:uid="{C375DDCE-2AD2-48F5-846F-3E5556606ABF}">
  <cacheSource type="worksheet">
    <worksheetSource name="Tabela1_1"/>
  </cacheSource>
  <cacheFields count="8">
    <cacheField name="Data da Venda" numFmtId="14">
      <sharedItems containsSemiMixedTypes="0" containsNonDate="0" containsDate="1" containsString="0" minDate="2024-01-01T00:00:00" maxDate="2025-01-01T00:00:00"/>
    </cacheField>
    <cacheField name="Mês" numFmtId="0">
      <sharedItems count="12">
        <s v="Setembro"/>
        <s v="Novembro"/>
        <s v="Abril"/>
        <s v="Maio"/>
        <s v="Outubro"/>
        <s v="Janeiro"/>
        <s v="Junho"/>
        <s v="Dezembro"/>
        <s v="Fevereiro"/>
        <s v="Março"/>
        <s v="Agosto"/>
        <s v="Julho"/>
      </sharedItems>
    </cacheField>
    <cacheField name="Vendedor" numFmtId="0">
      <sharedItems count="6">
        <s v="Fernanda"/>
        <s v="Daniela"/>
        <s v="Carlos"/>
        <s v="Ana"/>
        <s v="Bruno"/>
        <s v="Eduardo"/>
      </sharedItems>
    </cacheField>
    <cacheField name="Região" numFmtId="0">
      <sharedItems count="5">
        <s v="Norte"/>
        <s v="Sul"/>
        <s v="Sudeste"/>
        <s v="Nordeste"/>
        <s v="Centro-Oeste"/>
      </sharedItems>
    </cacheField>
    <cacheField name="Produto" numFmtId="0">
      <sharedItems count="6">
        <s v="Tablet"/>
        <s v="Notebook"/>
        <s v="Teclado"/>
        <s v="Mouse"/>
        <s v="Monitor"/>
        <s v="Smartphone"/>
      </sharedItems>
    </cacheField>
    <cacheField name="Quantidade Vendida" numFmtId="0">
      <sharedItems containsSemiMixedTypes="0" containsString="0" containsNumber="1" containsInteger="1" minValue="1" maxValue="10"/>
    </cacheField>
    <cacheField name="Valor Unitário (R$)" numFmtId="44">
      <sharedItems containsSemiMixedTypes="0" containsString="0" containsNumber="1" minValue="202.04" maxValue="4998.16"/>
    </cacheField>
    <cacheField name="Valor Total (R$)" numFmtId="44">
      <sharedItems containsSemiMixedTypes="0" containsString="0" containsNumber="1" minValue="202.04" maxValue="49914.5"/>
    </cacheField>
  </cacheFields>
  <extLst>
    <ext xmlns:x14="http://schemas.microsoft.com/office/spreadsheetml/2009/9/main" uri="{725AE2AE-9491-48be-B2B4-4EB974FC3084}">
      <x14:pivotCacheDefinition pivotCacheId="17227782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4-09-19T00:00:00"/>
    <x v="0"/>
    <x v="0"/>
    <x v="0"/>
    <x v="0"/>
    <n v="5"/>
    <n v="615.71"/>
    <n v="3078.55"/>
  </r>
  <r>
    <d v="2024-11-04T00:00:00"/>
    <x v="1"/>
    <x v="1"/>
    <x v="1"/>
    <x v="1"/>
    <n v="4"/>
    <n v="1260.52"/>
    <n v="5042.08"/>
  </r>
  <r>
    <d v="2024-04-28T00:00:00"/>
    <x v="2"/>
    <x v="2"/>
    <x v="2"/>
    <x v="2"/>
    <n v="2"/>
    <n v="3360.05"/>
    <n v="6720.1"/>
  </r>
  <r>
    <d v="2024-05-16T00:00:00"/>
    <x v="3"/>
    <x v="1"/>
    <x v="3"/>
    <x v="2"/>
    <n v="1"/>
    <n v="2631.7"/>
    <n v="2631.7"/>
  </r>
  <r>
    <d v="2024-11-29T00:00:00"/>
    <x v="1"/>
    <x v="3"/>
    <x v="2"/>
    <x v="0"/>
    <n v="8"/>
    <n v="2372.3200000000002"/>
    <n v="18978.560000000001"/>
  </r>
  <r>
    <d v="2024-10-08T00:00:00"/>
    <x v="4"/>
    <x v="2"/>
    <x v="4"/>
    <x v="3"/>
    <n v="8"/>
    <n v="3550.3"/>
    <n v="28402.400000000001"/>
  </r>
  <r>
    <d v="2024-01-29T00:00:00"/>
    <x v="5"/>
    <x v="4"/>
    <x v="3"/>
    <x v="2"/>
    <n v="10"/>
    <n v="1961.66"/>
    <n v="19616.599999999999"/>
  </r>
  <r>
    <d v="2024-05-03T00:00:00"/>
    <x v="3"/>
    <x v="2"/>
    <x v="2"/>
    <x v="1"/>
    <n v="10"/>
    <n v="4342.63"/>
    <n v="43426.3"/>
  </r>
  <r>
    <d v="2024-06-03T00:00:00"/>
    <x v="6"/>
    <x v="5"/>
    <x v="4"/>
    <x v="4"/>
    <n v="3"/>
    <n v="1781.48"/>
    <n v="5344.4400000000014"/>
  </r>
  <r>
    <d v="2024-12-31T00:00:00"/>
    <x v="7"/>
    <x v="4"/>
    <x v="3"/>
    <x v="4"/>
    <n v="4"/>
    <n v="896"/>
    <n v="3584"/>
  </r>
  <r>
    <d v="2024-01-30T00:00:00"/>
    <x v="5"/>
    <x v="2"/>
    <x v="1"/>
    <x v="3"/>
    <n v="5"/>
    <n v="4163.72"/>
    <n v="20818.599999999999"/>
  </r>
  <r>
    <d v="2024-11-18T00:00:00"/>
    <x v="1"/>
    <x v="3"/>
    <x v="1"/>
    <x v="3"/>
    <n v="5"/>
    <n v="3709.06"/>
    <n v="18545.3"/>
  </r>
  <r>
    <d v="2024-06-10T00:00:00"/>
    <x v="6"/>
    <x v="1"/>
    <x v="0"/>
    <x v="1"/>
    <n v="9"/>
    <n v="2119.64"/>
    <n v="19076.759999999998"/>
  </r>
  <r>
    <d v="2024-10-01T00:00:00"/>
    <x v="4"/>
    <x v="2"/>
    <x v="4"/>
    <x v="5"/>
    <n v="7"/>
    <n v="1757.27"/>
    <n v="12300.89"/>
  </r>
  <r>
    <d v="2024-04-26T00:00:00"/>
    <x v="2"/>
    <x v="1"/>
    <x v="4"/>
    <x v="3"/>
    <n v="2"/>
    <n v="4389.04"/>
    <n v="8778.08"/>
  </r>
  <r>
    <d v="2024-06-24T00:00:00"/>
    <x v="6"/>
    <x v="1"/>
    <x v="3"/>
    <x v="2"/>
    <n v="10"/>
    <n v="2808.16"/>
    <n v="28081.599999999999"/>
  </r>
  <r>
    <d v="2024-02-21T00:00:00"/>
    <x v="8"/>
    <x v="2"/>
    <x v="2"/>
    <x v="4"/>
    <n v="10"/>
    <n v="2479.0500000000002"/>
    <n v="24790.5"/>
  </r>
  <r>
    <d v="2024-06-12T00:00:00"/>
    <x v="6"/>
    <x v="5"/>
    <x v="2"/>
    <x v="4"/>
    <n v="4"/>
    <n v="2212.65"/>
    <n v="8850.6"/>
  </r>
  <r>
    <d v="2024-03-13T00:00:00"/>
    <x v="9"/>
    <x v="1"/>
    <x v="4"/>
    <x v="5"/>
    <n v="9"/>
    <n v="2671.62"/>
    <n v="24044.58"/>
  </r>
  <r>
    <d v="2024-06-05T00:00:00"/>
    <x v="6"/>
    <x v="4"/>
    <x v="2"/>
    <x v="0"/>
    <n v="9"/>
    <n v="4175.5200000000004"/>
    <n v="37579.680000000008"/>
  </r>
  <r>
    <d v="2024-01-15T00:00:00"/>
    <x v="5"/>
    <x v="4"/>
    <x v="3"/>
    <x v="3"/>
    <n v="9"/>
    <n v="3418.64"/>
    <n v="30767.759999999998"/>
  </r>
  <r>
    <d v="2024-03-12T00:00:00"/>
    <x v="9"/>
    <x v="3"/>
    <x v="2"/>
    <x v="0"/>
    <n v="1"/>
    <n v="2931.8"/>
    <n v="2931.8"/>
  </r>
  <r>
    <d v="2024-05-29T00:00:00"/>
    <x v="3"/>
    <x v="5"/>
    <x v="4"/>
    <x v="1"/>
    <n v="9"/>
    <n v="731.58"/>
    <n v="6584.22"/>
  </r>
  <r>
    <d v="2024-04-16T00:00:00"/>
    <x v="2"/>
    <x v="0"/>
    <x v="0"/>
    <x v="4"/>
    <n v="1"/>
    <n v="2370.88"/>
    <n v="2370.88"/>
  </r>
  <r>
    <d v="2024-09-10T00:00:00"/>
    <x v="0"/>
    <x v="4"/>
    <x v="0"/>
    <x v="2"/>
    <n v="4"/>
    <n v="3310.85"/>
    <n v="13243.4"/>
  </r>
  <r>
    <d v="2024-02-13T00:00:00"/>
    <x v="8"/>
    <x v="2"/>
    <x v="4"/>
    <x v="5"/>
    <n v="2"/>
    <n v="211.09"/>
    <n v="422.18"/>
  </r>
  <r>
    <d v="2024-05-28T00:00:00"/>
    <x v="3"/>
    <x v="5"/>
    <x v="2"/>
    <x v="1"/>
    <n v="1"/>
    <n v="4832.09"/>
    <n v="4832.09"/>
  </r>
  <r>
    <d v="2024-01-28T00:00:00"/>
    <x v="5"/>
    <x v="2"/>
    <x v="2"/>
    <x v="0"/>
    <n v="1"/>
    <n v="2924.33"/>
    <n v="2924.33"/>
  </r>
  <r>
    <d v="2024-10-02T00:00:00"/>
    <x v="4"/>
    <x v="3"/>
    <x v="2"/>
    <x v="4"/>
    <n v="3"/>
    <n v="3681.96"/>
    <n v="11045.88"/>
  </r>
  <r>
    <d v="2024-11-24T00:00:00"/>
    <x v="1"/>
    <x v="3"/>
    <x v="0"/>
    <x v="5"/>
    <n v="2"/>
    <n v="2215.96"/>
    <n v="4431.92"/>
  </r>
  <r>
    <d v="2024-09-22T00:00:00"/>
    <x v="0"/>
    <x v="0"/>
    <x v="3"/>
    <x v="5"/>
    <n v="4"/>
    <n v="1771.43"/>
    <n v="7085.72"/>
  </r>
  <r>
    <d v="2024-01-04T00:00:00"/>
    <x v="5"/>
    <x v="1"/>
    <x v="1"/>
    <x v="4"/>
    <n v="4"/>
    <n v="4297.21"/>
    <n v="17188.84"/>
  </r>
  <r>
    <d v="2024-02-27T00:00:00"/>
    <x v="8"/>
    <x v="1"/>
    <x v="2"/>
    <x v="3"/>
    <n v="5"/>
    <n v="1054.83"/>
    <n v="5274.15"/>
  </r>
  <r>
    <d v="2024-06-24T00:00:00"/>
    <x v="6"/>
    <x v="4"/>
    <x v="2"/>
    <x v="5"/>
    <n v="10"/>
    <n v="1173.45"/>
    <n v="11734.5"/>
  </r>
  <r>
    <d v="2024-06-26T00:00:00"/>
    <x v="6"/>
    <x v="2"/>
    <x v="3"/>
    <x v="3"/>
    <n v="1"/>
    <n v="4268.04"/>
    <n v="4268.04"/>
  </r>
  <r>
    <d v="2024-08-14T00:00:00"/>
    <x v="10"/>
    <x v="2"/>
    <x v="2"/>
    <x v="4"/>
    <n v="2"/>
    <n v="2098.71"/>
    <n v="4197.42"/>
  </r>
  <r>
    <d v="2024-04-02T00:00:00"/>
    <x v="2"/>
    <x v="3"/>
    <x v="1"/>
    <x v="1"/>
    <n v="9"/>
    <n v="1263.08"/>
    <n v="11367.72"/>
  </r>
  <r>
    <d v="2024-08-23T00:00:00"/>
    <x v="10"/>
    <x v="3"/>
    <x v="3"/>
    <x v="1"/>
    <n v="3"/>
    <n v="3503.75"/>
    <n v="10511.25"/>
  </r>
  <r>
    <d v="2024-05-25T00:00:00"/>
    <x v="3"/>
    <x v="4"/>
    <x v="4"/>
    <x v="5"/>
    <n v="5"/>
    <n v="3968.04"/>
    <n v="19840.2"/>
  </r>
  <r>
    <d v="2024-01-23T00:00:00"/>
    <x v="5"/>
    <x v="2"/>
    <x v="3"/>
    <x v="2"/>
    <n v="2"/>
    <n v="3642.45"/>
    <n v="7284.9"/>
  </r>
  <r>
    <d v="2024-12-25T00:00:00"/>
    <x v="7"/>
    <x v="4"/>
    <x v="0"/>
    <x v="1"/>
    <n v="4"/>
    <n v="1172.26"/>
    <n v="4689.04"/>
  </r>
  <r>
    <d v="2024-06-02T00:00:00"/>
    <x v="6"/>
    <x v="0"/>
    <x v="2"/>
    <x v="5"/>
    <n v="2"/>
    <n v="1463.74"/>
    <n v="2927.48"/>
  </r>
  <r>
    <d v="2024-03-31T00:00:00"/>
    <x v="9"/>
    <x v="4"/>
    <x v="4"/>
    <x v="1"/>
    <n v="6"/>
    <n v="2834.27"/>
    <n v="17005.62"/>
  </r>
  <r>
    <d v="2024-07-21T00:00:00"/>
    <x v="11"/>
    <x v="3"/>
    <x v="4"/>
    <x v="3"/>
    <n v="8"/>
    <n v="2354.33"/>
    <n v="18834.64"/>
  </r>
  <r>
    <d v="2024-05-23T00:00:00"/>
    <x v="3"/>
    <x v="1"/>
    <x v="4"/>
    <x v="3"/>
    <n v="3"/>
    <n v="2659.32"/>
    <n v="7977.9600000000009"/>
  </r>
  <r>
    <d v="2024-05-23T00:00:00"/>
    <x v="3"/>
    <x v="1"/>
    <x v="3"/>
    <x v="3"/>
    <n v="8"/>
    <n v="4636.3599999999997"/>
    <n v="37090.879999999997"/>
  </r>
  <r>
    <d v="2024-07-14T00:00:00"/>
    <x v="11"/>
    <x v="2"/>
    <x v="1"/>
    <x v="1"/>
    <n v="6"/>
    <n v="1253.58"/>
    <n v="7521.48"/>
  </r>
  <r>
    <d v="2024-07-10T00:00:00"/>
    <x v="11"/>
    <x v="1"/>
    <x v="3"/>
    <x v="1"/>
    <n v="9"/>
    <n v="3094.96"/>
    <n v="27854.639999999999"/>
  </r>
  <r>
    <d v="2024-05-31T00:00:00"/>
    <x v="3"/>
    <x v="0"/>
    <x v="1"/>
    <x v="2"/>
    <n v="7"/>
    <n v="2386.79"/>
    <n v="16707.53"/>
  </r>
  <r>
    <d v="2024-02-11T00:00:00"/>
    <x v="8"/>
    <x v="1"/>
    <x v="3"/>
    <x v="2"/>
    <n v="7"/>
    <n v="1814.21"/>
    <n v="12699.47"/>
  </r>
  <r>
    <d v="2024-06-30T00:00:00"/>
    <x v="6"/>
    <x v="4"/>
    <x v="2"/>
    <x v="2"/>
    <n v="8"/>
    <n v="4300.33"/>
    <n v="34402.639999999999"/>
  </r>
  <r>
    <d v="2024-08-27T00:00:00"/>
    <x v="10"/>
    <x v="4"/>
    <x v="1"/>
    <x v="3"/>
    <n v="5"/>
    <n v="798.07"/>
    <n v="3990.35"/>
  </r>
  <r>
    <d v="2024-09-11T00:00:00"/>
    <x v="0"/>
    <x v="5"/>
    <x v="4"/>
    <x v="4"/>
    <n v="5"/>
    <n v="3119.01"/>
    <n v="15595.05"/>
  </r>
  <r>
    <d v="2024-07-13T00:00:00"/>
    <x v="11"/>
    <x v="4"/>
    <x v="2"/>
    <x v="3"/>
    <n v="1"/>
    <n v="4698.87"/>
    <n v="4698.87"/>
  </r>
  <r>
    <d v="2024-02-14T00:00:00"/>
    <x v="8"/>
    <x v="2"/>
    <x v="1"/>
    <x v="4"/>
    <n v="9"/>
    <n v="1120.68"/>
    <n v="10086.120000000001"/>
  </r>
  <r>
    <d v="2024-04-09T00:00:00"/>
    <x v="2"/>
    <x v="1"/>
    <x v="3"/>
    <x v="5"/>
    <n v="1"/>
    <n v="829.13"/>
    <n v="829.13"/>
  </r>
  <r>
    <d v="2024-03-28T00:00:00"/>
    <x v="9"/>
    <x v="5"/>
    <x v="2"/>
    <x v="0"/>
    <n v="5"/>
    <n v="4644.66"/>
    <n v="23223.3"/>
  </r>
  <r>
    <d v="2024-10-12T00:00:00"/>
    <x v="4"/>
    <x v="2"/>
    <x v="0"/>
    <x v="5"/>
    <n v="6"/>
    <n v="4409.29"/>
    <n v="26455.74"/>
  </r>
  <r>
    <d v="2024-09-25T00:00:00"/>
    <x v="0"/>
    <x v="3"/>
    <x v="2"/>
    <x v="0"/>
    <n v="1"/>
    <n v="1861.34"/>
    <n v="1861.34"/>
  </r>
  <r>
    <d v="2024-10-23T00:00:00"/>
    <x v="4"/>
    <x v="4"/>
    <x v="3"/>
    <x v="0"/>
    <n v="3"/>
    <n v="4299.04"/>
    <n v="12897.12"/>
  </r>
  <r>
    <d v="2024-09-17T00:00:00"/>
    <x v="0"/>
    <x v="4"/>
    <x v="3"/>
    <x v="0"/>
    <n v="3"/>
    <n v="3222.36"/>
    <n v="9667.08"/>
  </r>
  <r>
    <d v="2024-09-28T00:00:00"/>
    <x v="0"/>
    <x v="3"/>
    <x v="0"/>
    <x v="4"/>
    <n v="1"/>
    <n v="4535.2700000000004"/>
    <n v="4535.2700000000004"/>
  </r>
  <r>
    <d v="2024-07-11T00:00:00"/>
    <x v="11"/>
    <x v="0"/>
    <x v="1"/>
    <x v="2"/>
    <n v="2"/>
    <n v="3463.09"/>
    <n v="6926.18"/>
  </r>
  <r>
    <d v="2024-02-13T00:00:00"/>
    <x v="8"/>
    <x v="4"/>
    <x v="2"/>
    <x v="2"/>
    <n v="2"/>
    <n v="2804.72"/>
    <n v="5609.44"/>
  </r>
  <r>
    <d v="2024-01-30T00:00:00"/>
    <x v="5"/>
    <x v="4"/>
    <x v="1"/>
    <x v="5"/>
    <n v="7"/>
    <n v="2589.38"/>
    <n v="18125.66"/>
  </r>
  <r>
    <d v="2024-11-19T00:00:00"/>
    <x v="1"/>
    <x v="0"/>
    <x v="0"/>
    <x v="5"/>
    <n v="8"/>
    <n v="802.34"/>
    <n v="6418.72"/>
  </r>
  <r>
    <d v="2024-06-26T00:00:00"/>
    <x v="6"/>
    <x v="2"/>
    <x v="0"/>
    <x v="5"/>
    <n v="7"/>
    <n v="2141.6999999999998"/>
    <n v="14991.9"/>
  </r>
  <r>
    <d v="2024-08-05T00:00:00"/>
    <x v="10"/>
    <x v="3"/>
    <x v="2"/>
    <x v="4"/>
    <n v="3"/>
    <n v="3227.32"/>
    <n v="9681.9600000000009"/>
  </r>
  <r>
    <d v="2024-01-04T00:00:00"/>
    <x v="5"/>
    <x v="5"/>
    <x v="4"/>
    <x v="5"/>
    <n v="1"/>
    <n v="1339.73"/>
    <n v="1339.73"/>
  </r>
  <r>
    <d v="2024-04-19T00:00:00"/>
    <x v="2"/>
    <x v="3"/>
    <x v="0"/>
    <x v="1"/>
    <n v="2"/>
    <n v="1882.54"/>
    <n v="3765.08"/>
  </r>
  <r>
    <d v="2024-02-24T00:00:00"/>
    <x v="8"/>
    <x v="4"/>
    <x v="3"/>
    <x v="5"/>
    <n v="1"/>
    <n v="1650.84"/>
    <n v="1650.84"/>
  </r>
  <r>
    <d v="2024-07-26T00:00:00"/>
    <x v="11"/>
    <x v="5"/>
    <x v="4"/>
    <x v="5"/>
    <n v="10"/>
    <n v="2640.04"/>
    <n v="26400.400000000001"/>
  </r>
  <r>
    <d v="2024-06-24T00:00:00"/>
    <x v="6"/>
    <x v="1"/>
    <x v="1"/>
    <x v="3"/>
    <n v="10"/>
    <n v="1037.96"/>
    <n v="10379.6"/>
  </r>
  <r>
    <d v="2024-09-26T00:00:00"/>
    <x v="0"/>
    <x v="2"/>
    <x v="4"/>
    <x v="5"/>
    <n v="1"/>
    <n v="1411.05"/>
    <n v="1411.05"/>
  </r>
  <r>
    <d v="2024-03-09T00:00:00"/>
    <x v="9"/>
    <x v="1"/>
    <x v="3"/>
    <x v="2"/>
    <n v="5"/>
    <n v="4498.87"/>
    <n v="22494.35"/>
  </r>
  <r>
    <d v="2024-05-10T00:00:00"/>
    <x v="3"/>
    <x v="1"/>
    <x v="1"/>
    <x v="3"/>
    <n v="10"/>
    <n v="4141.04"/>
    <n v="41410.400000000001"/>
  </r>
  <r>
    <d v="2024-09-09T00:00:00"/>
    <x v="0"/>
    <x v="2"/>
    <x v="0"/>
    <x v="3"/>
    <n v="3"/>
    <n v="1606.45"/>
    <n v="4819.3500000000004"/>
  </r>
  <r>
    <d v="2024-02-07T00:00:00"/>
    <x v="8"/>
    <x v="1"/>
    <x v="2"/>
    <x v="1"/>
    <n v="10"/>
    <n v="1244.33"/>
    <n v="12443.3"/>
  </r>
  <r>
    <d v="2024-01-09T00:00:00"/>
    <x v="5"/>
    <x v="2"/>
    <x v="0"/>
    <x v="5"/>
    <n v="7"/>
    <n v="3390.65"/>
    <n v="23734.55"/>
  </r>
  <r>
    <d v="2024-04-05T00:00:00"/>
    <x v="2"/>
    <x v="5"/>
    <x v="0"/>
    <x v="3"/>
    <n v="2"/>
    <n v="4979.72"/>
    <n v="9959.44"/>
  </r>
  <r>
    <d v="2024-10-08T00:00:00"/>
    <x v="4"/>
    <x v="0"/>
    <x v="1"/>
    <x v="3"/>
    <n v="9"/>
    <n v="2016.75"/>
    <n v="18150.75"/>
  </r>
  <r>
    <d v="2024-03-22T00:00:00"/>
    <x v="9"/>
    <x v="5"/>
    <x v="1"/>
    <x v="3"/>
    <n v="3"/>
    <n v="1128.74"/>
    <n v="3386.22"/>
  </r>
  <r>
    <d v="2024-11-13T00:00:00"/>
    <x v="1"/>
    <x v="0"/>
    <x v="3"/>
    <x v="1"/>
    <n v="1"/>
    <n v="4805.1899999999996"/>
    <n v="4805.1899999999996"/>
  </r>
  <r>
    <d v="2024-10-15T00:00:00"/>
    <x v="4"/>
    <x v="1"/>
    <x v="4"/>
    <x v="3"/>
    <n v="9"/>
    <n v="425.03"/>
    <n v="3825.27"/>
  </r>
  <r>
    <d v="2024-11-27T00:00:00"/>
    <x v="1"/>
    <x v="1"/>
    <x v="1"/>
    <x v="3"/>
    <n v="4"/>
    <n v="1040.27"/>
    <n v="4161.08"/>
  </r>
  <r>
    <d v="2024-12-12T00:00:00"/>
    <x v="7"/>
    <x v="3"/>
    <x v="1"/>
    <x v="0"/>
    <n v="2"/>
    <n v="2706.03"/>
    <n v="5412.06"/>
  </r>
  <r>
    <d v="2024-07-17T00:00:00"/>
    <x v="11"/>
    <x v="1"/>
    <x v="0"/>
    <x v="1"/>
    <n v="5"/>
    <n v="2602.75"/>
    <n v="13013.75"/>
  </r>
  <r>
    <d v="2024-09-12T00:00:00"/>
    <x v="0"/>
    <x v="1"/>
    <x v="3"/>
    <x v="0"/>
    <n v="1"/>
    <n v="748"/>
    <n v="748"/>
  </r>
  <r>
    <d v="2024-02-13T00:00:00"/>
    <x v="8"/>
    <x v="1"/>
    <x v="4"/>
    <x v="3"/>
    <n v="8"/>
    <n v="2383.25"/>
    <n v="19066"/>
  </r>
  <r>
    <d v="2024-10-29T00:00:00"/>
    <x v="4"/>
    <x v="3"/>
    <x v="1"/>
    <x v="2"/>
    <n v="9"/>
    <n v="2880.8"/>
    <n v="25927.200000000001"/>
  </r>
  <r>
    <d v="2024-02-27T00:00:00"/>
    <x v="8"/>
    <x v="5"/>
    <x v="2"/>
    <x v="3"/>
    <n v="1"/>
    <n v="1967.56"/>
    <n v="1967.56"/>
  </r>
  <r>
    <d v="2024-06-16T00:00:00"/>
    <x v="6"/>
    <x v="4"/>
    <x v="1"/>
    <x v="4"/>
    <n v="9"/>
    <n v="4850.91"/>
    <n v="43658.19"/>
  </r>
  <r>
    <d v="2024-07-16T00:00:00"/>
    <x v="11"/>
    <x v="0"/>
    <x v="4"/>
    <x v="0"/>
    <n v="4"/>
    <n v="2729.83"/>
    <n v="10919.32"/>
  </r>
  <r>
    <d v="2024-05-17T00:00:00"/>
    <x v="3"/>
    <x v="3"/>
    <x v="2"/>
    <x v="3"/>
    <n v="2"/>
    <n v="2674.89"/>
    <n v="5349.78"/>
  </r>
  <r>
    <d v="2024-05-28T00:00:00"/>
    <x v="3"/>
    <x v="1"/>
    <x v="1"/>
    <x v="5"/>
    <n v="6"/>
    <n v="1084.19"/>
    <n v="6505.14"/>
  </r>
  <r>
    <d v="2024-03-22T00:00:00"/>
    <x v="9"/>
    <x v="4"/>
    <x v="1"/>
    <x v="5"/>
    <n v="2"/>
    <n v="2111.83"/>
    <n v="4223.66"/>
  </r>
  <r>
    <d v="2024-05-12T00:00:00"/>
    <x v="3"/>
    <x v="3"/>
    <x v="0"/>
    <x v="3"/>
    <n v="7"/>
    <n v="808.83"/>
    <n v="5661.81"/>
  </r>
  <r>
    <d v="2024-05-08T00:00:00"/>
    <x v="3"/>
    <x v="4"/>
    <x v="4"/>
    <x v="1"/>
    <n v="4"/>
    <n v="2837"/>
    <n v="11348"/>
  </r>
  <r>
    <d v="2024-08-24T00:00:00"/>
    <x v="10"/>
    <x v="3"/>
    <x v="1"/>
    <x v="2"/>
    <n v="6"/>
    <n v="3379.05"/>
    <n v="20274.3"/>
  </r>
  <r>
    <d v="2024-02-08T00:00:00"/>
    <x v="8"/>
    <x v="4"/>
    <x v="2"/>
    <x v="5"/>
    <n v="9"/>
    <n v="4137.49"/>
    <n v="37237.410000000003"/>
  </r>
  <r>
    <d v="2024-08-22T00:00:00"/>
    <x v="10"/>
    <x v="2"/>
    <x v="4"/>
    <x v="4"/>
    <n v="5"/>
    <n v="1626.1"/>
    <n v="8130.5"/>
  </r>
  <r>
    <d v="2024-07-22T00:00:00"/>
    <x v="11"/>
    <x v="5"/>
    <x v="3"/>
    <x v="0"/>
    <n v="4"/>
    <n v="2351.0500000000002"/>
    <n v="9404.2000000000007"/>
  </r>
  <r>
    <d v="2024-04-20T00:00:00"/>
    <x v="2"/>
    <x v="1"/>
    <x v="0"/>
    <x v="3"/>
    <n v="10"/>
    <n v="927.4"/>
    <n v="9274"/>
  </r>
  <r>
    <d v="2024-04-28T00:00:00"/>
    <x v="2"/>
    <x v="4"/>
    <x v="2"/>
    <x v="0"/>
    <n v="6"/>
    <n v="4183.2"/>
    <n v="25099.200000000001"/>
  </r>
  <r>
    <d v="2024-06-19T00:00:00"/>
    <x v="6"/>
    <x v="5"/>
    <x v="2"/>
    <x v="2"/>
    <n v="8"/>
    <n v="3643.66"/>
    <n v="29149.279999999999"/>
  </r>
  <r>
    <d v="2024-08-30T00:00:00"/>
    <x v="10"/>
    <x v="2"/>
    <x v="2"/>
    <x v="3"/>
    <n v="9"/>
    <n v="4790.74"/>
    <n v="43116.66"/>
  </r>
  <r>
    <d v="2024-06-24T00:00:00"/>
    <x v="6"/>
    <x v="0"/>
    <x v="0"/>
    <x v="3"/>
    <n v="1"/>
    <n v="2393.7199999999998"/>
    <n v="2393.7199999999998"/>
  </r>
  <r>
    <d v="2024-06-25T00:00:00"/>
    <x v="6"/>
    <x v="1"/>
    <x v="1"/>
    <x v="3"/>
    <n v="7"/>
    <n v="3284.28"/>
    <n v="22989.96"/>
  </r>
  <r>
    <d v="2024-05-15T00:00:00"/>
    <x v="3"/>
    <x v="0"/>
    <x v="0"/>
    <x v="4"/>
    <n v="2"/>
    <n v="4744.7"/>
    <n v="9489.4"/>
  </r>
  <r>
    <d v="2024-12-30T00:00:00"/>
    <x v="7"/>
    <x v="1"/>
    <x v="0"/>
    <x v="4"/>
    <n v="8"/>
    <n v="609.89"/>
    <n v="4879.12"/>
  </r>
  <r>
    <d v="2024-03-01T00:00:00"/>
    <x v="9"/>
    <x v="4"/>
    <x v="1"/>
    <x v="2"/>
    <n v="6"/>
    <n v="1245.75"/>
    <n v="7474.5"/>
  </r>
  <r>
    <d v="2024-02-11T00:00:00"/>
    <x v="8"/>
    <x v="3"/>
    <x v="1"/>
    <x v="2"/>
    <n v="2"/>
    <n v="2279.66"/>
    <n v="4559.32"/>
  </r>
  <r>
    <d v="2024-03-09T00:00:00"/>
    <x v="9"/>
    <x v="5"/>
    <x v="2"/>
    <x v="3"/>
    <n v="7"/>
    <n v="2864.3"/>
    <n v="20050.099999999999"/>
  </r>
  <r>
    <d v="2024-11-19T00:00:00"/>
    <x v="1"/>
    <x v="3"/>
    <x v="1"/>
    <x v="1"/>
    <n v="7"/>
    <n v="4969.0600000000004"/>
    <n v="34783.420000000013"/>
  </r>
  <r>
    <d v="2024-05-09T00:00:00"/>
    <x v="3"/>
    <x v="5"/>
    <x v="3"/>
    <x v="3"/>
    <n v="9"/>
    <n v="2321.48"/>
    <n v="20893.32"/>
  </r>
  <r>
    <d v="2024-08-29T00:00:00"/>
    <x v="10"/>
    <x v="2"/>
    <x v="4"/>
    <x v="3"/>
    <n v="8"/>
    <n v="3831.49"/>
    <n v="30651.919999999998"/>
  </r>
  <r>
    <d v="2024-07-01T00:00:00"/>
    <x v="11"/>
    <x v="5"/>
    <x v="2"/>
    <x v="2"/>
    <n v="7"/>
    <n v="1407.84"/>
    <n v="9854.8799999999992"/>
  </r>
  <r>
    <d v="2024-02-20T00:00:00"/>
    <x v="8"/>
    <x v="2"/>
    <x v="3"/>
    <x v="1"/>
    <n v="5"/>
    <n v="1511.46"/>
    <n v="7557.3"/>
  </r>
  <r>
    <d v="2024-05-06T00:00:00"/>
    <x v="3"/>
    <x v="2"/>
    <x v="2"/>
    <x v="1"/>
    <n v="10"/>
    <n v="1315.66"/>
    <n v="13156.6"/>
  </r>
  <r>
    <d v="2024-01-30T00:00:00"/>
    <x v="5"/>
    <x v="5"/>
    <x v="0"/>
    <x v="4"/>
    <n v="3"/>
    <n v="994.77"/>
    <n v="2984.31"/>
  </r>
  <r>
    <d v="2024-06-08T00:00:00"/>
    <x v="6"/>
    <x v="2"/>
    <x v="2"/>
    <x v="3"/>
    <n v="7"/>
    <n v="1210.1500000000001"/>
    <n v="8471.0500000000011"/>
  </r>
  <r>
    <d v="2024-04-03T00:00:00"/>
    <x v="2"/>
    <x v="1"/>
    <x v="3"/>
    <x v="5"/>
    <n v="6"/>
    <n v="2889.85"/>
    <n v="17339.099999999999"/>
  </r>
  <r>
    <d v="2024-03-13T00:00:00"/>
    <x v="9"/>
    <x v="5"/>
    <x v="1"/>
    <x v="4"/>
    <n v="10"/>
    <n v="4524.07"/>
    <n v="45240.7"/>
  </r>
  <r>
    <d v="2024-11-11T00:00:00"/>
    <x v="1"/>
    <x v="1"/>
    <x v="4"/>
    <x v="1"/>
    <n v="1"/>
    <n v="2472.64"/>
    <n v="2472.64"/>
  </r>
  <r>
    <d v="2024-06-15T00:00:00"/>
    <x v="6"/>
    <x v="4"/>
    <x v="0"/>
    <x v="5"/>
    <n v="8"/>
    <n v="4465.92"/>
    <n v="35727.360000000001"/>
  </r>
  <r>
    <d v="2024-01-28T00:00:00"/>
    <x v="5"/>
    <x v="2"/>
    <x v="0"/>
    <x v="4"/>
    <n v="6"/>
    <n v="2325.16"/>
    <n v="13950.96"/>
  </r>
  <r>
    <d v="2024-08-08T00:00:00"/>
    <x v="10"/>
    <x v="2"/>
    <x v="2"/>
    <x v="1"/>
    <n v="10"/>
    <n v="2140.1"/>
    <n v="21401"/>
  </r>
  <r>
    <d v="2024-01-10T00:00:00"/>
    <x v="5"/>
    <x v="1"/>
    <x v="4"/>
    <x v="4"/>
    <n v="3"/>
    <n v="1544.94"/>
    <n v="4634.82"/>
  </r>
  <r>
    <d v="2024-11-19T00:00:00"/>
    <x v="1"/>
    <x v="2"/>
    <x v="0"/>
    <x v="4"/>
    <n v="3"/>
    <n v="3802.81"/>
    <n v="11408.43"/>
  </r>
  <r>
    <d v="2024-07-26T00:00:00"/>
    <x v="11"/>
    <x v="4"/>
    <x v="1"/>
    <x v="2"/>
    <n v="7"/>
    <n v="1276.3599999999999"/>
    <n v="8934.5199999999986"/>
  </r>
  <r>
    <d v="2024-10-07T00:00:00"/>
    <x v="4"/>
    <x v="5"/>
    <x v="2"/>
    <x v="0"/>
    <n v="2"/>
    <n v="896.05"/>
    <n v="1792.1"/>
  </r>
  <r>
    <d v="2024-10-19T00:00:00"/>
    <x v="4"/>
    <x v="3"/>
    <x v="2"/>
    <x v="1"/>
    <n v="6"/>
    <n v="4679.01"/>
    <n v="28074.06"/>
  </r>
  <r>
    <d v="2024-01-21T00:00:00"/>
    <x v="5"/>
    <x v="3"/>
    <x v="3"/>
    <x v="1"/>
    <n v="3"/>
    <n v="1386.93"/>
    <n v="4160.79"/>
  </r>
  <r>
    <d v="2024-11-20T00:00:00"/>
    <x v="1"/>
    <x v="4"/>
    <x v="4"/>
    <x v="2"/>
    <n v="5"/>
    <n v="516.9"/>
    <n v="2584.5"/>
  </r>
  <r>
    <d v="2024-09-12T00:00:00"/>
    <x v="0"/>
    <x v="0"/>
    <x v="3"/>
    <x v="1"/>
    <n v="5"/>
    <n v="1829.75"/>
    <n v="9148.75"/>
  </r>
  <r>
    <d v="2024-06-10T00:00:00"/>
    <x v="6"/>
    <x v="5"/>
    <x v="2"/>
    <x v="0"/>
    <n v="2"/>
    <n v="2968.53"/>
    <n v="5937.06"/>
  </r>
  <r>
    <d v="2024-01-17T00:00:00"/>
    <x v="5"/>
    <x v="1"/>
    <x v="3"/>
    <x v="0"/>
    <n v="4"/>
    <n v="2273.4299999999998"/>
    <n v="9093.7199999999993"/>
  </r>
  <r>
    <d v="2024-09-18T00:00:00"/>
    <x v="0"/>
    <x v="2"/>
    <x v="4"/>
    <x v="1"/>
    <n v="5"/>
    <n v="3273.72"/>
    <n v="16368.6"/>
  </r>
  <r>
    <d v="2024-09-18T00:00:00"/>
    <x v="0"/>
    <x v="2"/>
    <x v="4"/>
    <x v="4"/>
    <n v="3"/>
    <n v="345.88"/>
    <n v="1037.6400000000001"/>
  </r>
  <r>
    <d v="2024-04-05T00:00:00"/>
    <x v="2"/>
    <x v="5"/>
    <x v="1"/>
    <x v="1"/>
    <n v="1"/>
    <n v="2632.85"/>
    <n v="2632.85"/>
  </r>
  <r>
    <d v="2024-02-01T00:00:00"/>
    <x v="8"/>
    <x v="4"/>
    <x v="1"/>
    <x v="1"/>
    <n v="1"/>
    <n v="633.80999999999995"/>
    <n v="633.80999999999995"/>
  </r>
  <r>
    <d v="2024-06-21T00:00:00"/>
    <x v="6"/>
    <x v="0"/>
    <x v="3"/>
    <x v="4"/>
    <n v="4"/>
    <n v="2825.77"/>
    <n v="11303.08"/>
  </r>
  <r>
    <d v="2024-10-01T00:00:00"/>
    <x v="4"/>
    <x v="2"/>
    <x v="0"/>
    <x v="5"/>
    <n v="5"/>
    <n v="1727.81"/>
    <n v="8639.0499999999993"/>
  </r>
  <r>
    <d v="2024-04-30T00:00:00"/>
    <x v="2"/>
    <x v="0"/>
    <x v="4"/>
    <x v="5"/>
    <n v="4"/>
    <n v="3935.11"/>
    <n v="15740.44"/>
  </r>
  <r>
    <d v="2024-03-06T00:00:00"/>
    <x v="9"/>
    <x v="0"/>
    <x v="1"/>
    <x v="4"/>
    <n v="10"/>
    <n v="2530.56"/>
    <n v="25305.599999999999"/>
  </r>
  <r>
    <d v="2024-05-12T00:00:00"/>
    <x v="3"/>
    <x v="5"/>
    <x v="4"/>
    <x v="5"/>
    <n v="2"/>
    <n v="1576.17"/>
    <n v="3152.34"/>
  </r>
  <r>
    <d v="2024-10-31T00:00:00"/>
    <x v="4"/>
    <x v="3"/>
    <x v="1"/>
    <x v="2"/>
    <n v="1"/>
    <n v="2129.06"/>
    <n v="2129.06"/>
  </r>
  <r>
    <d v="2024-12-21T00:00:00"/>
    <x v="7"/>
    <x v="5"/>
    <x v="1"/>
    <x v="4"/>
    <n v="5"/>
    <n v="1896.17"/>
    <n v="9480.85"/>
  </r>
  <r>
    <d v="2024-03-16T00:00:00"/>
    <x v="9"/>
    <x v="3"/>
    <x v="3"/>
    <x v="0"/>
    <n v="9"/>
    <n v="3938.49"/>
    <n v="35446.410000000003"/>
  </r>
  <r>
    <d v="2024-10-18T00:00:00"/>
    <x v="4"/>
    <x v="1"/>
    <x v="1"/>
    <x v="5"/>
    <n v="7"/>
    <n v="864.03"/>
    <n v="6048.21"/>
  </r>
  <r>
    <d v="2024-09-16T00:00:00"/>
    <x v="0"/>
    <x v="2"/>
    <x v="1"/>
    <x v="2"/>
    <n v="4"/>
    <n v="1850.61"/>
    <n v="7402.44"/>
  </r>
  <r>
    <d v="2024-12-15T00:00:00"/>
    <x v="7"/>
    <x v="2"/>
    <x v="2"/>
    <x v="5"/>
    <n v="2"/>
    <n v="269.49"/>
    <n v="538.98"/>
  </r>
  <r>
    <d v="2024-07-21T00:00:00"/>
    <x v="11"/>
    <x v="3"/>
    <x v="2"/>
    <x v="3"/>
    <n v="2"/>
    <n v="4881.9799999999996"/>
    <n v="9763.9599999999991"/>
  </r>
  <r>
    <d v="2024-11-25T00:00:00"/>
    <x v="1"/>
    <x v="2"/>
    <x v="3"/>
    <x v="5"/>
    <n v="9"/>
    <n v="2588.36"/>
    <n v="23295.24"/>
  </r>
  <r>
    <d v="2024-08-04T00:00:00"/>
    <x v="10"/>
    <x v="5"/>
    <x v="4"/>
    <x v="5"/>
    <n v="9"/>
    <n v="1337.1"/>
    <n v="12033.9"/>
  </r>
  <r>
    <d v="2024-11-30T00:00:00"/>
    <x v="1"/>
    <x v="2"/>
    <x v="2"/>
    <x v="1"/>
    <n v="6"/>
    <n v="942.92"/>
    <n v="5657.52"/>
  </r>
  <r>
    <d v="2024-09-14T00:00:00"/>
    <x v="0"/>
    <x v="4"/>
    <x v="2"/>
    <x v="0"/>
    <n v="1"/>
    <n v="336.33"/>
    <n v="336.33"/>
  </r>
  <r>
    <d v="2024-12-03T00:00:00"/>
    <x v="7"/>
    <x v="1"/>
    <x v="4"/>
    <x v="3"/>
    <n v="8"/>
    <n v="2705.7"/>
    <n v="21645.599999999999"/>
  </r>
  <r>
    <d v="2024-10-23T00:00:00"/>
    <x v="4"/>
    <x v="4"/>
    <x v="2"/>
    <x v="5"/>
    <n v="7"/>
    <n v="3205.99"/>
    <n v="22441.93"/>
  </r>
  <r>
    <d v="2024-10-10T00:00:00"/>
    <x v="4"/>
    <x v="0"/>
    <x v="1"/>
    <x v="5"/>
    <n v="8"/>
    <n v="4846.5600000000004"/>
    <n v="38772.480000000003"/>
  </r>
  <r>
    <d v="2024-10-06T00:00:00"/>
    <x v="4"/>
    <x v="3"/>
    <x v="2"/>
    <x v="5"/>
    <n v="2"/>
    <n v="209.34"/>
    <n v="418.68"/>
  </r>
  <r>
    <d v="2024-09-01T00:00:00"/>
    <x v="0"/>
    <x v="3"/>
    <x v="2"/>
    <x v="1"/>
    <n v="5"/>
    <n v="3511.3"/>
    <n v="17556.5"/>
  </r>
  <r>
    <d v="2024-04-30T00:00:00"/>
    <x v="2"/>
    <x v="1"/>
    <x v="4"/>
    <x v="1"/>
    <n v="8"/>
    <n v="2770.73"/>
    <n v="22165.84"/>
  </r>
  <r>
    <d v="2024-01-10T00:00:00"/>
    <x v="5"/>
    <x v="1"/>
    <x v="4"/>
    <x v="0"/>
    <n v="8"/>
    <n v="2620.17"/>
    <n v="20961.36"/>
  </r>
  <r>
    <d v="2024-05-28T00:00:00"/>
    <x v="3"/>
    <x v="3"/>
    <x v="4"/>
    <x v="3"/>
    <n v="4"/>
    <n v="348.34"/>
    <n v="1393.36"/>
  </r>
  <r>
    <d v="2024-04-18T00:00:00"/>
    <x v="2"/>
    <x v="5"/>
    <x v="3"/>
    <x v="4"/>
    <n v="4"/>
    <n v="1400.32"/>
    <n v="5601.28"/>
  </r>
  <r>
    <d v="2024-02-18T00:00:00"/>
    <x v="8"/>
    <x v="0"/>
    <x v="0"/>
    <x v="1"/>
    <n v="5"/>
    <n v="4960.24"/>
    <n v="24801.200000000001"/>
  </r>
  <r>
    <d v="2024-02-23T00:00:00"/>
    <x v="8"/>
    <x v="3"/>
    <x v="4"/>
    <x v="5"/>
    <n v="9"/>
    <n v="1624.76"/>
    <n v="14622.84"/>
  </r>
  <r>
    <d v="2024-12-28T00:00:00"/>
    <x v="7"/>
    <x v="4"/>
    <x v="4"/>
    <x v="4"/>
    <n v="8"/>
    <n v="2940.04"/>
    <n v="23520.32"/>
  </r>
  <r>
    <d v="2024-01-19T00:00:00"/>
    <x v="5"/>
    <x v="0"/>
    <x v="1"/>
    <x v="1"/>
    <n v="8"/>
    <n v="2530.15"/>
    <n v="20241.2"/>
  </r>
  <r>
    <d v="2024-02-10T00:00:00"/>
    <x v="8"/>
    <x v="5"/>
    <x v="3"/>
    <x v="0"/>
    <n v="8"/>
    <n v="2248.85"/>
    <n v="17990.8"/>
  </r>
  <r>
    <d v="2024-09-03T00:00:00"/>
    <x v="0"/>
    <x v="4"/>
    <x v="3"/>
    <x v="1"/>
    <n v="6"/>
    <n v="2911.93"/>
    <n v="17471.580000000002"/>
  </r>
  <r>
    <d v="2024-11-10T00:00:00"/>
    <x v="1"/>
    <x v="4"/>
    <x v="0"/>
    <x v="4"/>
    <n v="6"/>
    <n v="3801.47"/>
    <n v="22808.82"/>
  </r>
  <r>
    <d v="2024-12-03T00:00:00"/>
    <x v="7"/>
    <x v="0"/>
    <x v="0"/>
    <x v="4"/>
    <n v="6"/>
    <n v="1310.1199999999999"/>
    <n v="7860.7199999999993"/>
  </r>
  <r>
    <d v="2024-05-23T00:00:00"/>
    <x v="3"/>
    <x v="5"/>
    <x v="1"/>
    <x v="5"/>
    <n v="7"/>
    <n v="439.55"/>
    <n v="3076.85"/>
  </r>
  <r>
    <d v="2024-06-15T00:00:00"/>
    <x v="6"/>
    <x v="3"/>
    <x v="0"/>
    <x v="4"/>
    <n v="4"/>
    <n v="872.55"/>
    <n v="3490.2"/>
  </r>
  <r>
    <d v="2024-12-18T00:00:00"/>
    <x v="7"/>
    <x v="4"/>
    <x v="2"/>
    <x v="3"/>
    <n v="5"/>
    <n v="2721.11"/>
    <n v="13605.55"/>
  </r>
  <r>
    <d v="2024-04-18T00:00:00"/>
    <x v="2"/>
    <x v="5"/>
    <x v="1"/>
    <x v="5"/>
    <n v="9"/>
    <n v="4084.41"/>
    <n v="36759.69"/>
  </r>
  <r>
    <d v="2024-07-28T00:00:00"/>
    <x v="11"/>
    <x v="2"/>
    <x v="2"/>
    <x v="2"/>
    <n v="4"/>
    <n v="3755.77"/>
    <n v="15023.08"/>
  </r>
  <r>
    <d v="2024-06-02T00:00:00"/>
    <x v="6"/>
    <x v="5"/>
    <x v="0"/>
    <x v="1"/>
    <n v="7"/>
    <n v="3571.3"/>
    <n v="24999.1"/>
  </r>
  <r>
    <d v="2024-07-13T00:00:00"/>
    <x v="11"/>
    <x v="2"/>
    <x v="3"/>
    <x v="4"/>
    <n v="10"/>
    <n v="3232.81"/>
    <n v="32328.1"/>
  </r>
  <r>
    <d v="2024-04-09T00:00:00"/>
    <x v="2"/>
    <x v="2"/>
    <x v="4"/>
    <x v="2"/>
    <n v="4"/>
    <n v="3449.55"/>
    <n v="13798.2"/>
  </r>
  <r>
    <d v="2024-10-31T00:00:00"/>
    <x v="4"/>
    <x v="4"/>
    <x v="4"/>
    <x v="4"/>
    <n v="2"/>
    <n v="3535.67"/>
    <n v="7071.34"/>
  </r>
  <r>
    <d v="2024-11-26T00:00:00"/>
    <x v="1"/>
    <x v="0"/>
    <x v="1"/>
    <x v="0"/>
    <n v="7"/>
    <n v="571.51"/>
    <n v="4000.57"/>
  </r>
  <r>
    <d v="2024-06-18T00:00:00"/>
    <x v="6"/>
    <x v="2"/>
    <x v="2"/>
    <x v="1"/>
    <n v="7"/>
    <n v="1984.45"/>
    <n v="13891.15"/>
  </r>
  <r>
    <d v="2024-09-30T00:00:00"/>
    <x v="0"/>
    <x v="0"/>
    <x v="4"/>
    <x v="0"/>
    <n v="6"/>
    <n v="3960.4"/>
    <n v="23762.400000000001"/>
  </r>
  <r>
    <d v="2024-02-24T00:00:00"/>
    <x v="8"/>
    <x v="2"/>
    <x v="1"/>
    <x v="1"/>
    <n v="7"/>
    <n v="2868.85"/>
    <n v="20081.95"/>
  </r>
  <r>
    <d v="2024-11-10T00:00:00"/>
    <x v="1"/>
    <x v="1"/>
    <x v="1"/>
    <x v="1"/>
    <n v="8"/>
    <n v="3005.06"/>
    <n v="24040.48"/>
  </r>
  <r>
    <d v="2024-11-10T00:00:00"/>
    <x v="1"/>
    <x v="4"/>
    <x v="1"/>
    <x v="0"/>
    <n v="10"/>
    <n v="220.83"/>
    <n v="2208.3000000000002"/>
  </r>
  <r>
    <d v="2024-03-01T00:00:00"/>
    <x v="9"/>
    <x v="0"/>
    <x v="4"/>
    <x v="2"/>
    <n v="8"/>
    <n v="3928.35"/>
    <n v="31426.799999999999"/>
  </r>
  <r>
    <d v="2024-12-01T00:00:00"/>
    <x v="7"/>
    <x v="1"/>
    <x v="2"/>
    <x v="1"/>
    <n v="5"/>
    <n v="4921.2299999999996"/>
    <n v="24606.15"/>
  </r>
  <r>
    <d v="2024-03-05T00:00:00"/>
    <x v="9"/>
    <x v="2"/>
    <x v="2"/>
    <x v="3"/>
    <n v="9"/>
    <n v="3637.95"/>
    <n v="32741.55"/>
  </r>
  <r>
    <d v="2024-07-08T00:00:00"/>
    <x v="11"/>
    <x v="5"/>
    <x v="1"/>
    <x v="1"/>
    <n v="6"/>
    <n v="3582.8"/>
    <n v="21496.799999999999"/>
  </r>
  <r>
    <d v="2024-09-05T00:00:00"/>
    <x v="0"/>
    <x v="3"/>
    <x v="2"/>
    <x v="0"/>
    <n v="9"/>
    <n v="1954.33"/>
    <n v="17588.97"/>
  </r>
  <r>
    <d v="2024-02-20T00:00:00"/>
    <x v="8"/>
    <x v="5"/>
    <x v="4"/>
    <x v="1"/>
    <n v="7"/>
    <n v="3140.48"/>
    <n v="21983.360000000001"/>
  </r>
  <r>
    <d v="2024-03-17T00:00:00"/>
    <x v="9"/>
    <x v="2"/>
    <x v="1"/>
    <x v="4"/>
    <n v="7"/>
    <n v="702.02"/>
    <n v="4914.1399999999994"/>
  </r>
  <r>
    <d v="2024-11-10T00:00:00"/>
    <x v="1"/>
    <x v="2"/>
    <x v="1"/>
    <x v="3"/>
    <n v="6"/>
    <n v="3284.73"/>
    <n v="19708.38"/>
  </r>
  <r>
    <d v="2024-12-05T00:00:00"/>
    <x v="7"/>
    <x v="5"/>
    <x v="2"/>
    <x v="1"/>
    <n v="4"/>
    <n v="4323.0200000000004"/>
    <n v="17292.080000000002"/>
  </r>
  <r>
    <d v="2024-04-15T00:00:00"/>
    <x v="2"/>
    <x v="1"/>
    <x v="1"/>
    <x v="2"/>
    <n v="1"/>
    <n v="1851.42"/>
    <n v="1851.42"/>
  </r>
  <r>
    <d v="2024-12-29T00:00:00"/>
    <x v="7"/>
    <x v="1"/>
    <x v="1"/>
    <x v="0"/>
    <n v="1"/>
    <n v="1472.07"/>
    <n v="1472.07"/>
  </r>
  <r>
    <d v="2024-07-21T00:00:00"/>
    <x v="11"/>
    <x v="4"/>
    <x v="4"/>
    <x v="4"/>
    <n v="1"/>
    <n v="3185.43"/>
    <n v="3185.43"/>
  </r>
  <r>
    <d v="2024-11-01T00:00:00"/>
    <x v="1"/>
    <x v="3"/>
    <x v="0"/>
    <x v="3"/>
    <n v="2"/>
    <n v="3655.76"/>
    <n v="7311.52"/>
  </r>
  <r>
    <d v="2024-08-06T00:00:00"/>
    <x v="10"/>
    <x v="3"/>
    <x v="4"/>
    <x v="1"/>
    <n v="3"/>
    <n v="838.48"/>
    <n v="2515.44"/>
  </r>
  <r>
    <d v="2024-07-27T00:00:00"/>
    <x v="11"/>
    <x v="4"/>
    <x v="3"/>
    <x v="4"/>
    <n v="1"/>
    <n v="4338.29"/>
    <n v="4338.29"/>
  </r>
  <r>
    <d v="2024-01-25T00:00:00"/>
    <x v="5"/>
    <x v="2"/>
    <x v="1"/>
    <x v="0"/>
    <n v="2"/>
    <n v="3659.72"/>
    <n v="7319.44"/>
  </r>
  <r>
    <d v="2024-12-29T00:00:00"/>
    <x v="7"/>
    <x v="3"/>
    <x v="0"/>
    <x v="1"/>
    <n v="2"/>
    <n v="691.53"/>
    <n v="1383.06"/>
  </r>
  <r>
    <d v="2024-06-24T00:00:00"/>
    <x v="6"/>
    <x v="0"/>
    <x v="4"/>
    <x v="5"/>
    <n v="7"/>
    <n v="4002.94"/>
    <n v="28020.58"/>
  </r>
  <r>
    <d v="2024-05-07T00:00:00"/>
    <x v="3"/>
    <x v="5"/>
    <x v="2"/>
    <x v="2"/>
    <n v="6"/>
    <n v="4156.9799999999996"/>
    <n v="24941.88"/>
  </r>
  <r>
    <d v="2024-01-19T00:00:00"/>
    <x v="5"/>
    <x v="3"/>
    <x v="2"/>
    <x v="0"/>
    <n v="6"/>
    <n v="746.47"/>
    <n v="4478.82"/>
  </r>
  <r>
    <d v="2024-02-26T00:00:00"/>
    <x v="8"/>
    <x v="5"/>
    <x v="0"/>
    <x v="5"/>
    <n v="9"/>
    <n v="4507.99"/>
    <n v="40571.910000000003"/>
  </r>
  <r>
    <d v="2024-08-17T00:00:00"/>
    <x v="10"/>
    <x v="5"/>
    <x v="1"/>
    <x v="4"/>
    <n v="4"/>
    <n v="1863.35"/>
    <n v="7453.4"/>
  </r>
  <r>
    <d v="2024-07-09T00:00:00"/>
    <x v="11"/>
    <x v="0"/>
    <x v="4"/>
    <x v="0"/>
    <n v="6"/>
    <n v="4079.06"/>
    <n v="24474.36"/>
  </r>
  <r>
    <d v="2024-03-29T00:00:00"/>
    <x v="9"/>
    <x v="2"/>
    <x v="3"/>
    <x v="5"/>
    <n v="8"/>
    <n v="2581.7399999999998"/>
    <n v="20653.919999999998"/>
  </r>
  <r>
    <d v="2024-12-30T00:00:00"/>
    <x v="7"/>
    <x v="1"/>
    <x v="0"/>
    <x v="5"/>
    <n v="2"/>
    <n v="2027.15"/>
    <n v="4054.3"/>
  </r>
  <r>
    <d v="2024-09-02T00:00:00"/>
    <x v="0"/>
    <x v="5"/>
    <x v="0"/>
    <x v="4"/>
    <n v="10"/>
    <n v="3248.35"/>
    <n v="32483.5"/>
  </r>
  <r>
    <d v="2024-12-22T00:00:00"/>
    <x v="7"/>
    <x v="1"/>
    <x v="3"/>
    <x v="2"/>
    <n v="7"/>
    <n v="873.28"/>
    <n v="6112.96"/>
  </r>
  <r>
    <d v="2024-05-12T00:00:00"/>
    <x v="3"/>
    <x v="1"/>
    <x v="4"/>
    <x v="5"/>
    <n v="6"/>
    <n v="3682.22"/>
    <n v="22093.32"/>
  </r>
  <r>
    <d v="2024-01-15T00:00:00"/>
    <x v="5"/>
    <x v="5"/>
    <x v="4"/>
    <x v="4"/>
    <n v="6"/>
    <n v="3283.1"/>
    <n v="19698.599999999999"/>
  </r>
  <r>
    <d v="2024-06-26T00:00:00"/>
    <x v="6"/>
    <x v="2"/>
    <x v="0"/>
    <x v="0"/>
    <n v="6"/>
    <n v="1831.86"/>
    <n v="10991.16"/>
  </r>
  <r>
    <d v="2024-03-22T00:00:00"/>
    <x v="9"/>
    <x v="5"/>
    <x v="3"/>
    <x v="0"/>
    <n v="1"/>
    <n v="882.07"/>
    <n v="882.07"/>
  </r>
  <r>
    <d v="2024-09-03T00:00:00"/>
    <x v="0"/>
    <x v="0"/>
    <x v="3"/>
    <x v="4"/>
    <n v="10"/>
    <n v="1339.42"/>
    <n v="13394.2"/>
  </r>
  <r>
    <d v="2024-07-20T00:00:00"/>
    <x v="11"/>
    <x v="2"/>
    <x v="2"/>
    <x v="4"/>
    <n v="4"/>
    <n v="4003.12"/>
    <n v="16012.48"/>
  </r>
  <r>
    <d v="2024-01-08T00:00:00"/>
    <x v="5"/>
    <x v="1"/>
    <x v="1"/>
    <x v="2"/>
    <n v="8"/>
    <n v="4855.2"/>
    <n v="38841.599999999999"/>
  </r>
  <r>
    <d v="2024-12-12T00:00:00"/>
    <x v="7"/>
    <x v="5"/>
    <x v="2"/>
    <x v="4"/>
    <n v="1"/>
    <n v="3965.32"/>
    <n v="3965.32"/>
  </r>
  <r>
    <d v="2024-08-22T00:00:00"/>
    <x v="10"/>
    <x v="0"/>
    <x v="1"/>
    <x v="2"/>
    <n v="2"/>
    <n v="2910.09"/>
    <n v="5820.18"/>
  </r>
  <r>
    <d v="2024-12-15T00:00:00"/>
    <x v="7"/>
    <x v="3"/>
    <x v="1"/>
    <x v="1"/>
    <n v="1"/>
    <n v="1264.67"/>
    <n v="1264.67"/>
  </r>
  <r>
    <d v="2024-01-14T00:00:00"/>
    <x v="5"/>
    <x v="0"/>
    <x v="0"/>
    <x v="0"/>
    <n v="5"/>
    <n v="3554.8"/>
    <n v="17774"/>
  </r>
  <r>
    <d v="2024-03-17T00:00:00"/>
    <x v="9"/>
    <x v="3"/>
    <x v="1"/>
    <x v="4"/>
    <n v="5"/>
    <n v="3583.32"/>
    <n v="17916.599999999999"/>
  </r>
  <r>
    <d v="2024-10-25T00:00:00"/>
    <x v="4"/>
    <x v="0"/>
    <x v="1"/>
    <x v="0"/>
    <n v="6"/>
    <n v="4100.3"/>
    <n v="24601.8"/>
  </r>
  <r>
    <d v="2024-08-06T00:00:00"/>
    <x v="10"/>
    <x v="3"/>
    <x v="3"/>
    <x v="3"/>
    <n v="1"/>
    <n v="3748.99"/>
    <n v="3748.99"/>
  </r>
  <r>
    <d v="2024-08-11T00:00:00"/>
    <x v="10"/>
    <x v="0"/>
    <x v="4"/>
    <x v="2"/>
    <n v="4"/>
    <n v="1654.3"/>
    <n v="6617.2"/>
  </r>
  <r>
    <d v="2024-09-27T00:00:00"/>
    <x v="0"/>
    <x v="2"/>
    <x v="2"/>
    <x v="3"/>
    <n v="6"/>
    <n v="4872"/>
    <n v="29232"/>
  </r>
  <r>
    <d v="2024-03-17T00:00:00"/>
    <x v="9"/>
    <x v="5"/>
    <x v="1"/>
    <x v="1"/>
    <n v="5"/>
    <n v="2314.79"/>
    <n v="11573.95"/>
  </r>
  <r>
    <d v="2024-02-02T00:00:00"/>
    <x v="8"/>
    <x v="2"/>
    <x v="0"/>
    <x v="2"/>
    <n v="6"/>
    <n v="1365.41"/>
    <n v="8192.4600000000009"/>
  </r>
  <r>
    <d v="2024-12-24T00:00:00"/>
    <x v="7"/>
    <x v="4"/>
    <x v="3"/>
    <x v="4"/>
    <n v="2"/>
    <n v="4726.51"/>
    <n v="9453.02"/>
  </r>
  <r>
    <d v="2024-07-03T00:00:00"/>
    <x v="11"/>
    <x v="0"/>
    <x v="3"/>
    <x v="3"/>
    <n v="9"/>
    <n v="4062.76"/>
    <n v="36564.839999999997"/>
  </r>
  <r>
    <d v="2024-06-23T00:00:00"/>
    <x v="6"/>
    <x v="4"/>
    <x v="1"/>
    <x v="4"/>
    <n v="1"/>
    <n v="2823.5"/>
    <n v="2823.5"/>
  </r>
  <r>
    <d v="2024-08-21T00:00:00"/>
    <x v="10"/>
    <x v="3"/>
    <x v="2"/>
    <x v="0"/>
    <n v="6"/>
    <n v="4843.8100000000004"/>
    <n v="29062.86"/>
  </r>
  <r>
    <d v="2024-11-07T00:00:00"/>
    <x v="1"/>
    <x v="1"/>
    <x v="0"/>
    <x v="4"/>
    <n v="2"/>
    <n v="2166.9299999999998"/>
    <n v="4333.8599999999997"/>
  </r>
  <r>
    <d v="2024-06-20T00:00:00"/>
    <x v="6"/>
    <x v="3"/>
    <x v="1"/>
    <x v="4"/>
    <n v="10"/>
    <n v="2322.81"/>
    <n v="23228.1"/>
  </r>
  <r>
    <d v="2024-05-25T00:00:00"/>
    <x v="3"/>
    <x v="3"/>
    <x v="4"/>
    <x v="3"/>
    <n v="7"/>
    <n v="754.63"/>
    <n v="5282.41"/>
  </r>
  <r>
    <d v="2024-01-06T00:00:00"/>
    <x v="5"/>
    <x v="5"/>
    <x v="1"/>
    <x v="5"/>
    <n v="9"/>
    <n v="3715.35"/>
    <n v="33438.15"/>
  </r>
  <r>
    <d v="2024-11-04T00:00:00"/>
    <x v="1"/>
    <x v="4"/>
    <x v="3"/>
    <x v="0"/>
    <n v="8"/>
    <n v="4042.57"/>
    <n v="32340.560000000001"/>
  </r>
  <r>
    <d v="2024-08-03T00:00:00"/>
    <x v="10"/>
    <x v="4"/>
    <x v="2"/>
    <x v="4"/>
    <n v="9"/>
    <n v="2108.5100000000002"/>
    <n v="18976.59"/>
  </r>
  <r>
    <d v="2024-03-27T00:00:00"/>
    <x v="9"/>
    <x v="1"/>
    <x v="4"/>
    <x v="1"/>
    <n v="4"/>
    <n v="2078.64"/>
    <n v="8314.56"/>
  </r>
  <r>
    <d v="2024-02-07T00:00:00"/>
    <x v="8"/>
    <x v="4"/>
    <x v="3"/>
    <x v="3"/>
    <n v="9"/>
    <n v="4108.7"/>
    <n v="36978.300000000003"/>
  </r>
  <r>
    <d v="2024-07-20T00:00:00"/>
    <x v="11"/>
    <x v="4"/>
    <x v="1"/>
    <x v="5"/>
    <n v="10"/>
    <n v="1412.2"/>
    <n v="14122"/>
  </r>
  <r>
    <d v="2024-04-15T00:00:00"/>
    <x v="2"/>
    <x v="3"/>
    <x v="0"/>
    <x v="1"/>
    <n v="1"/>
    <n v="3536.54"/>
    <n v="3536.54"/>
  </r>
  <r>
    <d v="2024-07-13T00:00:00"/>
    <x v="11"/>
    <x v="5"/>
    <x v="1"/>
    <x v="4"/>
    <n v="2"/>
    <n v="791.6"/>
    <n v="1583.2"/>
  </r>
  <r>
    <d v="2024-09-21T00:00:00"/>
    <x v="0"/>
    <x v="5"/>
    <x v="2"/>
    <x v="4"/>
    <n v="1"/>
    <n v="2629.85"/>
    <n v="2629.85"/>
  </r>
  <r>
    <d v="2024-08-30T00:00:00"/>
    <x v="10"/>
    <x v="5"/>
    <x v="1"/>
    <x v="0"/>
    <n v="5"/>
    <n v="2649.86"/>
    <n v="13249.3"/>
  </r>
  <r>
    <d v="2024-09-29T00:00:00"/>
    <x v="0"/>
    <x v="1"/>
    <x v="3"/>
    <x v="2"/>
    <n v="8"/>
    <n v="2431.06"/>
    <n v="19448.48"/>
  </r>
  <r>
    <d v="2024-10-20T00:00:00"/>
    <x v="4"/>
    <x v="5"/>
    <x v="3"/>
    <x v="4"/>
    <n v="2"/>
    <n v="4200.83"/>
    <n v="8401.66"/>
  </r>
  <r>
    <d v="2024-08-09T00:00:00"/>
    <x v="10"/>
    <x v="4"/>
    <x v="0"/>
    <x v="3"/>
    <n v="9"/>
    <n v="1488.14"/>
    <n v="13393.26"/>
  </r>
  <r>
    <d v="2024-01-13T00:00:00"/>
    <x v="5"/>
    <x v="1"/>
    <x v="1"/>
    <x v="5"/>
    <n v="3"/>
    <n v="902.98"/>
    <n v="2708.94"/>
  </r>
  <r>
    <d v="2024-02-02T00:00:00"/>
    <x v="8"/>
    <x v="1"/>
    <x v="3"/>
    <x v="3"/>
    <n v="3"/>
    <n v="3506.92"/>
    <n v="10520.76"/>
  </r>
  <r>
    <d v="2024-06-10T00:00:00"/>
    <x v="6"/>
    <x v="0"/>
    <x v="1"/>
    <x v="2"/>
    <n v="2"/>
    <n v="1061.3499999999999"/>
    <n v="2122.6999999999998"/>
  </r>
  <r>
    <d v="2024-12-07T00:00:00"/>
    <x v="7"/>
    <x v="2"/>
    <x v="0"/>
    <x v="0"/>
    <n v="3"/>
    <n v="1922.51"/>
    <n v="5767.53"/>
  </r>
  <r>
    <d v="2024-03-30T00:00:00"/>
    <x v="9"/>
    <x v="2"/>
    <x v="1"/>
    <x v="5"/>
    <n v="8"/>
    <n v="2550.31"/>
    <n v="20402.48"/>
  </r>
  <r>
    <d v="2024-10-28T00:00:00"/>
    <x v="4"/>
    <x v="5"/>
    <x v="2"/>
    <x v="2"/>
    <n v="8"/>
    <n v="1007.48"/>
    <n v="8059.84"/>
  </r>
  <r>
    <d v="2024-09-12T00:00:00"/>
    <x v="0"/>
    <x v="0"/>
    <x v="0"/>
    <x v="3"/>
    <n v="10"/>
    <n v="1959.9"/>
    <n v="19599"/>
  </r>
  <r>
    <d v="2024-08-02T00:00:00"/>
    <x v="10"/>
    <x v="5"/>
    <x v="1"/>
    <x v="5"/>
    <n v="7"/>
    <n v="2046.13"/>
    <n v="14322.91"/>
  </r>
  <r>
    <d v="2024-10-14T00:00:00"/>
    <x v="4"/>
    <x v="1"/>
    <x v="4"/>
    <x v="1"/>
    <n v="2"/>
    <n v="4074.77"/>
    <n v="8149.54"/>
  </r>
  <r>
    <d v="2024-09-28T00:00:00"/>
    <x v="0"/>
    <x v="3"/>
    <x v="3"/>
    <x v="4"/>
    <n v="6"/>
    <n v="956.12"/>
    <n v="5736.72"/>
  </r>
  <r>
    <d v="2024-12-08T00:00:00"/>
    <x v="7"/>
    <x v="2"/>
    <x v="4"/>
    <x v="3"/>
    <n v="9"/>
    <n v="3851.25"/>
    <n v="34661.25"/>
  </r>
  <r>
    <d v="2024-04-20T00:00:00"/>
    <x v="2"/>
    <x v="1"/>
    <x v="1"/>
    <x v="4"/>
    <n v="1"/>
    <n v="2652.06"/>
    <n v="2652.06"/>
  </r>
  <r>
    <d v="2024-04-19T00:00:00"/>
    <x v="2"/>
    <x v="1"/>
    <x v="0"/>
    <x v="3"/>
    <n v="8"/>
    <n v="1325.89"/>
    <n v="10607.12"/>
  </r>
  <r>
    <d v="2024-10-07T00:00:00"/>
    <x v="4"/>
    <x v="2"/>
    <x v="3"/>
    <x v="2"/>
    <n v="4"/>
    <n v="2029.6"/>
    <n v="8118.4"/>
  </r>
  <r>
    <d v="2024-10-24T00:00:00"/>
    <x v="4"/>
    <x v="1"/>
    <x v="4"/>
    <x v="2"/>
    <n v="9"/>
    <n v="3991.36"/>
    <n v="35922.239999999998"/>
  </r>
  <r>
    <d v="2024-01-22T00:00:00"/>
    <x v="5"/>
    <x v="2"/>
    <x v="3"/>
    <x v="0"/>
    <n v="7"/>
    <n v="202.61"/>
    <n v="1418.27"/>
  </r>
  <r>
    <d v="2024-09-17T00:00:00"/>
    <x v="0"/>
    <x v="4"/>
    <x v="3"/>
    <x v="1"/>
    <n v="5"/>
    <n v="1586.14"/>
    <n v="7930.7000000000007"/>
  </r>
  <r>
    <d v="2024-11-15T00:00:00"/>
    <x v="1"/>
    <x v="0"/>
    <x v="3"/>
    <x v="3"/>
    <n v="10"/>
    <n v="2386.4299999999998"/>
    <n v="23864.3"/>
  </r>
  <r>
    <d v="2024-05-25T00:00:00"/>
    <x v="3"/>
    <x v="3"/>
    <x v="2"/>
    <x v="3"/>
    <n v="10"/>
    <n v="4382.33"/>
    <n v="43823.3"/>
  </r>
  <r>
    <d v="2024-01-03T00:00:00"/>
    <x v="5"/>
    <x v="0"/>
    <x v="3"/>
    <x v="2"/>
    <n v="3"/>
    <n v="1516.75"/>
    <n v="4550.25"/>
  </r>
  <r>
    <d v="2024-07-21T00:00:00"/>
    <x v="11"/>
    <x v="2"/>
    <x v="4"/>
    <x v="3"/>
    <n v="2"/>
    <n v="3320.98"/>
    <n v="6641.96"/>
  </r>
  <r>
    <d v="2024-11-03T00:00:00"/>
    <x v="1"/>
    <x v="5"/>
    <x v="3"/>
    <x v="4"/>
    <n v="10"/>
    <n v="2311.38"/>
    <n v="23113.8"/>
  </r>
  <r>
    <d v="2024-02-25T00:00:00"/>
    <x v="8"/>
    <x v="0"/>
    <x v="4"/>
    <x v="0"/>
    <n v="2"/>
    <n v="926.69"/>
    <n v="1853.38"/>
  </r>
  <r>
    <d v="2024-09-03T00:00:00"/>
    <x v="0"/>
    <x v="4"/>
    <x v="2"/>
    <x v="1"/>
    <n v="3"/>
    <n v="319.13"/>
    <n v="957.39"/>
  </r>
  <r>
    <d v="2024-09-23T00:00:00"/>
    <x v="0"/>
    <x v="5"/>
    <x v="0"/>
    <x v="0"/>
    <n v="4"/>
    <n v="3137.61"/>
    <n v="12550.44"/>
  </r>
  <r>
    <d v="2024-03-13T00:00:00"/>
    <x v="9"/>
    <x v="2"/>
    <x v="1"/>
    <x v="5"/>
    <n v="1"/>
    <n v="704.99"/>
    <n v="704.99"/>
  </r>
  <r>
    <d v="2024-04-10T00:00:00"/>
    <x v="2"/>
    <x v="5"/>
    <x v="0"/>
    <x v="2"/>
    <n v="10"/>
    <n v="2602.5500000000002"/>
    <n v="26025.5"/>
  </r>
  <r>
    <d v="2024-04-05T00:00:00"/>
    <x v="2"/>
    <x v="3"/>
    <x v="0"/>
    <x v="0"/>
    <n v="7"/>
    <n v="4616.66"/>
    <n v="32316.62"/>
  </r>
  <r>
    <d v="2024-02-28T00:00:00"/>
    <x v="8"/>
    <x v="2"/>
    <x v="2"/>
    <x v="0"/>
    <n v="9"/>
    <n v="3221.53"/>
    <n v="28993.77"/>
  </r>
  <r>
    <d v="2024-04-11T00:00:00"/>
    <x v="2"/>
    <x v="2"/>
    <x v="3"/>
    <x v="1"/>
    <n v="3"/>
    <n v="601.28"/>
    <n v="1803.84"/>
  </r>
  <r>
    <d v="2024-11-03T00:00:00"/>
    <x v="1"/>
    <x v="3"/>
    <x v="2"/>
    <x v="4"/>
    <n v="6"/>
    <n v="3475.07"/>
    <n v="20850.419999999998"/>
  </r>
  <r>
    <d v="2024-02-15T00:00:00"/>
    <x v="8"/>
    <x v="2"/>
    <x v="2"/>
    <x v="5"/>
    <n v="9"/>
    <n v="1726.19"/>
    <n v="15535.71"/>
  </r>
  <r>
    <d v="2024-06-25T00:00:00"/>
    <x v="6"/>
    <x v="1"/>
    <x v="2"/>
    <x v="0"/>
    <n v="9"/>
    <n v="1798.95"/>
    <n v="16190.55"/>
  </r>
  <r>
    <d v="2024-04-18T00:00:00"/>
    <x v="2"/>
    <x v="4"/>
    <x v="3"/>
    <x v="1"/>
    <n v="2"/>
    <n v="1667.06"/>
    <n v="3334.12"/>
  </r>
  <r>
    <d v="2024-06-27T00:00:00"/>
    <x v="6"/>
    <x v="0"/>
    <x v="3"/>
    <x v="1"/>
    <n v="2"/>
    <n v="1692.23"/>
    <n v="3384.46"/>
  </r>
  <r>
    <d v="2024-05-25T00:00:00"/>
    <x v="3"/>
    <x v="2"/>
    <x v="0"/>
    <x v="2"/>
    <n v="5"/>
    <n v="3188.24"/>
    <n v="15941.2"/>
  </r>
  <r>
    <d v="2024-03-10T00:00:00"/>
    <x v="9"/>
    <x v="4"/>
    <x v="3"/>
    <x v="0"/>
    <n v="7"/>
    <n v="2272.71"/>
    <n v="15908.97"/>
  </r>
  <r>
    <d v="2024-03-30T00:00:00"/>
    <x v="9"/>
    <x v="2"/>
    <x v="4"/>
    <x v="1"/>
    <n v="7"/>
    <n v="3829.96"/>
    <n v="26809.72"/>
  </r>
  <r>
    <d v="2024-11-03T00:00:00"/>
    <x v="1"/>
    <x v="3"/>
    <x v="1"/>
    <x v="1"/>
    <n v="4"/>
    <n v="3801.01"/>
    <n v="15204.04"/>
  </r>
  <r>
    <d v="2024-08-31T00:00:00"/>
    <x v="10"/>
    <x v="3"/>
    <x v="3"/>
    <x v="5"/>
    <n v="6"/>
    <n v="4089.32"/>
    <n v="24535.919999999998"/>
  </r>
  <r>
    <d v="2024-06-09T00:00:00"/>
    <x v="6"/>
    <x v="1"/>
    <x v="3"/>
    <x v="2"/>
    <n v="4"/>
    <n v="360.88"/>
    <n v="1443.52"/>
  </r>
  <r>
    <d v="2024-11-18T00:00:00"/>
    <x v="1"/>
    <x v="0"/>
    <x v="3"/>
    <x v="3"/>
    <n v="6"/>
    <n v="3903.21"/>
    <n v="23419.26"/>
  </r>
  <r>
    <d v="2024-04-11T00:00:00"/>
    <x v="2"/>
    <x v="3"/>
    <x v="1"/>
    <x v="4"/>
    <n v="2"/>
    <n v="4432.53"/>
    <n v="8865.06"/>
  </r>
  <r>
    <d v="2024-12-14T00:00:00"/>
    <x v="7"/>
    <x v="4"/>
    <x v="1"/>
    <x v="3"/>
    <n v="6"/>
    <n v="3242.74"/>
    <n v="19456.439999999999"/>
  </r>
  <r>
    <d v="2024-05-23T00:00:00"/>
    <x v="3"/>
    <x v="5"/>
    <x v="4"/>
    <x v="5"/>
    <n v="4"/>
    <n v="4290.0200000000004"/>
    <n v="17160.080000000002"/>
  </r>
  <r>
    <d v="2024-09-24T00:00:00"/>
    <x v="0"/>
    <x v="4"/>
    <x v="1"/>
    <x v="1"/>
    <n v="4"/>
    <n v="3056.98"/>
    <n v="12227.92"/>
  </r>
  <r>
    <d v="2024-07-16T00:00:00"/>
    <x v="11"/>
    <x v="5"/>
    <x v="3"/>
    <x v="4"/>
    <n v="2"/>
    <n v="2289.09"/>
    <n v="4578.18"/>
  </r>
  <r>
    <d v="2024-08-04T00:00:00"/>
    <x v="10"/>
    <x v="4"/>
    <x v="2"/>
    <x v="1"/>
    <n v="3"/>
    <n v="552.23"/>
    <n v="1656.69"/>
  </r>
  <r>
    <d v="2024-08-27T00:00:00"/>
    <x v="10"/>
    <x v="1"/>
    <x v="4"/>
    <x v="3"/>
    <n v="7"/>
    <n v="1922.13"/>
    <n v="13454.91"/>
  </r>
  <r>
    <d v="2024-11-23T00:00:00"/>
    <x v="1"/>
    <x v="5"/>
    <x v="2"/>
    <x v="2"/>
    <n v="4"/>
    <n v="2729.64"/>
    <n v="10918.56"/>
  </r>
  <r>
    <d v="2024-06-21T00:00:00"/>
    <x v="6"/>
    <x v="4"/>
    <x v="0"/>
    <x v="2"/>
    <n v="10"/>
    <n v="2511.2399999999998"/>
    <n v="25112.400000000001"/>
  </r>
  <r>
    <d v="2024-12-01T00:00:00"/>
    <x v="7"/>
    <x v="3"/>
    <x v="3"/>
    <x v="2"/>
    <n v="4"/>
    <n v="719.83"/>
    <n v="2879.32"/>
  </r>
  <r>
    <d v="2024-07-20T00:00:00"/>
    <x v="11"/>
    <x v="5"/>
    <x v="0"/>
    <x v="1"/>
    <n v="10"/>
    <n v="3977.44"/>
    <n v="39774.400000000001"/>
  </r>
  <r>
    <d v="2024-09-19T00:00:00"/>
    <x v="0"/>
    <x v="3"/>
    <x v="0"/>
    <x v="2"/>
    <n v="1"/>
    <n v="3331.32"/>
    <n v="3331.32"/>
  </r>
  <r>
    <d v="2024-09-12T00:00:00"/>
    <x v="0"/>
    <x v="3"/>
    <x v="4"/>
    <x v="1"/>
    <n v="2"/>
    <n v="1483.93"/>
    <n v="2967.86"/>
  </r>
  <r>
    <d v="2024-04-14T00:00:00"/>
    <x v="2"/>
    <x v="4"/>
    <x v="1"/>
    <x v="2"/>
    <n v="7"/>
    <n v="1846.34"/>
    <n v="12924.38"/>
  </r>
  <r>
    <d v="2024-11-03T00:00:00"/>
    <x v="1"/>
    <x v="5"/>
    <x v="1"/>
    <x v="3"/>
    <n v="8"/>
    <n v="4763.8900000000003"/>
    <n v="38111.120000000003"/>
  </r>
  <r>
    <d v="2024-11-22T00:00:00"/>
    <x v="1"/>
    <x v="2"/>
    <x v="0"/>
    <x v="4"/>
    <n v="1"/>
    <n v="3908.64"/>
    <n v="3908.64"/>
  </r>
  <r>
    <d v="2024-11-21T00:00:00"/>
    <x v="1"/>
    <x v="4"/>
    <x v="1"/>
    <x v="1"/>
    <n v="4"/>
    <n v="2916.69"/>
    <n v="11666.76"/>
  </r>
  <r>
    <d v="2024-11-04T00:00:00"/>
    <x v="1"/>
    <x v="5"/>
    <x v="0"/>
    <x v="4"/>
    <n v="7"/>
    <n v="248.3"/>
    <n v="1738.1"/>
  </r>
  <r>
    <d v="2024-04-21T00:00:00"/>
    <x v="2"/>
    <x v="1"/>
    <x v="3"/>
    <x v="4"/>
    <n v="10"/>
    <n v="2666.03"/>
    <n v="26660.3"/>
  </r>
  <r>
    <d v="2024-02-16T00:00:00"/>
    <x v="8"/>
    <x v="1"/>
    <x v="3"/>
    <x v="3"/>
    <n v="9"/>
    <n v="3463.69"/>
    <n v="31173.21"/>
  </r>
  <r>
    <d v="2024-07-12T00:00:00"/>
    <x v="11"/>
    <x v="2"/>
    <x v="0"/>
    <x v="5"/>
    <n v="6"/>
    <n v="1617.41"/>
    <n v="9704.4600000000009"/>
  </r>
  <r>
    <d v="2024-08-23T00:00:00"/>
    <x v="10"/>
    <x v="5"/>
    <x v="3"/>
    <x v="3"/>
    <n v="9"/>
    <n v="1191.24"/>
    <n v="10721.16"/>
  </r>
  <r>
    <d v="2024-12-02T00:00:00"/>
    <x v="7"/>
    <x v="3"/>
    <x v="3"/>
    <x v="0"/>
    <n v="7"/>
    <n v="4140.1899999999996"/>
    <n v="28981.33"/>
  </r>
  <r>
    <d v="2024-04-16T00:00:00"/>
    <x v="2"/>
    <x v="0"/>
    <x v="1"/>
    <x v="2"/>
    <n v="10"/>
    <n v="2469.46"/>
    <n v="24694.6"/>
  </r>
  <r>
    <d v="2024-09-06T00:00:00"/>
    <x v="0"/>
    <x v="3"/>
    <x v="4"/>
    <x v="2"/>
    <n v="8"/>
    <n v="2740.46"/>
    <n v="21923.68"/>
  </r>
  <r>
    <d v="2024-03-05T00:00:00"/>
    <x v="9"/>
    <x v="5"/>
    <x v="2"/>
    <x v="2"/>
    <n v="8"/>
    <n v="4563.47"/>
    <n v="36507.760000000002"/>
  </r>
  <r>
    <d v="2024-08-06T00:00:00"/>
    <x v="10"/>
    <x v="5"/>
    <x v="0"/>
    <x v="3"/>
    <n v="9"/>
    <n v="3525.51"/>
    <n v="31729.59"/>
  </r>
  <r>
    <d v="2024-05-09T00:00:00"/>
    <x v="3"/>
    <x v="5"/>
    <x v="4"/>
    <x v="1"/>
    <n v="6"/>
    <n v="1853.47"/>
    <n v="11120.82"/>
  </r>
  <r>
    <d v="2024-04-24T00:00:00"/>
    <x v="2"/>
    <x v="3"/>
    <x v="1"/>
    <x v="5"/>
    <n v="6"/>
    <n v="1172.1300000000001"/>
    <n v="7032.7800000000007"/>
  </r>
  <r>
    <d v="2024-10-11T00:00:00"/>
    <x v="4"/>
    <x v="3"/>
    <x v="2"/>
    <x v="0"/>
    <n v="8"/>
    <n v="1007.22"/>
    <n v="8057.76"/>
  </r>
  <r>
    <d v="2024-07-09T00:00:00"/>
    <x v="11"/>
    <x v="4"/>
    <x v="0"/>
    <x v="2"/>
    <n v="3"/>
    <n v="724.11"/>
    <n v="2172.33"/>
  </r>
  <r>
    <d v="2024-10-21T00:00:00"/>
    <x v="4"/>
    <x v="1"/>
    <x v="0"/>
    <x v="1"/>
    <n v="6"/>
    <n v="3486.11"/>
    <n v="20916.66"/>
  </r>
  <r>
    <d v="2024-03-20T00:00:00"/>
    <x v="9"/>
    <x v="0"/>
    <x v="2"/>
    <x v="2"/>
    <n v="4"/>
    <n v="3494.91"/>
    <n v="13979.64"/>
  </r>
  <r>
    <d v="2024-11-21T00:00:00"/>
    <x v="1"/>
    <x v="3"/>
    <x v="2"/>
    <x v="0"/>
    <n v="6"/>
    <n v="2086.44"/>
    <n v="12518.64"/>
  </r>
  <r>
    <d v="2024-01-24T00:00:00"/>
    <x v="5"/>
    <x v="2"/>
    <x v="4"/>
    <x v="4"/>
    <n v="9"/>
    <n v="4056.98"/>
    <n v="36512.82"/>
  </r>
  <r>
    <d v="2024-07-10T00:00:00"/>
    <x v="11"/>
    <x v="4"/>
    <x v="1"/>
    <x v="2"/>
    <n v="10"/>
    <n v="4427.57"/>
    <n v="44275.7"/>
  </r>
  <r>
    <d v="2024-12-03T00:00:00"/>
    <x v="7"/>
    <x v="1"/>
    <x v="3"/>
    <x v="2"/>
    <n v="9"/>
    <n v="1997.13"/>
    <n v="17974.169999999998"/>
  </r>
  <r>
    <d v="2024-08-22T00:00:00"/>
    <x v="10"/>
    <x v="5"/>
    <x v="2"/>
    <x v="4"/>
    <n v="2"/>
    <n v="1893.54"/>
    <n v="3787.08"/>
  </r>
  <r>
    <d v="2024-11-11T00:00:00"/>
    <x v="1"/>
    <x v="5"/>
    <x v="4"/>
    <x v="2"/>
    <n v="5"/>
    <n v="3077.47"/>
    <n v="15387.35"/>
  </r>
  <r>
    <d v="2024-05-31T00:00:00"/>
    <x v="3"/>
    <x v="4"/>
    <x v="2"/>
    <x v="0"/>
    <n v="2"/>
    <n v="1712.43"/>
    <n v="3424.86"/>
  </r>
  <r>
    <d v="2024-11-09T00:00:00"/>
    <x v="1"/>
    <x v="3"/>
    <x v="2"/>
    <x v="5"/>
    <n v="2"/>
    <n v="4124.42"/>
    <n v="8248.84"/>
  </r>
  <r>
    <d v="2024-09-27T00:00:00"/>
    <x v="0"/>
    <x v="0"/>
    <x v="0"/>
    <x v="4"/>
    <n v="1"/>
    <n v="2970"/>
    <n v="2970"/>
  </r>
  <r>
    <d v="2024-08-02T00:00:00"/>
    <x v="10"/>
    <x v="5"/>
    <x v="0"/>
    <x v="4"/>
    <n v="7"/>
    <n v="3758.79"/>
    <n v="26311.53"/>
  </r>
  <r>
    <d v="2024-05-21T00:00:00"/>
    <x v="3"/>
    <x v="5"/>
    <x v="0"/>
    <x v="5"/>
    <n v="6"/>
    <n v="3631.38"/>
    <n v="21788.28"/>
  </r>
  <r>
    <d v="2024-09-06T00:00:00"/>
    <x v="0"/>
    <x v="4"/>
    <x v="0"/>
    <x v="5"/>
    <n v="9"/>
    <n v="1135.7"/>
    <n v="10221.299999999999"/>
  </r>
  <r>
    <d v="2024-10-11T00:00:00"/>
    <x v="4"/>
    <x v="0"/>
    <x v="0"/>
    <x v="5"/>
    <n v="6"/>
    <n v="831.5"/>
    <n v="4989"/>
  </r>
  <r>
    <d v="2024-12-15T00:00:00"/>
    <x v="7"/>
    <x v="1"/>
    <x v="2"/>
    <x v="2"/>
    <n v="8"/>
    <n v="495.17"/>
    <n v="3961.36"/>
  </r>
  <r>
    <d v="2024-07-04T00:00:00"/>
    <x v="11"/>
    <x v="3"/>
    <x v="2"/>
    <x v="3"/>
    <n v="8"/>
    <n v="2558.48"/>
    <n v="20467.84"/>
  </r>
  <r>
    <d v="2024-05-04T00:00:00"/>
    <x v="3"/>
    <x v="2"/>
    <x v="0"/>
    <x v="2"/>
    <n v="5"/>
    <n v="4587.6400000000003"/>
    <n v="22938.2"/>
  </r>
  <r>
    <d v="2024-03-18T00:00:00"/>
    <x v="9"/>
    <x v="4"/>
    <x v="0"/>
    <x v="1"/>
    <n v="1"/>
    <n v="1684.65"/>
    <n v="1684.65"/>
  </r>
  <r>
    <d v="2024-04-18T00:00:00"/>
    <x v="2"/>
    <x v="1"/>
    <x v="2"/>
    <x v="0"/>
    <n v="6"/>
    <n v="1969.1"/>
    <n v="11814.6"/>
  </r>
  <r>
    <d v="2024-09-02T00:00:00"/>
    <x v="0"/>
    <x v="0"/>
    <x v="2"/>
    <x v="3"/>
    <n v="2"/>
    <n v="4982.1899999999996"/>
    <n v="9964.3799999999992"/>
  </r>
  <r>
    <d v="2024-10-28T00:00:00"/>
    <x v="4"/>
    <x v="2"/>
    <x v="0"/>
    <x v="0"/>
    <n v="1"/>
    <n v="2731.89"/>
    <n v="2731.89"/>
  </r>
  <r>
    <d v="2024-08-17T00:00:00"/>
    <x v="10"/>
    <x v="2"/>
    <x v="1"/>
    <x v="0"/>
    <n v="2"/>
    <n v="4360.22"/>
    <n v="8720.44"/>
  </r>
  <r>
    <d v="2024-07-01T00:00:00"/>
    <x v="11"/>
    <x v="2"/>
    <x v="1"/>
    <x v="4"/>
    <n v="5"/>
    <n v="230.18"/>
    <n v="1150.9000000000001"/>
  </r>
  <r>
    <d v="2024-06-14T00:00:00"/>
    <x v="6"/>
    <x v="1"/>
    <x v="2"/>
    <x v="3"/>
    <n v="2"/>
    <n v="2693.45"/>
    <n v="5386.9"/>
  </r>
  <r>
    <d v="2024-10-01T00:00:00"/>
    <x v="4"/>
    <x v="1"/>
    <x v="4"/>
    <x v="3"/>
    <n v="2"/>
    <n v="708.33"/>
    <n v="1416.66"/>
  </r>
  <r>
    <d v="2024-07-30T00:00:00"/>
    <x v="11"/>
    <x v="4"/>
    <x v="2"/>
    <x v="3"/>
    <n v="7"/>
    <n v="1005.28"/>
    <n v="7036.96"/>
  </r>
  <r>
    <d v="2024-03-29T00:00:00"/>
    <x v="9"/>
    <x v="3"/>
    <x v="3"/>
    <x v="3"/>
    <n v="3"/>
    <n v="1253.6300000000001"/>
    <n v="3760.89"/>
  </r>
  <r>
    <d v="2024-07-01T00:00:00"/>
    <x v="11"/>
    <x v="2"/>
    <x v="3"/>
    <x v="1"/>
    <n v="9"/>
    <n v="2205.1799999999998"/>
    <n v="19846.62"/>
  </r>
  <r>
    <d v="2024-01-27T00:00:00"/>
    <x v="5"/>
    <x v="2"/>
    <x v="4"/>
    <x v="0"/>
    <n v="2"/>
    <n v="2598.4899999999998"/>
    <n v="5196.9799999999996"/>
  </r>
  <r>
    <d v="2024-03-02T00:00:00"/>
    <x v="9"/>
    <x v="0"/>
    <x v="3"/>
    <x v="2"/>
    <n v="7"/>
    <n v="2706.79"/>
    <n v="18947.53"/>
  </r>
  <r>
    <d v="2024-05-20T00:00:00"/>
    <x v="3"/>
    <x v="1"/>
    <x v="0"/>
    <x v="4"/>
    <n v="7"/>
    <n v="4475.6499999999996"/>
    <n v="31329.55"/>
  </r>
  <r>
    <d v="2024-10-06T00:00:00"/>
    <x v="4"/>
    <x v="5"/>
    <x v="4"/>
    <x v="4"/>
    <n v="6"/>
    <n v="3053.49"/>
    <n v="18320.939999999999"/>
  </r>
  <r>
    <d v="2024-09-26T00:00:00"/>
    <x v="0"/>
    <x v="0"/>
    <x v="3"/>
    <x v="5"/>
    <n v="8"/>
    <n v="3824.71"/>
    <n v="30597.68"/>
  </r>
  <r>
    <d v="2024-04-02T00:00:00"/>
    <x v="2"/>
    <x v="0"/>
    <x v="2"/>
    <x v="2"/>
    <n v="2"/>
    <n v="2130.6799999999998"/>
    <n v="4261.3599999999997"/>
  </r>
  <r>
    <d v="2024-06-25T00:00:00"/>
    <x v="6"/>
    <x v="3"/>
    <x v="3"/>
    <x v="5"/>
    <n v="5"/>
    <n v="3422.45"/>
    <n v="17112.25"/>
  </r>
  <r>
    <d v="2024-04-18T00:00:00"/>
    <x v="2"/>
    <x v="0"/>
    <x v="1"/>
    <x v="0"/>
    <n v="2"/>
    <n v="872.23"/>
    <n v="1744.46"/>
  </r>
  <r>
    <d v="2024-03-12T00:00:00"/>
    <x v="9"/>
    <x v="0"/>
    <x v="2"/>
    <x v="3"/>
    <n v="7"/>
    <n v="469.73"/>
    <n v="3288.11"/>
  </r>
  <r>
    <d v="2024-07-25T00:00:00"/>
    <x v="11"/>
    <x v="1"/>
    <x v="0"/>
    <x v="5"/>
    <n v="10"/>
    <n v="3271.08"/>
    <n v="32710.799999999999"/>
  </r>
  <r>
    <d v="2024-02-03T00:00:00"/>
    <x v="8"/>
    <x v="5"/>
    <x v="1"/>
    <x v="2"/>
    <n v="9"/>
    <n v="3284.56"/>
    <n v="29561.040000000001"/>
  </r>
  <r>
    <d v="2024-01-22T00:00:00"/>
    <x v="5"/>
    <x v="5"/>
    <x v="2"/>
    <x v="1"/>
    <n v="7"/>
    <n v="3386.33"/>
    <n v="23704.31"/>
  </r>
  <r>
    <d v="2024-01-02T00:00:00"/>
    <x v="5"/>
    <x v="0"/>
    <x v="3"/>
    <x v="2"/>
    <n v="8"/>
    <n v="4324.82"/>
    <n v="34598.559999999998"/>
  </r>
  <r>
    <d v="2024-08-07T00:00:00"/>
    <x v="10"/>
    <x v="3"/>
    <x v="4"/>
    <x v="1"/>
    <n v="6"/>
    <n v="2363"/>
    <n v="14178"/>
  </r>
  <r>
    <d v="2024-11-25T00:00:00"/>
    <x v="1"/>
    <x v="0"/>
    <x v="1"/>
    <x v="5"/>
    <n v="1"/>
    <n v="1677.52"/>
    <n v="1677.52"/>
  </r>
  <r>
    <d v="2024-07-10T00:00:00"/>
    <x v="11"/>
    <x v="5"/>
    <x v="3"/>
    <x v="5"/>
    <n v="8"/>
    <n v="4998.16"/>
    <n v="39985.279999999999"/>
  </r>
  <r>
    <d v="2024-12-28T00:00:00"/>
    <x v="7"/>
    <x v="4"/>
    <x v="0"/>
    <x v="3"/>
    <n v="5"/>
    <n v="1970.76"/>
    <n v="9853.7999999999993"/>
  </r>
  <r>
    <d v="2024-02-28T00:00:00"/>
    <x v="8"/>
    <x v="1"/>
    <x v="2"/>
    <x v="2"/>
    <n v="3"/>
    <n v="1709.98"/>
    <n v="5129.9400000000014"/>
  </r>
  <r>
    <d v="2024-04-16T00:00:00"/>
    <x v="2"/>
    <x v="5"/>
    <x v="2"/>
    <x v="3"/>
    <n v="2"/>
    <n v="1660.3"/>
    <n v="3320.6"/>
  </r>
  <r>
    <d v="2024-03-02T00:00:00"/>
    <x v="9"/>
    <x v="4"/>
    <x v="1"/>
    <x v="5"/>
    <n v="8"/>
    <n v="832.17"/>
    <n v="6657.36"/>
  </r>
  <r>
    <d v="2024-03-28T00:00:00"/>
    <x v="9"/>
    <x v="4"/>
    <x v="4"/>
    <x v="3"/>
    <n v="10"/>
    <n v="1668.54"/>
    <n v="16685.400000000001"/>
  </r>
  <r>
    <d v="2024-11-05T00:00:00"/>
    <x v="1"/>
    <x v="0"/>
    <x v="4"/>
    <x v="0"/>
    <n v="5"/>
    <n v="916.75"/>
    <n v="4583.75"/>
  </r>
  <r>
    <d v="2024-01-20T00:00:00"/>
    <x v="5"/>
    <x v="4"/>
    <x v="4"/>
    <x v="0"/>
    <n v="6"/>
    <n v="3510.92"/>
    <n v="21065.52"/>
  </r>
  <r>
    <d v="2024-11-27T00:00:00"/>
    <x v="1"/>
    <x v="3"/>
    <x v="0"/>
    <x v="4"/>
    <n v="4"/>
    <n v="4966.8"/>
    <n v="19867.2"/>
  </r>
  <r>
    <d v="2024-08-14T00:00:00"/>
    <x v="10"/>
    <x v="5"/>
    <x v="0"/>
    <x v="2"/>
    <n v="10"/>
    <n v="2207.17"/>
    <n v="22071.7"/>
  </r>
  <r>
    <d v="2024-03-17T00:00:00"/>
    <x v="9"/>
    <x v="2"/>
    <x v="0"/>
    <x v="4"/>
    <n v="7"/>
    <n v="1466.07"/>
    <n v="10262.49"/>
  </r>
  <r>
    <d v="2024-06-28T00:00:00"/>
    <x v="6"/>
    <x v="1"/>
    <x v="1"/>
    <x v="3"/>
    <n v="10"/>
    <n v="744.88"/>
    <n v="7448.8"/>
  </r>
  <r>
    <d v="2024-01-25T00:00:00"/>
    <x v="5"/>
    <x v="3"/>
    <x v="1"/>
    <x v="5"/>
    <n v="3"/>
    <n v="3447.04"/>
    <n v="10341.120000000001"/>
  </r>
  <r>
    <d v="2024-08-28T00:00:00"/>
    <x v="10"/>
    <x v="2"/>
    <x v="2"/>
    <x v="5"/>
    <n v="2"/>
    <n v="396.26"/>
    <n v="792.52"/>
  </r>
  <r>
    <d v="2024-04-22T00:00:00"/>
    <x v="2"/>
    <x v="1"/>
    <x v="3"/>
    <x v="4"/>
    <n v="7"/>
    <n v="4411.8900000000003"/>
    <n v="30883.23"/>
  </r>
  <r>
    <d v="2024-10-16T00:00:00"/>
    <x v="4"/>
    <x v="2"/>
    <x v="1"/>
    <x v="0"/>
    <n v="7"/>
    <n v="2040.39"/>
    <n v="14282.73"/>
  </r>
  <r>
    <d v="2024-07-08T00:00:00"/>
    <x v="11"/>
    <x v="4"/>
    <x v="0"/>
    <x v="2"/>
    <n v="10"/>
    <n v="247.25"/>
    <n v="2472.5"/>
  </r>
  <r>
    <d v="2024-10-23T00:00:00"/>
    <x v="4"/>
    <x v="0"/>
    <x v="0"/>
    <x v="3"/>
    <n v="6"/>
    <n v="3228.05"/>
    <n v="19368.3"/>
  </r>
  <r>
    <d v="2024-12-14T00:00:00"/>
    <x v="7"/>
    <x v="2"/>
    <x v="0"/>
    <x v="2"/>
    <n v="1"/>
    <n v="3719.18"/>
    <n v="3719.18"/>
  </r>
  <r>
    <d v="2024-03-10T00:00:00"/>
    <x v="9"/>
    <x v="4"/>
    <x v="4"/>
    <x v="1"/>
    <n v="8"/>
    <n v="1940.79"/>
    <n v="15526.32"/>
  </r>
  <r>
    <d v="2024-07-14T00:00:00"/>
    <x v="11"/>
    <x v="5"/>
    <x v="0"/>
    <x v="1"/>
    <n v="7"/>
    <n v="2991.44"/>
    <n v="20940.080000000002"/>
  </r>
  <r>
    <d v="2024-10-23T00:00:00"/>
    <x v="4"/>
    <x v="5"/>
    <x v="3"/>
    <x v="3"/>
    <n v="6"/>
    <n v="4565.99"/>
    <n v="27395.94"/>
  </r>
  <r>
    <d v="2024-03-24T00:00:00"/>
    <x v="9"/>
    <x v="2"/>
    <x v="3"/>
    <x v="1"/>
    <n v="4"/>
    <n v="3831.79"/>
    <n v="15327.16"/>
  </r>
  <r>
    <d v="2024-12-11T00:00:00"/>
    <x v="7"/>
    <x v="0"/>
    <x v="1"/>
    <x v="5"/>
    <n v="9"/>
    <n v="2446.42"/>
    <n v="22017.78"/>
  </r>
  <r>
    <d v="2024-04-02T00:00:00"/>
    <x v="2"/>
    <x v="4"/>
    <x v="3"/>
    <x v="3"/>
    <n v="7"/>
    <n v="721.35"/>
    <n v="5049.45"/>
  </r>
  <r>
    <d v="2024-05-24T00:00:00"/>
    <x v="3"/>
    <x v="1"/>
    <x v="3"/>
    <x v="0"/>
    <n v="7"/>
    <n v="4605.34"/>
    <n v="32237.38"/>
  </r>
  <r>
    <d v="2024-04-15T00:00:00"/>
    <x v="2"/>
    <x v="1"/>
    <x v="2"/>
    <x v="5"/>
    <n v="2"/>
    <n v="3703.86"/>
    <n v="7407.72"/>
  </r>
  <r>
    <d v="2024-11-06T00:00:00"/>
    <x v="1"/>
    <x v="2"/>
    <x v="0"/>
    <x v="5"/>
    <n v="8"/>
    <n v="4035.25"/>
    <n v="32282"/>
  </r>
  <r>
    <d v="2024-07-15T00:00:00"/>
    <x v="11"/>
    <x v="4"/>
    <x v="1"/>
    <x v="3"/>
    <n v="6"/>
    <n v="1825.62"/>
    <n v="10953.72"/>
  </r>
  <r>
    <d v="2024-05-01T00:00:00"/>
    <x v="3"/>
    <x v="2"/>
    <x v="4"/>
    <x v="5"/>
    <n v="8"/>
    <n v="1657.34"/>
    <n v="13258.72"/>
  </r>
  <r>
    <d v="2024-04-10T00:00:00"/>
    <x v="2"/>
    <x v="4"/>
    <x v="4"/>
    <x v="4"/>
    <n v="5"/>
    <n v="2483.16"/>
    <n v="12415.8"/>
  </r>
  <r>
    <d v="2024-08-30T00:00:00"/>
    <x v="10"/>
    <x v="3"/>
    <x v="3"/>
    <x v="5"/>
    <n v="3"/>
    <n v="1924.91"/>
    <n v="5774.73"/>
  </r>
  <r>
    <d v="2024-04-17T00:00:00"/>
    <x v="2"/>
    <x v="3"/>
    <x v="0"/>
    <x v="4"/>
    <n v="8"/>
    <n v="3519.66"/>
    <n v="28157.279999999999"/>
  </r>
  <r>
    <d v="2024-04-30T00:00:00"/>
    <x v="2"/>
    <x v="0"/>
    <x v="2"/>
    <x v="0"/>
    <n v="4"/>
    <n v="1096.1099999999999"/>
    <n v="4384.4399999999996"/>
  </r>
  <r>
    <d v="2024-12-17T00:00:00"/>
    <x v="7"/>
    <x v="0"/>
    <x v="1"/>
    <x v="2"/>
    <n v="4"/>
    <n v="1950.8"/>
    <n v="7803.2"/>
  </r>
  <r>
    <d v="2024-11-14T00:00:00"/>
    <x v="1"/>
    <x v="2"/>
    <x v="3"/>
    <x v="1"/>
    <n v="7"/>
    <n v="4123.38"/>
    <n v="28863.66"/>
  </r>
  <r>
    <d v="2024-06-29T00:00:00"/>
    <x v="6"/>
    <x v="2"/>
    <x v="2"/>
    <x v="5"/>
    <n v="5"/>
    <n v="2903.56"/>
    <n v="14517.8"/>
  </r>
  <r>
    <d v="2024-04-28T00:00:00"/>
    <x v="2"/>
    <x v="1"/>
    <x v="4"/>
    <x v="1"/>
    <n v="3"/>
    <n v="3030.68"/>
    <n v="9092.0399999999991"/>
  </r>
  <r>
    <d v="2024-12-22T00:00:00"/>
    <x v="7"/>
    <x v="5"/>
    <x v="4"/>
    <x v="1"/>
    <n v="2"/>
    <n v="933.76"/>
    <n v="1867.52"/>
  </r>
  <r>
    <d v="2024-08-26T00:00:00"/>
    <x v="10"/>
    <x v="1"/>
    <x v="2"/>
    <x v="3"/>
    <n v="8"/>
    <n v="1351.39"/>
    <n v="10811.12"/>
  </r>
  <r>
    <d v="2024-08-17T00:00:00"/>
    <x v="10"/>
    <x v="2"/>
    <x v="4"/>
    <x v="4"/>
    <n v="4"/>
    <n v="3236.74"/>
    <n v="12946.96"/>
  </r>
  <r>
    <d v="2024-06-27T00:00:00"/>
    <x v="6"/>
    <x v="2"/>
    <x v="0"/>
    <x v="0"/>
    <n v="6"/>
    <n v="4320.3500000000004"/>
    <n v="25922.1"/>
  </r>
  <r>
    <d v="2024-11-27T00:00:00"/>
    <x v="1"/>
    <x v="0"/>
    <x v="2"/>
    <x v="0"/>
    <n v="1"/>
    <n v="3309.56"/>
    <n v="3309.56"/>
  </r>
  <r>
    <d v="2024-09-24T00:00:00"/>
    <x v="0"/>
    <x v="1"/>
    <x v="0"/>
    <x v="2"/>
    <n v="7"/>
    <n v="735.77"/>
    <n v="5150.3899999999994"/>
  </r>
  <r>
    <d v="2024-08-10T00:00:00"/>
    <x v="10"/>
    <x v="1"/>
    <x v="0"/>
    <x v="0"/>
    <n v="6"/>
    <n v="449.13"/>
    <n v="2694.78"/>
  </r>
  <r>
    <d v="2024-07-08T00:00:00"/>
    <x v="11"/>
    <x v="5"/>
    <x v="4"/>
    <x v="5"/>
    <n v="5"/>
    <n v="3658.93"/>
    <n v="18294.650000000001"/>
  </r>
  <r>
    <d v="2024-12-03T00:00:00"/>
    <x v="7"/>
    <x v="2"/>
    <x v="4"/>
    <x v="5"/>
    <n v="7"/>
    <n v="1169.6600000000001"/>
    <n v="8187.6200000000008"/>
  </r>
  <r>
    <d v="2024-07-31T00:00:00"/>
    <x v="11"/>
    <x v="3"/>
    <x v="3"/>
    <x v="0"/>
    <n v="10"/>
    <n v="4460.09"/>
    <n v="44600.9"/>
  </r>
  <r>
    <d v="2024-02-28T00:00:00"/>
    <x v="8"/>
    <x v="2"/>
    <x v="1"/>
    <x v="1"/>
    <n v="8"/>
    <n v="1519.88"/>
    <n v="12159.04"/>
  </r>
  <r>
    <d v="2024-03-02T00:00:00"/>
    <x v="9"/>
    <x v="0"/>
    <x v="4"/>
    <x v="0"/>
    <n v="3"/>
    <n v="1151.2"/>
    <n v="3453.6"/>
  </r>
  <r>
    <d v="2024-03-31T00:00:00"/>
    <x v="9"/>
    <x v="3"/>
    <x v="1"/>
    <x v="4"/>
    <n v="7"/>
    <n v="871.75"/>
    <n v="6102.25"/>
  </r>
  <r>
    <d v="2024-01-10T00:00:00"/>
    <x v="5"/>
    <x v="3"/>
    <x v="1"/>
    <x v="0"/>
    <n v="1"/>
    <n v="2838.18"/>
    <n v="2838.18"/>
  </r>
  <r>
    <d v="2024-06-03T00:00:00"/>
    <x v="6"/>
    <x v="4"/>
    <x v="2"/>
    <x v="1"/>
    <n v="5"/>
    <n v="3114.61"/>
    <n v="15573.05"/>
  </r>
  <r>
    <d v="2024-10-10T00:00:00"/>
    <x v="4"/>
    <x v="3"/>
    <x v="4"/>
    <x v="4"/>
    <n v="9"/>
    <n v="4851.16"/>
    <n v="43660.44"/>
  </r>
  <r>
    <d v="2024-01-12T00:00:00"/>
    <x v="5"/>
    <x v="3"/>
    <x v="0"/>
    <x v="2"/>
    <n v="4"/>
    <n v="1728.56"/>
    <n v="6914.24"/>
  </r>
  <r>
    <d v="2024-08-11T00:00:00"/>
    <x v="10"/>
    <x v="1"/>
    <x v="4"/>
    <x v="4"/>
    <n v="10"/>
    <n v="4524.97"/>
    <n v="45249.7"/>
  </r>
  <r>
    <d v="2024-11-30T00:00:00"/>
    <x v="1"/>
    <x v="2"/>
    <x v="2"/>
    <x v="2"/>
    <n v="8"/>
    <n v="4977.84"/>
    <n v="39822.720000000001"/>
  </r>
  <r>
    <d v="2024-11-27T00:00:00"/>
    <x v="1"/>
    <x v="5"/>
    <x v="2"/>
    <x v="2"/>
    <n v="6"/>
    <n v="4373.0600000000004"/>
    <n v="26238.36"/>
  </r>
  <r>
    <d v="2024-07-27T00:00:00"/>
    <x v="11"/>
    <x v="0"/>
    <x v="1"/>
    <x v="3"/>
    <n v="10"/>
    <n v="2985.65"/>
    <n v="29856.5"/>
  </r>
  <r>
    <d v="2024-07-02T00:00:00"/>
    <x v="11"/>
    <x v="3"/>
    <x v="1"/>
    <x v="3"/>
    <n v="2"/>
    <n v="4422.67"/>
    <n v="8845.34"/>
  </r>
  <r>
    <d v="2024-04-08T00:00:00"/>
    <x v="2"/>
    <x v="5"/>
    <x v="4"/>
    <x v="4"/>
    <n v="4"/>
    <n v="949.4"/>
    <n v="3797.6"/>
  </r>
  <r>
    <d v="2024-03-31T00:00:00"/>
    <x v="9"/>
    <x v="5"/>
    <x v="4"/>
    <x v="4"/>
    <n v="8"/>
    <n v="303.8"/>
    <n v="2430.4"/>
  </r>
  <r>
    <d v="2024-02-03T00:00:00"/>
    <x v="8"/>
    <x v="3"/>
    <x v="0"/>
    <x v="5"/>
    <n v="5"/>
    <n v="4201.3900000000003"/>
    <n v="21006.95"/>
  </r>
  <r>
    <d v="2024-03-02T00:00:00"/>
    <x v="9"/>
    <x v="2"/>
    <x v="2"/>
    <x v="3"/>
    <n v="10"/>
    <n v="1113.32"/>
    <n v="11133.2"/>
  </r>
  <r>
    <d v="2024-01-24T00:00:00"/>
    <x v="5"/>
    <x v="5"/>
    <x v="2"/>
    <x v="1"/>
    <n v="6"/>
    <n v="1430.44"/>
    <n v="8582.64"/>
  </r>
  <r>
    <d v="2024-11-26T00:00:00"/>
    <x v="1"/>
    <x v="2"/>
    <x v="0"/>
    <x v="3"/>
    <n v="4"/>
    <n v="4966.6400000000003"/>
    <n v="19866.560000000001"/>
  </r>
  <r>
    <d v="2024-07-30T00:00:00"/>
    <x v="11"/>
    <x v="3"/>
    <x v="2"/>
    <x v="5"/>
    <n v="6"/>
    <n v="2731.32"/>
    <n v="16387.919999999998"/>
  </r>
  <r>
    <d v="2024-11-01T00:00:00"/>
    <x v="1"/>
    <x v="0"/>
    <x v="0"/>
    <x v="1"/>
    <n v="10"/>
    <n v="2668.38"/>
    <n v="26683.8"/>
  </r>
  <r>
    <d v="2024-06-15T00:00:00"/>
    <x v="6"/>
    <x v="3"/>
    <x v="4"/>
    <x v="5"/>
    <n v="5"/>
    <n v="2813.51"/>
    <n v="14067.55"/>
  </r>
  <r>
    <d v="2024-03-10T00:00:00"/>
    <x v="9"/>
    <x v="2"/>
    <x v="4"/>
    <x v="4"/>
    <n v="6"/>
    <n v="1695.47"/>
    <n v="10172.82"/>
  </r>
  <r>
    <d v="2024-05-29T00:00:00"/>
    <x v="3"/>
    <x v="1"/>
    <x v="3"/>
    <x v="1"/>
    <n v="5"/>
    <n v="304.25"/>
    <n v="1521.25"/>
  </r>
  <r>
    <d v="2024-12-08T00:00:00"/>
    <x v="7"/>
    <x v="3"/>
    <x v="4"/>
    <x v="1"/>
    <n v="10"/>
    <n v="2028.46"/>
    <n v="20284.599999999999"/>
  </r>
  <r>
    <d v="2024-02-06T00:00:00"/>
    <x v="8"/>
    <x v="2"/>
    <x v="3"/>
    <x v="4"/>
    <n v="4"/>
    <n v="4512.62"/>
    <n v="18050.48"/>
  </r>
  <r>
    <d v="2024-03-30T00:00:00"/>
    <x v="9"/>
    <x v="0"/>
    <x v="1"/>
    <x v="3"/>
    <n v="7"/>
    <n v="1242.4100000000001"/>
    <n v="8696.8700000000008"/>
  </r>
  <r>
    <d v="2024-08-30T00:00:00"/>
    <x v="10"/>
    <x v="4"/>
    <x v="4"/>
    <x v="2"/>
    <n v="6"/>
    <n v="2120.96"/>
    <n v="12725.76"/>
  </r>
  <r>
    <d v="2024-01-31T00:00:00"/>
    <x v="5"/>
    <x v="2"/>
    <x v="4"/>
    <x v="0"/>
    <n v="8"/>
    <n v="1747.6"/>
    <n v="13980.8"/>
  </r>
  <r>
    <d v="2024-04-02T00:00:00"/>
    <x v="2"/>
    <x v="4"/>
    <x v="4"/>
    <x v="2"/>
    <n v="7"/>
    <n v="750.97"/>
    <n v="5256.79"/>
  </r>
  <r>
    <d v="2024-07-18T00:00:00"/>
    <x v="11"/>
    <x v="3"/>
    <x v="3"/>
    <x v="0"/>
    <n v="2"/>
    <n v="4707.29"/>
    <n v="9414.58"/>
  </r>
  <r>
    <d v="2024-03-10T00:00:00"/>
    <x v="9"/>
    <x v="1"/>
    <x v="2"/>
    <x v="3"/>
    <n v="4"/>
    <n v="3844.74"/>
    <n v="15378.96"/>
  </r>
  <r>
    <d v="2024-05-20T00:00:00"/>
    <x v="3"/>
    <x v="2"/>
    <x v="4"/>
    <x v="3"/>
    <n v="10"/>
    <n v="887.45"/>
    <n v="8874.5"/>
  </r>
  <r>
    <d v="2024-03-13T00:00:00"/>
    <x v="9"/>
    <x v="1"/>
    <x v="4"/>
    <x v="1"/>
    <n v="5"/>
    <n v="1074.56"/>
    <n v="5372.7999999999993"/>
  </r>
  <r>
    <d v="2024-07-10T00:00:00"/>
    <x v="11"/>
    <x v="2"/>
    <x v="3"/>
    <x v="3"/>
    <n v="4"/>
    <n v="4684.97"/>
    <n v="18739.88"/>
  </r>
  <r>
    <d v="2024-04-21T00:00:00"/>
    <x v="2"/>
    <x v="3"/>
    <x v="2"/>
    <x v="2"/>
    <n v="10"/>
    <n v="2068.71"/>
    <n v="20687.099999999999"/>
  </r>
  <r>
    <d v="2024-08-02T00:00:00"/>
    <x v="10"/>
    <x v="0"/>
    <x v="4"/>
    <x v="3"/>
    <n v="10"/>
    <n v="310.72000000000003"/>
    <n v="3107.2"/>
  </r>
  <r>
    <d v="2024-11-21T00:00:00"/>
    <x v="1"/>
    <x v="2"/>
    <x v="0"/>
    <x v="2"/>
    <n v="5"/>
    <n v="3335.59"/>
    <n v="16677.95"/>
  </r>
  <r>
    <d v="2024-04-06T00:00:00"/>
    <x v="2"/>
    <x v="1"/>
    <x v="2"/>
    <x v="0"/>
    <n v="9"/>
    <n v="1770.63"/>
    <n v="15935.67"/>
  </r>
  <r>
    <d v="2024-10-27T00:00:00"/>
    <x v="4"/>
    <x v="5"/>
    <x v="3"/>
    <x v="2"/>
    <n v="3"/>
    <n v="1581.15"/>
    <n v="4743.4500000000007"/>
  </r>
  <r>
    <d v="2024-06-28T00:00:00"/>
    <x v="6"/>
    <x v="2"/>
    <x v="4"/>
    <x v="3"/>
    <n v="10"/>
    <n v="3861.02"/>
    <n v="38610.199999999997"/>
  </r>
  <r>
    <d v="2024-12-07T00:00:00"/>
    <x v="7"/>
    <x v="0"/>
    <x v="3"/>
    <x v="2"/>
    <n v="5"/>
    <n v="3755.41"/>
    <n v="18777.05"/>
  </r>
  <r>
    <d v="2024-05-21T00:00:00"/>
    <x v="3"/>
    <x v="2"/>
    <x v="2"/>
    <x v="4"/>
    <n v="2"/>
    <n v="1693.47"/>
    <n v="3386.94"/>
  </r>
  <r>
    <d v="2024-10-04T00:00:00"/>
    <x v="4"/>
    <x v="1"/>
    <x v="0"/>
    <x v="0"/>
    <n v="3"/>
    <n v="2025.48"/>
    <n v="6076.4400000000014"/>
  </r>
  <r>
    <d v="2024-10-31T00:00:00"/>
    <x v="4"/>
    <x v="3"/>
    <x v="2"/>
    <x v="4"/>
    <n v="1"/>
    <n v="4724.3500000000004"/>
    <n v="4724.3500000000004"/>
  </r>
  <r>
    <d v="2024-07-03T00:00:00"/>
    <x v="11"/>
    <x v="1"/>
    <x v="0"/>
    <x v="2"/>
    <n v="9"/>
    <n v="4799.63"/>
    <n v="43196.67"/>
  </r>
  <r>
    <d v="2024-07-12T00:00:00"/>
    <x v="11"/>
    <x v="1"/>
    <x v="3"/>
    <x v="3"/>
    <n v="6"/>
    <n v="965.71"/>
    <n v="5794.26"/>
  </r>
  <r>
    <d v="2024-08-20T00:00:00"/>
    <x v="10"/>
    <x v="2"/>
    <x v="1"/>
    <x v="3"/>
    <n v="2"/>
    <n v="4140.6499999999996"/>
    <n v="8281.2999999999993"/>
  </r>
  <r>
    <d v="2024-02-05T00:00:00"/>
    <x v="8"/>
    <x v="0"/>
    <x v="4"/>
    <x v="5"/>
    <n v="9"/>
    <n v="4183.5"/>
    <n v="37651.5"/>
  </r>
  <r>
    <d v="2024-01-05T00:00:00"/>
    <x v="5"/>
    <x v="0"/>
    <x v="1"/>
    <x v="3"/>
    <n v="3"/>
    <n v="1496.1"/>
    <n v="4488.2999999999993"/>
  </r>
  <r>
    <d v="2024-05-11T00:00:00"/>
    <x v="3"/>
    <x v="5"/>
    <x v="0"/>
    <x v="2"/>
    <n v="6"/>
    <n v="4673.7700000000004"/>
    <n v="28042.62"/>
  </r>
  <r>
    <d v="2024-07-04T00:00:00"/>
    <x v="11"/>
    <x v="2"/>
    <x v="0"/>
    <x v="1"/>
    <n v="10"/>
    <n v="3356.58"/>
    <n v="33565.800000000003"/>
  </r>
  <r>
    <d v="2024-03-05T00:00:00"/>
    <x v="9"/>
    <x v="2"/>
    <x v="4"/>
    <x v="1"/>
    <n v="4"/>
    <n v="4506.8999999999996"/>
    <n v="18027.599999999999"/>
  </r>
  <r>
    <d v="2024-03-12T00:00:00"/>
    <x v="9"/>
    <x v="4"/>
    <x v="2"/>
    <x v="1"/>
    <n v="3"/>
    <n v="1192.02"/>
    <n v="3576.06"/>
  </r>
  <r>
    <d v="2024-01-08T00:00:00"/>
    <x v="5"/>
    <x v="5"/>
    <x v="2"/>
    <x v="0"/>
    <n v="10"/>
    <n v="1149.28"/>
    <n v="11492.8"/>
  </r>
  <r>
    <d v="2024-12-23T00:00:00"/>
    <x v="7"/>
    <x v="0"/>
    <x v="4"/>
    <x v="0"/>
    <n v="1"/>
    <n v="4646.58"/>
    <n v="4646.58"/>
  </r>
  <r>
    <d v="2024-08-19T00:00:00"/>
    <x v="10"/>
    <x v="5"/>
    <x v="0"/>
    <x v="2"/>
    <n v="2"/>
    <n v="4228.17"/>
    <n v="8456.34"/>
  </r>
  <r>
    <d v="2024-01-22T00:00:00"/>
    <x v="5"/>
    <x v="5"/>
    <x v="1"/>
    <x v="3"/>
    <n v="5"/>
    <n v="1413.65"/>
    <n v="7068.25"/>
  </r>
  <r>
    <d v="2024-04-05T00:00:00"/>
    <x v="2"/>
    <x v="1"/>
    <x v="0"/>
    <x v="3"/>
    <n v="4"/>
    <n v="4738.24"/>
    <n v="18952.96"/>
  </r>
  <r>
    <d v="2024-06-20T00:00:00"/>
    <x v="6"/>
    <x v="0"/>
    <x v="0"/>
    <x v="3"/>
    <n v="6"/>
    <n v="4979.6000000000004"/>
    <n v="29877.599999999999"/>
  </r>
  <r>
    <d v="2024-03-10T00:00:00"/>
    <x v="9"/>
    <x v="3"/>
    <x v="4"/>
    <x v="2"/>
    <n v="10"/>
    <n v="2654.29"/>
    <n v="26542.9"/>
  </r>
  <r>
    <d v="2024-03-11T00:00:00"/>
    <x v="9"/>
    <x v="4"/>
    <x v="3"/>
    <x v="4"/>
    <n v="10"/>
    <n v="2416.6"/>
    <n v="24166"/>
  </r>
  <r>
    <d v="2024-06-13T00:00:00"/>
    <x v="6"/>
    <x v="1"/>
    <x v="1"/>
    <x v="4"/>
    <n v="7"/>
    <n v="1152.76"/>
    <n v="8069.32"/>
  </r>
  <r>
    <d v="2024-11-03T00:00:00"/>
    <x v="1"/>
    <x v="4"/>
    <x v="0"/>
    <x v="4"/>
    <n v="6"/>
    <n v="3316.44"/>
    <n v="19898.64"/>
  </r>
  <r>
    <d v="2024-05-21T00:00:00"/>
    <x v="3"/>
    <x v="2"/>
    <x v="3"/>
    <x v="3"/>
    <n v="8"/>
    <n v="2787.62"/>
    <n v="22300.959999999999"/>
  </r>
  <r>
    <d v="2024-05-20T00:00:00"/>
    <x v="3"/>
    <x v="3"/>
    <x v="0"/>
    <x v="1"/>
    <n v="2"/>
    <n v="768.09"/>
    <n v="1536.18"/>
  </r>
  <r>
    <d v="2024-05-01T00:00:00"/>
    <x v="3"/>
    <x v="2"/>
    <x v="1"/>
    <x v="4"/>
    <n v="6"/>
    <n v="2274.2199999999998"/>
    <n v="13645.32"/>
  </r>
  <r>
    <d v="2024-06-05T00:00:00"/>
    <x v="6"/>
    <x v="3"/>
    <x v="3"/>
    <x v="3"/>
    <n v="3"/>
    <n v="1218.4100000000001"/>
    <n v="3655.23"/>
  </r>
  <r>
    <d v="2024-05-31T00:00:00"/>
    <x v="3"/>
    <x v="3"/>
    <x v="3"/>
    <x v="0"/>
    <n v="5"/>
    <n v="1991.26"/>
    <n v="9956.2999999999993"/>
  </r>
  <r>
    <d v="2024-03-31T00:00:00"/>
    <x v="9"/>
    <x v="1"/>
    <x v="3"/>
    <x v="3"/>
    <n v="7"/>
    <n v="2675.61"/>
    <n v="18729.27"/>
  </r>
  <r>
    <d v="2024-04-24T00:00:00"/>
    <x v="2"/>
    <x v="4"/>
    <x v="2"/>
    <x v="5"/>
    <n v="3"/>
    <n v="4503.66"/>
    <n v="13510.98"/>
  </r>
  <r>
    <d v="2024-11-05T00:00:00"/>
    <x v="1"/>
    <x v="2"/>
    <x v="0"/>
    <x v="4"/>
    <n v="6"/>
    <n v="1531.22"/>
    <n v="9187.32"/>
  </r>
  <r>
    <d v="2024-12-26T00:00:00"/>
    <x v="7"/>
    <x v="3"/>
    <x v="0"/>
    <x v="1"/>
    <n v="9"/>
    <n v="1464.43"/>
    <n v="13179.87"/>
  </r>
  <r>
    <d v="2024-05-20T00:00:00"/>
    <x v="3"/>
    <x v="1"/>
    <x v="3"/>
    <x v="5"/>
    <n v="3"/>
    <n v="2440.65"/>
    <n v="7321.9500000000007"/>
  </r>
  <r>
    <d v="2024-04-22T00:00:00"/>
    <x v="2"/>
    <x v="1"/>
    <x v="4"/>
    <x v="2"/>
    <n v="6"/>
    <n v="220.06"/>
    <n v="1320.36"/>
  </r>
  <r>
    <d v="2024-08-29T00:00:00"/>
    <x v="10"/>
    <x v="1"/>
    <x v="4"/>
    <x v="2"/>
    <n v="4"/>
    <n v="3074.89"/>
    <n v="12299.56"/>
  </r>
  <r>
    <d v="2024-07-18T00:00:00"/>
    <x v="11"/>
    <x v="5"/>
    <x v="3"/>
    <x v="0"/>
    <n v="5"/>
    <n v="597.74"/>
    <n v="2988.7"/>
  </r>
  <r>
    <d v="2024-06-05T00:00:00"/>
    <x v="6"/>
    <x v="0"/>
    <x v="2"/>
    <x v="5"/>
    <n v="4"/>
    <n v="1023.14"/>
    <n v="4092.56"/>
  </r>
  <r>
    <d v="2024-08-17T00:00:00"/>
    <x v="10"/>
    <x v="2"/>
    <x v="3"/>
    <x v="2"/>
    <n v="1"/>
    <n v="4014.86"/>
    <n v="4014.86"/>
  </r>
  <r>
    <d v="2024-03-18T00:00:00"/>
    <x v="9"/>
    <x v="5"/>
    <x v="0"/>
    <x v="0"/>
    <n v="8"/>
    <n v="1633.39"/>
    <n v="13067.12"/>
  </r>
  <r>
    <d v="2024-07-01T00:00:00"/>
    <x v="11"/>
    <x v="0"/>
    <x v="3"/>
    <x v="2"/>
    <n v="10"/>
    <n v="3741.99"/>
    <n v="37419.899999999987"/>
  </r>
  <r>
    <d v="2024-09-29T00:00:00"/>
    <x v="0"/>
    <x v="2"/>
    <x v="2"/>
    <x v="5"/>
    <n v="9"/>
    <n v="4013.99"/>
    <n v="36125.910000000003"/>
  </r>
  <r>
    <d v="2024-12-10T00:00:00"/>
    <x v="7"/>
    <x v="0"/>
    <x v="0"/>
    <x v="2"/>
    <n v="10"/>
    <n v="1777.62"/>
    <n v="17776.2"/>
  </r>
  <r>
    <d v="2024-02-06T00:00:00"/>
    <x v="8"/>
    <x v="2"/>
    <x v="3"/>
    <x v="3"/>
    <n v="1"/>
    <n v="2999.92"/>
    <n v="2999.92"/>
  </r>
  <r>
    <d v="2024-03-08T00:00:00"/>
    <x v="9"/>
    <x v="1"/>
    <x v="1"/>
    <x v="4"/>
    <n v="9"/>
    <n v="2886.45"/>
    <n v="25978.05"/>
  </r>
  <r>
    <d v="2024-03-08T00:00:00"/>
    <x v="9"/>
    <x v="3"/>
    <x v="2"/>
    <x v="4"/>
    <n v="6"/>
    <n v="4705.51"/>
    <n v="28233.06"/>
  </r>
  <r>
    <d v="2024-09-05T00:00:00"/>
    <x v="0"/>
    <x v="3"/>
    <x v="2"/>
    <x v="0"/>
    <n v="6"/>
    <n v="1117.74"/>
    <n v="6706.4400000000014"/>
  </r>
  <r>
    <d v="2024-08-21T00:00:00"/>
    <x v="10"/>
    <x v="5"/>
    <x v="0"/>
    <x v="2"/>
    <n v="8"/>
    <n v="4867"/>
    <n v="38936"/>
  </r>
  <r>
    <d v="2024-11-01T00:00:00"/>
    <x v="1"/>
    <x v="2"/>
    <x v="2"/>
    <x v="3"/>
    <n v="5"/>
    <n v="1345.9"/>
    <n v="6729.5"/>
  </r>
  <r>
    <d v="2024-10-10T00:00:00"/>
    <x v="4"/>
    <x v="2"/>
    <x v="0"/>
    <x v="5"/>
    <n v="1"/>
    <n v="4496.42"/>
    <n v="4496.42"/>
  </r>
  <r>
    <d v="2024-03-22T00:00:00"/>
    <x v="9"/>
    <x v="0"/>
    <x v="2"/>
    <x v="1"/>
    <n v="8"/>
    <n v="2742.18"/>
    <n v="21937.439999999999"/>
  </r>
  <r>
    <d v="2024-03-14T00:00:00"/>
    <x v="9"/>
    <x v="5"/>
    <x v="0"/>
    <x v="2"/>
    <n v="3"/>
    <n v="4789.7299999999996"/>
    <n v="14369.19"/>
  </r>
  <r>
    <d v="2024-12-12T00:00:00"/>
    <x v="7"/>
    <x v="4"/>
    <x v="0"/>
    <x v="5"/>
    <n v="10"/>
    <n v="2336.2199999999998"/>
    <n v="23362.2"/>
  </r>
  <r>
    <d v="2024-07-05T00:00:00"/>
    <x v="11"/>
    <x v="5"/>
    <x v="4"/>
    <x v="2"/>
    <n v="2"/>
    <n v="348.76"/>
    <n v="697.52"/>
  </r>
  <r>
    <d v="2024-07-19T00:00:00"/>
    <x v="11"/>
    <x v="4"/>
    <x v="2"/>
    <x v="2"/>
    <n v="5"/>
    <n v="2306.38"/>
    <n v="11531.9"/>
  </r>
  <r>
    <d v="2024-08-26T00:00:00"/>
    <x v="10"/>
    <x v="3"/>
    <x v="4"/>
    <x v="2"/>
    <n v="1"/>
    <n v="4341.42"/>
    <n v="4341.42"/>
  </r>
  <r>
    <d v="2024-10-03T00:00:00"/>
    <x v="4"/>
    <x v="3"/>
    <x v="0"/>
    <x v="3"/>
    <n v="1"/>
    <n v="835.97"/>
    <n v="835.97"/>
  </r>
  <r>
    <d v="2024-07-06T00:00:00"/>
    <x v="11"/>
    <x v="1"/>
    <x v="0"/>
    <x v="4"/>
    <n v="8"/>
    <n v="2635.65"/>
    <n v="21085.200000000001"/>
  </r>
  <r>
    <d v="2024-06-13T00:00:00"/>
    <x v="6"/>
    <x v="1"/>
    <x v="2"/>
    <x v="5"/>
    <n v="6"/>
    <n v="3762.53"/>
    <n v="22575.18"/>
  </r>
  <r>
    <d v="2024-09-28T00:00:00"/>
    <x v="0"/>
    <x v="1"/>
    <x v="2"/>
    <x v="5"/>
    <n v="6"/>
    <n v="2460.81"/>
    <n v="14764.86"/>
  </r>
  <r>
    <d v="2024-06-13T00:00:00"/>
    <x v="6"/>
    <x v="1"/>
    <x v="0"/>
    <x v="0"/>
    <n v="7"/>
    <n v="2323.85"/>
    <n v="16266.95"/>
  </r>
  <r>
    <d v="2024-02-26T00:00:00"/>
    <x v="8"/>
    <x v="4"/>
    <x v="1"/>
    <x v="1"/>
    <n v="6"/>
    <n v="4220.0600000000004"/>
    <n v="25320.36"/>
  </r>
  <r>
    <d v="2024-12-23T00:00:00"/>
    <x v="7"/>
    <x v="3"/>
    <x v="1"/>
    <x v="0"/>
    <n v="6"/>
    <n v="1754.07"/>
    <n v="10524.42"/>
  </r>
  <r>
    <d v="2024-09-06T00:00:00"/>
    <x v="0"/>
    <x v="2"/>
    <x v="1"/>
    <x v="2"/>
    <n v="9"/>
    <n v="4365.17"/>
    <n v="39286.53"/>
  </r>
  <r>
    <d v="2024-08-27T00:00:00"/>
    <x v="10"/>
    <x v="4"/>
    <x v="1"/>
    <x v="4"/>
    <n v="6"/>
    <n v="1092.98"/>
    <n v="6557.88"/>
  </r>
  <r>
    <d v="2024-04-14T00:00:00"/>
    <x v="2"/>
    <x v="2"/>
    <x v="2"/>
    <x v="5"/>
    <n v="8"/>
    <n v="314.72000000000003"/>
    <n v="2517.7600000000002"/>
  </r>
  <r>
    <d v="2024-10-08T00:00:00"/>
    <x v="4"/>
    <x v="4"/>
    <x v="2"/>
    <x v="1"/>
    <n v="9"/>
    <n v="2869.81"/>
    <n v="25828.29"/>
  </r>
  <r>
    <d v="2024-02-16T00:00:00"/>
    <x v="8"/>
    <x v="5"/>
    <x v="3"/>
    <x v="2"/>
    <n v="4"/>
    <n v="1230.3"/>
    <n v="4921.2"/>
  </r>
  <r>
    <d v="2024-05-11T00:00:00"/>
    <x v="3"/>
    <x v="1"/>
    <x v="0"/>
    <x v="2"/>
    <n v="4"/>
    <n v="731.67"/>
    <n v="2926.68"/>
  </r>
  <r>
    <d v="2024-05-13T00:00:00"/>
    <x v="3"/>
    <x v="0"/>
    <x v="3"/>
    <x v="0"/>
    <n v="3"/>
    <n v="2289.11"/>
    <n v="6867.33"/>
  </r>
  <r>
    <d v="2024-08-04T00:00:00"/>
    <x v="10"/>
    <x v="5"/>
    <x v="0"/>
    <x v="5"/>
    <n v="9"/>
    <n v="877.43"/>
    <n v="7896.87"/>
  </r>
  <r>
    <d v="2024-11-12T00:00:00"/>
    <x v="1"/>
    <x v="5"/>
    <x v="2"/>
    <x v="1"/>
    <n v="9"/>
    <n v="259.75"/>
    <n v="2337.75"/>
  </r>
  <r>
    <d v="2024-03-08T00:00:00"/>
    <x v="9"/>
    <x v="4"/>
    <x v="4"/>
    <x v="1"/>
    <n v="9"/>
    <n v="921.38"/>
    <n v="8292.42"/>
  </r>
  <r>
    <d v="2024-07-15T00:00:00"/>
    <x v="11"/>
    <x v="0"/>
    <x v="4"/>
    <x v="2"/>
    <n v="9"/>
    <n v="3624.55"/>
    <n v="32620.95"/>
  </r>
  <r>
    <d v="2024-11-25T00:00:00"/>
    <x v="1"/>
    <x v="0"/>
    <x v="4"/>
    <x v="4"/>
    <n v="3"/>
    <n v="3649.97"/>
    <n v="10949.91"/>
  </r>
  <r>
    <d v="2024-07-20T00:00:00"/>
    <x v="11"/>
    <x v="3"/>
    <x v="0"/>
    <x v="2"/>
    <n v="3"/>
    <n v="3413.15"/>
    <n v="10239.450000000001"/>
  </r>
  <r>
    <d v="2024-02-07T00:00:00"/>
    <x v="8"/>
    <x v="0"/>
    <x v="2"/>
    <x v="5"/>
    <n v="4"/>
    <n v="3162.53"/>
    <n v="12650.12"/>
  </r>
  <r>
    <d v="2024-07-13T00:00:00"/>
    <x v="11"/>
    <x v="3"/>
    <x v="3"/>
    <x v="3"/>
    <n v="4"/>
    <n v="2218.4"/>
    <n v="8873.6"/>
  </r>
  <r>
    <d v="2024-11-21T00:00:00"/>
    <x v="1"/>
    <x v="0"/>
    <x v="3"/>
    <x v="5"/>
    <n v="8"/>
    <n v="4217.92"/>
    <n v="33743.360000000001"/>
  </r>
  <r>
    <d v="2024-01-17T00:00:00"/>
    <x v="5"/>
    <x v="4"/>
    <x v="2"/>
    <x v="3"/>
    <n v="7"/>
    <n v="2892"/>
    <n v="20244"/>
  </r>
  <r>
    <d v="2024-09-02T00:00:00"/>
    <x v="0"/>
    <x v="3"/>
    <x v="3"/>
    <x v="4"/>
    <n v="10"/>
    <n v="904.2"/>
    <n v="9042"/>
  </r>
  <r>
    <d v="2024-12-01T00:00:00"/>
    <x v="7"/>
    <x v="4"/>
    <x v="2"/>
    <x v="3"/>
    <n v="4"/>
    <n v="1759.4"/>
    <n v="7037.6"/>
  </r>
  <r>
    <d v="2024-06-12T00:00:00"/>
    <x v="6"/>
    <x v="4"/>
    <x v="2"/>
    <x v="0"/>
    <n v="2"/>
    <n v="4311.21"/>
    <n v="8622.42"/>
  </r>
  <r>
    <d v="2024-08-18T00:00:00"/>
    <x v="10"/>
    <x v="5"/>
    <x v="1"/>
    <x v="1"/>
    <n v="5"/>
    <n v="861.89"/>
    <n v="4309.45"/>
  </r>
  <r>
    <d v="2024-10-28T00:00:00"/>
    <x v="4"/>
    <x v="1"/>
    <x v="2"/>
    <x v="3"/>
    <n v="3"/>
    <n v="377.12"/>
    <n v="1131.3599999999999"/>
  </r>
  <r>
    <d v="2024-02-25T00:00:00"/>
    <x v="8"/>
    <x v="2"/>
    <x v="0"/>
    <x v="3"/>
    <n v="8"/>
    <n v="1576.57"/>
    <n v="12612.56"/>
  </r>
  <r>
    <d v="2024-07-07T00:00:00"/>
    <x v="11"/>
    <x v="4"/>
    <x v="4"/>
    <x v="3"/>
    <n v="2"/>
    <n v="842.28"/>
    <n v="1684.56"/>
  </r>
  <r>
    <d v="2024-09-11T00:00:00"/>
    <x v="0"/>
    <x v="4"/>
    <x v="3"/>
    <x v="4"/>
    <n v="6"/>
    <n v="3548.94"/>
    <n v="21293.64"/>
  </r>
  <r>
    <d v="2024-06-18T00:00:00"/>
    <x v="6"/>
    <x v="3"/>
    <x v="4"/>
    <x v="1"/>
    <n v="6"/>
    <n v="3703.3"/>
    <n v="22219.8"/>
  </r>
  <r>
    <d v="2024-12-22T00:00:00"/>
    <x v="7"/>
    <x v="4"/>
    <x v="4"/>
    <x v="3"/>
    <n v="1"/>
    <n v="480.06"/>
    <n v="480.06"/>
  </r>
  <r>
    <d v="2024-12-24T00:00:00"/>
    <x v="7"/>
    <x v="3"/>
    <x v="0"/>
    <x v="3"/>
    <n v="3"/>
    <n v="383.24"/>
    <n v="1149.72"/>
  </r>
  <r>
    <d v="2024-08-28T00:00:00"/>
    <x v="10"/>
    <x v="0"/>
    <x v="2"/>
    <x v="2"/>
    <n v="10"/>
    <n v="4266.8599999999997"/>
    <n v="42668.6"/>
  </r>
  <r>
    <d v="2024-07-06T00:00:00"/>
    <x v="11"/>
    <x v="0"/>
    <x v="1"/>
    <x v="4"/>
    <n v="2"/>
    <n v="1242.46"/>
    <n v="2484.92"/>
  </r>
  <r>
    <d v="2024-05-11T00:00:00"/>
    <x v="3"/>
    <x v="2"/>
    <x v="2"/>
    <x v="1"/>
    <n v="7"/>
    <n v="797.9"/>
    <n v="5585.3"/>
  </r>
  <r>
    <d v="2024-08-14T00:00:00"/>
    <x v="10"/>
    <x v="1"/>
    <x v="3"/>
    <x v="2"/>
    <n v="6"/>
    <n v="411.34"/>
    <n v="2468.04"/>
  </r>
  <r>
    <d v="2024-10-07T00:00:00"/>
    <x v="4"/>
    <x v="2"/>
    <x v="3"/>
    <x v="4"/>
    <n v="9"/>
    <n v="4862.5600000000004"/>
    <n v="43763.040000000001"/>
  </r>
  <r>
    <d v="2024-09-09T00:00:00"/>
    <x v="0"/>
    <x v="2"/>
    <x v="1"/>
    <x v="3"/>
    <n v="10"/>
    <n v="4233.95"/>
    <n v="42339.5"/>
  </r>
  <r>
    <d v="2024-07-13T00:00:00"/>
    <x v="11"/>
    <x v="0"/>
    <x v="2"/>
    <x v="4"/>
    <n v="9"/>
    <n v="4312.8999999999996"/>
    <n v="38816.1"/>
  </r>
  <r>
    <d v="2024-01-25T00:00:00"/>
    <x v="5"/>
    <x v="2"/>
    <x v="4"/>
    <x v="2"/>
    <n v="2"/>
    <n v="246.28"/>
    <n v="492.56"/>
  </r>
  <r>
    <d v="2024-04-26T00:00:00"/>
    <x v="2"/>
    <x v="3"/>
    <x v="4"/>
    <x v="4"/>
    <n v="10"/>
    <n v="4601.76"/>
    <n v="46017.600000000013"/>
  </r>
  <r>
    <d v="2024-05-23T00:00:00"/>
    <x v="3"/>
    <x v="0"/>
    <x v="2"/>
    <x v="5"/>
    <n v="7"/>
    <n v="2961.7"/>
    <n v="20731.900000000001"/>
  </r>
  <r>
    <d v="2024-08-08T00:00:00"/>
    <x v="10"/>
    <x v="0"/>
    <x v="2"/>
    <x v="3"/>
    <n v="2"/>
    <n v="4158.37"/>
    <n v="8316.74"/>
  </r>
  <r>
    <d v="2024-05-05T00:00:00"/>
    <x v="3"/>
    <x v="0"/>
    <x v="1"/>
    <x v="3"/>
    <n v="6"/>
    <n v="2473.08"/>
    <n v="14838.48"/>
  </r>
  <r>
    <d v="2024-08-18T00:00:00"/>
    <x v="10"/>
    <x v="5"/>
    <x v="4"/>
    <x v="1"/>
    <n v="9"/>
    <n v="3549.65"/>
    <n v="31946.85"/>
  </r>
  <r>
    <d v="2024-03-14T00:00:00"/>
    <x v="9"/>
    <x v="2"/>
    <x v="0"/>
    <x v="0"/>
    <n v="7"/>
    <n v="921.45"/>
    <n v="6450.1500000000005"/>
  </r>
  <r>
    <d v="2024-11-25T00:00:00"/>
    <x v="1"/>
    <x v="1"/>
    <x v="1"/>
    <x v="3"/>
    <n v="3"/>
    <n v="1923.28"/>
    <n v="5769.84"/>
  </r>
  <r>
    <d v="2024-07-11T00:00:00"/>
    <x v="11"/>
    <x v="4"/>
    <x v="1"/>
    <x v="1"/>
    <n v="10"/>
    <n v="4129.91"/>
    <n v="41299.1"/>
  </r>
  <r>
    <d v="2024-03-02T00:00:00"/>
    <x v="9"/>
    <x v="5"/>
    <x v="4"/>
    <x v="3"/>
    <n v="8"/>
    <n v="4940.97"/>
    <n v="39527.760000000002"/>
  </r>
  <r>
    <d v="2024-04-01T00:00:00"/>
    <x v="2"/>
    <x v="3"/>
    <x v="0"/>
    <x v="5"/>
    <n v="10"/>
    <n v="264.64999999999998"/>
    <n v="2646.5"/>
  </r>
  <r>
    <d v="2024-02-16T00:00:00"/>
    <x v="8"/>
    <x v="3"/>
    <x v="2"/>
    <x v="3"/>
    <n v="4"/>
    <n v="3860.52"/>
    <n v="15442.08"/>
  </r>
  <r>
    <d v="2024-11-30T00:00:00"/>
    <x v="1"/>
    <x v="3"/>
    <x v="3"/>
    <x v="4"/>
    <n v="10"/>
    <n v="4975.78"/>
    <n v="49757.8"/>
  </r>
  <r>
    <d v="2024-11-18T00:00:00"/>
    <x v="1"/>
    <x v="5"/>
    <x v="1"/>
    <x v="5"/>
    <n v="3"/>
    <n v="2750.38"/>
    <n v="8251.14"/>
  </r>
  <r>
    <d v="2024-09-14T00:00:00"/>
    <x v="0"/>
    <x v="4"/>
    <x v="1"/>
    <x v="5"/>
    <n v="9"/>
    <n v="798.11"/>
    <n v="7182.99"/>
  </r>
  <r>
    <d v="2024-11-30T00:00:00"/>
    <x v="1"/>
    <x v="4"/>
    <x v="4"/>
    <x v="3"/>
    <n v="2"/>
    <n v="3517.51"/>
    <n v="7035.02"/>
  </r>
  <r>
    <d v="2024-10-22T00:00:00"/>
    <x v="4"/>
    <x v="5"/>
    <x v="0"/>
    <x v="5"/>
    <n v="10"/>
    <n v="2532.0300000000002"/>
    <n v="25320.3"/>
  </r>
  <r>
    <d v="2024-01-17T00:00:00"/>
    <x v="5"/>
    <x v="3"/>
    <x v="0"/>
    <x v="1"/>
    <n v="1"/>
    <n v="3661.28"/>
    <n v="3661.28"/>
  </r>
  <r>
    <d v="2024-02-09T00:00:00"/>
    <x v="8"/>
    <x v="3"/>
    <x v="1"/>
    <x v="2"/>
    <n v="10"/>
    <n v="4614.3500000000004"/>
    <n v="46143.5"/>
  </r>
  <r>
    <d v="2024-03-02T00:00:00"/>
    <x v="9"/>
    <x v="1"/>
    <x v="4"/>
    <x v="5"/>
    <n v="3"/>
    <n v="2546.12"/>
    <n v="7638.36"/>
  </r>
  <r>
    <d v="2024-10-11T00:00:00"/>
    <x v="4"/>
    <x v="5"/>
    <x v="0"/>
    <x v="3"/>
    <n v="8"/>
    <n v="1292.3"/>
    <n v="10338.4"/>
  </r>
  <r>
    <d v="2024-10-25T00:00:00"/>
    <x v="4"/>
    <x v="2"/>
    <x v="2"/>
    <x v="4"/>
    <n v="5"/>
    <n v="724.86"/>
    <n v="3624.3"/>
  </r>
  <r>
    <d v="2024-09-08T00:00:00"/>
    <x v="0"/>
    <x v="4"/>
    <x v="4"/>
    <x v="4"/>
    <n v="5"/>
    <n v="837.36"/>
    <n v="4186.8"/>
  </r>
  <r>
    <d v="2024-07-09T00:00:00"/>
    <x v="11"/>
    <x v="4"/>
    <x v="0"/>
    <x v="5"/>
    <n v="1"/>
    <n v="3521.59"/>
    <n v="3521.59"/>
  </r>
  <r>
    <d v="2024-06-02T00:00:00"/>
    <x v="6"/>
    <x v="3"/>
    <x v="3"/>
    <x v="4"/>
    <n v="7"/>
    <n v="4674"/>
    <n v="32718"/>
  </r>
  <r>
    <d v="2024-05-31T00:00:00"/>
    <x v="3"/>
    <x v="1"/>
    <x v="1"/>
    <x v="3"/>
    <n v="6"/>
    <n v="3771.86"/>
    <n v="22631.16"/>
  </r>
  <r>
    <d v="2024-03-13T00:00:00"/>
    <x v="9"/>
    <x v="0"/>
    <x v="3"/>
    <x v="5"/>
    <n v="2"/>
    <n v="4433.2700000000004"/>
    <n v="8866.5400000000009"/>
  </r>
  <r>
    <d v="2024-06-15T00:00:00"/>
    <x v="6"/>
    <x v="1"/>
    <x v="1"/>
    <x v="1"/>
    <n v="9"/>
    <n v="1149.4000000000001"/>
    <n v="10344.6"/>
  </r>
  <r>
    <d v="2024-02-24T00:00:00"/>
    <x v="8"/>
    <x v="0"/>
    <x v="3"/>
    <x v="3"/>
    <n v="6"/>
    <n v="2117.08"/>
    <n v="12702.48"/>
  </r>
  <r>
    <d v="2024-12-28T00:00:00"/>
    <x v="7"/>
    <x v="0"/>
    <x v="3"/>
    <x v="3"/>
    <n v="9"/>
    <n v="4443.93"/>
    <n v="39995.370000000003"/>
  </r>
  <r>
    <d v="2024-03-04T00:00:00"/>
    <x v="9"/>
    <x v="0"/>
    <x v="0"/>
    <x v="2"/>
    <n v="9"/>
    <n v="3440.76"/>
    <n v="30966.84"/>
  </r>
  <r>
    <d v="2024-03-17T00:00:00"/>
    <x v="9"/>
    <x v="1"/>
    <x v="4"/>
    <x v="2"/>
    <n v="7"/>
    <n v="2690.28"/>
    <n v="18831.96"/>
  </r>
  <r>
    <d v="2024-11-05T00:00:00"/>
    <x v="1"/>
    <x v="5"/>
    <x v="3"/>
    <x v="5"/>
    <n v="4"/>
    <n v="1620.45"/>
    <n v="6481.8"/>
  </r>
  <r>
    <d v="2024-06-04T00:00:00"/>
    <x v="6"/>
    <x v="5"/>
    <x v="2"/>
    <x v="0"/>
    <n v="4"/>
    <n v="330.07"/>
    <n v="1320.28"/>
  </r>
  <r>
    <d v="2024-12-10T00:00:00"/>
    <x v="7"/>
    <x v="2"/>
    <x v="1"/>
    <x v="3"/>
    <n v="6"/>
    <n v="1127.02"/>
    <n v="6762.12"/>
  </r>
  <r>
    <d v="2024-09-22T00:00:00"/>
    <x v="0"/>
    <x v="1"/>
    <x v="4"/>
    <x v="1"/>
    <n v="8"/>
    <n v="1463.53"/>
    <n v="11708.24"/>
  </r>
  <r>
    <d v="2024-03-03T00:00:00"/>
    <x v="9"/>
    <x v="4"/>
    <x v="0"/>
    <x v="0"/>
    <n v="5"/>
    <n v="2421.27"/>
    <n v="12106.35"/>
  </r>
  <r>
    <d v="2024-03-29T00:00:00"/>
    <x v="9"/>
    <x v="0"/>
    <x v="1"/>
    <x v="4"/>
    <n v="4"/>
    <n v="2261.81"/>
    <n v="9047.24"/>
  </r>
  <r>
    <d v="2024-07-16T00:00:00"/>
    <x v="11"/>
    <x v="4"/>
    <x v="4"/>
    <x v="5"/>
    <n v="4"/>
    <n v="2481.5700000000002"/>
    <n v="9926.2800000000007"/>
  </r>
  <r>
    <d v="2024-11-01T00:00:00"/>
    <x v="1"/>
    <x v="2"/>
    <x v="1"/>
    <x v="4"/>
    <n v="2"/>
    <n v="1643.65"/>
    <n v="3287.3"/>
  </r>
  <r>
    <d v="2024-10-01T00:00:00"/>
    <x v="4"/>
    <x v="5"/>
    <x v="0"/>
    <x v="3"/>
    <n v="7"/>
    <n v="1517.41"/>
    <n v="10621.87"/>
  </r>
  <r>
    <d v="2024-08-09T00:00:00"/>
    <x v="10"/>
    <x v="3"/>
    <x v="2"/>
    <x v="1"/>
    <n v="5"/>
    <n v="274.33999999999997"/>
    <n v="1371.7"/>
  </r>
  <r>
    <d v="2024-06-12T00:00:00"/>
    <x v="6"/>
    <x v="1"/>
    <x v="0"/>
    <x v="2"/>
    <n v="4"/>
    <n v="2174.62"/>
    <n v="8698.48"/>
  </r>
  <r>
    <d v="2024-03-14T00:00:00"/>
    <x v="9"/>
    <x v="0"/>
    <x v="1"/>
    <x v="4"/>
    <n v="1"/>
    <n v="3635.49"/>
    <n v="3635.49"/>
  </r>
  <r>
    <d v="2024-07-10T00:00:00"/>
    <x v="11"/>
    <x v="3"/>
    <x v="2"/>
    <x v="4"/>
    <n v="1"/>
    <n v="291.73"/>
    <n v="291.73"/>
  </r>
  <r>
    <d v="2024-06-27T00:00:00"/>
    <x v="6"/>
    <x v="4"/>
    <x v="0"/>
    <x v="2"/>
    <n v="10"/>
    <n v="2870.03"/>
    <n v="28700.3"/>
  </r>
  <r>
    <d v="2024-10-11T00:00:00"/>
    <x v="4"/>
    <x v="5"/>
    <x v="2"/>
    <x v="2"/>
    <n v="7"/>
    <n v="345.89"/>
    <n v="2421.23"/>
  </r>
  <r>
    <d v="2024-08-20T00:00:00"/>
    <x v="10"/>
    <x v="4"/>
    <x v="0"/>
    <x v="2"/>
    <n v="8"/>
    <n v="3938.47"/>
    <n v="31507.759999999998"/>
  </r>
  <r>
    <d v="2024-07-10T00:00:00"/>
    <x v="11"/>
    <x v="2"/>
    <x v="2"/>
    <x v="3"/>
    <n v="3"/>
    <n v="2137.3200000000002"/>
    <n v="6411.9600000000009"/>
  </r>
  <r>
    <d v="2024-06-23T00:00:00"/>
    <x v="6"/>
    <x v="2"/>
    <x v="3"/>
    <x v="1"/>
    <n v="6"/>
    <n v="2287.3200000000002"/>
    <n v="13723.92"/>
  </r>
  <r>
    <d v="2024-11-27T00:00:00"/>
    <x v="1"/>
    <x v="4"/>
    <x v="0"/>
    <x v="2"/>
    <n v="2"/>
    <n v="2904.35"/>
    <n v="5808.7"/>
  </r>
  <r>
    <d v="2024-07-21T00:00:00"/>
    <x v="11"/>
    <x v="4"/>
    <x v="3"/>
    <x v="4"/>
    <n v="3"/>
    <n v="2502.06"/>
    <n v="7506.18"/>
  </r>
  <r>
    <d v="2024-06-27T00:00:00"/>
    <x v="6"/>
    <x v="3"/>
    <x v="0"/>
    <x v="3"/>
    <n v="5"/>
    <n v="958"/>
    <n v="4790"/>
  </r>
  <r>
    <d v="2024-09-04T00:00:00"/>
    <x v="0"/>
    <x v="2"/>
    <x v="4"/>
    <x v="1"/>
    <n v="6"/>
    <n v="4078.8"/>
    <n v="24472.799999999999"/>
  </r>
  <r>
    <d v="2024-10-19T00:00:00"/>
    <x v="4"/>
    <x v="1"/>
    <x v="0"/>
    <x v="2"/>
    <n v="3"/>
    <n v="3282.19"/>
    <n v="9846.57"/>
  </r>
  <r>
    <d v="2024-12-10T00:00:00"/>
    <x v="7"/>
    <x v="2"/>
    <x v="1"/>
    <x v="1"/>
    <n v="9"/>
    <n v="1311.71"/>
    <n v="11805.39"/>
  </r>
  <r>
    <d v="2024-06-29T00:00:00"/>
    <x v="6"/>
    <x v="1"/>
    <x v="2"/>
    <x v="3"/>
    <n v="7"/>
    <n v="2084.7600000000002"/>
    <n v="14593.32"/>
  </r>
  <r>
    <d v="2024-04-28T00:00:00"/>
    <x v="2"/>
    <x v="2"/>
    <x v="1"/>
    <x v="2"/>
    <n v="3"/>
    <n v="525.20000000000005"/>
    <n v="1575.6"/>
  </r>
  <r>
    <d v="2024-08-26T00:00:00"/>
    <x v="10"/>
    <x v="1"/>
    <x v="4"/>
    <x v="5"/>
    <n v="5"/>
    <n v="2712.41"/>
    <n v="13562.05"/>
  </r>
  <r>
    <d v="2024-08-01T00:00:00"/>
    <x v="10"/>
    <x v="3"/>
    <x v="4"/>
    <x v="4"/>
    <n v="4"/>
    <n v="936.34"/>
    <n v="3745.36"/>
  </r>
  <r>
    <d v="2024-09-02T00:00:00"/>
    <x v="0"/>
    <x v="3"/>
    <x v="0"/>
    <x v="5"/>
    <n v="6"/>
    <n v="1659.33"/>
    <n v="9955.98"/>
  </r>
  <r>
    <d v="2024-02-10T00:00:00"/>
    <x v="8"/>
    <x v="0"/>
    <x v="0"/>
    <x v="4"/>
    <n v="4"/>
    <n v="823.68"/>
    <n v="3294.72"/>
  </r>
  <r>
    <d v="2024-03-28T00:00:00"/>
    <x v="9"/>
    <x v="4"/>
    <x v="4"/>
    <x v="5"/>
    <n v="1"/>
    <n v="3863.33"/>
    <n v="3863.33"/>
  </r>
  <r>
    <d v="2024-03-23T00:00:00"/>
    <x v="9"/>
    <x v="1"/>
    <x v="4"/>
    <x v="4"/>
    <n v="10"/>
    <n v="2617.59"/>
    <n v="26175.9"/>
  </r>
  <r>
    <d v="2024-09-18T00:00:00"/>
    <x v="0"/>
    <x v="0"/>
    <x v="2"/>
    <x v="5"/>
    <n v="2"/>
    <n v="3165.81"/>
    <n v="6331.62"/>
  </r>
  <r>
    <d v="2024-08-15T00:00:00"/>
    <x v="10"/>
    <x v="0"/>
    <x v="2"/>
    <x v="1"/>
    <n v="7"/>
    <n v="4342.4799999999996"/>
    <n v="30397.360000000001"/>
  </r>
  <r>
    <d v="2024-10-06T00:00:00"/>
    <x v="4"/>
    <x v="4"/>
    <x v="0"/>
    <x v="3"/>
    <n v="4"/>
    <n v="1740.95"/>
    <n v="6963.8"/>
  </r>
  <r>
    <d v="2024-01-14T00:00:00"/>
    <x v="5"/>
    <x v="1"/>
    <x v="0"/>
    <x v="2"/>
    <n v="10"/>
    <n v="485.82"/>
    <n v="4858.2"/>
  </r>
  <r>
    <d v="2024-03-17T00:00:00"/>
    <x v="9"/>
    <x v="4"/>
    <x v="2"/>
    <x v="0"/>
    <n v="7"/>
    <n v="318.56"/>
    <n v="2229.92"/>
  </r>
  <r>
    <d v="2024-04-07T00:00:00"/>
    <x v="2"/>
    <x v="3"/>
    <x v="1"/>
    <x v="0"/>
    <n v="1"/>
    <n v="471.73"/>
    <n v="471.73"/>
  </r>
  <r>
    <d v="2024-08-21T00:00:00"/>
    <x v="10"/>
    <x v="2"/>
    <x v="1"/>
    <x v="3"/>
    <n v="10"/>
    <n v="1070.3800000000001"/>
    <n v="10703.8"/>
  </r>
  <r>
    <d v="2024-04-23T00:00:00"/>
    <x v="2"/>
    <x v="5"/>
    <x v="0"/>
    <x v="3"/>
    <n v="6"/>
    <n v="3227.65"/>
    <n v="19365.900000000001"/>
  </r>
  <r>
    <d v="2024-03-22T00:00:00"/>
    <x v="9"/>
    <x v="1"/>
    <x v="4"/>
    <x v="3"/>
    <n v="3"/>
    <n v="2505.16"/>
    <n v="7515.48"/>
  </r>
  <r>
    <d v="2024-06-08T00:00:00"/>
    <x v="6"/>
    <x v="3"/>
    <x v="4"/>
    <x v="5"/>
    <n v="1"/>
    <n v="4917"/>
    <n v="4917"/>
  </r>
  <r>
    <d v="2024-04-06T00:00:00"/>
    <x v="2"/>
    <x v="1"/>
    <x v="3"/>
    <x v="5"/>
    <n v="5"/>
    <n v="3754.74"/>
    <n v="18773.7"/>
  </r>
  <r>
    <d v="2024-09-28T00:00:00"/>
    <x v="0"/>
    <x v="5"/>
    <x v="3"/>
    <x v="1"/>
    <n v="8"/>
    <n v="1095.4100000000001"/>
    <n v="8763.2800000000007"/>
  </r>
  <r>
    <d v="2024-12-21T00:00:00"/>
    <x v="7"/>
    <x v="1"/>
    <x v="0"/>
    <x v="2"/>
    <n v="9"/>
    <n v="2564.06"/>
    <n v="23076.54"/>
  </r>
  <r>
    <d v="2024-02-04T00:00:00"/>
    <x v="8"/>
    <x v="4"/>
    <x v="1"/>
    <x v="4"/>
    <n v="10"/>
    <n v="3274.41"/>
    <n v="32744.1"/>
  </r>
  <r>
    <d v="2024-08-15T00:00:00"/>
    <x v="10"/>
    <x v="1"/>
    <x v="0"/>
    <x v="0"/>
    <n v="3"/>
    <n v="4149.96"/>
    <n v="12449.88"/>
  </r>
  <r>
    <d v="2024-11-23T00:00:00"/>
    <x v="1"/>
    <x v="3"/>
    <x v="0"/>
    <x v="5"/>
    <n v="1"/>
    <n v="4412.6899999999996"/>
    <n v="4412.6899999999996"/>
  </r>
  <r>
    <d v="2024-12-03T00:00:00"/>
    <x v="7"/>
    <x v="4"/>
    <x v="0"/>
    <x v="2"/>
    <n v="7"/>
    <n v="4371.5200000000004"/>
    <n v="30600.639999999999"/>
  </r>
  <r>
    <d v="2024-01-06T00:00:00"/>
    <x v="5"/>
    <x v="1"/>
    <x v="4"/>
    <x v="0"/>
    <n v="8"/>
    <n v="464.93"/>
    <n v="3719.44"/>
  </r>
  <r>
    <d v="2024-06-04T00:00:00"/>
    <x v="6"/>
    <x v="5"/>
    <x v="2"/>
    <x v="0"/>
    <n v="10"/>
    <n v="3919.31"/>
    <n v="39193.1"/>
  </r>
  <r>
    <d v="2024-10-04T00:00:00"/>
    <x v="4"/>
    <x v="2"/>
    <x v="2"/>
    <x v="4"/>
    <n v="6"/>
    <n v="2517.83"/>
    <n v="15106.98"/>
  </r>
  <r>
    <d v="2024-08-11T00:00:00"/>
    <x v="10"/>
    <x v="2"/>
    <x v="3"/>
    <x v="5"/>
    <n v="3"/>
    <n v="3421.61"/>
    <n v="10264.83"/>
  </r>
  <r>
    <d v="2024-04-18T00:00:00"/>
    <x v="2"/>
    <x v="4"/>
    <x v="3"/>
    <x v="4"/>
    <n v="1"/>
    <n v="4022.38"/>
    <n v="4022.38"/>
  </r>
  <r>
    <d v="2024-03-31T00:00:00"/>
    <x v="9"/>
    <x v="0"/>
    <x v="3"/>
    <x v="4"/>
    <n v="9"/>
    <n v="4444.33"/>
    <n v="39998.97"/>
  </r>
  <r>
    <d v="2024-03-23T00:00:00"/>
    <x v="9"/>
    <x v="0"/>
    <x v="4"/>
    <x v="5"/>
    <n v="2"/>
    <n v="3030.77"/>
    <n v="6061.54"/>
  </r>
  <r>
    <d v="2024-05-05T00:00:00"/>
    <x v="3"/>
    <x v="2"/>
    <x v="1"/>
    <x v="3"/>
    <n v="10"/>
    <n v="4381.28"/>
    <n v="43812.800000000003"/>
  </r>
  <r>
    <d v="2024-09-04T00:00:00"/>
    <x v="0"/>
    <x v="5"/>
    <x v="0"/>
    <x v="0"/>
    <n v="1"/>
    <n v="4425.1400000000003"/>
    <n v="4425.1400000000003"/>
  </r>
  <r>
    <d v="2024-10-08T00:00:00"/>
    <x v="4"/>
    <x v="2"/>
    <x v="0"/>
    <x v="5"/>
    <n v="4"/>
    <n v="4854.8"/>
    <n v="19419.2"/>
  </r>
  <r>
    <d v="2024-02-23T00:00:00"/>
    <x v="8"/>
    <x v="3"/>
    <x v="4"/>
    <x v="0"/>
    <n v="9"/>
    <n v="1439.89"/>
    <n v="12959.01"/>
  </r>
  <r>
    <d v="2024-03-28T00:00:00"/>
    <x v="9"/>
    <x v="0"/>
    <x v="2"/>
    <x v="3"/>
    <n v="2"/>
    <n v="985.28"/>
    <n v="1970.56"/>
  </r>
  <r>
    <d v="2024-01-30T00:00:00"/>
    <x v="5"/>
    <x v="2"/>
    <x v="2"/>
    <x v="1"/>
    <n v="9"/>
    <n v="1396.15"/>
    <n v="12565.35"/>
  </r>
  <r>
    <d v="2024-08-03T00:00:00"/>
    <x v="10"/>
    <x v="3"/>
    <x v="4"/>
    <x v="4"/>
    <n v="10"/>
    <n v="3184.77"/>
    <n v="31847.7"/>
  </r>
  <r>
    <d v="2024-02-18T00:00:00"/>
    <x v="8"/>
    <x v="4"/>
    <x v="4"/>
    <x v="0"/>
    <n v="2"/>
    <n v="473.83"/>
    <n v="947.66"/>
  </r>
  <r>
    <d v="2024-08-05T00:00:00"/>
    <x v="10"/>
    <x v="0"/>
    <x v="4"/>
    <x v="0"/>
    <n v="2"/>
    <n v="758.25"/>
    <n v="1516.5"/>
  </r>
  <r>
    <d v="2024-08-22T00:00:00"/>
    <x v="10"/>
    <x v="4"/>
    <x v="1"/>
    <x v="5"/>
    <n v="3"/>
    <n v="4265.28"/>
    <n v="12795.84"/>
  </r>
  <r>
    <d v="2024-01-06T00:00:00"/>
    <x v="5"/>
    <x v="3"/>
    <x v="0"/>
    <x v="2"/>
    <n v="9"/>
    <n v="1234.28"/>
    <n v="11108.52"/>
  </r>
  <r>
    <d v="2024-11-05T00:00:00"/>
    <x v="1"/>
    <x v="0"/>
    <x v="2"/>
    <x v="3"/>
    <n v="3"/>
    <n v="1401.25"/>
    <n v="4203.75"/>
  </r>
  <r>
    <d v="2024-03-02T00:00:00"/>
    <x v="9"/>
    <x v="0"/>
    <x v="3"/>
    <x v="2"/>
    <n v="7"/>
    <n v="2902.41"/>
    <n v="20316.87"/>
  </r>
  <r>
    <d v="2024-02-07T00:00:00"/>
    <x v="8"/>
    <x v="1"/>
    <x v="2"/>
    <x v="4"/>
    <n v="5"/>
    <n v="3763.3"/>
    <n v="18816.5"/>
  </r>
  <r>
    <d v="2024-05-12T00:00:00"/>
    <x v="3"/>
    <x v="2"/>
    <x v="2"/>
    <x v="1"/>
    <n v="9"/>
    <n v="1808.45"/>
    <n v="16276.05"/>
  </r>
  <r>
    <d v="2024-06-25T00:00:00"/>
    <x v="6"/>
    <x v="2"/>
    <x v="1"/>
    <x v="5"/>
    <n v="5"/>
    <n v="3933"/>
    <n v="19665"/>
  </r>
  <r>
    <d v="2024-01-31T00:00:00"/>
    <x v="5"/>
    <x v="5"/>
    <x v="2"/>
    <x v="4"/>
    <n v="9"/>
    <n v="3255.69"/>
    <n v="29301.21"/>
  </r>
  <r>
    <d v="2024-09-30T00:00:00"/>
    <x v="0"/>
    <x v="1"/>
    <x v="2"/>
    <x v="4"/>
    <n v="10"/>
    <n v="2516.44"/>
    <n v="25164.400000000001"/>
  </r>
  <r>
    <d v="2024-11-26T00:00:00"/>
    <x v="1"/>
    <x v="4"/>
    <x v="0"/>
    <x v="2"/>
    <n v="5"/>
    <n v="4017.34"/>
    <n v="20086.7"/>
  </r>
  <r>
    <d v="2024-02-21T00:00:00"/>
    <x v="8"/>
    <x v="1"/>
    <x v="0"/>
    <x v="5"/>
    <n v="9"/>
    <n v="4625.18"/>
    <n v="41626.620000000003"/>
  </r>
  <r>
    <d v="2024-06-25T00:00:00"/>
    <x v="6"/>
    <x v="0"/>
    <x v="4"/>
    <x v="0"/>
    <n v="7"/>
    <n v="1548.04"/>
    <n v="10836.28"/>
  </r>
  <r>
    <d v="2024-11-15T00:00:00"/>
    <x v="1"/>
    <x v="4"/>
    <x v="0"/>
    <x v="2"/>
    <n v="3"/>
    <n v="3360.71"/>
    <n v="10082.129999999999"/>
  </r>
  <r>
    <d v="2024-10-04T00:00:00"/>
    <x v="4"/>
    <x v="3"/>
    <x v="1"/>
    <x v="5"/>
    <n v="7"/>
    <n v="2564.48"/>
    <n v="17951.36"/>
  </r>
  <r>
    <d v="2024-07-11T00:00:00"/>
    <x v="11"/>
    <x v="4"/>
    <x v="1"/>
    <x v="0"/>
    <n v="8"/>
    <n v="1318.36"/>
    <n v="10546.88"/>
  </r>
  <r>
    <d v="2024-03-13T00:00:00"/>
    <x v="9"/>
    <x v="2"/>
    <x v="2"/>
    <x v="4"/>
    <n v="3"/>
    <n v="3621.74"/>
    <n v="10865.22"/>
  </r>
  <r>
    <d v="2024-04-23T00:00:00"/>
    <x v="2"/>
    <x v="3"/>
    <x v="2"/>
    <x v="1"/>
    <n v="7"/>
    <n v="1951.23"/>
    <n v="13658.61"/>
  </r>
  <r>
    <d v="2024-03-01T00:00:00"/>
    <x v="9"/>
    <x v="5"/>
    <x v="1"/>
    <x v="2"/>
    <n v="5"/>
    <n v="1080.6500000000001"/>
    <n v="5403.25"/>
  </r>
  <r>
    <d v="2024-10-11T00:00:00"/>
    <x v="4"/>
    <x v="5"/>
    <x v="1"/>
    <x v="1"/>
    <n v="2"/>
    <n v="3745.73"/>
    <n v="7491.46"/>
  </r>
  <r>
    <d v="2024-07-15T00:00:00"/>
    <x v="11"/>
    <x v="1"/>
    <x v="0"/>
    <x v="5"/>
    <n v="10"/>
    <n v="2008.68"/>
    <n v="20086.8"/>
  </r>
  <r>
    <d v="2024-08-07T00:00:00"/>
    <x v="10"/>
    <x v="4"/>
    <x v="4"/>
    <x v="3"/>
    <n v="6"/>
    <n v="3382.64"/>
    <n v="20295.84"/>
  </r>
  <r>
    <d v="2024-10-27T00:00:00"/>
    <x v="4"/>
    <x v="0"/>
    <x v="2"/>
    <x v="4"/>
    <n v="2"/>
    <n v="2598.62"/>
    <n v="5197.24"/>
  </r>
  <r>
    <d v="2024-12-04T00:00:00"/>
    <x v="7"/>
    <x v="2"/>
    <x v="1"/>
    <x v="4"/>
    <n v="8"/>
    <n v="2679.82"/>
    <n v="21438.560000000001"/>
  </r>
  <r>
    <d v="2024-07-19T00:00:00"/>
    <x v="11"/>
    <x v="1"/>
    <x v="1"/>
    <x v="3"/>
    <n v="8"/>
    <n v="1684.52"/>
    <n v="13476.16"/>
  </r>
  <r>
    <d v="2024-08-06T00:00:00"/>
    <x v="10"/>
    <x v="3"/>
    <x v="2"/>
    <x v="4"/>
    <n v="10"/>
    <n v="1350.82"/>
    <n v="13508.2"/>
  </r>
  <r>
    <d v="2024-09-22T00:00:00"/>
    <x v="0"/>
    <x v="4"/>
    <x v="4"/>
    <x v="2"/>
    <n v="7"/>
    <n v="684.81"/>
    <n v="4793.67"/>
  </r>
  <r>
    <d v="2024-04-05T00:00:00"/>
    <x v="2"/>
    <x v="0"/>
    <x v="0"/>
    <x v="5"/>
    <n v="4"/>
    <n v="388.37"/>
    <n v="1553.48"/>
  </r>
  <r>
    <d v="2024-02-13T00:00:00"/>
    <x v="8"/>
    <x v="1"/>
    <x v="3"/>
    <x v="0"/>
    <n v="6"/>
    <n v="3250.97"/>
    <n v="19505.82"/>
  </r>
  <r>
    <d v="2024-08-06T00:00:00"/>
    <x v="10"/>
    <x v="0"/>
    <x v="1"/>
    <x v="1"/>
    <n v="1"/>
    <n v="4838.3100000000004"/>
    <n v="4838.3100000000004"/>
  </r>
  <r>
    <d v="2024-10-05T00:00:00"/>
    <x v="4"/>
    <x v="5"/>
    <x v="4"/>
    <x v="3"/>
    <n v="7"/>
    <n v="992.44"/>
    <n v="6947.08"/>
  </r>
  <r>
    <d v="2024-06-11T00:00:00"/>
    <x v="6"/>
    <x v="2"/>
    <x v="3"/>
    <x v="4"/>
    <n v="1"/>
    <n v="302.82"/>
    <n v="302.82"/>
  </r>
  <r>
    <d v="2024-06-28T00:00:00"/>
    <x v="6"/>
    <x v="5"/>
    <x v="2"/>
    <x v="2"/>
    <n v="10"/>
    <n v="4424.28"/>
    <n v="44242.8"/>
  </r>
  <r>
    <d v="2024-10-15T00:00:00"/>
    <x v="4"/>
    <x v="4"/>
    <x v="4"/>
    <x v="1"/>
    <n v="10"/>
    <n v="1549.77"/>
    <n v="15497.7"/>
  </r>
  <r>
    <d v="2024-11-24T00:00:00"/>
    <x v="1"/>
    <x v="2"/>
    <x v="1"/>
    <x v="3"/>
    <n v="5"/>
    <n v="2307.92"/>
    <n v="11539.6"/>
  </r>
  <r>
    <d v="2024-01-12T00:00:00"/>
    <x v="5"/>
    <x v="3"/>
    <x v="0"/>
    <x v="1"/>
    <n v="7"/>
    <n v="3869.11"/>
    <n v="27083.77"/>
  </r>
  <r>
    <d v="2024-10-10T00:00:00"/>
    <x v="4"/>
    <x v="2"/>
    <x v="3"/>
    <x v="4"/>
    <n v="8"/>
    <n v="2098.89"/>
    <n v="16791.12"/>
  </r>
  <r>
    <d v="2024-11-18T00:00:00"/>
    <x v="1"/>
    <x v="1"/>
    <x v="3"/>
    <x v="2"/>
    <n v="4"/>
    <n v="4444.26"/>
    <n v="17777.04"/>
  </r>
  <r>
    <d v="2024-05-11T00:00:00"/>
    <x v="3"/>
    <x v="4"/>
    <x v="0"/>
    <x v="2"/>
    <n v="1"/>
    <n v="4678.0200000000004"/>
    <n v="4678.0200000000004"/>
  </r>
  <r>
    <d v="2024-09-05T00:00:00"/>
    <x v="0"/>
    <x v="3"/>
    <x v="1"/>
    <x v="4"/>
    <n v="3"/>
    <n v="3769.68"/>
    <n v="11309.04"/>
  </r>
  <r>
    <d v="2024-03-08T00:00:00"/>
    <x v="9"/>
    <x v="5"/>
    <x v="0"/>
    <x v="0"/>
    <n v="1"/>
    <n v="4548.03"/>
    <n v="4548.03"/>
  </r>
  <r>
    <d v="2024-03-17T00:00:00"/>
    <x v="9"/>
    <x v="0"/>
    <x v="3"/>
    <x v="5"/>
    <n v="6"/>
    <n v="1737.29"/>
    <n v="10423.74"/>
  </r>
  <r>
    <d v="2024-04-04T00:00:00"/>
    <x v="2"/>
    <x v="4"/>
    <x v="0"/>
    <x v="5"/>
    <n v="9"/>
    <n v="4785.33"/>
    <n v="43067.97"/>
  </r>
  <r>
    <d v="2024-10-05T00:00:00"/>
    <x v="4"/>
    <x v="0"/>
    <x v="4"/>
    <x v="0"/>
    <n v="2"/>
    <n v="4211.4399999999996"/>
    <n v="8422.8799999999992"/>
  </r>
  <r>
    <d v="2024-02-28T00:00:00"/>
    <x v="8"/>
    <x v="4"/>
    <x v="3"/>
    <x v="2"/>
    <n v="1"/>
    <n v="2805.72"/>
    <n v="2805.72"/>
  </r>
  <r>
    <d v="2024-03-10T00:00:00"/>
    <x v="9"/>
    <x v="4"/>
    <x v="1"/>
    <x v="4"/>
    <n v="7"/>
    <n v="4171.09"/>
    <n v="29197.63"/>
  </r>
  <r>
    <d v="2024-09-23T00:00:00"/>
    <x v="0"/>
    <x v="5"/>
    <x v="2"/>
    <x v="5"/>
    <n v="7"/>
    <n v="4517.95"/>
    <n v="31625.65"/>
  </r>
  <r>
    <d v="2024-10-19T00:00:00"/>
    <x v="4"/>
    <x v="3"/>
    <x v="1"/>
    <x v="4"/>
    <n v="3"/>
    <n v="1175.8800000000001"/>
    <n v="3527.64"/>
  </r>
  <r>
    <d v="2024-05-29T00:00:00"/>
    <x v="3"/>
    <x v="4"/>
    <x v="2"/>
    <x v="3"/>
    <n v="10"/>
    <n v="4498.8900000000003"/>
    <n v="44988.9"/>
  </r>
  <r>
    <d v="2024-02-29T00:00:00"/>
    <x v="8"/>
    <x v="1"/>
    <x v="4"/>
    <x v="2"/>
    <n v="7"/>
    <n v="4968.51"/>
    <n v="34779.57"/>
  </r>
  <r>
    <d v="2024-05-04T00:00:00"/>
    <x v="3"/>
    <x v="2"/>
    <x v="0"/>
    <x v="4"/>
    <n v="10"/>
    <n v="4423.8100000000004"/>
    <n v="44238.100000000013"/>
  </r>
  <r>
    <d v="2024-01-15T00:00:00"/>
    <x v="5"/>
    <x v="4"/>
    <x v="2"/>
    <x v="4"/>
    <n v="10"/>
    <n v="3000.5"/>
    <n v="30005"/>
  </r>
  <r>
    <d v="2024-12-05T00:00:00"/>
    <x v="7"/>
    <x v="2"/>
    <x v="2"/>
    <x v="5"/>
    <n v="6"/>
    <n v="4558.82"/>
    <n v="27352.92"/>
  </r>
  <r>
    <d v="2024-12-11T00:00:00"/>
    <x v="7"/>
    <x v="4"/>
    <x v="0"/>
    <x v="2"/>
    <n v="2"/>
    <n v="4547.24"/>
    <n v="9094.48"/>
  </r>
  <r>
    <d v="2024-07-31T00:00:00"/>
    <x v="11"/>
    <x v="5"/>
    <x v="2"/>
    <x v="2"/>
    <n v="6"/>
    <n v="3520.71"/>
    <n v="21124.26"/>
  </r>
  <r>
    <d v="2024-03-19T00:00:00"/>
    <x v="9"/>
    <x v="0"/>
    <x v="1"/>
    <x v="3"/>
    <n v="6"/>
    <n v="1338.06"/>
    <n v="8028.36"/>
  </r>
  <r>
    <d v="2024-11-13T00:00:00"/>
    <x v="1"/>
    <x v="5"/>
    <x v="0"/>
    <x v="3"/>
    <n v="2"/>
    <n v="697.03"/>
    <n v="1394.06"/>
  </r>
  <r>
    <d v="2024-12-10T00:00:00"/>
    <x v="7"/>
    <x v="2"/>
    <x v="1"/>
    <x v="0"/>
    <n v="10"/>
    <n v="1413.51"/>
    <n v="14135.1"/>
  </r>
  <r>
    <d v="2024-07-19T00:00:00"/>
    <x v="11"/>
    <x v="5"/>
    <x v="0"/>
    <x v="0"/>
    <n v="7"/>
    <n v="2155.7199999999998"/>
    <n v="15090.04"/>
  </r>
  <r>
    <d v="2024-11-02T00:00:00"/>
    <x v="1"/>
    <x v="5"/>
    <x v="0"/>
    <x v="0"/>
    <n v="7"/>
    <n v="1896.32"/>
    <n v="13274.24"/>
  </r>
  <r>
    <d v="2024-08-26T00:00:00"/>
    <x v="10"/>
    <x v="4"/>
    <x v="2"/>
    <x v="0"/>
    <n v="9"/>
    <n v="1632.92"/>
    <n v="14696.28"/>
  </r>
  <r>
    <d v="2024-04-09T00:00:00"/>
    <x v="2"/>
    <x v="5"/>
    <x v="2"/>
    <x v="1"/>
    <n v="6"/>
    <n v="4309.0600000000004"/>
    <n v="25854.36"/>
  </r>
  <r>
    <d v="2024-03-11T00:00:00"/>
    <x v="9"/>
    <x v="5"/>
    <x v="3"/>
    <x v="4"/>
    <n v="10"/>
    <n v="968.89"/>
    <n v="9688.9"/>
  </r>
  <r>
    <d v="2024-04-27T00:00:00"/>
    <x v="2"/>
    <x v="3"/>
    <x v="0"/>
    <x v="0"/>
    <n v="9"/>
    <n v="386.98"/>
    <n v="3482.82"/>
  </r>
  <r>
    <d v="2024-06-13T00:00:00"/>
    <x v="6"/>
    <x v="4"/>
    <x v="2"/>
    <x v="5"/>
    <n v="9"/>
    <n v="2644.29"/>
    <n v="23798.61"/>
  </r>
  <r>
    <d v="2024-10-10T00:00:00"/>
    <x v="4"/>
    <x v="5"/>
    <x v="2"/>
    <x v="1"/>
    <n v="7"/>
    <n v="673.47"/>
    <n v="4714.29"/>
  </r>
  <r>
    <d v="2024-02-24T00:00:00"/>
    <x v="8"/>
    <x v="4"/>
    <x v="4"/>
    <x v="1"/>
    <n v="1"/>
    <n v="3021.57"/>
    <n v="3021.57"/>
  </r>
  <r>
    <d v="2024-03-27T00:00:00"/>
    <x v="9"/>
    <x v="5"/>
    <x v="1"/>
    <x v="4"/>
    <n v="8"/>
    <n v="1714.56"/>
    <n v="13716.48"/>
  </r>
  <r>
    <d v="2024-02-09T00:00:00"/>
    <x v="8"/>
    <x v="2"/>
    <x v="1"/>
    <x v="2"/>
    <n v="4"/>
    <n v="500.7"/>
    <n v="2002.8"/>
  </r>
  <r>
    <d v="2024-04-13T00:00:00"/>
    <x v="2"/>
    <x v="1"/>
    <x v="2"/>
    <x v="1"/>
    <n v="2"/>
    <n v="734.14"/>
    <n v="1468.28"/>
  </r>
  <r>
    <d v="2024-09-08T00:00:00"/>
    <x v="0"/>
    <x v="0"/>
    <x v="0"/>
    <x v="5"/>
    <n v="8"/>
    <n v="1946.38"/>
    <n v="15571.04"/>
  </r>
  <r>
    <d v="2024-12-02T00:00:00"/>
    <x v="7"/>
    <x v="3"/>
    <x v="1"/>
    <x v="1"/>
    <n v="9"/>
    <n v="4187.84"/>
    <n v="37690.559999999998"/>
  </r>
  <r>
    <d v="2024-08-26T00:00:00"/>
    <x v="10"/>
    <x v="5"/>
    <x v="0"/>
    <x v="2"/>
    <n v="1"/>
    <n v="4847.6400000000003"/>
    <n v="4847.6400000000003"/>
  </r>
  <r>
    <d v="2024-12-16T00:00:00"/>
    <x v="7"/>
    <x v="0"/>
    <x v="2"/>
    <x v="4"/>
    <n v="5"/>
    <n v="3615.27"/>
    <n v="18076.349999999999"/>
  </r>
  <r>
    <d v="2024-03-27T00:00:00"/>
    <x v="9"/>
    <x v="2"/>
    <x v="2"/>
    <x v="0"/>
    <n v="8"/>
    <n v="1791.07"/>
    <n v="14328.56"/>
  </r>
  <r>
    <d v="2024-08-03T00:00:00"/>
    <x v="10"/>
    <x v="3"/>
    <x v="1"/>
    <x v="1"/>
    <n v="5"/>
    <n v="590.82000000000005"/>
    <n v="2954.1"/>
  </r>
  <r>
    <d v="2024-09-27T00:00:00"/>
    <x v="0"/>
    <x v="0"/>
    <x v="0"/>
    <x v="0"/>
    <n v="10"/>
    <n v="2343.3000000000002"/>
    <n v="23433"/>
  </r>
  <r>
    <d v="2024-06-30T00:00:00"/>
    <x v="6"/>
    <x v="0"/>
    <x v="1"/>
    <x v="2"/>
    <n v="5"/>
    <n v="3345.41"/>
    <n v="16727.05"/>
  </r>
  <r>
    <d v="2024-09-18T00:00:00"/>
    <x v="0"/>
    <x v="2"/>
    <x v="0"/>
    <x v="4"/>
    <n v="6"/>
    <n v="940.42"/>
    <n v="5642.52"/>
  </r>
  <r>
    <d v="2024-11-23T00:00:00"/>
    <x v="1"/>
    <x v="3"/>
    <x v="1"/>
    <x v="4"/>
    <n v="8"/>
    <n v="4369.51"/>
    <n v="34956.080000000002"/>
  </r>
  <r>
    <d v="2024-03-02T00:00:00"/>
    <x v="9"/>
    <x v="4"/>
    <x v="4"/>
    <x v="0"/>
    <n v="8"/>
    <n v="4535.8"/>
    <n v="36286.400000000001"/>
  </r>
  <r>
    <d v="2024-06-05T00:00:00"/>
    <x v="6"/>
    <x v="4"/>
    <x v="0"/>
    <x v="4"/>
    <n v="7"/>
    <n v="2416.34"/>
    <n v="16914.38"/>
  </r>
  <r>
    <d v="2024-01-06T00:00:00"/>
    <x v="5"/>
    <x v="3"/>
    <x v="1"/>
    <x v="2"/>
    <n v="1"/>
    <n v="1318.48"/>
    <n v="1318.48"/>
  </r>
  <r>
    <d v="2024-09-06T00:00:00"/>
    <x v="0"/>
    <x v="4"/>
    <x v="3"/>
    <x v="5"/>
    <n v="2"/>
    <n v="4409.16"/>
    <n v="8818.32"/>
  </r>
  <r>
    <d v="2024-05-13T00:00:00"/>
    <x v="3"/>
    <x v="5"/>
    <x v="2"/>
    <x v="4"/>
    <n v="1"/>
    <n v="3654.78"/>
    <n v="3654.78"/>
  </r>
  <r>
    <d v="2024-02-01T00:00:00"/>
    <x v="8"/>
    <x v="2"/>
    <x v="2"/>
    <x v="0"/>
    <n v="9"/>
    <n v="1502.71"/>
    <n v="13524.39"/>
  </r>
  <r>
    <d v="2024-10-26T00:00:00"/>
    <x v="4"/>
    <x v="0"/>
    <x v="1"/>
    <x v="0"/>
    <n v="6"/>
    <n v="334.05"/>
    <n v="2004.3"/>
  </r>
  <r>
    <d v="2024-09-11T00:00:00"/>
    <x v="0"/>
    <x v="2"/>
    <x v="0"/>
    <x v="5"/>
    <n v="2"/>
    <n v="4379.33"/>
    <n v="8758.66"/>
  </r>
  <r>
    <d v="2024-04-14T00:00:00"/>
    <x v="2"/>
    <x v="1"/>
    <x v="4"/>
    <x v="4"/>
    <n v="2"/>
    <n v="2474.33"/>
    <n v="4948.66"/>
  </r>
  <r>
    <d v="2024-01-30T00:00:00"/>
    <x v="5"/>
    <x v="1"/>
    <x v="3"/>
    <x v="4"/>
    <n v="7"/>
    <n v="942.48"/>
    <n v="6597.3600000000006"/>
  </r>
  <r>
    <d v="2024-12-11T00:00:00"/>
    <x v="7"/>
    <x v="1"/>
    <x v="0"/>
    <x v="4"/>
    <n v="9"/>
    <n v="2316.34"/>
    <n v="20847.060000000001"/>
  </r>
  <r>
    <d v="2024-03-01T00:00:00"/>
    <x v="9"/>
    <x v="3"/>
    <x v="0"/>
    <x v="4"/>
    <n v="6"/>
    <n v="3932.29"/>
    <n v="23593.74"/>
  </r>
  <r>
    <d v="2024-09-01T00:00:00"/>
    <x v="0"/>
    <x v="4"/>
    <x v="2"/>
    <x v="3"/>
    <n v="10"/>
    <n v="2451.56"/>
    <n v="24515.599999999999"/>
  </r>
  <r>
    <d v="2024-03-19T00:00:00"/>
    <x v="9"/>
    <x v="4"/>
    <x v="0"/>
    <x v="0"/>
    <n v="1"/>
    <n v="4697.78"/>
    <n v="4697.78"/>
  </r>
  <r>
    <d v="2024-08-13T00:00:00"/>
    <x v="10"/>
    <x v="2"/>
    <x v="2"/>
    <x v="0"/>
    <n v="9"/>
    <n v="3462.53"/>
    <n v="31162.77"/>
  </r>
  <r>
    <d v="2024-09-10T00:00:00"/>
    <x v="0"/>
    <x v="5"/>
    <x v="4"/>
    <x v="4"/>
    <n v="10"/>
    <n v="862.18"/>
    <n v="8621.7999999999993"/>
  </r>
  <r>
    <d v="2024-05-14T00:00:00"/>
    <x v="3"/>
    <x v="4"/>
    <x v="3"/>
    <x v="2"/>
    <n v="4"/>
    <n v="2136.5700000000002"/>
    <n v="8546.2800000000007"/>
  </r>
  <r>
    <d v="2024-04-20T00:00:00"/>
    <x v="2"/>
    <x v="4"/>
    <x v="1"/>
    <x v="5"/>
    <n v="1"/>
    <n v="651.36"/>
    <n v="651.36"/>
  </r>
  <r>
    <d v="2024-05-14T00:00:00"/>
    <x v="3"/>
    <x v="5"/>
    <x v="3"/>
    <x v="5"/>
    <n v="9"/>
    <n v="4141.6099999999997"/>
    <n v="37274.49"/>
  </r>
  <r>
    <d v="2024-12-26T00:00:00"/>
    <x v="7"/>
    <x v="0"/>
    <x v="4"/>
    <x v="4"/>
    <n v="5"/>
    <n v="1046.94"/>
    <n v="5234.7000000000007"/>
  </r>
  <r>
    <d v="2024-06-08T00:00:00"/>
    <x v="6"/>
    <x v="4"/>
    <x v="0"/>
    <x v="0"/>
    <n v="2"/>
    <n v="245.13"/>
    <n v="490.26"/>
  </r>
  <r>
    <d v="2024-04-15T00:00:00"/>
    <x v="2"/>
    <x v="3"/>
    <x v="0"/>
    <x v="4"/>
    <n v="6"/>
    <n v="918.4"/>
    <n v="5510.4"/>
  </r>
  <r>
    <d v="2024-08-25T00:00:00"/>
    <x v="10"/>
    <x v="5"/>
    <x v="4"/>
    <x v="3"/>
    <n v="7"/>
    <n v="4836.88"/>
    <n v="33858.160000000003"/>
  </r>
  <r>
    <d v="2024-10-26T00:00:00"/>
    <x v="4"/>
    <x v="4"/>
    <x v="1"/>
    <x v="0"/>
    <n v="10"/>
    <n v="3734.82"/>
    <n v="37348.199999999997"/>
  </r>
  <r>
    <d v="2024-11-18T00:00:00"/>
    <x v="1"/>
    <x v="2"/>
    <x v="2"/>
    <x v="3"/>
    <n v="3"/>
    <n v="1470.76"/>
    <n v="4412.28"/>
  </r>
  <r>
    <d v="2024-08-02T00:00:00"/>
    <x v="10"/>
    <x v="0"/>
    <x v="2"/>
    <x v="4"/>
    <n v="8"/>
    <n v="2048.4499999999998"/>
    <n v="16387.599999999999"/>
  </r>
  <r>
    <d v="2024-04-27T00:00:00"/>
    <x v="2"/>
    <x v="0"/>
    <x v="2"/>
    <x v="4"/>
    <n v="5"/>
    <n v="1559.23"/>
    <n v="7796.15"/>
  </r>
  <r>
    <d v="2024-11-17T00:00:00"/>
    <x v="1"/>
    <x v="2"/>
    <x v="2"/>
    <x v="1"/>
    <n v="1"/>
    <n v="3122.57"/>
    <n v="3122.57"/>
  </r>
  <r>
    <d v="2024-01-29T00:00:00"/>
    <x v="5"/>
    <x v="0"/>
    <x v="1"/>
    <x v="2"/>
    <n v="9"/>
    <n v="4578.68"/>
    <n v="41208.120000000003"/>
  </r>
  <r>
    <d v="2024-07-23T00:00:00"/>
    <x v="11"/>
    <x v="0"/>
    <x v="3"/>
    <x v="1"/>
    <n v="7"/>
    <n v="270"/>
    <n v="1890"/>
  </r>
  <r>
    <d v="2024-11-07T00:00:00"/>
    <x v="1"/>
    <x v="3"/>
    <x v="3"/>
    <x v="2"/>
    <n v="7"/>
    <n v="328.88"/>
    <n v="2302.16"/>
  </r>
  <r>
    <d v="2024-11-22T00:00:00"/>
    <x v="1"/>
    <x v="0"/>
    <x v="1"/>
    <x v="0"/>
    <n v="5"/>
    <n v="1291.75"/>
    <n v="6458.75"/>
  </r>
  <r>
    <d v="2024-07-25T00:00:00"/>
    <x v="11"/>
    <x v="0"/>
    <x v="2"/>
    <x v="3"/>
    <n v="6"/>
    <n v="4449.45"/>
    <n v="26696.7"/>
  </r>
  <r>
    <d v="2024-11-27T00:00:00"/>
    <x v="1"/>
    <x v="0"/>
    <x v="1"/>
    <x v="1"/>
    <n v="1"/>
    <n v="3708.48"/>
    <n v="3708.48"/>
  </r>
  <r>
    <d v="2024-02-23T00:00:00"/>
    <x v="8"/>
    <x v="3"/>
    <x v="4"/>
    <x v="4"/>
    <n v="4"/>
    <n v="4135.3599999999997"/>
    <n v="16541.439999999999"/>
  </r>
  <r>
    <d v="2024-09-17T00:00:00"/>
    <x v="0"/>
    <x v="2"/>
    <x v="1"/>
    <x v="0"/>
    <n v="8"/>
    <n v="4513.01"/>
    <n v="36104.080000000002"/>
  </r>
  <r>
    <d v="2024-12-25T00:00:00"/>
    <x v="7"/>
    <x v="5"/>
    <x v="3"/>
    <x v="1"/>
    <n v="5"/>
    <n v="771.17"/>
    <n v="3855.85"/>
  </r>
  <r>
    <d v="2024-04-27T00:00:00"/>
    <x v="2"/>
    <x v="3"/>
    <x v="2"/>
    <x v="0"/>
    <n v="2"/>
    <n v="637.61"/>
    <n v="1275.22"/>
  </r>
  <r>
    <d v="2024-10-19T00:00:00"/>
    <x v="4"/>
    <x v="3"/>
    <x v="1"/>
    <x v="0"/>
    <n v="3"/>
    <n v="3191.35"/>
    <n v="9574.0499999999993"/>
  </r>
  <r>
    <d v="2024-08-27T00:00:00"/>
    <x v="10"/>
    <x v="2"/>
    <x v="2"/>
    <x v="0"/>
    <n v="8"/>
    <n v="624.80999999999995"/>
    <n v="4998.4799999999996"/>
  </r>
  <r>
    <d v="2024-05-03T00:00:00"/>
    <x v="3"/>
    <x v="4"/>
    <x v="0"/>
    <x v="0"/>
    <n v="3"/>
    <n v="1754.88"/>
    <n v="5264.64"/>
  </r>
  <r>
    <d v="2024-06-12T00:00:00"/>
    <x v="6"/>
    <x v="1"/>
    <x v="4"/>
    <x v="5"/>
    <n v="8"/>
    <n v="547.14"/>
    <n v="4377.12"/>
  </r>
  <r>
    <d v="2024-02-02T00:00:00"/>
    <x v="8"/>
    <x v="4"/>
    <x v="2"/>
    <x v="1"/>
    <n v="1"/>
    <n v="1065.95"/>
    <n v="1065.95"/>
  </r>
  <r>
    <d v="2024-07-19T00:00:00"/>
    <x v="11"/>
    <x v="0"/>
    <x v="0"/>
    <x v="2"/>
    <n v="4"/>
    <n v="2363.56"/>
    <n v="9454.24"/>
  </r>
  <r>
    <d v="2024-04-13T00:00:00"/>
    <x v="2"/>
    <x v="4"/>
    <x v="0"/>
    <x v="4"/>
    <n v="10"/>
    <n v="2017.02"/>
    <n v="20170.2"/>
  </r>
  <r>
    <d v="2024-10-20T00:00:00"/>
    <x v="4"/>
    <x v="2"/>
    <x v="2"/>
    <x v="1"/>
    <n v="8"/>
    <n v="685.13"/>
    <n v="5481.04"/>
  </r>
  <r>
    <d v="2024-08-19T00:00:00"/>
    <x v="10"/>
    <x v="4"/>
    <x v="2"/>
    <x v="2"/>
    <n v="5"/>
    <n v="1768.1"/>
    <n v="8840.5"/>
  </r>
  <r>
    <d v="2024-06-12T00:00:00"/>
    <x v="6"/>
    <x v="2"/>
    <x v="1"/>
    <x v="5"/>
    <n v="6"/>
    <n v="1729.73"/>
    <n v="10378.379999999999"/>
  </r>
  <r>
    <d v="2024-01-29T00:00:00"/>
    <x v="5"/>
    <x v="0"/>
    <x v="0"/>
    <x v="2"/>
    <n v="9"/>
    <n v="2970.26"/>
    <n v="26732.34"/>
  </r>
  <r>
    <d v="2024-11-21T00:00:00"/>
    <x v="1"/>
    <x v="2"/>
    <x v="3"/>
    <x v="1"/>
    <n v="5"/>
    <n v="460.26"/>
    <n v="2301.3000000000002"/>
  </r>
  <r>
    <d v="2024-03-28T00:00:00"/>
    <x v="9"/>
    <x v="2"/>
    <x v="1"/>
    <x v="1"/>
    <n v="3"/>
    <n v="225.37"/>
    <n v="676.11"/>
  </r>
  <r>
    <d v="2024-02-24T00:00:00"/>
    <x v="8"/>
    <x v="4"/>
    <x v="4"/>
    <x v="5"/>
    <n v="3"/>
    <n v="4932.51"/>
    <n v="14797.53"/>
  </r>
  <r>
    <d v="2024-11-13T00:00:00"/>
    <x v="1"/>
    <x v="5"/>
    <x v="2"/>
    <x v="4"/>
    <n v="9"/>
    <n v="236.22"/>
    <n v="2125.98"/>
  </r>
  <r>
    <d v="2024-11-04T00:00:00"/>
    <x v="1"/>
    <x v="1"/>
    <x v="2"/>
    <x v="0"/>
    <n v="2"/>
    <n v="2415.09"/>
    <n v="4830.18"/>
  </r>
  <r>
    <d v="2024-08-25T00:00:00"/>
    <x v="10"/>
    <x v="0"/>
    <x v="0"/>
    <x v="5"/>
    <n v="8"/>
    <n v="1547"/>
    <n v="12376"/>
  </r>
  <r>
    <d v="2024-04-03T00:00:00"/>
    <x v="2"/>
    <x v="0"/>
    <x v="3"/>
    <x v="3"/>
    <n v="5"/>
    <n v="3489.58"/>
    <n v="17447.900000000001"/>
  </r>
  <r>
    <d v="2024-05-12T00:00:00"/>
    <x v="3"/>
    <x v="4"/>
    <x v="1"/>
    <x v="2"/>
    <n v="9"/>
    <n v="348.42"/>
    <n v="3135.78"/>
  </r>
  <r>
    <d v="2024-02-17T00:00:00"/>
    <x v="8"/>
    <x v="0"/>
    <x v="3"/>
    <x v="1"/>
    <n v="8"/>
    <n v="4596.75"/>
    <n v="36774"/>
  </r>
  <r>
    <d v="2024-04-20T00:00:00"/>
    <x v="2"/>
    <x v="4"/>
    <x v="0"/>
    <x v="4"/>
    <n v="1"/>
    <n v="1832.86"/>
    <n v="1832.86"/>
  </r>
  <r>
    <d v="2024-05-04T00:00:00"/>
    <x v="3"/>
    <x v="1"/>
    <x v="4"/>
    <x v="1"/>
    <n v="8"/>
    <n v="3439.18"/>
    <n v="27513.439999999999"/>
  </r>
  <r>
    <d v="2024-11-28T00:00:00"/>
    <x v="1"/>
    <x v="1"/>
    <x v="1"/>
    <x v="2"/>
    <n v="4"/>
    <n v="3942.3"/>
    <n v="15769.2"/>
  </r>
  <r>
    <d v="2024-03-17T00:00:00"/>
    <x v="9"/>
    <x v="4"/>
    <x v="1"/>
    <x v="2"/>
    <n v="6"/>
    <n v="2549.92"/>
    <n v="15299.52"/>
  </r>
  <r>
    <d v="2024-08-13T00:00:00"/>
    <x v="10"/>
    <x v="1"/>
    <x v="0"/>
    <x v="3"/>
    <n v="9"/>
    <n v="3788.85"/>
    <n v="34099.65"/>
  </r>
  <r>
    <d v="2024-10-19T00:00:00"/>
    <x v="4"/>
    <x v="3"/>
    <x v="1"/>
    <x v="5"/>
    <n v="6"/>
    <n v="2765.51"/>
    <n v="16593.060000000001"/>
  </r>
  <r>
    <d v="2024-01-17T00:00:00"/>
    <x v="5"/>
    <x v="4"/>
    <x v="1"/>
    <x v="0"/>
    <n v="8"/>
    <n v="1975.64"/>
    <n v="15805.12"/>
  </r>
  <r>
    <d v="2024-11-23T00:00:00"/>
    <x v="1"/>
    <x v="5"/>
    <x v="3"/>
    <x v="3"/>
    <n v="10"/>
    <n v="3395.19"/>
    <n v="33951.9"/>
  </r>
  <r>
    <d v="2024-05-05T00:00:00"/>
    <x v="3"/>
    <x v="2"/>
    <x v="1"/>
    <x v="1"/>
    <n v="5"/>
    <n v="1825.46"/>
    <n v="9127.2999999999993"/>
  </r>
  <r>
    <d v="2024-02-06T00:00:00"/>
    <x v="8"/>
    <x v="3"/>
    <x v="3"/>
    <x v="0"/>
    <n v="7"/>
    <n v="639"/>
    <n v="4473"/>
  </r>
  <r>
    <d v="2024-01-12T00:00:00"/>
    <x v="5"/>
    <x v="4"/>
    <x v="4"/>
    <x v="1"/>
    <n v="6"/>
    <n v="517.35"/>
    <n v="3104.1"/>
  </r>
  <r>
    <d v="2024-08-25T00:00:00"/>
    <x v="10"/>
    <x v="3"/>
    <x v="4"/>
    <x v="2"/>
    <n v="8"/>
    <n v="3291.42"/>
    <n v="26331.360000000001"/>
  </r>
  <r>
    <d v="2024-01-31T00:00:00"/>
    <x v="5"/>
    <x v="2"/>
    <x v="3"/>
    <x v="2"/>
    <n v="1"/>
    <n v="1445.47"/>
    <n v="1445.47"/>
  </r>
  <r>
    <d v="2024-11-28T00:00:00"/>
    <x v="1"/>
    <x v="2"/>
    <x v="0"/>
    <x v="3"/>
    <n v="9"/>
    <n v="980.1"/>
    <n v="8820.9"/>
  </r>
  <r>
    <d v="2024-04-22T00:00:00"/>
    <x v="2"/>
    <x v="4"/>
    <x v="4"/>
    <x v="2"/>
    <n v="6"/>
    <n v="3040.49"/>
    <n v="18242.939999999999"/>
  </r>
  <r>
    <d v="2024-06-03T00:00:00"/>
    <x v="6"/>
    <x v="5"/>
    <x v="3"/>
    <x v="2"/>
    <n v="2"/>
    <n v="2975.47"/>
    <n v="5950.94"/>
  </r>
  <r>
    <d v="2024-12-21T00:00:00"/>
    <x v="7"/>
    <x v="5"/>
    <x v="4"/>
    <x v="1"/>
    <n v="3"/>
    <n v="3936.57"/>
    <n v="11809.71"/>
  </r>
  <r>
    <d v="2024-07-04T00:00:00"/>
    <x v="11"/>
    <x v="5"/>
    <x v="0"/>
    <x v="5"/>
    <n v="10"/>
    <n v="1539.37"/>
    <n v="15393.7"/>
  </r>
  <r>
    <d v="2024-06-14T00:00:00"/>
    <x v="6"/>
    <x v="5"/>
    <x v="2"/>
    <x v="1"/>
    <n v="6"/>
    <n v="1940.29"/>
    <n v="11641.74"/>
  </r>
  <r>
    <d v="2024-06-03T00:00:00"/>
    <x v="6"/>
    <x v="1"/>
    <x v="4"/>
    <x v="0"/>
    <n v="1"/>
    <n v="4647.97"/>
    <n v="4647.97"/>
  </r>
  <r>
    <d v="2024-05-18T00:00:00"/>
    <x v="3"/>
    <x v="1"/>
    <x v="4"/>
    <x v="0"/>
    <n v="1"/>
    <n v="374.77"/>
    <n v="374.77"/>
  </r>
  <r>
    <d v="2024-05-19T00:00:00"/>
    <x v="3"/>
    <x v="4"/>
    <x v="1"/>
    <x v="5"/>
    <n v="2"/>
    <n v="4367.22"/>
    <n v="8734.44"/>
  </r>
  <r>
    <d v="2024-05-11T00:00:00"/>
    <x v="3"/>
    <x v="2"/>
    <x v="1"/>
    <x v="4"/>
    <n v="6"/>
    <n v="1693.11"/>
    <n v="10158.66"/>
  </r>
  <r>
    <d v="2024-03-16T00:00:00"/>
    <x v="9"/>
    <x v="4"/>
    <x v="4"/>
    <x v="0"/>
    <n v="6"/>
    <n v="4827.92"/>
    <n v="28967.52"/>
  </r>
  <r>
    <d v="2024-04-24T00:00:00"/>
    <x v="2"/>
    <x v="0"/>
    <x v="2"/>
    <x v="0"/>
    <n v="4"/>
    <n v="956.27"/>
    <n v="3825.08"/>
  </r>
  <r>
    <d v="2024-04-02T00:00:00"/>
    <x v="2"/>
    <x v="2"/>
    <x v="1"/>
    <x v="4"/>
    <n v="7"/>
    <n v="3356.55"/>
    <n v="23495.85"/>
  </r>
  <r>
    <d v="2024-09-10T00:00:00"/>
    <x v="0"/>
    <x v="0"/>
    <x v="1"/>
    <x v="4"/>
    <n v="8"/>
    <n v="861.46"/>
    <n v="6891.68"/>
  </r>
  <r>
    <d v="2024-12-01T00:00:00"/>
    <x v="7"/>
    <x v="4"/>
    <x v="3"/>
    <x v="5"/>
    <n v="3"/>
    <n v="697.16"/>
    <n v="2091.48"/>
  </r>
  <r>
    <d v="2024-11-18T00:00:00"/>
    <x v="1"/>
    <x v="4"/>
    <x v="3"/>
    <x v="3"/>
    <n v="8"/>
    <n v="2993.88"/>
    <n v="23951.040000000001"/>
  </r>
  <r>
    <d v="2024-06-01T00:00:00"/>
    <x v="6"/>
    <x v="4"/>
    <x v="2"/>
    <x v="2"/>
    <n v="2"/>
    <n v="2441.25"/>
    <n v="4882.5"/>
  </r>
  <r>
    <d v="2024-04-10T00:00:00"/>
    <x v="2"/>
    <x v="4"/>
    <x v="3"/>
    <x v="4"/>
    <n v="10"/>
    <n v="1267.8599999999999"/>
    <n v="12678.6"/>
  </r>
  <r>
    <d v="2024-05-15T00:00:00"/>
    <x v="3"/>
    <x v="3"/>
    <x v="4"/>
    <x v="1"/>
    <n v="9"/>
    <n v="1218.48"/>
    <n v="10966.32"/>
  </r>
  <r>
    <d v="2024-08-02T00:00:00"/>
    <x v="10"/>
    <x v="4"/>
    <x v="2"/>
    <x v="5"/>
    <n v="7"/>
    <n v="3303.81"/>
    <n v="23126.67"/>
  </r>
  <r>
    <d v="2024-10-25T00:00:00"/>
    <x v="4"/>
    <x v="1"/>
    <x v="1"/>
    <x v="3"/>
    <n v="4"/>
    <n v="1140.19"/>
    <n v="4560.76"/>
  </r>
  <r>
    <d v="2024-05-23T00:00:00"/>
    <x v="3"/>
    <x v="0"/>
    <x v="1"/>
    <x v="1"/>
    <n v="5"/>
    <n v="639.21"/>
    <n v="3196.05"/>
  </r>
  <r>
    <d v="2024-02-08T00:00:00"/>
    <x v="8"/>
    <x v="5"/>
    <x v="2"/>
    <x v="1"/>
    <n v="7"/>
    <n v="1956.25"/>
    <n v="13693.75"/>
  </r>
  <r>
    <d v="2024-09-20T00:00:00"/>
    <x v="0"/>
    <x v="0"/>
    <x v="2"/>
    <x v="1"/>
    <n v="1"/>
    <n v="4464.9799999999996"/>
    <n v="4464.9799999999996"/>
  </r>
  <r>
    <d v="2024-03-22T00:00:00"/>
    <x v="9"/>
    <x v="1"/>
    <x v="2"/>
    <x v="1"/>
    <n v="6"/>
    <n v="3076.57"/>
    <n v="18459.419999999998"/>
  </r>
  <r>
    <d v="2024-08-29T00:00:00"/>
    <x v="10"/>
    <x v="1"/>
    <x v="3"/>
    <x v="0"/>
    <n v="6"/>
    <n v="3660.47"/>
    <n v="21962.82"/>
  </r>
  <r>
    <d v="2024-03-09T00:00:00"/>
    <x v="9"/>
    <x v="5"/>
    <x v="3"/>
    <x v="2"/>
    <n v="2"/>
    <n v="4548.43"/>
    <n v="9096.86"/>
  </r>
  <r>
    <d v="2024-03-17T00:00:00"/>
    <x v="9"/>
    <x v="3"/>
    <x v="3"/>
    <x v="4"/>
    <n v="1"/>
    <n v="4224.28"/>
    <n v="4224.28"/>
  </r>
  <r>
    <d v="2024-07-04T00:00:00"/>
    <x v="11"/>
    <x v="1"/>
    <x v="4"/>
    <x v="1"/>
    <n v="7"/>
    <n v="4519.43"/>
    <n v="31636.01"/>
  </r>
  <r>
    <d v="2024-05-27T00:00:00"/>
    <x v="3"/>
    <x v="0"/>
    <x v="0"/>
    <x v="3"/>
    <n v="8"/>
    <n v="4074.26"/>
    <n v="32594.080000000002"/>
  </r>
  <r>
    <d v="2024-06-23T00:00:00"/>
    <x v="6"/>
    <x v="1"/>
    <x v="2"/>
    <x v="5"/>
    <n v="5"/>
    <n v="3123.13"/>
    <n v="15615.65"/>
  </r>
  <r>
    <d v="2024-02-12T00:00:00"/>
    <x v="8"/>
    <x v="0"/>
    <x v="1"/>
    <x v="2"/>
    <n v="5"/>
    <n v="1377.39"/>
    <n v="6886.9500000000007"/>
  </r>
  <r>
    <d v="2024-10-22T00:00:00"/>
    <x v="4"/>
    <x v="1"/>
    <x v="3"/>
    <x v="4"/>
    <n v="8"/>
    <n v="1138.3900000000001"/>
    <n v="9107.1200000000008"/>
  </r>
  <r>
    <d v="2024-12-04T00:00:00"/>
    <x v="7"/>
    <x v="4"/>
    <x v="2"/>
    <x v="4"/>
    <n v="6"/>
    <n v="2946.79"/>
    <n v="17680.740000000002"/>
  </r>
  <r>
    <d v="2024-12-02T00:00:00"/>
    <x v="7"/>
    <x v="2"/>
    <x v="0"/>
    <x v="5"/>
    <n v="7"/>
    <n v="2162.38"/>
    <n v="15136.66"/>
  </r>
  <r>
    <d v="2024-01-14T00:00:00"/>
    <x v="5"/>
    <x v="5"/>
    <x v="1"/>
    <x v="1"/>
    <n v="1"/>
    <n v="1522.89"/>
    <n v="1522.89"/>
  </r>
  <r>
    <d v="2024-06-09T00:00:00"/>
    <x v="6"/>
    <x v="3"/>
    <x v="0"/>
    <x v="4"/>
    <n v="8"/>
    <n v="4292.59"/>
    <n v="34340.720000000001"/>
  </r>
  <r>
    <d v="2024-10-25T00:00:00"/>
    <x v="4"/>
    <x v="3"/>
    <x v="2"/>
    <x v="2"/>
    <n v="5"/>
    <n v="1022.65"/>
    <n v="5113.25"/>
  </r>
  <r>
    <d v="2024-11-04T00:00:00"/>
    <x v="1"/>
    <x v="4"/>
    <x v="1"/>
    <x v="5"/>
    <n v="5"/>
    <n v="357.49"/>
    <n v="1787.45"/>
  </r>
  <r>
    <d v="2024-02-02T00:00:00"/>
    <x v="8"/>
    <x v="2"/>
    <x v="3"/>
    <x v="3"/>
    <n v="7"/>
    <n v="2142.92"/>
    <n v="15000.44"/>
  </r>
  <r>
    <d v="2024-12-27T00:00:00"/>
    <x v="7"/>
    <x v="2"/>
    <x v="4"/>
    <x v="3"/>
    <n v="5"/>
    <n v="2551.54"/>
    <n v="12757.7"/>
  </r>
  <r>
    <d v="2024-05-27T00:00:00"/>
    <x v="3"/>
    <x v="4"/>
    <x v="2"/>
    <x v="4"/>
    <n v="3"/>
    <n v="2600.79"/>
    <n v="7802.37"/>
  </r>
  <r>
    <d v="2024-07-11T00:00:00"/>
    <x v="11"/>
    <x v="5"/>
    <x v="3"/>
    <x v="4"/>
    <n v="6"/>
    <n v="4857.1000000000004"/>
    <n v="29142.6"/>
  </r>
  <r>
    <d v="2024-07-12T00:00:00"/>
    <x v="11"/>
    <x v="5"/>
    <x v="0"/>
    <x v="2"/>
    <n v="9"/>
    <n v="2167.52"/>
    <n v="19507.68"/>
  </r>
  <r>
    <d v="2024-11-16T00:00:00"/>
    <x v="1"/>
    <x v="1"/>
    <x v="1"/>
    <x v="2"/>
    <n v="3"/>
    <n v="4070.55"/>
    <n v="12211.65"/>
  </r>
  <r>
    <d v="2024-04-08T00:00:00"/>
    <x v="2"/>
    <x v="1"/>
    <x v="2"/>
    <x v="5"/>
    <n v="3"/>
    <n v="2775.57"/>
    <n v="8326.7100000000009"/>
  </r>
  <r>
    <d v="2024-11-24T00:00:00"/>
    <x v="1"/>
    <x v="3"/>
    <x v="2"/>
    <x v="2"/>
    <n v="5"/>
    <n v="3786.15"/>
    <n v="18930.75"/>
  </r>
  <r>
    <d v="2024-07-08T00:00:00"/>
    <x v="11"/>
    <x v="3"/>
    <x v="4"/>
    <x v="0"/>
    <n v="1"/>
    <n v="4160.33"/>
    <n v="4160.33"/>
  </r>
  <r>
    <d v="2024-09-03T00:00:00"/>
    <x v="0"/>
    <x v="0"/>
    <x v="2"/>
    <x v="2"/>
    <n v="3"/>
    <n v="2620.14"/>
    <n v="7860.42"/>
  </r>
  <r>
    <d v="2024-06-15T00:00:00"/>
    <x v="6"/>
    <x v="4"/>
    <x v="1"/>
    <x v="3"/>
    <n v="2"/>
    <n v="666.97"/>
    <n v="1333.94"/>
  </r>
  <r>
    <d v="2024-11-17T00:00:00"/>
    <x v="1"/>
    <x v="3"/>
    <x v="1"/>
    <x v="3"/>
    <n v="1"/>
    <n v="2613.8200000000002"/>
    <n v="2613.8200000000002"/>
  </r>
  <r>
    <d v="2024-09-03T00:00:00"/>
    <x v="0"/>
    <x v="1"/>
    <x v="1"/>
    <x v="4"/>
    <n v="5"/>
    <n v="3528.91"/>
    <n v="17644.55"/>
  </r>
  <r>
    <d v="2024-01-30T00:00:00"/>
    <x v="5"/>
    <x v="1"/>
    <x v="3"/>
    <x v="0"/>
    <n v="5"/>
    <n v="2083.85"/>
    <n v="10419.25"/>
  </r>
  <r>
    <d v="2024-11-03T00:00:00"/>
    <x v="1"/>
    <x v="4"/>
    <x v="1"/>
    <x v="1"/>
    <n v="3"/>
    <n v="3909.45"/>
    <n v="11728.35"/>
  </r>
  <r>
    <d v="2024-09-11T00:00:00"/>
    <x v="0"/>
    <x v="4"/>
    <x v="4"/>
    <x v="5"/>
    <n v="3"/>
    <n v="4102.32"/>
    <n v="12306.96"/>
  </r>
  <r>
    <d v="2024-07-06T00:00:00"/>
    <x v="11"/>
    <x v="1"/>
    <x v="1"/>
    <x v="1"/>
    <n v="10"/>
    <n v="1478.72"/>
    <n v="14787.2"/>
  </r>
  <r>
    <d v="2024-05-26T00:00:00"/>
    <x v="3"/>
    <x v="0"/>
    <x v="0"/>
    <x v="0"/>
    <n v="2"/>
    <n v="1484.72"/>
    <n v="2969.44"/>
  </r>
  <r>
    <d v="2024-07-24T00:00:00"/>
    <x v="11"/>
    <x v="4"/>
    <x v="4"/>
    <x v="2"/>
    <n v="10"/>
    <n v="500.03"/>
    <n v="5000.2999999999993"/>
  </r>
  <r>
    <d v="2024-04-24T00:00:00"/>
    <x v="2"/>
    <x v="5"/>
    <x v="4"/>
    <x v="3"/>
    <n v="5"/>
    <n v="3786.77"/>
    <n v="18933.849999999999"/>
  </r>
  <r>
    <d v="2024-01-27T00:00:00"/>
    <x v="5"/>
    <x v="2"/>
    <x v="1"/>
    <x v="3"/>
    <n v="1"/>
    <n v="2677.27"/>
    <n v="2677.27"/>
  </r>
  <r>
    <d v="2024-05-12T00:00:00"/>
    <x v="3"/>
    <x v="2"/>
    <x v="0"/>
    <x v="0"/>
    <n v="10"/>
    <n v="724.98"/>
    <n v="7249.8"/>
  </r>
  <r>
    <d v="2024-08-14T00:00:00"/>
    <x v="10"/>
    <x v="0"/>
    <x v="4"/>
    <x v="1"/>
    <n v="7"/>
    <n v="4352.8100000000004"/>
    <n v="30469.67"/>
  </r>
  <r>
    <d v="2024-02-18T00:00:00"/>
    <x v="8"/>
    <x v="2"/>
    <x v="2"/>
    <x v="1"/>
    <n v="7"/>
    <n v="3243.38"/>
    <n v="22703.66"/>
  </r>
  <r>
    <d v="2024-09-10T00:00:00"/>
    <x v="0"/>
    <x v="4"/>
    <x v="0"/>
    <x v="1"/>
    <n v="10"/>
    <n v="4390.9799999999996"/>
    <n v="43909.8"/>
  </r>
  <r>
    <d v="2024-11-04T00:00:00"/>
    <x v="1"/>
    <x v="0"/>
    <x v="0"/>
    <x v="4"/>
    <n v="3"/>
    <n v="1753.57"/>
    <n v="5260.71"/>
  </r>
  <r>
    <d v="2024-06-24T00:00:00"/>
    <x v="6"/>
    <x v="0"/>
    <x v="1"/>
    <x v="5"/>
    <n v="8"/>
    <n v="547.76"/>
    <n v="4382.08"/>
  </r>
  <r>
    <d v="2024-10-03T00:00:00"/>
    <x v="4"/>
    <x v="4"/>
    <x v="0"/>
    <x v="0"/>
    <n v="7"/>
    <n v="1030.17"/>
    <n v="7211.1900000000014"/>
  </r>
  <r>
    <d v="2024-11-11T00:00:00"/>
    <x v="1"/>
    <x v="0"/>
    <x v="3"/>
    <x v="4"/>
    <n v="6"/>
    <n v="2292.08"/>
    <n v="13752.48"/>
  </r>
  <r>
    <d v="2024-04-01T00:00:00"/>
    <x v="2"/>
    <x v="4"/>
    <x v="2"/>
    <x v="5"/>
    <n v="1"/>
    <n v="3109.34"/>
    <n v="3109.34"/>
  </r>
  <r>
    <d v="2024-08-02T00:00:00"/>
    <x v="10"/>
    <x v="1"/>
    <x v="3"/>
    <x v="2"/>
    <n v="6"/>
    <n v="2419.09"/>
    <n v="14514.54"/>
  </r>
  <r>
    <d v="2024-11-14T00:00:00"/>
    <x v="1"/>
    <x v="0"/>
    <x v="0"/>
    <x v="5"/>
    <n v="9"/>
    <n v="4904.3599999999997"/>
    <n v="44139.24"/>
  </r>
  <r>
    <d v="2024-12-05T00:00:00"/>
    <x v="7"/>
    <x v="3"/>
    <x v="3"/>
    <x v="4"/>
    <n v="1"/>
    <n v="2813.48"/>
    <n v="2813.48"/>
  </r>
  <r>
    <d v="2024-12-26T00:00:00"/>
    <x v="7"/>
    <x v="4"/>
    <x v="1"/>
    <x v="0"/>
    <n v="8"/>
    <n v="3404.78"/>
    <n v="27238.240000000002"/>
  </r>
  <r>
    <d v="2024-03-17T00:00:00"/>
    <x v="9"/>
    <x v="0"/>
    <x v="0"/>
    <x v="0"/>
    <n v="9"/>
    <n v="1720.27"/>
    <n v="15482.43"/>
  </r>
  <r>
    <d v="2024-07-26T00:00:00"/>
    <x v="11"/>
    <x v="3"/>
    <x v="4"/>
    <x v="1"/>
    <n v="10"/>
    <n v="3267.9"/>
    <n v="32679"/>
  </r>
  <r>
    <d v="2024-11-27T00:00:00"/>
    <x v="1"/>
    <x v="0"/>
    <x v="4"/>
    <x v="5"/>
    <n v="3"/>
    <n v="3253.46"/>
    <n v="9760.380000000001"/>
  </r>
  <r>
    <d v="2024-06-08T00:00:00"/>
    <x v="6"/>
    <x v="2"/>
    <x v="2"/>
    <x v="5"/>
    <n v="7"/>
    <n v="4545.7700000000004"/>
    <n v="31820.39"/>
  </r>
  <r>
    <d v="2024-09-18T00:00:00"/>
    <x v="0"/>
    <x v="1"/>
    <x v="2"/>
    <x v="4"/>
    <n v="10"/>
    <n v="1059.31"/>
    <n v="10593.1"/>
  </r>
  <r>
    <d v="2024-02-25T00:00:00"/>
    <x v="8"/>
    <x v="4"/>
    <x v="4"/>
    <x v="4"/>
    <n v="2"/>
    <n v="2636.52"/>
    <n v="5273.04"/>
  </r>
  <r>
    <d v="2024-04-19T00:00:00"/>
    <x v="2"/>
    <x v="4"/>
    <x v="1"/>
    <x v="0"/>
    <n v="10"/>
    <n v="1485.32"/>
    <n v="14853.2"/>
  </r>
  <r>
    <d v="2024-12-30T00:00:00"/>
    <x v="7"/>
    <x v="5"/>
    <x v="1"/>
    <x v="5"/>
    <n v="5"/>
    <n v="4180.4799999999996"/>
    <n v="20902.400000000001"/>
  </r>
  <r>
    <d v="2024-06-14T00:00:00"/>
    <x v="6"/>
    <x v="5"/>
    <x v="0"/>
    <x v="5"/>
    <n v="9"/>
    <n v="3634.33"/>
    <n v="32708.97"/>
  </r>
  <r>
    <d v="2024-01-21T00:00:00"/>
    <x v="5"/>
    <x v="1"/>
    <x v="0"/>
    <x v="4"/>
    <n v="8"/>
    <n v="3140.41"/>
    <n v="25123.279999999999"/>
  </r>
  <r>
    <d v="2024-04-15T00:00:00"/>
    <x v="2"/>
    <x v="5"/>
    <x v="0"/>
    <x v="4"/>
    <n v="2"/>
    <n v="1868.14"/>
    <n v="3736.28"/>
  </r>
  <r>
    <d v="2024-11-15T00:00:00"/>
    <x v="1"/>
    <x v="1"/>
    <x v="3"/>
    <x v="4"/>
    <n v="8"/>
    <n v="4025.35"/>
    <n v="32202.799999999999"/>
  </r>
  <r>
    <d v="2024-10-27T00:00:00"/>
    <x v="4"/>
    <x v="4"/>
    <x v="0"/>
    <x v="3"/>
    <n v="1"/>
    <n v="4393.87"/>
    <n v="4393.87"/>
  </r>
  <r>
    <d v="2024-01-30T00:00:00"/>
    <x v="5"/>
    <x v="2"/>
    <x v="0"/>
    <x v="3"/>
    <n v="7"/>
    <n v="4800.76"/>
    <n v="33605.32"/>
  </r>
  <r>
    <d v="2024-08-12T00:00:00"/>
    <x v="10"/>
    <x v="0"/>
    <x v="3"/>
    <x v="3"/>
    <n v="1"/>
    <n v="927.52"/>
    <n v="927.52"/>
  </r>
  <r>
    <d v="2024-08-28T00:00:00"/>
    <x v="10"/>
    <x v="4"/>
    <x v="0"/>
    <x v="0"/>
    <n v="4"/>
    <n v="941.35"/>
    <n v="3765.4"/>
  </r>
  <r>
    <d v="2024-05-04T00:00:00"/>
    <x v="3"/>
    <x v="4"/>
    <x v="4"/>
    <x v="5"/>
    <n v="6"/>
    <n v="3624.26"/>
    <n v="21745.56"/>
  </r>
  <r>
    <d v="2024-01-08T00:00:00"/>
    <x v="5"/>
    <x v="4"/>
    <x v="2"/>
    <x v="5"/>
    <n v="2"/>
    <n v="3360.92"/>
    <n v="6721.84"/>
  </r>
  <r>
    <d v="2024-08-06T00:00:00"/>
    <x v="10"/>
    <x v="3"/>
    <x v="0"/>
    <x v="1"/>
    <n v="2"/>
    <n v="2705.78"/>
    <n v="5411.56"/>
  </r>
  <r>
    <d v="2024-06-17T00:00:00"/>
    <x v="6"/>
    <x v="1"/>
    <x v="4"/>
    <x v="3"/>
    <n v="1"/>
    <n v="444.49"/>
    <n v="444.49"/>
  </r>
  <r>
    <d v="2024-03-05T00:00:00"/>
    <x v="9"/>
    <x v="3"/>
    <x v="0"/>
    <x v="3"/>
    <n v="10"/>
    <n v="4960.6400000000003"/>
    <n v="49606.400000000001"/>
  </r>
  <r>
    <d v="2024-11-19T00:00:00"/>
    <x v="1"/>
    <x v="3"/>
    <x v="4"/>
    <x v="3"/>
    <n v="2"/>
    <n v="4855.1099999999997"/>
    <n v="9710.2199999999993"/>
  </r>
  <r>
    <d v="2024-02-02T00:00:00"/>
    <x v="8"/>
    <x v="3"/>
    <x v="2"/>
    <x v="4"/>
    <n v="9"/>
    <n v="2023.08"/>
    <n v="18207.72"/>
  </r>
  <r>
    <d v="2024-02-26T00:00:00"/>
    <x v="8"/>
    <x v="1"/>
    <x v="1"/>
    <x v="3"/>
    <n v="3"/>
    <n v="3803.15"/>
    <n v="11409.45"/>
  </r>
  <r>
    <d v="2024-07-18T00:00:00"/>
    <x v="11"/>
    <x v="3"/>
    <x v="0"/>
    <x v="5"/>
    <n v="1"/>
    <n v="2584.9499999999998"/>
    <n v="2584.9499999999998"/>
  </r>
  <r>
    <d v="2024-11-18T00:00:00"/>
    <x v="1"/>
    <x v="0"/>
    <x v="1"/>
    <x v="5"/>
    <n v="2"/>
    <n v="4582.91"/>
    <n v="9165.82"/>
  </r>
  <r>
    <d v="2024-10-29T00:00:00"/>
    <x v="4"/>
    <x v="4"/>
    <x v="3"/>
    <x v="2"/>
    <n v="1"/>
    <n v="4645.2700000000004"/>
    <n v="4645.2700000000004"/>
  </r>
  <r>
    <d v="2024-04-23T00:00:00"/>
    <x v="2"/>
    <x v="5"/>
    <x v="1"/>
    <x v="2"/>
    <n v="7"/>
    <n v="781.9"/>
    <n v="5473.3"/>
  </r>
  <r>
    <d v="2024-09-01T00:00:00"/>
    <x v="0"/>
    <x v="0"/>
    <x v="2"/>
    <x v="5"/>
    <n v="5"/>
    <n v="4130.63"/>
    <n v="20653.150000000001"/>
  </r>
  <r>
    <d v="2024-12-15T00:00:00"/>
    <x v="7"/>
    <x v="4"/>
    <x v="4"/>
    <x v="1"/>
    <n v="4"/>
    <n v="1928.24"/>
    <n v="7712.96"/>
  </r>
  <r>
    <d v="2024-05-09T00:00:00"/>
    <x v="3"/>
    <x v="1"/>
    <x v="4"/>
    <x v="1"/>
    <n v="1"/>
    <n v="2292.9699999999998"/>
    <n v="2292.9699999999998"/>
  </r>
  <r>
    <d v="2024-05-04T00:00:00"/>
    <x v="3"/>
    <x v="3"/>
    <x v="1"/>
    <x v="0"/>
    <n v="8"/>
    <n v="1145.32"/>
    <n v="9162.56"/>
  </r>
  <r>
    <d v="2024-01-08T00:00:00"/>
    <x v="5"/>
    <x v="4"/>
    <x v="2"/>
    <x v="4"/>
    <n v="9"/>
    <n v="1978.07"/>
    <n v="17802.63"/>
  </r>
  <r>
    <d v="2024-07-05T00:00:00"/>
    <x v="11"/>
    <x v="0"/>
    <x v="1"/>
    <x v="5"/>
    <n v="2"/>
    <n v="1592.2"/>
    <n v="3184.4"/>
  </r>
  <r>
    <d v="2024-12-05T00:00:00"/>
    <x v="7"/>
    <x v="5"/>
    <x v="1"/>
    <x v="4"/>
    <n v="2"/>
    <n v="3825.34"/>
    <n v="7650.68"/>
  </r>
  <r>
    <d v="2024-04-12T00:00:00"/>
    <x v="2"/>
    <x v="1"/>
    <x v="1"/>
    <x v="2"/>
    <n v="5"/>
    <n v="3189.87"/>
    <n v="15949.35"/>
  </r>
  <r>
    <d v="2024-09-10T00:00:00"/>
    <x v="0"/>
    <x v="4"/>
    <x v="1"/>
    <x v="2"/>
    <n v="4"/>
    <n v="279.56"/>
    <n v="1118.24"/>
  </r>
  <r>
    <d v="2024-05-17T00:00:00"/>
    <x v="3"/>
    <x v="5"/>
    <x v="4"/>
    <x v="5"/>
    <n v="6"/>
    <n v="2447.59"/>
    <n v="14685.54"/>
  </r>
  <r>
    <d v="2024-04-22T00:00:00"/>
    <x v="2"/>
    <x v="0"/>
    <x v="4"/>
    <x v="0"/>
    <n v="4"/>
    <n v="1003.63"/>
    <n v="4014.52"/>
  </r>
  <r>
    <d v="2024-01-09T00:00:00"/>
    <x v="5"/>
    <x v="1"/>
    <x v="4"/>
    <x v="0"/>
    <n v="3"/>
    <n v="3494.98"/>
    <n v="10484.94"/>
  </r>
  <r>
    <d v="2024-09-24T00:00:00"/>
    <x v="0"/>
    <x v="5"/>
    <x v="1"/>
    <x v="2"/>
    <n v="8"/>
    <n v="2818.45"/>
    <n v="22547.599999999999"/>
  </r>
  <r>
    <d v="2024-04-21T00:00:00"/>
    <x v="2"/>
    <x v="1"/>
    <x v="1"/>
    <x v="4"/>
    <n v="4"/>
    <n v="2250.27"/>
    <n v="9001.08"/>
  </r>
  <r>
    <d v="2024-11-11T00:00:00"/>
    <x v="1"/>
    <x v="5"/>
    <x v="3"/>
    <x v="5"/>
    <n v="7"/>
    <n v="4868.95"/>
    <n v="34082.65"/>
  </r>
  <r>
    <d v="2024-05-07T00:00:00"/>
    <x v="3"/>
    <x v="3"/>
    <x v="2"/>
    <x v="1"/>
    <n v="5"/>
    <n v="1376.67"/>
    <n v="6883.35"/>
  </r>
  <r>
    <d v="2024-03-02T00:00:00"/>
    <x v="9"/>
    <x v="4"/>
    <x v="0"/>
    <x v="0"/>
    <n v="4"/>
    <n v="2580.44"/>
    <n v="10321.76"/>
  </r>
  <r>
    <d v="2024-02-19T00:00:00"/>
    <x v="8"/>
    <x v="2"/>
    <x v="1"/>
    <x v="2"/>
    <n v="6"/>
    <n v="4261.47"/>
    <n v="25568.82"/>
  </r>
  <r>
    <d v="2024-07-04T00:00:00"/>
    <x v="11"/>
    <x v="4"/>
    <x v="3"/>
    <x v="5"/>
    <n v="7"/>
    <n v="383.52"/>
    <n v="2684.64"/>
  </r>
  <r>
    <d v="2024-08-16T00:00:00"/>
    <x v="10"/>
    <x v="0"/>
    <x v="3"/>
    <x v="2"/>
    <n v="8"/>
    <n v="1893.12"/>
    <n v="15144.96"/>
  </r>
  <r>
    <d v="2024-01-08T00:00:00"/>
    <x v="5"/>
    <x v="4"/>
    <x v="1"/>
    <x v="1"/>
    <n v="5"/>
    <n v="4955.16"/>
    <n v="24775.8"/>
  </r>
  <r>
    <d v="2024-07-22T00:00:00"/>
    <x v="11"/>
    <x v="3"/>
    <x v="2"/>
    <x v="1"/>
    <n v="2"/>
    <n v="2987.67"/>
    <n v="5975.34"/>
  </r>
  <r>
    <d v="2024-03-11T00:00:00"/>
    <x v="9"/>
    <x v="1"/>
    <x v="3"/>
    <x v="0"/>
    <n v="10"/>
    <n v="3473.77"/>
    <n v="34737.699999999997"/>
  </r>
  <r>
    <d v="2024-03-30T00:00:00"/>
    <x v="9"/>
    <x v="3"/>
    <x v="1"/>
    <x v="4"/>
    <n v="4"/>
    <n v="944.89"/>
    <n v="3779.56"/>
  </r>
  <r>
    <d v="2024-08-06T00:00:00"/>
    <x v="10"/>
    <x v="4"/>
    <x v="3"/>
    <x v="4"/>
    <n v="8"/>
    <n v="948.81"/>
    <n v="7590.48"/>
  </r>
  <r>
    <d v="2024-01-25T00:00:00"/>
    <x v="5"/>
    <x v="2"/>
    <x v="4"/>
    <x v="3"/>
    <n v="5"/>
    <n v="2761.01"/>
    <n v="13805.05"/>
  </r>
  <r>
    <d v="2024-10-17T00:00:00"/>
    <x v="4"/>
    <x v="2"/>
    <x v="0"/>
    <x v="3"/>
    <n v="8"/>
    <n v="4780.62"/>
    <n v="38244.959999999999"/>
  </r>
  <r>
    <d v="2024-07-06T00:00:00"/>
    <x v="11"/>
    <x v="4"/>
    <x v="4"/>
    <x v="0"/>
    <n v="9"/>
    <n v="4459.68"/>
    <n v="40137.120000000003"/>
  </r>
  <r>
    <d v="2024-07-12T00:00:00"/>
    <x v="11"/>
    <x v="5"/>
    <x v="1"/>
    <x v="3"/>
    <n v="4"/>
    <n v="2655.8"/>
    <n v="10623.2"/>
  </r>
  <r>
    <d v="2024-01-28T00:00:00"/>
    <x v="5"/>
    <x v="5"/>
    <x v="2"/>
    <x v="5"/>
    <n v="3"/>
    <n v="4848.0200000000004"/>
    <n v="14544.06"/>
  </r>
  <r>
    <d v="2024-01-07T00:00:00"/>
    <x v="5"/>
    <x v="4"/>
    <x v="3"/>
    <x v="1"/>
    <n v="8"/>
    <n v="996.84"/>
    <n v="7974.72"/>
  </r>
  <r>
    <d v="2024-04-08T00:00:00"/>
    <x v="2"/>
    <x v="4"/>
    <x v="4"/>
    <x v="4"/>
    <n v="8"/>
    <n v="4370.32"/>
    <n v="34962.559999999998"/>
  </r>
  <r>
    <d v="2024-08-29T00:00:00"/>
    <x v="10"/>
    <x v="4"/>
    <x v="2"/>
    <x v="2"/>
    <n v="1"/>
    <n v="202.04"/>
    <n v="202.04"/>
  </r>
  <r>
    <d v="2024-10-15T00:00:00"/>
    <x v="4"/>
    <x v="4"/>
    <x v="3"/>
    <x v="4"/>
    <n v="10"/>
    <n v="3327.83"/>
    <n v="33278.300000000003"/>
  </r>
  <r>
    <d v="2024-04-17T00:00:00"/>
    <x v="2"/>
    <x v="3"/>
    <x v="2"/>
    <x v="1"/>
    <n v="1"/>
    <n v="3035.56"/>
    <n v="3035.56"/>
  </r>
  <r>
    <d v="2024-07-30T00:00:00"/>
    <x v="11"/>
    <x v="3"/>
    <x v="4"/>
    <x v="3"/>
    <n v="3"/>
    <n v="1859.99"/>
    <n v="5579.97"/>
  </r>
  <r>
    <d v="2024-08-19T00:00:00"/>
    <x v="10"/>
    <x v="1"/>
    <x v="2"/>
    <x v="2"/>
    <n v="7"/>
    <n v="4696.88"/>
    <n v="32878.160000000003"/>
  </r>
  <r>
    <d v="2024-03-18T00:00:00"/>
    <x v="9"/>
    <x v="2"/>
    <x v="0"/>
    <x v="4"/>
    <n v="7"/>
    <n v="4695.8"/>
    <n v="32870.6"/>
  </r>
  <r>
    <d v="2024-02-26T00:00:00"/>
    <x v="8"/>
    <x v="1"/>
    <x v="1"/>
    <x v="1"/>
    <n v="9"/>
    <n v="4011.54"/>
    <n v="36103.86"/>
  </r>
  <r>
    <d v="2024-05-28T00:00:00"/>
    <x v="3"/>
    <x v="0"/>
    <x v="1"/>
    <x v="1"/>
    <n v="6"/>
    <n v="2262.8000000000002"/>
    <n v="13576.8"/>
  </r>
  <r>
    <d v="2024-12-10T00:00:00"/>
    <x v="7"/>
    <x v="4"/>
    <x v="4"/>
    <x v="2"/>
    <n v="7"/>
    <n v="4485.01"/>
    <n v="31395.07"/>
  </r>
  <r>
    <d v="2024-03-21T00:00:00"/>
    <x v="9"/>
    <x v="4"/>
    <x v="1"/>
    <x v="0"/>
    <n v="2"/>
    <n v="4112.21"/>
    <n v="8224.42"/>
  </r>
  <r>
    <d v="2024-08-14T00:00:00"/>
    <x v="10"/>
    <x v="5"/>
    <x v="2"/>
    <x v="3"/>
    <n v="6"/>
    <n v="2151.8000000000002"/>
    <n v="12910.8"/>
  </r>
  <r>
    <d v="2024-09-23T00:00:00"/>
    <x v="0"/>
    <x v="4"/>
    <x v="4"/>
    <x v="5"/>
    <n v="8"/>
    <n v="3108.81"/>
    <n v="24870.48"/>
  </r>
  <r>
    <d v="2024-12-22T00:00:00"/>
    <x v="7"/>
    <x v="3"/>
    <x v="2"/>
    <x v="1"/>
    <n v="5"/>
    <n v="3730.71"/>
    <n v="18653.55"/>
  </r>
  <r>
    <d v="2024-05-23T00:00:00"/>
    <x v="3"/>
    <x v="0"/>
    <x v="2"/>
    <x v="4"/>
    <n v="10"/>
    <n v="930.81"/>
    <n v="9308.0999999999985"/>
  </r>
  <r>
    <d v="2024-04-03T00:00:00"/>
    <x v="2"/>
    <x v="4"/>
    <x v="4"/>
    <x v="3"/>
    <n v="9"/>
    <n v="2726.11"/>
    <n v="24534.99"/>
  </r>
  <r>
    <d v="2024-11-28T00:00:00"/>
    <x v="1"/>
    <x v="0"/>
    <x v="3"/>
    <x v="4"/>
    <n v="2"/>
    <n v="1943.15"/>
    <n v="3886.3"/>
  </r>
  <r>
    <d v="2024-12-25T00:00:00"/>
    <x v="7"/>
    <x v="3"/>
    <x v="0"/>
    <x v="3"/>
    <n v="8"/>
    <n v="2178.75"/>
    <n v="17430"/>
  </r>
  <r>
    <d v="2024-05-02T00:00:00"/>
    <x v="3"/>
    <x v="5"/>
    <x v="1"/>
    <x v="0"/>
    <n v="9"/>
    <n v="4027.37"/>
    <n v="36246.33"/>
  </r>
  <r>
    <d v="2024-10-05T00:00:00"/>
    <x v="4"/>
    <x v="0"/>
    <x v="2"/>
    <x v="4"/>
    <n v="4"/>
    <n v="4538.8900000000003"/>
    <n v="18155.560000000001"/>
  </r>
  <r>
    <d v="2024-01-01T00:00:00"/>
    <x v="5"/>
    <x v="0"/>
    <x v="4"/>
    <x v="2"/>
    <n v="1"/>
    <n v="1787.05"/>
    <n v="1787.05"/>
  </r>
  <r>
    <d v="2024-05-13T00:00:00"/>
    <x v="3"/>
    <x v="2"/>
    <x v="3"/>
    <x v="3"/>
    <n v="3"/>
    <n v="3941.13"/>
    <n v="11823.39"/>
  </r>
  <r>
    <d v="2024-09-13T00:00:00"/>
    <x v="0"/>
    <x v="5"/>
    <x v="4"/>
    <x v="0"/>
    <n v="7"/>
    <n v="305.37"/>
    <n v="2137.59"/>
  </r>
  <r>
    <d v="2024-04-27T00:00:00"/>
    <x v="2"/>
    <x v="2"/>
    <x v="2"/>
    <x v="4"/>
    <n v="6"/>
    <n v="3455.01"/>
    <n v="20730.060000000001"/>
  </r>
  <r>
    <d v="2024-11-05T00:00:00"/>
    <x v="1"/>
    <x v="0"/>
    <x v="1"/>
    <x v="2"/>
    <n v="6"/>
    <n v="962.1"/>
    <n v="5772.6"/>
  </r>
  <r>
    <d v="2024-05-09T00:00:00"/>
    <x v="3"/>
    <x v="0"/>
    <x v="0"/>
    <x v="2"/>
    <n v="10"/>
    <n v="4991.45"/>
    <n v="49914.5"/>
  </r>
  <r>
    <d v="2024-07-21T00:00:00"/>
    <x v="11"/>
    <x v="5"/>
    <x v="2"/>
    <x v="4"/>
    <n v="10"/>
    <n v="615.08000000000004"/>
    <n v="6150.8"/>
  </r>
  <r>
    <d v="2024-01-28T00:00:00"/>
    <x v="5"/>
    <x v="3"/>
    <x v="1"/>
    <x v="1"/>
    <n v="9"/>
    <n v="3924.41"/>
    <n v="35319.69"/>
  </r>
  <r>
    <d v="2024-04-08T00:00:00"/>
    <x v="2"/>
    <x v="3"/>
    <x v="3"/>
    <x v="4"/>
    <n v="1"/>
    <n v="1071.81"/>
    <n v="1071.81"/>
  </r>
  <r>
    <d v="2024-05-12T00:00:00"/>
    <x v="3"/>
    <x v="1"/>
    <x v="0"/>
    <x v="0"/>
    <n v="1"/>
    <n v="2468.1999999999998"/>
    <n v="2468.1999999999998"/>
  </r>
  <r>
    <d v="2024-04-07T00:00:00"/>
    <x v="2"/>
    <x v="2"/>
    <x v="1"/>
    <x v="4"/>
    <n v="3"/>
    <n v="3098.18"/>
    <n v="9294.5399999999991"/>
  </r>
  <r>
    <d v="2024-06-03T00:00:00"/>
    <x v="6"/>
    <x v="0"/>
    <x v="2"/>
    <x v="4"/>
    <n v="6"/>
    <n v="4463.49"/>
    <n v="26780.94"/>
  </r>
  <r>
    <d v="2024-06-18T00:00:00"/>
    <x v="6"/>
    <x v="1"/>
    <x v="4"/>
    <x v="0"/>
    <n v="10"/>
    <n v="4294.42"/>
    <n v="42944.2"/>
  </r>
  <r>
    <d v="2024-01-07T00:00:00"/>
    <x v="5"/>
    <x v="4"/>
    <x v="2"/>
    <x v="1"/>
    <n v="8"/>
    <n v="3790.66"/>
    <n v="30325.279999999999"/>
  </r>
  <r>
    <d v="2024-12-16T00:00:00"/>
    <x v="7"/>
    <x v="0"/>
    <x v="0"/>
    <x v="1"/>
    <n v="2"/>
    <n v="2974.7"/>
    <n v="5949.4"/>
  </r>
  <r>
    <d v="2024-05-28T00:00:00"/>
    <x v="3"/>
    <x v="4"/>
    <x v="4"/>
    <x v="4"/>
    <n v="5"/>
    <n v="3851.34"/>
    <n v="19256.7"/>
  </r>
  <r>
    <d v="2024-10-17T00:00:00"/>
    <x v="4"/>
    <x v="1"/>
    <x v="2"/>
    <x v="1"/>
    <n v="8"/>
    <n v="2167.9"/>
    <n v="17343.2"/>
  </r>
  <r>
    <d v="2024-03-13T00:00:00"/>
    <x v="9"/>
    <x v="5"/>
    <x v="4"/>
    <x v="0"/>
    <n v="7"/>
    <n v="1103.79"/>
    <n v="7726.53"/>
  </r>
  <r>
    <d v="2024-10-22T00:00:00"/>
    <x v="4"/>
    <x v="4"/>
    <x v="4"/>
    <x v="4"/>
    <n v="2"/>
    <n v="1920.89"/>
    <n v="3841.78"/>
  </r>
  <r>
    <d v="2024-12-23T00:00:00"/>
    <x v="7"/>
    <x v="5"/>
    <x v="3"/>
    <x v="4"/>
    <n v="10"/>
    <n v="4153.3500000000004"/>
    <n v="41533.5"/>
  </r>
  <r>
    <d v="2024-12-24T00:00:00"/>
    <x v="7"/>
    <x v="4"/>
    <x v="2"/>
    <x v="5"/>
    <n v="4"/>
    <n v="1556.87"/>
    <n v="6227.48"/>
  </r>
  <r>
    <d v="2024-10-27T00:00:00"/>
    <x v="4"/>
    <x v="5"/>
    <x v="3"/>
    <x v="2"/>
    <n v="2"/>
    <n v="4890.76"/>
    <n v="9781.52"/>
  </r>
  <r>
    <d v="2024-08-28T00:00:00"/>
    <x v="10"/>
    <x v="0"/>
    <x v="0"/>
    <x v="4"/>
    <n v="6"/>
    <n v="2175.14"/>
    <n v="13050.84"/>
  </r>
  <r>
    <d v="2024-01-30T00:00:00"/>
    <x v="5"/>
    <x v="4"/>
    <x v="0"/>
    <x v="0"/>
    <n v="2"/>
    <n v="4414.51"/>
    <n v="8829.02"/>
  </r>
  <r>
    <d v="2024-03-29T00:00:00"/>
    <x v="9"/>
    <x v="4"/>
    <x v="4"/>
    <x v="5"/>
    <n v="7"/>
    <n v="4290.13"/>
    <n v="30030.91"/>
  </r>
  <r>
    <d v="2024-10-30T00:00:00"/>
    <x v="4"/>
    <x v="4"/>
    <x v="4"/>
    <x v="2"/>
    <n v="7"/>
    <n v="702.49"/>
    <n v="4917.43"/>
  </r>
  <r>
    <d v="2024-05-15T00:00:00"/>
    <x v="3"/>
    <x v="1"/>
    <x v="2"/>
    <x v="3"/>
    <n v="9"/>
    <n v="2038.68"/>
    <n v="18348.12"/>
  </r>
  <r>
    <d v="2024-01-23T00:00:00"/>
    <x v="5"/>
    <x v="1"/>
    <x v="4"/>
    <x v="4"/>
    <n v="5"/>
    <n v="829.49"/>
    <n v="4147.45"/>
  </r>
  <r>
    <d v="2024-09-16T00:00:00"/>
    <x v="0"/>
    <x v="5"/>
    <x v="4"/>
    <x v="1"/>
    <n v="7"/>
    <n v="4270.46"/>
    <n v="29893.22"/>
  </r>
  <r>
    <d v="2024-02-08T00:00:00"/>
    <x v="8"/>
    <x v="5"/>
    <x v="0"/>
    <x v="1"/>
    <n v="7"/>
    <n v="4938.8999999999996"/>
    <n v="34572.300000000003"/>
  </r>
  <r>
    <d v="2024-04-20T00:00:00"/>
    <x v="2"/>
    <x v="1"/>
    <x v="4"/>
    <x v="1"/>
    <n v="10"/>
    <n v="3304.39"/>
    <n v="33043.9"/>
  </r>
  <r>
    <d v="2024-02-14T00:00:00"/>
    <x v="8"/>
    <x v="4"/>
    <x v="1"/>
    <x v="1"/>
    <n v="10"/>
    <n v="4606.93"/>
    <n v="46069.3"/>
  </r>
  <r>
    <d v="2024-03-29T00:00:00"/>
    <x v="9"/>
    <x v="3"/>
    <x v="0"/>
    <x v="0"/>
    <n v="10"/>
    <n v="2114.46"/>
    <n v="21144.6"/>
  </r>
  <r>
    <d v="2024-08-24T00:00:00"/>
    <x v="10"/>
    <x v="2"/>
    <x v="2"/>
    <x v="1"/>
    <n v="7"/>
    <n v="3668.03"/>
    <n v="25676.21"/>
  </r>
  <r>
    <d v="2024-07-24T00:00:00"/>
    <x v="11"/>
    <x v="2"/>
    <x v="4"/>
    <x v="5"/>
    <n v="8"/>
    <n v="382.71"/>
    <n v="3061.68"/>
  </r>
  <r>
    <d v="2024-11-02T00:00:00"/>
    <x v="1"/>
    <x v="0"/>
    <x v="3"/>
    <x v="3"/>
    <n v="6"/>
    <n v="2383.98"/>
    <n v="14303.88"/>
  </r>
  <r>
    <d v="2024-10-12T00:00:00"/>
    <x v="4"/>
    <x v="1"/>
    <x v="3"/>
    <x v="2"/>
    <n v="10"/>
    <n v="868.75"/>
    <n v="8687.5"/>
  </r>
  <r>
    <d v="2024-12-19T00:00:00"/>
    <x v="7"/>
    <x v="1"/>
    <x v="4"/>
    <x v="2"/>
    <n v="4"/>
    <n v="1076.82"/>
    <n v="4307.28"/>
  </r>
  <r>
    <d v="2024-04-26T00:00:00"/>
    <x v="2"/>
    <x v="5"/>
    <x v="0"/>
    <x v="0"/>
    <n v="5"/>
    <n v="4199.55"/>
    <n v="20997.75"/>
  </r>
  <r>
    <d v="2024-11-26T00:00:00"/>
    <x v="1"/>
    <x v="0"/>
    <x v="3"/>
    <x v="1"/>
    <n v="8"/>
    <n v="796.37"/>
    <n v="6370.96"/>
  </r>
  <r>
    <d v="2024-08-08T00:00:00"/>
    <x v="10"/>
    <x v="1"/>
    <x v="2"/>
    <x v="1"/>
    <n v="9"/>
    <n v="3041.13"/>
    <n v="27370.17"/>
  </r>
  <r>
    <d v="2024-11-25T00:00:00"/>
    <x v="1"/>
    <x v="0"/>
    <x v="1"/>
    <x v="5"/>
    <n v="1"/>
    <n v="4542.03"/>
    <n v="4542.03"/>
  </r>
  <r>
    <d v="2024-08-07T00:00:00"/>
    <x v="10"/>
    <x v="1"/>
    <x v="4"/>
    <x v="5"/>
    <n v="1"/>
    <n v="2306.94"/>
    <n v="2306.94"/>
  </r>
  <r>
    <d v="2024-09-07T00:00:00"/>
    <x v="0"/>
    <x v="0"/>
    <x v="1"/>
    <x v="1"/>
    <n v="3"/>
    <n v="1634.66"/>
    <n v="4903.9799999999996"/>
  </r>
  <r>
    <d v="2024-06-21T00:00:00"/>
    <x v="6"/>
    <x v="1"/>
    <x v="2"/>
    <x v="1"/>
    <n v="4"/>
    <n v="3121.65"/>
    <n v="1248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B8A8F-1C92-46B9-9332-80EA23EC3E7D}" name="Tabela dinâmica8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24:F27" firstHeaderRow="1" firstDataRow="2" firstDataCol="1"/>
  <pivotFields count="8">
    <pivotField numFmtId="14" showAll="0"/>
    <pivotField axis="axisCol" showAll="0">
      <items count="13">
        <item h="1" x="5"/>
        <item h="1" x="8"/>
        <item h="1" x="9"/>
        <item h="1" x="2"/>
        <item h="1" x="3"/>
        <item x="6"/>
        <item h="1" x="11"/>
        <item h="1" x="10"/>
        <item h="1" x="0"/>
        <item h="1" x="4"/>
        <item h="1" x="1"/>
        <item h="1" x="7"/>
        <item t="default"/>
      </items>
    </pivotField>
    <pivotField showAll="0">
      <items count="7">
        <item x="3"/>
        <item x="4"/>
        <item x="2"/>
        <item x="1"/>
        <item x="5"/>
        <item x="0"/>
        <item t="default"/>
      </items>
    </pivotField>
    <pivotField axis="axisRow" showAll="0">
      <items count="6">
        <item h="1" x="4"/>
        <item h="1" x="3"/>
        <item h="1" x="0"/>
        <item x="2"/>
        <item h="1" x="1"/>
        <item t="default"/>
      </items>
    </pivotField>
    <pivotField showAll="0"/>
    <pivotField showAll="0"/>
    <pivotField numFmtId="44" showAll="0"/>
    <pivotField dataField="1" numFmtId="44" showAll="0"/>
  </pivotFields>
  <rowFields count="1">
    <field x="3"/>
  </rowFields>
  <rowItems count="2">
    <i>
      <x v="3"/>
    </i>
    <i t="grand">
      <x/>
    </i>
  </rowItems>
  <colFields count="1">
    <field x="1"/>
  </colFields>
  <colItems count="2">
    <i>
      <x v="5"/>
    </i>
    <i t="grand">
      <x/>
    </i>
  </colItems>
  <dataFields count="1">
    <dataField name="Soma de Valor Total (R$)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2773B-8970-472C-84AA-65420683D46E}" name="Tabela dinâmica7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8:F22" firstHeaderRow="1" firstDataRow="2" firstDataCol="1"/>
  <pivotFields count="8">
    <pivotField numFmtId="14" showAll="0"/>
    <pivotField axis="axisCol" showAll="0">
      <items count="13">
        <item h="1" x="5"/>
        <item h="1" x="8"/>
        <item h="1" x="9"/>
        <item x="2"/>
        <item h="1" x="3"/>
        <item h="1" x="6"/>
        <item h="1" x="11"/>
        <item h="1" x="10"/>
        <item h="1" x="0"/>
        <item h="1" x="4"/>
        <item h="1" x="1"/>
        <item h="1" x="7"/>
        <item t="default"/>
      </items>
    </pivotField>
    <pivotField axis="axisRow" showAll="0">
      <items count="7">
        <item x="3"/>
        <item x="4"/>
        <item h="1" x="2"/>
        <item h="1" x="1"/>
        <item h="1" x="5"/>
        <item h="1" x="0"/>
        <item t="default"/>
      </items>
    </pivotField>
    <pivotField showAll="0"/>
    <pivotField showAll="0"/>
    <pivotField showAll="0"/>
    <pivotField numFmtId="44"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2">
    <i>
      <x v="3"/>
    </i>
    <i t="grand">
      <x/>
    </i>
  </colItems>
  <dataFields count="1">
    <dataField name="Soma de Valor Total (R$)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94BE1-4344-4B9F-98F2-60EA8F80C165}" name="Tabela dinâmica6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D9:E16" firstHeaderRow="1" firstDataRow="1" firstDataCol="1"/>
  <pivotFields count="8">
    <pivotField numFmtId="14" showAll="0"/>
    <pivotField showAll="0">
      <items count="13">
        <item x="5"/>
        <item x="8"/>
        <item x="9"/>
        <item x="2"/>
        <item x="3"/>
        <item x="6"/>
        <item x="11"/>
        <item x="10"/>
        <item x="0"/>
        <item x="4"/>
        <item x="1"/>
        <item x="7"/>
        <item t="default"/>
      </items>
    </pivotField>
    <pivotField axis="axisRow" showAll="0">
      <items count="7">
        <item x="3"/>
        <item x="4"/>
        <item x="2"/>
        <item x="1"/>
        <item x="5"/>
        <item x="0"/>
        <item t="default"/>
      </items>
    </pivotField>
    <pivotField showAll="0"/>
    <pivotField showAll="0">
      <items count="7">
        <item x="4"/>
        <item x="3"/>
        <item x="1"/>
        <item x="5"/>
        <item x="0"/>
        <item x="2"/>
        <item t="default"/>
      </items>
    </pivotField>
    <pivotField dataField="1" showAll="0"/>
    <pivotField numFmtId="44" showAll="0"/>
    <pivotField numFmtId="4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Quantidade Vendida" fld="5" baseField="0" baseItem="0"/>
  </dataField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FD84E-B7DC-429F-956D-C70AE68244E3}" name="Tabela dinâmica5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:E7" firstHeaderRow="1" firstDataRow="1" firstDataCol="1"/>
  <pivotFields count="8">
    <pivotField numFmtId="14" showAll="0"/>
    <pivotField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dataField="1" showAll="0"/>
    <pivotField numFmtId="44" showAll="0"/>
    <pivotField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uantidade Vendid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D8649-1489-4A09-BE41-4FF2D36DA6BD}" name="Tabela dinâmica4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Meses">
  <location ref="A22:B35" firstHeaderRow="1" firstDataRow="1" firstDataCol="1"/>
  <pivotFields count="8">
    <pivotField numFmtId="14" showAll="0"/>
    <pivotField axis="axisRow" showAll="0">
      <items count="13">
        <item x="5"/>
        <item x="8"/>
        <item x="9"/>
        <item x="2"/>
        <item x="3"/>
        <item x="6"/>
        <item x="11"/>
        <item x="10"/>
        <item x="0"/>
        <item x="4"/>
        <item x="1"/>
        <item x="7"/>
        <item t="default"/>
      </items>
    </pivotField>
    <pivotField showAll="0"/>
    <pivotField showAll="0"/>
    <pivotField showAll="0"/>
    <pivotField dataField="1" showAll="0"/>
    <pivotField numFmtId="44" showAll="0"/>
    <pivotField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idade Vendida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41C0C-3E2A-4E82-B441-0CF5689A6121}" name="Tabela dinâ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3:B20" firstHeaderRow="1" firstDataRow="1" firstDataCol="1"/>
  <pivotFields count="8">
    <pivotField numFmtId="14" showAll="0"/>
    <pivotField showAll="0"/>
    <pivotField showAll="0"/>
    <pivotField showAll="0"/>
    <pivotField axis="axisRow" showAll="0">
      <items count="7">
        <item x="4"/>
        <item x="3"/>
        <item x="1"/>
        <item x="5"/>
        <item x="0"/>
        <item x="2"/>
        <item t="default"/>
      </items>
    </pivotField>
    <pivotField dataField="1" showAll="0"/>
    <pivotField numFmtId="44" showAll="0"/>
    <pivotField numFmtId="44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Quantidade Vendida" fld="5" baseField="0" baseItem="0"/>
  </dataFields>
  <chartFormats count="7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E2F11-594D-42D9-BAEB-30C82A59CF6F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:A11" firstHeaderRow="1" firstDataRow="1" firstDataCol="0"/>
  <pivotFields count="8">
    <pivotField numFmtId="14" showAll="0"/>
    <pivotField showAll="0"/>
    <pivotField showAll="0"/>
    <pivotField showAll="0"/>
    <pivotField showAll="0"/>
    <pivotField showAll="0"/>
    <pivotField numFmtId="44" showAll="0"/>
    <pivotField dataField="1" numFmtId="44" showAll="0"/>
  </pivotFields>
  <rowItems count="1">
    <i/>
  </rowItems>
  <colItems count="1">
    <i/>
  </colItems>
  <dataFields count="1">
    <dataField name="Soma de Valor Total (R$)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7F51E-F3FD-4A13-803A-F5EE7C037C06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8" firstHeaderRow="1" firstDataRow="1" firstDataCol="1"/>
  <pivotFields count="8">
    <pivotField numFmtId="14" showAll="0"/>
    <pivotField showAll="0"/>
    <pivotField axis="axisRow" showAll="0">
      <items count="7">
        <item x="3"/>
        <item x="4"/>
        <item x="2"/>
        <item x="1"/>
        <item x="5"/>
        <item x="0"/>
        <item t="default"/>
      </items>
    </pivotField>
    <pivotField showAll="0"/>
    <pivotField showAll="0"/>
    <pivotField showAll="0"/>
    <pivotField numFmtId="44" showAll="0"/>
    <pivotField dataField="1" numFmtId="4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Total (R$)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CDCEFE7-4C33-4DB7-92C4-2157194098AC}" autoFormatId="16" applyNumberFormats="0" applyBorderFormats="0" applyFontFormats="0" applyPatternFormats="0" applyAlignmentFormats="0" applyWidthHeightFormats="0">
  <queryTableRefresh nextId="10">
    <queryTableFields count="8">
      <queryTableField id="1" name="Data da Venda" tableColumnId="1"/>
      <queryTableField id="8" dataBound="0" tableColumnId="8"/>
      <queryTableField id="2" name="Vendedor" tableColumnId="2"/>
      <queryTableField id="3" name="Região" tableColumnId="3"/>
      <queryTableField id="4" name="Produto" tableColumnId="4"/>
      <queryTableField id="5" name="Quantidade Vendida" tableColumnId="5"/>
      <queryTableField id="6" name="Valor Unitário (R$)" tableColumnId="6"/>
      <queryTableField id="7" name="Valor Total (R$)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37A7223F-CCC0-4FC7-B1C9-46CC7C11D575}" sourceName="Região">
  <pivotTables>
    <pivotTable tabId="4" name="Tabela dinâmica8"/>
  </pivotTables>
  <data>
    <tabular pivotCacheId="1722778220">
      <items count="5">
        <i x="4"/>
        <i x="3"/>
        <i x="0"/>
        <i x="2" s="1"/>
        <i x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463ADBBF-7F9B-48D0-AF6F-DB2D9A0C2E36}" sourceName="Mês">
  <pivotTables>
    <pivotTable tabId="4" name="Tabela dinâmica8"/>
  </pivotTables>
  <data>
    <tabular pivotCacheId="1722778220">
      <items count="12">
        <i x="5"/>
        <i x="8"/>
        <i x="9"/>
        <i x="2"/>
        <i x="3"/>
        <i x="6" s="1"/>
        <i x="11"/>
        <i x="10"/>
        <i x="0"/>
        <i x="4"/>
        <i x="1"/>
        <i x="7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7C56A750-1B18-4E65-BF06-D1AD82C35ECD}" cache="SegmentaçãodeDados_Região" caption="Região" showCaption="0" style="SlicerStyleLight2" rowHeight="270000"/>
  <slicer name="Mês 1" xr10:uid="{E80AB98F-5928-4E32-92A5-C9C06E09EF37}" cache="SegmentaçãodeDados_Mês1" caption="Mês" columnCount="4" showCaption="0" style="SlicerStyleLight2" rowHeight="468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782C69-E8A7-4E19-AF16-C935234FC10C}" name="Tabela1_1" displayName="Tabela1_1" ref="A1:H1001" tableType="queryTable" totalsRowShown="0">
  <autoFilter ref="A1:H1001" xr:uid="{16782C69-E8A7-4E19-AF16-C935234FC10C}"/>
  <tableColumns count="8">
    <tableColumn id="1" xr3:uid="{2CB7A1AA-C19C-406A-B81F-56640F73003F}" uniqueName="1" name="Data da Venda" queryTableFieldId="1" dataDxfId="0"/>
    <tableColumn id="8" xr3:uid="{D76F4FDF-D432-4956-9758-02ADFB8B6F12}" uniqueName="8" name="Mês" queryTableFieldId="8" dataDxfId="1">
      <calculatedColumnFormula>PROPER(TEXT(A2,"mmmm"))</calculatedColumnFormula>
    </tableColumn>
    <tableColumn id="2" xr3:uid="{BEF89942-DD8B-4877-8FD0-8203CC381B84}" uniqueName="2" name="Vendedor" queryTableFieldId="2" dataDxfId="4"/>
    <tableColumn id="3" xr3:uid="{AEED2786-45B9-462D-9BCD-D3644E1EC131}" uniqueName="3" name="Região" queryTableFieldId="3" dataDxfId="3"/>
    <tableColumn id="4" xr3:uid="{1F04EBB6-B1FE-4CE0-872C-31D84B94FA5A}" uniqueName="4" name="Produto" queryTableFieldId="4" dataDxfId="2"/>
    <tableColumn id="5" xr3:uid="{71F8C9C9-C0E7-45B0-BA66-23D0A866D2EA}" uniqueName="5" name="Quantidade Vendida" queryTableFieldId="5"/>
    <tableColumn id="6" xr3:uid="{EDC1D532-7363-42C1-8C33-D1B27460B8CF}" uniqueName="6" name="Valor Unitário (R$)" queryTableFieldId="6" dataCellStyle="Moeda"/>
    <tableColumn id="7" xr3:uid="{16CE551B-6FF0-44F9-A64D-CA153E44A3CB}" uniqueName="7" name="Valor Total (R$)" queryTableFieldId="7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00E4-7130-483A-8501-DE5283CCBB35}">
  <dimension ref="A1:R1001"/>
  <sheetViews>
    <sheetView topLeftCell="A2" workbookViewId="0">
      <selection activeCell="A2" sqref="A2:H1001"/>
    </sheetView>
  </sheetViews>
  <sheetFormatPr defaultRowHeight="15" x14ac:dyDescent="0.25"/>
  <cols>
    <col min="1" max="1" width="17.5703125" style="3" customWidth="1"/>
    <col min="2" max="2" width="14.42578125" customWidth="1"/>
    <col min="3" max="3" width="15.42578125" customWidth="1"/>
    <col min="4" max="4" width="14.85546875" customWidth="1"/>
    <col min="5" max="5" width="13.5703125" customWidth="1"/>
    <col min="6" max="6" width="23.5703125" customWidth="1"/>
    <col min="7" max="7" width="22.28515625" style="1" customWidth="1"/>
    <col min="8" max="8" width="18.140625" style="1" customWidth="1"/>
    <col min="11" max="11" width="15.85546875" bestFit="1" customWidth="1"/>
    <col min="18" max="18" width="15.42578125" customWidth="1"/>
  </cols>
  <sheetData>
    <row r="1" spans="1:18" x14ac:dyDescent="0.25">
      <c r="A1" s="3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3" t="s">
        <v>4</v>
      </c>
      <c r="G1" s="5" t="s">
        <v>5</v>
      </c>
      <c r="H1" s="5" t="s">
        <v>6</v>
      </c>
      <c r="R1" s="3" t="s">
        <v>1</v>
      </c>
    </row>
    <row r="2" spans="1:18" x14ac:dyDescent="0.25">
      <c r="A2" s="4">
        <v>45554</v>
      </c>
      <c r="B2" t="str">
        <f>PROPER(TEXT(A2,"mmmm"))</f>
        <v>Setembro</v>
      </c>
      <c r="C2" s="2" t="s">
        <v>7</v>
      </c>
      <c r="D2" s="2" t="s">
        <v>13</v>
      </c>
      <c r="E2" s="2" t="s">
        <v>18</v>
      </c>
      <c r="F2">
        <v>5</v>
      </c>
      <c r="G2" s="1">
        <v>615.71</v>
      </c>
      <c r="H2" s="1">
        <v>3078.55</v>
      </c>
      <c r="R2" s="2" t="s">
        <v>7</v>
      </c>
    </row>
    <row r="3" spans="1:18" x14ac:dyDescent="0.25">
      <c r="A3" s="4">
        <v>45600</v>
      </c>
      <c r="B3" t="str">
        <f>PROPER(TEXT(A3,"mmmm"))</f>
        <v>Novembro</v>
      </c>
      <c r="C3" s="2" t="s">
        <v>8</v>
      </c>
      <c r="D3" s="2" t="s">
        <v>14</v>
      </c>
      <c r="E3" s="2" t="s">
        <v>19</v>
      </c>
      <c r="F3">
        <v>4</v>
      </c>
      <c r="G3" s="1">
        <v>1260.52</v>
      </c>
      <c r="H3" s="1">
        <v>5042.08</v>
      </c>
      <c r="R3" s="2" t="s">
        <v>8</v>
      </c>
    </row>
    <row r="4" spans="1:18" x14ac:dyDescent="0.25">
      <c r="A4" s="4">
        <v>45410</v>
      </c>
      <c r="B4" t="str">
        <f>PROPER(TEXT(A4,"mmmm"))</f>
        <v>Abril</v>
      </c>
      <c r="C4" s="2" t="s">
        <v>9</v>
      </c>
      <c r="D4" s="2" t="s">
        <v>15</v>
      </c>
      <c r="E4" s="2" t="s">
        <v>20</v>
      </c>
      <c r="F4">
        <v>2</v>
      </c>
      <c r="G4" s="1">
        <v>3360.05</v>
      </c>
      <c r="H4" s="1">
        <v>6720.1</v>
      </c>
      <c r="R4" s="2" t="s">
        <v>9</v>
      </c>
    </row>
    <row r="5" spans="1:18" x14ac:dyDescent="0.25">
      <c r="A5" s="4">
        <v>45428</v>
      </c>
      <c r="B5" t="str">
        <f>PROPER(TEXT(A5,"mmmm"))</f>
        <v>Maio</v>
      </c>
      <c r="C5" s="2" t="s">
        <v>8</v>
      </c>
      <c r="D5" s="2" t="s">
        <v>16</v>
      </c>
      <c r="E5" s="2" t="s">
        <v>20</v>
      </c>
      <c r="F5">
        <v>1</v>
      </c>
      <c r="G5" s="1">
        <v>2631.7</v>
      </c>
      <c r="H5" s="1">
        <v>2631.7</v>
      </c>
      <c r="R5" s="2" t="s">
        <v>10</v>
      </c>
    </row>
    <row r="6" spans="1:18" x14ac:dyDescent="0.25">
      <c r="A6" s="4">
        <v>45625</v>
      </c>
      <c r="B6" t="str">
        <f>PROPER(TEXT(A6,"mmmm"))</f>
        <v>Novembro</v>
      </c>
      <c r="C6" s="2" t="s">
        <v>10</v>
      </c>
      <c r="D6" s="2" t="s">
        <v>15</v>
      </c>
      <c r="E6" s="2" t="s">
        <v>18</v>
      </c>
      <c r="F6">
        <v>8</v>
      </c>
      <c r="G6" s="1">
        <v>2372.3200000000002</v>
      </c>
      <c r="H6" s="1">
        <v>18978.560000000001</v>
      </c>
      <c r="K6" s="6" t="s">
        <v>7</v>
      </c>
      <c r="R6" s="2" t="s">
        <v>11</v>
      </c>
    </row>
    <row r="7" spans="1:18" x14ac:dyDescent="0.25">
      <c r="A7" s="4">
        <v>45573</v>
      </c>
      <c r="B7" t="str">
        <f>PROPER(TEXT(A7,"mmmm"))</f>
        <v>Outubro</v>
      </c>
      <c r="C7" s="2" t="s">
        <v>9</v>
      </c>
      <c r="D7" s="2" t="s">
        <v>17</v>
      </c>
      <c r="E7" s="2" t="s">
        <v>21</v>
      </c>
      <c r="F7">
        <v>8</v>
      </c>
      <c r="G7" s="1">
        <v>3550.3</v>
      </c>
      <c r="H7" s="1">
        <v>28402.400000000001</v>
      </c>
      <c r="K7" s="7">
        <f>SUMIF(C:C,K6,H:H)</f>
        <v>2205942.41</v>
      </c>
      <c r="R7" s="2" t="s">
        <v>12</v>
      </c>
    </row>
    <row r="8" spans="1:18" x14ac:dyDescent="0.25">
      <c r="A8" s="4">
        <v>45320</v>
      </c>
      <c r="B8" t="str">
        <f>PROPER(TEXT(A8,"mmmm"))</f>
        <v>Janeiro</v>
      </c>
      <c r="C8" s="2" t="s">
        <v>11</v>
      </c>
      <c r="D8" s="2" t="s">
        <v>16</v>
      </c>
      <c r="E8" s="2" t="s">
        <v>20</v>
      </c>
      <c r="F8">
        <v>10</v>
      </c>
      <c r="G8" s="1">
        <v>1961.66</v>
      </c>
      <c r="H8" s="1">
        <v>19616.599999999999</v>
      </c>
    </row>
    <row r="9" spans="1:18" x14ac:dyDescent="0.25">
      <c r="A9" s="4">
        <v>45415</v>
      </c>
      <c r="B9" t="str">
        <f>PROPER(TEXT(A9,"mmmm"))</f>
        <v>Maio</v>
      </c>
      <c r="C9" s="2" t="s">
        <v>9</v>
      </c>
      <c r="D9" s="2" t="s">
        <v>15</v>
      </c>
      <c r="E9" s="2" t="s">
        <v>19</v>
      </c>
      <c r="F9">
        <v>10</v>
      </c>
      <c r="G9" s="1">
        <v>4342.63</v>
      </c>
      <c r="H9" s="1">
        <v>43426.3</v>
      </c>
    </row>
    <row r="10" spans="1:18" x14ac:dyDescent="0.25">
      <c r="A10" s="4">
        <v>45446</v>
      </c>
      <c r="B10" t="str">
        <f>PROPER(TEXT(A10,"mmmm"))</f>
        <v>Junho</v>
      </c>
      <c r="C10" s="2" t="s">
        <v>12</v>
      </c>
      <c r="D10" s="2" t="s">
        <v>17</v>
      </c>
      <c r="E10" s="2" t="s">
        <v>22</v>
      </c>
      <c r="F10">
        <v>3</v>
      </c>
      <c r="G10" s="1">
        <v>1781.48</v>
      </c>
      <c r="H10" s="1">
        <v>5344.4400000000014</v>
      </c>
    </row>
    <row r="11" spans="1:18" x14ac:dyDescent="0.25">
      <c r="A11" s="4">
        <v>45657</v>
      </c>
      <c r="B11" t="str">
        <f>PROPER(TEXT(A11,"mmmm"))</f>
        <v>Dezembro</v>
      </c>
      <c r="C11" s="2" t="s">
        <v>11</v>
      </c>
      <c r="D11" s="2" t="s">
        <v>16</v>
      </c>
      <c r="E11" s="2" t="s">
        <v>22</v>
      </c>
      <c r="F11">
        <v>4</v>
      </c>
      <c r="G11" s="1">
        <v>896</v>
      </c>
      <c r="H11" s="1">
        <v>3584</v>
      </c>
    </row>
    <row r="12" spans="1:18" x14ac:dyDescent="0.25">
      <c r="A12" s="4">
        <v>45321</v>
      </c>
      <c r="B12" t="str">
        <f>PROPER(TEXT(A12,"mmmm"))</f>
        <v>Janeiro</v>
      </c>
      <c r="C12" s="2" t="s">
        <v>9</v>
      </c>
      <c r="D12" s="2" t="s">
        <v>14</v>
      </c>
      <c r="E12" s="2" t="s">
        <v>21</v>
      </c>
      <c r="F12">
        <v>5</v>
      </c>
      <c r="G12" s="1">
        <v>4163.72</v>
      </c>
      <c r="H12" s="1">
        <v>20818.599999999999</v>
      </c>
    </row>
    <row r="13" spans="1:18" x14ac:dyDescent="0.25">
      <c r="A13" s="4">
        <v>45614</v>
      </c>
      <c r="B13" t="str">
        <f>PROPER(TEXT(A13,"mmmm"))</f>
        <v>Novembro</v>
      </c>
      <c r="C13" s="2" t="s">
        <v>10</v>
      </c>
      <c r="D13" s="2" t="s">
        <v>14</v>
      </c>
      <c r="E13" s="2" t="s">
        <v>21</v>
      </c>
      <c r="F13">
        <v>5</v>
      </c>
      <c r="G13" s="1">
        <v>3709.06</v>
      </c>
      <c r="H13" s="1">
        <v>18545.3</v>
      </c>
    </row>
    <row r="14" spans="1:18" x14ac:dyDescent="0.25">
      <c r="A14" s="4">
        <v>45453</v>
      </c>
      <c r="B14" t="str">
        <f>PROPER(TEXT(A14,"mmmm"))</f>
        <v>Junho</v>
      </c>
      <c r="C14" s="2" t="s">
        <v>8</v>
      </c>
      <c r="D14" s="2" t="s">
        <v>13</v>
      </c>
      <c r="E14" s="2" t="s">
        <v>19</v>
      </c>
      <c r="F14">
        <v>9</v>
      </c>
      <c r="G14" s="1">
        <v>2119.64</v>
      </c>
      <c r="H14" s="1">
        <v>19076.759999999998</v>
      </c>
    </row>
    <row r="15" spans="1:18" x14ac:dyDescent="0.25">
      <c r="A15" s="4">
        <v>45566</v>
      </c>
      <c r="B15" t="str">
        <f>PROPER(TEXT(A15,"mmmm"))</f>
        <v>Outubro</v>
      </c>
      <c r="C15" s="2" t="s">
        <v>9</v>
      </c>
      <c r="D15" s="2" t="s">
        <v>17</v>
      </c>
      <c r="E15" s="2" t="s">
        <v>23</v>
      </c>
      <c r="F15">
        <v>7</v>
      </c>
      <c r="G15" s="1">
        <v>1757.27</v>
      </c>
      <c r="H15" s="1">
        <v>12300.89</v>
      </c>
    </row>
    <row r="16" spans="1:18" x14ac:dyDescent="0.25">
      <c r="A16" s="4">
        <v>45408</v>
      </c>
      <c r="B16" t="str">
        <f>PROPER(TEXT(A16,"mmmm"))</f>
        <v>Abril</v>
      </c>
      <c r="C16" s="2" t="s">
        <v>8</v>
      </c>
      <c r="D16" s="2" t="s">
        <v>17</v>
      </c>
      <c r="E16" s="2" t="s">
        <v>21</v>
      </c>
      <c r="F16">
        <v>2</v>
      </c>
      <c r="G16" s="1">
        <v>4389.04</v>
      </c>
      <c r="H16" s="1">
        <v>8778.08</v>
      </c>
    </row>
    <row r="17" spans="1:8" x14ac:dyDescent="0.25">
      <c r="A17" s="4">
        <v>45467</v>
      </c>
      <c r="B17" t="str">
        <f>PROPER(TEXT(A17,"mmmm"))</f>
        <v>Junho</v>
      </c>
      <c r="C17" s="2" t="s">
        <v>8</v>
      </c>
      <c r="D17" s="2" t="s">
        <v>16</v>
      </c>
      <c r="E17" s="2" t="s">
        <v>20</v>
      </c>
      <c r="F17">
        <v>10</v>
      </c>
      <c r="G17" s="1">
        <v>2808.16</v>
      </c>
      <c r="H17" s="1">
        <v>28081.599999999999</v>
      </c>
    </row>
    <row r="18" spans="1:8" x14ac:dyDescent="0.25">
      <c r="A18" s="4">
        <v>45343</v>
      </c>
      <c r="B18" t="str">
        <f>PROPER(TEXT(A18,"mmmm"))</f>
        <v>Fevereiro</v>
      </c>
      <c r="C18" s="2" t="s">
        <v>9</v>
      </c>
      <c r="D18" s="2" t="s">
        <v>15</v>
      </c>
      <c r="E18" s="2" t="s">
        <v>22</v>
      </c>
      <c r="F18">
        <v>10</v>
      </c>
      <c r="G18" s="1">
        <v>2479.0500000000002</v>
      </c>
      <c r="H18" s="1">
        <v>24790.5</v>
      </c>
    </row>
    <row r="19" spans="1:8" x14ac:dyDescent="0.25">
      <c r="A19" s="4">
        <v>45455</v>
      </c>
      <c r="B19" t="str">
        <f>PROPER(TEXT(A19,"mmmm"))</f>
        <v>Junho</v>
      </c>
      <c r="C19" s="2" t="s">
        <v>12</v>
      </c>
      <c r="D19" s="2" t="s">
        <v>15</v>
      </c>
      <c r="E19" s="2" t="s">
        <v>22</v>
      </c>
      <c r="F19">
        <v>4</v>
      </c>
      <c r="G19" s="1">
        <v>2212.65</v>
      </c>
      <c r="H19" s="1">
        <v>8850.6</v>
      </c>
    </row>
    <row r="20" spans="1:8" x14ac:dyDescent="0.25">
      <c r="A20" s="4">
        <v>45364</v>
      </c>
      <c r="B20" t="str">
        <f>PROPER(TEXT(A20,"mmmm"))</f>
        <v>Março</v>
      </c>
      <c r="C20" s="2" t="s">
        <v>8</v>
      </c>
      <c r="D20" s="2" t="s">
        <v>17</v>
      </c>
      <c r="E20" s="2" t="s">
        <v>23</v>
      </c>
      <c r="F20">
        <v>9</v>
      </c>
      <c r="G20" s="1">
        <v>2671.62</v>
      </c>
      <c r="H20" s="1">
        <v>24044.58</v>
      </c>
    </row>
    <row r="21" spans="1:8" x14ac:dyDescent="0.25">
      <c r="A21" s="4">
        <v>45448</v>
      </c>
      <c r="B21" t="str">
        <f>PROPER(TEXT(A21,"mmmm"))</f>
        <v>Junho</v>
      </c>
      <c r="C21" s="2" t="s">
        <v>11</v>
      </c>
      <c r="D21" s="2" t="s">
        <v>15</v>
      </c>
      <c r="E21" s="2" t="s">
        <v>18</v>
      </c>
      <c r="F21">
        <v>9</v>
      </c>
      <c r="G21" s="1">
        <v>4175.5200000000004</v>
      </c>
      <c r="H21" s="1">
        <v>37579.680000000008</v>
      </c>
    </row>
    <row r="22" spans="1:8" x14ac:dyDescent="0.25">
      <c r="A22" s="4">
        <v>45306</v>
      </c>
      <c r="B22" t="str">
        <f>PROPER(TEXT(A22,"mmmm"))</f>
        <v>Janeiro</v>
      </c>
      <c r="C22" s="2" t="s">
        <v>11</v>
      </c>
      <c r="D22" s="2" t="s">
        <v>16</v>
      </c>
      <c r="E22" s="2" t="s">
        <v>21</v>
      </c>
      <c r="F22">
        <v>9</v>
      </c>
      <c r="G22" s="1">
        <v>3418.64</v>
      </c>
      <c r="H22" s="1">
        <v>30767.759999999998</v>
      </c>
    </row>
    <row r="23" spans="1:8" x14ac:dyDescent="0.25">
      <c r="A23" s="4">
        <v>45363</v>
      </c>
      <c r="B23" t="str">
        <f>PROPER(TEXT(A23,"mmmm"))</f>
        <v>Março</v>
      </c>
      <c r="C23" s="2" t="s">
        <v>10</v>
      </c>
      <c r="D23" s="2" t="s">
        <v>15</v>
      </c>
      <c r="E23" s="2" t="s">
        <v>18</v>
      </c>
      <c r="F23">
        <v>1</v>
      </c>
      <c r="G23" s="1">
        <v>2931.8</v>
      </c>
      <c r="H23" s="1">
        <v>2931.8</v>
      </c>
    </row>
    <row r="24" spans="1:8" x14ac:dyDescent="0.25">
      <c r="A24" s="4">
        <v>45441</v>
      </c>
      <c r="B24" t="str">
        <f>PROPER(TEXT(A24,"mmmm"))</f>
        <v>Maio</v>
      </c>
      <c r="C24" s="2" t="s">
        <v>12</v>
      </c>
      <c r="D24" s="2" t="s">
        <v>17</v>
      </c>
      <c r="E24" s="2" t="s">
        <v>19</v>
      </c>
      <c r="F24">
        <v>9</v>
      </c>
      <c r="G24" s="1">
        <v>731.58</v>
      </c>
      <c r="H24" s="1">
        <v>6584.22</v>
      </c>
    </row>
    <row r="25" spans="1:8" x14ac:dyDescent="0.25">
      <c r="A25" s="4">
        <v>45398</v>
      </c>
      <c r="B25" t="str">
        <f>PROPER(TEXT(A25,"mmmm"))</f>
        <v>Abril</v>
      </c>
      <c r="C25" s="2" t="s">
        <v>7</v>
      </c>
      <c r="D25" s="2" t="s">
        <v>13</v>
      </c>
      <c r="E25" s="2" t="s">
        <v>22</v>
      </c>
      <c r="F25">
        <v>1</v>
      </c>
      <c r="G25" s="1">
        <v>2370.88</v>
      </c>
      <c r="H25" s="1">
        <v>2370.88</v>
      </c>
    </row>
    <row r="26" spans="1:8" x14ac:dyDescent="0.25">
      <c r="A26" s="4">
        <v>45545</v>
      </c>
      <c r="B26" t="str">
        <f>PROPER(TEXT(A26,"mmmm"))</f>
        <v>Setembro</v>
      </c>
      <c r="C26" s="2" t="s">
        <v>11</v>
      </c>
      <c r="D26" s="2" t="s">
        <v>13</v>
      </c>
      <c r="E26" s="2" t="s">
        <v>20</v>
      </c>
      <c r="F26">
        <v>4</v>
      </c>
      <c r="G26" s="1">
        <v>3310.85</v>
      </c>
      <c r="H26" s="1">
        <v>13243.4</v>
      </c>
    </row>
    <row r="27" spans="1:8" x14ac:dyDescent="0.25">
      <c r="A27" s="4">
        <v>45335</v>
      </c>
      <c r="B27" t="str">
        <f>PROPER(TEXT(A27,"mmmm"))</f>
        <v>Fevereiro</v>
      </c>
      <c r="C27" s="2" t="s">
        <v>9</v>
      </c>
      <c r="D27" s="2" t="s">
        <v>17</v>
      </c>
      <c r="E27" s="2" t="s">
        <v>23</v>
      </c>
      <c r="F27">
        <v>2</v>
      </c>
      <c r="G27" s="1">
        <v>211.09</v>
      </c>
      <c r="H27" s="1">
        <v>422.18</v>
      </c>
    </row>
    <row r="28" spans="1:8" x14ac:dyDescent="0.25">
      <c r="A28" s="4">
        <v>45440</v>
      </c>
      <c r="B28" t="str">
        <f>PROPER(TEXT(A28,"mmmm"))</f>
        <v>Maio</v>
      </c>
      <c r="C28" s="2" t="s">
        <v>12</v>
      </c>
      <c r="D28" s="2" t="s">
        <v>15</v>
      </c>
      <c r="E28" s="2" t="s">
        <v>19</v>
      </c>
      <c r="F28">
        <v>1</v>
      </c>
      <c r="G28" s="1">
        <v>4832.09</v>
      </c>
      <c r="H28" s="1">
        <v>4832.09</v>
      </c>
    </row>
    <row r="29" spans="1:8" x14ac:dyDescent="0.25">
      <c r="A29" s="4">
        <v>45319</v>
      </c>
      <c r="B29" t="str">
        <f>PROPER(TEXT(A29,"mmmm"))</f>
        <v>Janeiro</v>
      </c>
      <c r="C29" s="2" t="s">
        <v>9</v>
      </c>
      <c r="D29" s="2" t="s">
        <v>15</v>
      </c>
      <c r="E29" s="2" t="s">
        <v>18</v>
      </c>
      <c r="F29">
        <v>1</v>
      </c>
      <c r="G29" s="1">
        <v>2924.33</v>
      </c>
      <c r="H29" s="1">
        <v>2924.33</v>
      </c>
    </row>
    <row r="30" spans="1:8" x14ac:dyDescent="0.25">
      <c r="A30" s="4">
        <v>45567</v>
      </c>
      <c r="B30" t="str">
        <f>PROPER(TEXT(A30,"mmmm"))</f>
        <v>Outubro</v>
      </c>
      <c r="C30" s="2" t="s">
        <v>10</v>
      </c>
      <c r="D30" s="2" t="s">
        <v>15</v>
      </c>
      <c r="E30" s="2" t="s">
        <v>22</v>
      </c>
      <c r="F30">
        <v>3</v>
      </c>
      <c r="G30" s="1">
        <v>3681.96</v>
      </c>
      <c r="H30" s="1">
        <v>11045.88</v>
      </c>
    </row>
    <row r="31" spans="1:8" x14ac:dyDescent="0.25">
      <c r="A31" s="4">
        <v>45620</v>
      </c>
      <c r="B31" t="str">
        <f>PROPER(TEXT(A31,"mmmm"))</f>
        <v>Novembro</v>
      </c>
      <c r="C31" s="2" t="s">
        <v>10</v>
      </c>
      <c r="D31" s="2" t="s">
        <v>13</v>
      </c>
      <c r="E31" s="2" t="s">
        <v>23</v>
      </c>
      <c r="F31">
        <v>2</v>
      </c>
      <c r="G31" s="1">
        <v>2215.96</v>
      </c>
      <c r="H31" s="1">
        <v>4431.92</v>
      </c>
    </row>
    <row r="32" spans="1:8" x14ac:dyDescent="0.25">
      <c r="A32" s="4">
        <v>45557</v>
      </c>
      <c r="B32" t="str">
        <f>PROPER(TEXT(A32,"mmmm"))</f>
        <v>Setembro</v>
      </c>
      <c r="C32" s="2" t="s">
        <v>7</v>
      </c>
      <c r="D32" s="2" t="s">
        <v>16</v>
      </c>
      <c r="E32" s="2" t="s">
        <v>23</v>
      </c>
      <c r="F32">
        <v>4</v>
      </c>
      <c r="G32" s="1">
        <v>1771.43</v>
      </c>
      <c r="H32" s="1">
        <v>7085.72</v>
      </c>
    </row>
    <row r="33" spans="1:8" x14ac:dyDescent="0.25">
      <c r="A33" s="4">
        <v>45295</v>
      </c>
      <c r="B33" t="str">
        <f>PROPER(TEXT(A33,"mmmm"))</f>
        <v>Janeiro</v>
      </c>
      <c r="C33" s="2" t="s">
        <v>8</v>
      </c>
      <c r="D33" s="2" t="s">
        <v>14</v>
      </c>
      <c r="E33" s="2" t="s">
        <v>22</v>
      </c>
      <c r="F33">
        <v>4</v>
      </c>
      <c r="G33" s="1">
        <v>4297.21</v>
      </c>
      <c r="H33" s="1">
        <v>17188.84</v>
      </c>
    </row>
    <row r="34" spans="1:8" x14ac:dyDescent="0.25">
      <c r="A34" s="4">
        <v>45349</v>
      </c>
      <c r="B34" t="str">
        <f>PROPER(TEXT(A34,"mmmm"))</f>
        <v>Fevereiro</v>
      </c>
      <c r="C34" s="2" t="s">
        <v>8</v>
      </c>
      <c r="D34" s="2" t="s">
        <v>15</v>
      </c>
      <c r="E34" s="2" t="s">
        <v>21</v>
      </c>
      <c r="F34">
        <v>5</v>
      </c>
      <c r="G34" s="1">
        <v>1054.83</v>
      </c>
      <c r="H34" s="1">
        <v>5274.15</v>
      </c>
    </row>
    <row r="35" spans="1:8" x14ac:dyDescent="0.25">
      <c r="A35" s="4">
        <v>45467</v>
      </c>
      <c r="B35" t="str">
        <f>PROPER(TEXT(A35,"mmmm"))</f>
        <v>Junho</v>
      </c>
      <c r="C35" s="2" t="s">
        <v>11</v>
      </c>
      <c r="D35" s="2" t="s">
        <v>15</v>
      </c>
      <c r="E35" s="2" t="s">
        <v>23</v>
      </c>
      <c r="F35">
        <v>10</v>
      </c>
      <c r="G35" s="1">
        <v>1173.45</v>
      </c>
      <c r="H35" s="1">
        <v>11734.5</v>
      </c>
    </row>
    <row r="36" spans="1:8" x14ac:dyDescent="0.25">
      <c r="A36" s="4">
        <v>45469</v>
      </c>
      <c r="B36" t="str">
        <f>PROPER(TEXT(A36,"mmmm"))</f>
        <v>Junho</v>
      </c>
      <c r="C36" s="2" t="s">
        <v>9</v>
      </c>
      <c r="D36" s="2" t="s">
        <v>16</v>
      </c>
      <c r="E36" s="2" t="s">
        <v>21</v>
      </c>
      <c r="F36">
        <v>1</v>
      </c>
      <c r="G36" s="1">
        <v>4268.04</v>
      </c>
      <c r="H36" s="1">
        <v>4268.04</v>
      </c>
    </row>
    <row r="37" spans="1:8" x14ac:dyDescent="0.25">
      <c r="A37" s="4">
        <v>45518</v>
      </c>
      <c r="B37" t="str">
        <f>PROPER(TEXT(A37,"mmmm"))</f>
        <v>Agosto</v>
      </c>
      <c r="C37" s="2" t="s">
        <v>9</v>
      </c>
      <c r="D37" s="2" t="s">
        <v>15</v>
      </c>
      <c r="E37" s="2" t="s">
        <v>22</v>
      </c>
      <c r="F37">
        <v>2</v>
      </c>
      <c r="G37" s="1">
        <v>2098.71</v>
      </c>
      <c r="H37" s="1">
        <v>4197.42</v>
      </c>
    </row>
    <row r="38" spans="1:8" x14ac:dyDescent="0.25">
      <c r="A38" s="4">
        <v>45384</v>
      </c>
      <c r="B38" t="str">
        <f>PROPER(TEXT(A38,"mmmm"))</f>
        <v>Abril</v>
      </c>
      <c r="C38" s="2" t="s">
        <v>10</v>
      </c>
      <c r="D38" s="2" t="s">
        <v>14</v>
      </c>
      <c r="E38" s="2" t="s">
        <v>19</v>
      </c>
      <c r="F38">
        <v>9</v>
      </c>
      <c r="G38" s="1">
        <v>1263.08</v>
      </c>
      <c r="H38" s="1">
        <v>11367.72</v>
      </c>
    </row>
    <row r="39" spans="1:8" x14ac:dyDescent="0.25">
      <c r="A39" s="4">
        <v>45527</v>
      </c>
      <c r="B39" t="str">
        <f>PROPER(TEXT(A39,"mmmm"))</f>
        <v>Agosto</v>
      </c>
      <c r="C39" s="2" t="s">
        <v>10</v>
      </c>
      <c r="D39" s="2" t="s">
        <v>16</v>
      </c>
      <c r="E39" s="2" t="s">
        <v>19</v>
      </c>
      <c r="F39">
        <v>3</v>
      </c>
      <c r="G39" s="1">
        <v>3503.75</v>
      </c>
      <c r="H39" s="1">
        <v>10511.25</v>
      </c>
    </row>
    <row r="40" spans="1:8" x14ac:dyDescent="0.25">
      <c r="A40" s="4">
        <v>45437</v>
      </c>
      <c r="B40" t="str">
        <f>PROPER(TEXT(A40,"mmmm"))</f>
        <v>Maio</v>
      </c>
      <c r="C40" s="2" t="s">
        <v>11</v>
      </c>
      <c r="D40" s="2" t="s">
        <v>17</v>
      </c>
      <c r="E40" s="2" t="s">
        <v>23</v>
      </c>
      <c r="F40">
        <v>5</v>
      </c>
      <c r="G40" s="1">
        <v>3968.04</v>
      </c>
      <c r="H40" s="1">
        <v>19840.2</v>
      </c>
    </row>
    <row r="41" spans="1:8" x14ac:dyDescent="0.25">
      <c r="A41" s="4">
        <v>45314</v>
      </c>
      <c r="B41" t="str">
        <f>PROPER(TEXT(A41,"mmmm"))</f>
        <v>Janeiro</v>
      </c>
      <c r="C41" s="2" t="s">
        <v>9</v>
      </c>
      <c r="D41" s="2" t="s">
        <v>16</v>
      </c>
      <c r="E41" s="2" t="s">
        <v>20</v>
      </c>
      <c r="F41">
        <v>2</v>
      </c>
      <c r="G41" s="1">
        <v>3642.45</v>
      </c>
      <c r="H41" s="1">
        <v>7284.9</v>
      </c>
    </row>
    <row r="42" spans="1:8" x14ac:dyDescent="0.25">
      <c r="A42" s="4">
        <v>45651</v>
      </c>
      <c r="B42" t="str">
        <f>PROPER(TEXT(A42,"mmmm"))</f>
        <v>Dezembro</v>
      </c>
      <c r="C42" s="2" t="s">
        <v>11</v>
      </c>
      <c r="D42" s="2" t="s">
        <v>13</v>
      </c>
      <c r="E42" s="2" t="s">
        <v>19</v>
      </c>
      <c r="F42">
        <v>4</v>
      </c>
      <c r="G42" s="1">
        <v>1172.26</v>
      </c>
      <c r="H42" s="1">
        <v>4689.04</v>
      </c>
    </row>
    <row r="43" spans="1:8" x14ac:dyDescent="0.25">
      <c r="A43" s="4">
        <v>45445</v>
      </c>
      <c r="B43" t="str">
        <f>PROPER(TEXT(A43,"mmmm"))</f>
        <v>Junho</v>
      </c>
      <c r="C43" s="2" t="s">
        <v>7</v>
      </c>
      <c r="D43" s="2" t="s">
        <v>15</v>
      </c>
      <c r="E43" s="2" t="s">
        <v>23</v>
      </c>
      <c r="F43">
        <v>2</v>
      </c>
      <c r="G43" s="1">
        <v>1463.74</v>
      </c>
      <c r="H43" s="1">
        <v>2927.48</v>
      </c>
    </row>
    <row r="44" spans="1:8" x14ac:dyDescent="0.25">
      <c r="A44" s="4">
        <v>45382</v>
      </c>
      <c r="B44" t="str">
        <f>PROPER(TEXT(A44,"mmmm"))</f>
        <v>Março</v>
      </c>
      <c r="C44" s="2" t="s">
        <v>11</v>
      </c>
      <c r="D44" s="2" t="s">
        <v>17</v>
      </c>
      <c r="E44" s="2" t="s">
        <v>19</v>
      </c>
      <c r="F44">
        <v>6</v>
      </c>
      <c r="G44" s="1">
        <v>2834.27</v>
      </c>
      <c r="H44" s="1">
        <v>17005.62</v>
      </c>
    </row>
    <row r="45" spans="1:8" x14ac:dyDescent="0.25">
      <c r="A45" s="4">
        <v>45494</v>
      </c>
      <c r="B45" t="str">
        <f>PROPER(TEXT(A45,"mmmm"))</f>
        <v>Julho</v>
      </c>
      <c r="C45" s="2" t="s">
        <v>10</v>
      </c>
      <c r="D45" s="2" t="s">
        <v>17</v>
      </c>
      <c r="E45" s="2" t="s">
        <v>21</v>
      </c>
      <c r="F45">
        <v>8</v>
      </c>
      <c r="G45" s="1">
        <v>2354.33</v>
      </c>
      <c r="H45" s="1">
        <v>18834.64</v>
      </c>
    </row>
    <row r="46" spans="1:8" x14ac:dyDescent="0.25">
      <c r="A46" s="4">
        <v>45435</v>
      </c>
      <c r="B46" t="str">
        <f>PROPER(TEXT(A46,"mmmm"))</f>
        <v>Maio</v>
      </c>
      <c r="C46" s="2" t="s">
        <v>8</v>
      </c>
      <c r="D46" s="2" t="s">
        <v>17</v>
      </c>
      <c r="E46" s="2" t="s">
        <v>21</v>
      </c>
      <c r="F46">
        <v>3</v>
      </c>
      <c r="G46" s="1">
        <v>2659.32</v>
      </c>
      <c r="H46" s="1">
        <v>7977.9600000000009</v>
      </c>
    </row>
    <row r="47" spans="1:8" x14ac:dyDescent="0.25">
      <c r="A47" s="4">
        <v>45435</v>
      </c>
      <c r="B47" t="str">
        <f>PROPER(TEXT(A47,"mmmm"))</f>
        <v>Maio</v>
      </c>
      <c r="C47" s="2" t="s">
        <v>8</v>
      </c>
      <c r="D47" s="2" t="s">
        <v>16</v>
      </c>
      <c r="E47" s="2" t="s">
        <v>21</v>
      </c>
      <c r="F47">
        <v>8</v>
      </c>
      <c r="G47" s="1">
        <v>4636.3599999999997</v>
      </c>
      <c r="H47" s="1">
        <v>37090.879999999997</v>
      </c>
    </row>
    <row r="48" spans="1:8" x14ac:dyDescent="0.25">
      <c r="A48" s="4">
        <v>45487</v>
      </c>
      <c r="B48" t="str">
        <f>PROPER(TEXT(A48,"mmmm"))</f>
        <v>Julho</v>
      </c>
      <c r="C48" s="2" t="s">
        <v>9</v>
      </c>
      <c r="D48" s="2" t="s">
        <v>14</v>
      </c>
      <c r="E48" s="2" t="s">
        <v>19</v>
      </c>
      <c r="F48">
        <v>6</v>
      </c>
      <c r="G48" s="1">
        <v>1253.58</v>
      </c>
      <c r="H48" s="1">
        <v>7521.48</v>
      </c>
    </row>
    <row r="49" spans="1:8" x14ac:dyDescent="0.25">
      <c r="A49" s="4">
        <v>45483</v>
      </c>
      <c r="B49" t="str">
        <f>PROPER(TEXT(A49,"mmmm"))</f>
        <v>Julho</v>
      </c>
      <c r="C49" s="2" t="s">
        <v>8</v>
      </c>
      <c r="D49" s="2" t="s">
        <v>16</v>
      </c>
      <c r="E49" s="2" t="s">
        <v>19</v>
      </c>
      <c r="F49">
        <v>9</v>
      </c>
      <c r="G49" s="1">
        <v>3094.96</v>
      </c>
      <c r="H49" s="1">
        <v>27854.639999999999</v>
      </c>
    </row>
    <row r="50" spans="1:8" x14ac:dyDescent="0.25">
      <c r="A50" s="4">
        <v>45443</v>
      </c>
      <c r="B50" t="str">
        <f>PROPER(TEXT(A50,"mmmm"))</f>
        <v>Maio</v>
      </c>
      <c r="C50" s="2" t="s">
        <v>7</v>
      </c>
      <c r="D50" s="2" t="s">
        <v>14</v>
      </c>
      <c r="E50" s="2" t="s">
        <v>20</v>
      </c>
      <c r="F50">
        <v>7</v>
      </c>
      <c r="G50" s="1">
        <v>2386.79</v>
      </c>
      <c r="H50" s="1">
        <v>16707.53</v>
      </c>
    </row>
    <row r="51" spans="1:8" x14ac:dyDescent="0.25">
      <c r="A51" s="4">
        <v>45333</v>
      </c>
      <c r="B51" t="str">
        <f>PROPER(TEXT(A51,"mmmm"))</f>
        <v>Fevereiro</v>
      </c>
      <c r="C51" s="2" t="s">
        <v>8</v>
      </c>
      <c r="D51" s="2" t="s">
        <v>16</v>
      </c>
      <c r="E51" s="2" t="s">
        <v>20</v>
      </c>
      <c r="F51">
        <v>7</v>
      </c>
      <c r="G51" s="1">
        <v>1814.21</v>
      </c>
      <c r="H51" s="1">
        <v>12699.47</v>
      </c>
    </row>
    <row r="52" spans="1:8" x14ac:dyDescent="0.25">
      <c r="A52" s="4">
        <v>45473</v>
      </c>
      <c r="B52" t="str">
        <f>PROPER(TEXT(A52,"mmmm"))</f>
        <v>Junho</v>
      </c>
      <c r="C52" s="2" t="s">
        <v>11</v>
      </c>
      <c r="D52" s="2" t="s">
        <v>15</v>
      </c>
      <c r="E52" s="2" t="s">
        <v>20</v>
      </c>
      <c r="F52">
        <v>8</v>
      </c>
      <c r="G52" s="1">
        <v>4300.33</v>
      </c>
      <c r="H52" s="1">
        <v>34402.639999999999</v>
      </c>
    </row>
    <row r="53" spans="1:8" x14ac:dyDescent="0.25">
      <c r="A53" s="4">
        <v>45531</v>
      </c>
      <c r="B53" t="str">
        <f>PROPER(TEXT(A53,"mmmm"))</f>
        <v>Agosto</v>
      </c>
      <c r="C53" s="2" t="s">
        <v>11</v>
      </c>
      <c r="D53" s="2" t="s">
        <v>14</v>
      </c>
      <c r="E53" s="2" t="s">
        <v>21</v>
      </c>
      <c r="F53">
        <v>5</v>
      </c>
      <c r="G53" s="1">
        <v>798.07</v>
      </c>
      <c r="H53" s="1">
        <v>3990.35</v>
      </c>
    </row>
    <row r="54" spans="1:8" x14ac:dyDescent="0.25">
      <c r="A54" s="4">
        <v>45546</v>
      </c>
      <c r="B54" t="str">
        <f>PROPER(TEXT(A54,"mmmm"))</f>
        <v>Setembro</v>
      </c>
      <c r="C54" s="2" t="s">
        <v>12</v>
      </c>
      <c r="D54" s="2" t="s">
        <v>17</v>
      </c>
      <c r="E54" s="2" t="s">
        <v>22</v>
      </c>
      <c r="F54">
        <v>5</v>
      </c>
      <c r="G54" s="1">
        <v>3119.01</v>
      </c>
      <c r="H54" s="1">
        <v>15595.05</v>
      </c>
    </row>
    <row r="55" spans="1:8" x14ac:dyDescent="0.25">
      <c r="A55" s="4">
        <v>45486</v>
      </c>
      <c r="B55" t="str">
        <f>PROPER(TEXT(A55,"mmmm"))</f>
        <v>Julho</v>
      </c>
      <c r="C55" s="2" t="s">
        <v>11</v>
      </c>
      <c r="D55" s="2" t="s">
        <v>15</v>
      </c>
      <c r="E55" s="2" t="s">
        <v>21</v>
      </c>
      <c r="F55">
        <v>1</v>
      </c>
      <c r="G55" s="1">
        <v>4698.87</v>
      </c>
      <c r="H55" s="1">
        <v>4698.87</v>
      </c>
    </row>
    <row r="56" spans="1:8" x14ac:dyDescent="0.25">
      <c r="A56" s="4">
        <v>45336</v>
      </c>
      <c r="B56" t="str">
        <f>PROPER(TEXT(A56,"mmmm"))</f>
        <v>Fevereiro</v>
      </c>
      <c r="C56" s="2" t="s">
        <v>9</v>
      </c>
      <c r="D56" s="2" t="s">
        <v>14</v>
      </c>
      <c r="E56" s="2" t="s">
        <v>22</v>
      </c>
      <c r="F56">
        <v>9</v>
      </c>
      <c r="G56" s="1">
        <v>1120.68</v>
      </c>
      <c r="H56" s="1">
        <v>10086.120000000001</v>
      </c>
    </row>
    <row r="57" spans="1:8" x14ac:dyDescent="0.25">
      <c r="A57" s="4">
        <v>45391</v>
      </c>
      <c r="B57" t="str">
        <f>PROPER(TEXT(A57,"mmmm"))</f>
        <v>Abril</v>
      </c>
      <c r="C57" s="2" t="s">
        <v>8</v>
      </c>
      <c r="D57" s="2" t="s">
        <v>16</v>
      </c>
      <c r="E57" s="2" t="s">
        <v>23</v>
      </c>
      <c r="F57">
        <v>1</v>
      </c>
      <c r="G57" s="1">
        <v>829.13</v>
      </c>
      <c r="H57" s="1">
        <v>829.13</v>
      </c>
    </row>
    <row r="58" spans="1:8" x14ac:dyDescent="0.25">
      <c r="A58" s="4">
        <v>45379</v>
      </c>
      <c r="B58" t="str">
        <f>PROPER(TEXT(A58,"mmmm"))</f>
        <v>Março</v>
      </c>
      <c r="C58" s="2" t="s">
        <v>12</v>
      </c>
      <c r="D58" s="2" t="s">
        <v>15</v>
      </c>
      <c r="E58" s="2" t="s">
        <v>18</v>
      </c>
      <c r="F58">
        <v>5</v>
      </c>
      <c r="G58" s="1">
        <v>4644.66</v>
      </c>
      <c r="H58" s="1">
        <v>23223.3</v>
      </c>
    </row>
    <row r="59" spans="1:8" x14ac:dyDescent="0.25">
      <c r="A59" s="4">
        <v>45577</v>
      </c>
      <c r="B59" t="str">
        <f>PROPER(TEXT(A59,"mmmm"))</f>
        <v>Outubro</v>
      </c>
      <c r="C59" s="2" t="s">
        <v>9</v>
      </c>
      <c r="D59" s="2" t="s">
        <v>13</v>
      </c>
      <c r="E59" s="2" t="s">
        <v>23</v>
      </c>
      <c r="F59">
        <v>6</v>
      </c>
      <c r="G59" s="1">
        <v>4409.29</v>
      </c>
      <c r="H59" s="1">
        <v>26455.74</v>
      </c>
    </row>
    <row r="60" spans="1:8" x14ac:dyDescent="0.25">
      <c r="A60" s="4">
        <v>45560</v>
      </c>
      <c r="B60" t="str">
        <f>PROPER(TEXT(A60,"mmmm"))</f>
        <v>Setembro</v>
      </c>
      <c r="C60" s="2" t="s">
        <v>10</v>
      </c>
      <c r="D60" s="2" t="s">
        <v>15</v>
      </c>
      <c r="E60" s="2" t="s">
        <v>18</v>
      </c>
      <c r="F60">
        <v>1</v>
      </c>
      <c r="G60" s="1">
        <v>1861.34</v>
      </c>
      <c r="H60" s="1">
        <v>1861.34</v>
      </c>
    </row>
    <row r="61" spans="1:8" x14ac:dyDescent="0.25">
      <c r="A61" s="4">
        <v>45588</v>
      </c>
      <c r="B61" t="str">
        <f>PROPER(TEXT(A61,"mmmm"))</f>
        <v>Outubro</v>
      </c>
      <c r="C61" s="2" t="s">
        <v>11</v>
      </c>
      <c r="D61" s="2" t="s">
        <v>16</v>
      </c>
      <c r="E61" s="2" t="s">
        <v>18</v>
      </c>
      <c r="F61">
        <v>3</v>
      </c>
      <c r="G61" s="1">
        <v>4299.04</v>
      </c>
      <c r="H61" s="1">
        <v>12897.12</v>
      </c>
    </row>
    <row r="62" spans="1:8" x14ac:dyDescent="0.25">
      <c r="A62" s="4">
        <v>45552</v>
      </c>
      <c r="B62" t="str">
        <f>PROPER(TEXT(A62,"mmmm"))</f>
        <v>Setembro</v>
      </c>
      <c r="C62" s="2" t="s">
        <v>11</v>
      </c>
      <c r="D62" s="2" t="s">
        <v>16</v>
      </c>
      <c r="E62" s="2" t="s">
        <v>18</v>
      </c>
      <c r="F62">
        <v>3</v>
      </c>
      <c r="G62" s="1">
        <v>3222.36</v>
      </c>
      <c r="H62" s="1">
        <v>9667.08</v>
      </c>
    </row>
    <row r="63" spans="1:8" x14ac:dyDescent="0.25">
      <c r="A63" s="4">
        <v>45563</v>
      </c>
      <c r="B63" t="str">
        <f>PROPER(TEXT(A63,"mmmm"))</f>
        <v>Setembro</v>
      </c>
      <c r="C63" s="2" t="s">
        <v>10</v>
      </c>
      <c r="D63" s="2" t="s">
        <v>13</v>
      </c>
      <c r="E63" s="2" t="s">
        <v>22</v>
      </c>
      <c r="F63">
        <v>1</v>
      </c>
      <c r="G63" s="1">
        <v>4535.2700000000004</v>
      </c>
      <c r="H63" s="1">
        <v>4535.2700000000004</v>
      </c>
    </row>
    <row r="64" spans="1:8" x14ac:dyDescent="0.25">
      <c r="A64" s="4">
        <v>45484</v>
      </c>
      <c r="B64" t="str">
        <f>PROPER(TEXT(A64,"mmmm"))</f>
        <v>Julho</v>
      </c>
      <c r="C64" s="2" t="s">
        <v>7</v>
      </c>
      <c r="D64" s="2" t="s">
        <v>14</v>
      </c>
      <c r="E64" s="2" t="s">
        <v>20</v>
      </c>
      <c r="F64">
        <v>2</v>
      </c>
      <c r="G64" s="1">
        <v>3463.09</v>
      </c>
      <c r="H64" s="1">
        <v>6926.18</v>
      </c>
    </row>
    <row r="65" spans="1:8" x14ac:dyDescent="0.25">
      <c r="A65" s="4">
        <v>45335</v>
      </c>
      <c r="B65" t="str">
        <f>PROPER(TEXT(A65,"mmmm"))</f>
        <v>Fevereiro</v>
      </c>
      <c r="C65" s="2" t="s">
        <v>11</v>
      </c>
      <c r="D65" s="2" t="s">
        <v>15</v>
      </c>
      <c r="E65" s="2" t="s">
        <v>20</v>
      </c>
      <c r="F65">
        <v>2</v>
      </c>
      <c r="G65" s="1">
        <v>2804.72</v>
      </c>
      <c r="H65" s="1">
        <v>5609.44</v>
      </c>
    </row>
    <row r="66" spans="1:8" x14ac:dyDescent="0.25">
      <c r="A66" s="4">
        <v>45321</v>
      </c>
      <c r="B66" t="str">
        <f>PROPER(TEXT(A66,"mmmm"))</f>
        <v>Janeiro</v>
      </c>
      <c r="C66" s="2" t="s">
        <v>11</v>
      </c>
      <c r="D66" s="2" t="s">
        <v>14</v>
      </c>
      <c r="E66" s="2" t="s">
        <v>23</v>
      </c>
      <c r="F66">
        <v>7</v>
      </c>
      <c r="G66" s="1">
        <v>2589.38</v>
      </c>
      <c r="H66" s="1">
        <v>18125.66</v>
      </c>
    </row>
    <row r="67" spans="1:8" x14ac:dyDescent="0.25">
      <c r="A67" s="4">
        <v>45615</v>
      </c>
      <c r="B67" t="str">
        <f>PROPER(TEXT(A67,"mmmm"))</f>
        <v>Novembro</v>
      </c>
      <c r="C67" s="2" t="s">
        <v>7</v>
      </c>
      <c r="D67" s="2" t="s">
        <v>13</v>
      </c>
      <c r="E67" s="2" t="s">
        <v>23</v>
      </c>
      <c r="F67">
        <v>8</v>
      </c>
      <c r="G67" s="1">
        <v>802.34</v>
      </c>
      <c r="H67" s="1">
        <v>6418.72</v>
      </c>
    </row>
    <row r="68" spans="1:8" x14ac:dyDescent="0.25">
      <c r="A68" s="4">
        <v>45469</v>
      </c>
      <c r="B68" t="str">
        <f>PROPER(TEXT(A68,"mmmm"))</f>
        <v>Junho</v>
      </c>
      <c r="C68" s="2" t="s">
        <v>9</v>
      </c>
      <c r="D68" s="2" t="s">
        <v>13</v>
      </c>
      <c r="E68" s="2" t="s">
        <v>23</v>
      </c>
      <c r="F68">
        <v>7</v>
      </c>
      <c r="G68" s="1">
        <v>2141.6999999999998</v>
      </c>
      <c r="H68" s="1">
        <v>14991.9</v>
      </c>
    </row>
    <row r="69" spans="1:8" x14ac:dyDescent="0.25">
      <c r="A69" s="4">
        <v>45509</v>
      </c>
      <c r="B69" t="str">
        <f>PROPER(TEXT(A69,"mmmm"))</f>
        <v>Agosto</v>
      </c>
      <c r="C69" s="2" t="s">
        <v>10</v>
      </c>
      <c r="D69" s="2" t="s">
        <v>15</v>
      </c>
      <c r="E69" s="2" t="s">
        <v>22</v>
      </c>
      <c r="F69">
        <v>3</v>
      </c>
      <c r="G69" s="1">
        <v>3227.32</v>
      </c>
      <c r="H69" s="1">
        <v>9681.9600000000009</v>
      </c>
    </row>
    <row r="70" spans="1:8" x14ac:dyDescent="0.25">
      <c r="A70" s="4">
        <v>45295</v>
      </c>
      <c r="B70" t="str">
        <f>PROPER(TEXT(A70,"mmmm"))</f>
        <v>Janeiro</v>
      </c>
      <c r="C70" s="2" t="s">
        <v>12</v>
      </c>
      <c r="D70" s="2" t="s">
        <v>17</v>
      </c>
      <c r="E70" s="2" t="s">
        <v>23</v>
      </c>
      <c r="F70">
        <v>1</v>
      </c>
      <c r="G70" s="1">
        <v>1339.73</v>
      </c>
      <c r="H70" s="1">
        <v>1339.73</v>
      </c>
    </row>
    <row r="71" spans="1:8" x14ac:dyDescent="0.25">
      <c r="A71" s="4">
        <v>45401</v>
      </c>
      <c r="B71" t="str">
        <f>PROPER(TEXT(A71,"mmmm"))</f>
        <v>Abril</v>
      </c>
      <c r="C71" s="2" t="s">
        <v>10</v>
      </c>
      <c r="D71" s="2" t="s">
        <v>13</v>
      </c>
      <c r="E71" s="2" t="s">
        <v>19</v>
      </c>
      <c r="F71">
        <v>2</v>
      </c>
      <c r="G71" s="1">
        <v>1882.54</v>
      </c>
      <c r="H71" s="1">
        <v>3765.08</v>
      </c>
    </row>
    <row r="72" spans="1:8" x14ac:dyDescent="0.25">
      <c r="A72" s="4">
        <v>45346</v>
      </c>
      <c r="B72" t="str">
        <f>PROPER(TEXT(A72,"mmmm"))</f>
        <v>Fevereiro</v>
      </c>
      <c r="C72" s="2" t="s">
        <v>11</v>
      </c>
      <c r="D72" s="2" t="s">
        <v>16</v>
      </c>
      <c r="E72" s="2" t="s">
        <v>23</v>
      </c>
      <c r="F72">
        <v>1</v>
      </c>
      <c r="G72" s="1">
        <v>1650.84</v>
      </c>
      <c r="H72" s="1">
        <v>1650.84</v>
      </c>
    </row>
    <row r="73" spans="1:8" x14ac:dyDescent="0.25">
      <c r="A73" s="4">
        <v>45499</v>
      </c>
      <c r="B73" t="str">
        <f>PROPER(TEXT(A73,"mmmm"))</f>
        <v>Julho</v>
      </c>
      <c r="C73" s="2" t="s">
        <v>12</v>
      </c>
      <c r="D73" s="2" t="s">
        <v>17</v>
      </c>
      <c r="E73" s="2" t="s">
        <v>23</v>
      </c>
      <c r="F73">
        <v>10</v>
      </c>
      <c r="G73" s="1">
        <v>2640.04</v>
      </c>
      <c r="H73" s="1">
        <v>26400.400000000001</v>
      </c>
    </row>
    <row r="74" spans="1:8" x14ac:dyDescent="0.25">
      <c r="A74" s="4">
        <v>45467</v>
      </c>
      <c r="B74" t="str">
        <f>PROPER(TEXT(A74,"mmmm"))</f>
        <v>Junho</v>
      </c>
      <c r="C74" s="2" t="s">
        <v>8</v>
      </c>
      <c r="D74" s="2" t="s">
        <v>14</v>
      </c>
      <c r="E74" s="2" t="s">
        <v>21</v>
      </c>
      <c r="F74">
        <v>10</v>
      </c>
      <c r="G74" s="1">
        <v>1037.96</v>
      </c>
      <c r="H74" s="1">
        <v>10379.6</v>
      </c>
    </row>
    <row r="75" spans="1:8" x14ac:dyDescent="0.25">
      <c r="A75" s="4">
        <v>45561</v>
      </c>
      <c r="B75" t="str">
        <f>PROPER(TEXT(A75,"mmmm"))</f>
        <v>Setembro</v>
      </c>
      <c r="C75" s="2" t="s">
        <v>9</v>
      </c>
      <c r="D75" s="2" t="s">
        <v>17</v>
      </c>
      <c r="E75" s="2" t="s">
        <v>23</v>
      </c>
      <c r="F75">
        <v>1</v>
      </c>
      <c r="G75" s="1">
        <v>1411.05</v>
      </c>
      <c r="H75" s="1">
        <v>1411.05</v>
      </c>
    </row>
    <row r="76" spans="1:8" x14ac:dyDescent="0.25">
      <c r="A76" s="4">
        <v>45360</v>
      </c>
      <c r="B76" t="str">
        <f>PROPER(TEXT(A76,"mmmm"))</f>
        <v>Março</v>
      </c>
      <c r="C76" s="2" t="s">
        <v>8</v>
      </c>
      <c r="D76" s="2" t="s">
        <v>16</v>
      </c>
      <c r="E76" s="2" t="s">
        <v>20</v>
      </c>
      <c r="F76">
        <v>5</v>
      </c>
      <c r="G76" s="1">
        <v>4498.87</v>
      </c>
      <c r="H76" s="1">
        <v>22494.35</v>
      </c>
    </row>
    <row r="77" spans="1:8" x14ac:dyDescent="0.25">
      <c r="A77" s="4">
        <v>45422</v>
      </c>
      <c r="B77" t="str">
        <f>PROPER(TEXT(A77,"mmmm"))</f>
        <v>Maio</v>
      </c>
      <c r="C77" s="2" t="s">
        <v>8</v>
      </c>
      <c r="D77" s="2" t="s">
        <v>14</v>
      </c>
      <c r="E77" s="2" t="s">
        <v>21</v>
      </c>
      <c r="F77">
        <v>10</v>
      </c>
      <c r="G77" s="1">
        <v>4141.04</v>
      </c>
      <c r="H77" s="1">
        <v>41410.400000000001</v>
      </c>
    </row>
    <row r="78" spans="1:8" x14ac:dyDescent="0.25">
      <c r="A78" s="4">
        <v>45544</v>
      </c>
      <c r="B78" t="str">
        <f>PROPER(TEXT(A78,"mmmm"))</f>
        <v>Setembro</v>
      </c>
      <c r="C78" s="2" t="s">
        <v>9</v>
      </c>
      <c r="D78" s="2" t="s">
        <v>13</v>
      </c>
      <c r="E78" s="2" t="s">
        <v>21</v>
      </c>
      <c r="F78">
        <v>3</v>
      </c>
      <c r="G78" s="1">
        <v>1606.45</v>
      </c>
      <c r="H78" s="1">
        <v>4819.3500000000004</v>
      </c>
    </row>
    <row r="79" spans="1:8" x14ac:dyDescent="0.25">
      <c r="A79" s="4">
        <v>45329</v>
      </c>
      <c r="B79" t="str">
        <f>PROPER(TEXT(A79,"mmmm"))</f>
        <v>Fevereiro</v>
      </c>
      <c r="C79" s="2" t="s">
        <v>8</v>
      </c>
      <c r="D79" s="2" t="s">
        <v>15</v>
      </c>
      <c r="E79" s="2" t="s">
        <v>19</v>
      </c>
      <c r="F79">
        <v>10</v>
      </c>
      <c r="G79" s="1">
        <v>1244.33</v>
      </c>
      <c r="H79" s="1">
        <v>12443.3</v>
      </c>
    </row>
    <row r="80" spans="1:8" x14ac:dyDescent="0.25">
      <c r="A80" s="4">
        <v>45300</v>
      </c>
      <c r="B80" t="str">
        <f>PROPER(TEXT(A80,"mmmm"))</f>
        <v>Janeiro</v>
      </c>
      <c r="C80" s="2" t="s">
        <v>9</v>
      </c>
      <c r="D80" s="2" t="s">
        <v>13</v>
      </c>
      <c r="E80" s="2" t="s">
        <v>23</v>
      </c>
      <c r="F80">
        <v>7</v>
      </c>
      <c r="G80" s="1">
        <v>3390.65</v>
      </c>
      <c r="H80" s="1">
        <v>23734.55</v>
      </c>
    </row>
    <row r="81" spans="1:8" x14ac:dyDescent="0.25">
      <c r="A81" s="4">
        <v>45387</v>
      </c>
      <c r="B81" t="str">
        <f>PROPER(TEXT(A81,"mmmm"))</f>
        <v>Abril</v>
      </c>
      <c r="C81" s="2" t="s">
        <v>12</v>
      </c>
      <c r="D81" s="2" t="s">
        <v>13</v>
      </c>
      <c r="E81" s="2" t="s">
        <v>21</v>
      </c>
      <c r="F81">
        <v>2</v>
      </c>
      <c r="G81" s="1">
        <v>4979.72</v>
      </c>
      <c r="H81" s="1">
        <v>9959.44</v>
      </c>
    </row>
    <row r="82" spans="1:8" x14ac:dyDescent="0.25">
      <c r="A82" s="4">
        <v>45573</v>
      </c>
      <c r="B82" t="str">
        <f>PROPER(TEXT(A82,"mmmm"))</f>
        <v>Outubro</v>
      </c>
      <c r="C82" s="2" t="s">
        <v>7</v>
      </c>
      <c r="D82" s="2" t="s">
        <v>14</v>
      </c>
      <c r="E82" s="2" t="s">
        <v>21</v>
      </c>
      <c r="F82">
        <v>9</v>
      </c>
      <c r="G82" s="1">
        <v>2016.75</v>
      </c>
      <c r="H82" s="1">
        <v>18150.75</v>
      </c>
    </row>
    <row r="83" spans="1:8" x14ac:dyDescent="0.25">
      <c r="A83" s="4">
        <v>45373</v>
      </c>
      <c r="B83" t="str">
        <f>PROPER(TEXT(A83,"mmmm"))</f>
        <v>Março</v>
      </c>
      <c r="C83" s="2" t="s">
        <v>12</v>
      </c>
      <c r="D83" s="2" t="s">
        <v>14</v>
      </c>
      <c r="E83" s="2" t="s">
        <v>21</v>
      </c>
      <c r="F83">
        <v>3</v>
      </c>
      <c r="G83" s="1">
        <v>1128.74</v>
      </c>
      <c r="H83" s="1">
        <v>3386.22</v>
      </c>
    </row>
    <row r="84" spans="1:8" x14ac:dyDescent="0.25">
      <c r="A84" s="4">
        <v>45609</v>
      </c>
      <c r="B84" t="str">
        <f>PROPER(TEXT(A84,"mmmm"))</f>
        <v>Novembro</v>
      </c>
      <c r="C84" s="2" t="s">
        <v>7</v>
      </c>
      <c r="D84" s="2" t="s">
        <v>16</v>
      </c>
      <c r="E84" s="2" t="s">
        <v>19</v>
      </c>
      <c r="F84">
        <v>1</v>
      </c>
      <c r="G84" s="1">
        <v>4805.1899999999996</v>
      </c>
      <c r="H84" s="1">
        <v>4805.1899999999996</v>
      </c>
    </row>
    <row r="85" spans="1:8" x14ac:dyDescent="0.25">
      <c r="A85" s="4">
        <v>45580</v>
      </c>
      <c r="B85" t="str">
        <f>PROPER(TEXT(A85,"mmmm"))</f>
        <v>Outubro</v>
      </c>
      <c r="C85" s="2" t="s">
        <v>8</v>
      </c>
      <c r="D85" s="2" t="s">
        <v>17</v>
      </c>
      <c r="E85" s="2" t="s">
        <v>21</v>
      </c>
      <c r="F85">
        <v>9</v>
      </c>
      <c r="G85" s="1">
        <v>425.03</v>
      </c>
      <c r="H85" s="1">
        <v>3825.27</v>
      </c>
    </row>
    <row r="86" spans="1:8" x14ac:dyDescent="0.25">
      <c r="A86" s="4">
        <v>45623</v>
      </c>
      <c r="B86" t="str">
        <f>PROPER(TEXT(A86,"mmmm"))</f>
        <v>Novembro</v>
      </c>
      <c r="C86" s="2" t="s">
        <v>8</v>
      </c>
      <c r="D86" s="2" t="s">
        <v>14</v>
      </c>
      <c r="E86" s="2" t="s">
        <v>21</v>
      </c>
      <c r="F86">
        <v>4</v>
      </c>
      <c r="G86" s="1">
        <v>1040.27</v>
      </c>
      <c r="H86" s="1">
        <v>4161.08</v>
      </c>
    </row>
    <row r="87" spans="1:8" x14ac:dyDescent="0.25">
      <c r="A87" s="4">
        <v>45638</v>
      </c>
      <c r="B87" t="str">
        <f>PROPER(TEXT(A87,"mmmm"))</f>
        <v>Dezembro</v>
      </c>
      <c r="C87" s="2" t="s">
        <v>10</v>
      </c>
      <c r="D87" s="2" t="s">
        <v>14</v>
      </c>
      <c r="E87" s="2" t="s">
        <v>18</v>
      </c>
      <c r="F87">
        <v>2</v>
      </c>
      <c r="G87" s="1">
        <v>2706.03</v>
      </c>
      <c r="H87" s="1">
        <v>5412.06</v>
      </c>
    </row>
    <row r="88" spans="1:8" x14ac:dyDescent="0.25">
      <c r="A88" s="4">
        <v>45490</v>
      </c>
      <c r="B88" t="str">
        <f>PROPER(TEXT(A88,"mmmm"))</f>
        <v>Julho</v>
      </c>
      <c r="C88" s="2" t="s">
        <v>8</v>
      </c>
      <c r="D88" s="2" t="s">
        <v>13</v>
      </c>
      <c r="E88" s="2" t="s">
        <v>19</v>
      </c>
      <c r="F88">
        <v>5</v>
      </c>
      <c r="G88" s="1">
        <v>2602.75</v>
      </c>
      <c r="H88" s="1">
        <v>13013.75</v>
      </c>
    </row>
    <row r="89" spans="1:8" x14ac:dyDescent="0.25">
      <c r="A89" s="4">
        <v>45547</v>
      </c>
      <c r="B89" t="str">
        <f>PROPER(TEXT(A89,"mmmm"))</f>
        <v>Setembro</v>
      </c>
      <c r="C89" s="2" t="s">
        <v>8</v>
      </c>
      <c r="D89" s="2" t="s">
        <v>16</v>
      </c>
      <c r="E89" s="2" t="s">
        <v>18</v>
      </c>
      <c r="F89">
        <v>1</v>
      </c>
      <c r="G89" s="1">
        <v>748</v>
      </c>
      <c r="H89" s="1">
        <v>748</v>
      </c>
    </row>
    <row r="90" spans="1:8" x14ac:dyDescent="0.25">
      <c r="A90" s="4">
        <v>45335</v>
      </c>
      <c r="B90" t="str">
        <f>PROPER(TEXT(A90,"mmmm"))</f>
        <v>Fevereiro</v>
      </c>
      <c r="C90" s="2" t="s">
        <v>8</v>
      </c>
      <c r="D90" s="2" t="s">
        <v>17</v>
      </c>
      <c r="E90" s="2" t="s">
        <v>21</v>
      </c>
      <c r="F90">
        <v>8</v>
      </c>
      <c r="G90" s="1">
        <v>2383.25</v>
      </c>
      <c r="H90" s="1">
        <v>19066</v>
      </c>
    </row>
    <row r="91" spans="1:8" x14ac:dyDescent="0.25">
      <c r="A91" s="4">
        <v>45594</v>
      </c>
      <c r="B91" t="str">
        <f>PROPER(TEXT(A91,"mmmm"))</f>
        <v>Outubro</v>
      </c>
      <c r="C91" s="2" t="s">
        <v>10</v>
      </c>
      <c r="D91" s="2" t="s">
        <v>14</v>
      </c>
      <c r="E91" s="2" t="s">
        <v>20</v>
      </c>
      <c r="F91">
        <v>9</v>
      </c>
      <c r="G91" s="1">
        <v>2880.8</v>
      </c>
      <c r="H91" s="1">
        <v>25927.200000000001</v>
      </c>
    </row>
    <row r="92" spans="1:8" x14ac:dyDescent="0.25">
      <c r="A92" s="4">
        <v>45349</v>
      </c>
      <c r="B92" t="str">
        <f>PROPER(TEXT(A92,"mmmm"))</f>
        <v>Fevereiro</v>
      </c>
      <c r="C92" s="2" t="s">
        <v>12</v>
      </c>
      <c r="D92" s="2" t="s">
        <v>15</v>
      </c>
      <c r="E92" s="2" t="s">
        <v>21</v>
      </c>
      <c r="F92">
        <v>1</v>
      </c>
      <c r="G92" s="1">
        <v>1967.56</v>
      </c>
      <c r="H92" s="1">
        <v>1967.56</v>
      </c>
    </row>
    <row r="93" spans="1:8" x14ac:dyDescent="0.25">
      <c r="A93" s="4">
        <v>45459</v>
      </c>
      <c r="B93" t="str">
        <f>PROPER(TEXT(A93,"mmmm"))</f>
        <v>Junho</v>
      </c>
      <c r="C93" s="2" t="s">
        <v>11</v>
      </c>
      <c r="D93" s="2" t="s">
        <v>14</v>
      </c>
      <c r="E93" s="2" t="s">
        <v>22</v>
      </c>
      <c r="F93">
        <v>9</v>
      </c>
      <c r="G93" s="1">
        <v>4850.91</v>
      </c>
      <c r="H93" s="1">
        <v>43658.19</v>
      </c>
    </row>
    <row r="94" spans="1:8" x14ac:dyDescent="0.25">
      <c r="A94" s="4">
        <v>45489</v>
      </c>
      <c r="B94" t="str">
        <f>PROPER(TEXT(A94,"mmmm"))</f>
        <v>Julho</v>
      </c>
      <c r="C94" s="2" t="s">
        <v>7</v>
      </c>
      <c r="D94" s="2" t="s">
        <v>17</v>
      </c>
      <c r="E94" s="2" t="s">
        <v>18</v>
      </c>
      <c r="F94">
        <v>4</v>
      </c>
      <c r="G94" s="1">
        <v>2729.83</v>
      </c>
      <c r="H94" s="1">
        <v>10919.32</v>
      </c>
    </row>
    <row r="95" spans="1:8" x14ac:dyDescent="0.25">
      <c r="A95" s="4">
        <v>45429</v>
      </c>
      <c r="B95" t="str">
        <f>PROPER(TEXT(A95,"mmmm"))</f>
        <v>Maio</v>
      </c>
      <c r="C95" s="2" t="s">
        <v>10</v>
      </c>
      <c r="D95" s="2" t="s">
        <v>15</v>
      </c>
      <c r="E95" s="2" t="s">
        <v>21</v>
      </c>
      <c r="F95">
        <v>2</v>
      </c>
      <c r="G95" s="1">
        <v>2674.89</v>
      </c>
      <c r="H95" s="1">
        <v>5349.78</v>
      </c>
    </row>
    <row r="96" spans="1:8" x14ac:dyDescent="0.25">
      <c r="A96" s="4">
        <v>45440</v>
      </c>
      <c r="B96" t="str">
        <f>PROPER(TEXT(A96,"mmmm"))</f>
        <v>Maio</v>
      </c>
      <c r="C96" s="2" t="s">
        <v>8</v>
      </c>
      <c r="D96" s="2" t="s">
        <v>14</v>
      </c>
      <c r="E96" s="2" t="s">
        <v>23</v>
      </c>
      <c r="F96">
        <v>6</v>
      </c>
      <c r="G96" s="1">
        <v>1084.19</v>
      </c>
      <c r="H96" s="1">
        <v>6505.14</v>
      </c>
    </row>
    <row r="97" spans="1:8" x14ac:dyDescent="0.25">
      <c r="A97" s="4">
        <v>45373</v>
      </c>
      <c r="B97" t="str">
        <f>PROPER(TEXT(A97,"mmmm"))</f>
        <v>Março</v>
      </c>
      <c r="C97" s="2" t="s">
        <v>11</v>
      </c>
      <c r="D97" s="2" t="s">
        <v>14</v>
      </c>
      <c r="E97" s="2" t="s">
        <v>23</v>
      </c>
      <c r="F97">
        <v>2</v>
      </c>
      <c r="G97" s="1">
        <v>2111.83</v>
      </c>
      <c r="H97" s="1">
        <v>4223.66</v>
      </c>
    </row>
    <row r="98" spans="1:8" x14ac:dyDescent="0.25">
      <c r="A98" s="4">
        <v>45424</v>
      </c>
      <c r="B98" t="str">
        <f>PROPER(TEXT(A98,"mmmm"))</f>
        <v>Maio</v>
      </c>
      <c r="C98" s="2" t="s">
        <v>10</v>
      </c>
      <c r="D98" s="2" t="s">
        <v>13</v>
      </c>
      <c r="E98" s="2" t="s">
        <v>21</v>
      </c>
      <c r="F98">
        <v>7</v>
      </c>
      <c r="G98" s="1">
        <v>808.83</v>
      </c>
      <c r="H98" s="1">
        <v>5661.81</v>
      </c>
    </row>
    <row r="99" spans="1:8" x14ac:dyDescent="0.25">
      <c r="A99" s="4">
        <v>45420</v>
      </c>
      <c r="B99" t="str">
        <f>PROPER(TEXT(A99,"mmmm"))</f>
        <v>Maio</v>
      </c>
      <c r="C99" s="2" t="s">
        <v>11</v>
      </c>
      <c r="D99" s="2" t="s">
        <v>17</v>
      </c>
      <c r="E99" s="2" t="s">
        <v>19</v>
      </c>
      <c r="F99">
        <v>4</v>
      </c>
      <c r="G99" s="1">
        <v>2837</v>
      </c>
      <c r="H99" s="1">
        <v>11348</v>
      </c>
    </row>
    <row r="100" spans="1:8" x14ac:dyDescent="0.25">
      <c r="A100" s="4">
        <v>45528</v>
      </c>
      <c r="B100" t="str">
        <f>PROPER(TEXT(A100,"mmmm"))</f>
        <v>Agosto</v>
      </c>
      <c r="C100" s="2" t="s">
        <v>10</v>
      </c>
      <c r="D100" s="2" t="s">
        <v>14</v>
      </c>
      <c r="E100" s="2" t="s">
        <v>20</v>
      </c>
      <c r="F100">
        <v>6</v>
      </c>
      <c r="G100" s="1">
        <v>3379.05</v>
      </c>
      <c r="H100" s="1">
        <v>20274.3</v>
      </c>
    </row>
    <row r="101" spans="1:8" x14ac:dyDescent="0.25">
      <c r="A101" s="4">
        <v>45330</v>
      </c>
      <c r="B101" t="str">
        <f>PROPER(TEXT(A101,"mmmm"))</f>
        <v>Fevereiro</v>
      </c>
      <c r="C101" s="2" t="s">
        <v>11</v>
      </c>
      <c r="D101" s="2" t="s">
        <v>15</v>
      </c>
      <c r="E101" s="2" t="s">
        <v>23</v>
      </c>
      <c r="F101">
        <v>9</v>
      </c>
      <c r="G101" s="1">
        <v>4137.49</v>
      </c>
      <c r="H101" s="1">
        <v>37237.410000000003</v>
      </c>
    </row>
    <row r="102" spans="1:8" x14ac:dyDescent="0.25">
      <c r="A102" s="4">
        <v>45526</v>
      </c>
      <c r="B102" t="str">
        <f>PROPER(TEXT(A102,"mmmm"))</f>
        <v>Agosto</v>
      </c>
      <c r="C102" s="2" t="s">
        <v>9</v>
      </c>
      <c r="D102" s="2" t="s">
        <v>17</v>
      </c>
      <c r="E102" s="2" t="s">
        <v>22</v>
      </c>
      <c r="F102">
        <v>5</v>
      </c>
      <c r="G102" s="1">
        <v>1626.1</v>
      </c>
      <c r="H102" s="1">
        <v>8130.5</v>
      </c>
    </row>
    <row r="103" spans="1:8" x14ac:dyDescent="0.25">
      <c r="A103" s="4">
        <v>45495</v>
      </c>
      <c r="B103" t="str">
        <f>PROPER(TEXT(A103,"mmmm"))</f>
        <v>Julho</v>
      </c>
      <c r="C103" s="2" t="s">
        <v>12</v>
      </c>
      <c r="D103" s="2" t="s">
        <v>16</v>
      </c>
      <c r="E103" s="2" t="s">
        <v>18</v>
      </c>
      <c r="F103">
        <v>4</v>
      </c>
      <c r="G103" s="1">
        <v>2351.0500000000002</v>
      </c>
      <c r="H103" s="1">
        <v>9404.2000000000007</v>
      </c>
    </row>
    <row r="104" spans="1:8" x14ac:dyDescent="0.25">
      <c r="A104" s="4">
        <v>45402</v>
      </c>
      <c r="B104" t="str">
        <f>PROPER(TEXT(A104,"mmmm"))</f>
        <v>Abril</v>
      </c>
      <c r="C104" s="2" t="s">
        <v>8</v>
      </c>
      <c r="D104" s="2" t="s">
        <v>13</v>
      </c>
      <c r="E104" s="2" t="s">
        <v>21</v>
      </c>
      <c r="F104">
        <v>10</v>
      </c>
      <c r="G104" s="1">
        <v>927.4</v>
      </c>
      <c r="H104" s="1">
        <v>9274</v>
      </c>
    </row>
    <row r="105" spans="1:8" x14ac:dyDescent="0.25">
      <c r="A105" s="4">
        <v>45410</v>
      </c>
      <c r="B105" t="str">
        <f>PROPER(TEXT(A105,"mmmm"))</f>
        <v>Abril</v>
      </c>
      <c r="C105" s="2" t="s">
        <v>11</v>
      </c>
      <c r="D105" s="2" t="s">
        <v>15</v>
      </c>
      <c r="E105" s="2" t="s">
        <v>18</v>
      </c>
      <c r="F105">
        <v>6</v>
      </c>
      <c r="G105" s="1">
        <v>4183.2</v>
      </c>
      <c r="H105" s="1">
        <v>25099.200000000001</v>
      </c>
    </row>
    <row r="106" spans="1:8" x14ac:dyDescent="0.25">
      <c r="A106" s="4">
        <v>45462</v>
      </c>
      <c r="B106" t="str">
        <f>PROPER(TEXT(A106,"mmmm"))</f>
        <v>Junho</v>
      </c>
      <c r="C106" s="2" t="s">
        <v>12</v>
      </c>
      <c r="D106" s="2" t="s">
        <v>15</v>
      </c>
      <c r="E106" s="2" t="s">
        <v>20</v>
      </c>
      <c r="F106">
        <v>8</v>
      </c>
      <c r="G106" s="1">
        <v>3643.66</v>
      </c>
      <c r="H106" s="1">
        <v>29149.279999999999</v>
      </c>
    </row>
    <row r="107" spans="1:8" x14ac:dyDescent="0.25">
      <c r="A107" s="4">
        <v>45534</v>
      </c>
      <c r="B107" t="str">
        <f>PROPER(TEXT(A107,"mmmm"))</f>
        <v>Agosto</v>
      </c>
      <c r="C107" s="2" t="s">
        <v>9</v>
      </c>
      <c r="D107" s="2" t="s">
        <v>15</v>
      </c>
      <c r="E107" s="2" t="s">
        <v>21</v>
      </c>
      <c r="F107">
        <v>9</v>
      </c>
      <c r="G107" s="1">
        <v>4790.74</v>
      </c>
      <c r="H107" s="1">
        <v>43116.66</v>
      </c>
    </row>
    <row r="108" spans="1:8" x14ac:dyDescent="0.25">
      <c r="A108" s="4">
        <v>45467</v>
      </c>
      <c r="B108" t="str">
        <f>PROPER(TEXT(A108,"mmmm"))</f>
        <v>Junho</v>
      </c>
      <c r="C108" s="2" t="s">
        <v>7</v>
      </c>
      <c r="D108" s="2" t="s">
        <v>13</v>
      </c>
      <c r="E108" s="2" t="s">
        <v>21</v>
      </c>
      <c r="F108">
        <v>1</v>
      </c>
      <c r="G108" s="1">
        <v>2393.7199999999998</v>
      </c>
      <c r="H108" s="1">
        <v>2393.7199999999998</v>
      </c>
    </row>
    <row r="109" spans="1:8" x14ac:dyDescent="0.25">
      <c r="A109" s="4">
        <v>45468</v>
      </c>
      <c r="B109" t="str">
        <f>PROPER(TEXT(A109,"mmmm"))</f>
        <v>Junho</v>
      </c>
      <c r="C109" s="2" t="s">
        <v>8</v>
      </c>
      <c r="D109" s="2" t="s">
        <v>14</v>
      </c>
      <c r="E109" s="2" t="s">
        <v>21</v>
      </c>
      <c r="F109">
        <v>7</v>
      </c>
      <c r="G109" s="1">
        <v>3284.28</v>
      </c>
      <c r="H109" s="1">
        <v>22989.96</v>
      </c>
    </row>
    <row r="110" spans="1:8" x14ac:dyDescent="0.25">
      <c r="A110" s="4">
        <v>45427</v>
      </c>
      <c r="B110" t="str">
        <f>PROPER(TEXT(A110,"mmmm"))</f>
        <v>Maio</v>
      </c>
      <c r="C110" s="2" t="s">
        <v>7</v>
      </c>
      <c r="D110" s="2" t="s">
        <v>13</v>
      </c>
      <c r="E110" s="2" t="s">
        <v>22</v>
      </c>
      <c r="F110">
        <v>2</v>
      </c>
      <c r="G110" s="1">
        <v>4744.7</v>
      </c>
      <c r="H110" s="1">
        <v>9489.4</v>
      </c>
    </row>
    <row r="111" spans="1:8" x14ac:dyDescent="0.25">
      <c r="A111" s="4">
        <v>45656</v>
      </c>
      <c r="B111" t="str">
        <f>PROPER(TEXT(A111,"mmmm"))</f>
        <v>Dezembro</v>
      </c>
      <c r="C111" s="2" t="s">
        <v>8</v>
      </c>
      <c r="D111" s="2" t="s">
        <v>13</v>
      </c>
      <c r="E111" s="2" t="s">
        <v>22</v>
      </c>
      <c r="F111">
        <v>8</v>
      </c>
      <c r="G111" s="1">
        <v>609.89</v>
      </c>
      <c r="H111" s="1">
        <v>4879.12</v>
      </c>
    </row>
    <row r="112" spans="1:8" x14ac:dyDescent="0.25">
      <c r="A112" s="4">
        <v>45352</v>
      </c>
      <c r="B112" t="str">
        <f>PROPER(TEXT(A112,"mmmm"))</f>
        <v>Março</v>
      </c>
      <c r="C112" s="2" t="s">
        <v>11</v>
      </c>
      <c r="D112" s="2" t="s">
        <v>14</v>
      </c>
      <c r="E112" s="2" t="s">
        <v>20</v>
      </c>
      <c r="F112">
        <v>6</v>
      </c>
      <c r="G112" s="1">
        <v>1245.75</v>
      </c>
      <c r="H112" s="1">
        <v>7474.5</v>
      </c>
    </row>
    <row r="113" spans="1:8" x14ac:dyDescent="0.25">
      <c r="A113" s="4">
        <v>45333</v>
      </c>
      <c r="B113" t="str">
        <f>PROPER(TEXT(A113,"mmmm"))</f>
        <v>Fevereiro</v>
      </c>
      <c r="C113" s="2" t="s">
        <v>10</v>
      </c>
      <c r="D113" s="2" t="s">
        <v>14</v>
      </c>
      <c r="E113" s="2" t="s">
        <v>20</v>
      </c>
      <c r="F113">
        <v>2</v>
      </c>
      <c r="G113" s="1">
        <v>2279.66</v>
      </c>
      <c r="H113" s="1">
        <v>4559.32</v>
      </c>
    </row>
    <row r="114" spans="1:8" x14ac:dyDescent="0.25">
      <c r="A114" s="4">
        <v>45360</v>
      </c>
      <c r="B114" t="str">
        <f>PROPER(TEXT(A114,"mmmm"))</f>
        <v>Março</v>
      </c>
      <c r="C114" s="2" t="s">
        <v>12</v>
      </c>
      <c r="D114" s="2" t="s">
        <v>15</v>
      </c>
      <c r="E114" s="2" t="s">
        <v>21</v>
      </c>
      <c r="F114">
        <v>7</v>
      </c>
      <c r="G114" s="1">
        <v>2864.3</v>
      </c>
      <c r="H114" s="1">
        <v>20050.099999999999</v>
      </c>
    </row>
    <row r="115" spans="1:8" x14ac:dyDescent="0.25">
      <c r="A115" s="4">
        <v>45615</v>
      </c>
      <c r="B115" t="str">
        <f>PROPER(TEXT(A115,"mmmm"))</f>
        <v>Novembro</v>
      </c>
      <c r="C115" s="2" t="s">
        <v>10</v>
      </c>
      <c r="D115" s="2" t="s">
        <v>14</v>
      </c>
      <c r="E115" s="2" t="s">
        <v>19</v>
      </c>
      <c r="F115">
        <v>7</v>
      </c>
      <c r="G115" s="1">
        <v>4969.0600000000004</v>
      </c>
      <c r="H115" s="1">
        <v>34783.420000000013</v>
      </c>
    </row>
    <row r="116" spans="1:8" x14ac:dyDescent="0.25">
      <c r="A116" s="4">
        <v>45421</v>
      </c>
      <c r="B116" t="str">
        <f>PROPER(TEXT(A116,"mmmm"))</f>
        <v>Maio</v>
      </c>
      <c r="C116" s="2" t="s">
        <v>12</v>
      </c>
      <c r="D116" s="2" t="s">
        <v>16</v>
      </c>
      <c r="E116" s="2" t="s">
        <v>21</v>
      </c>
      <c r="F116">
        <v>9</v>
      </c>
      <c r="G116" s="1">
        <v>2321.48</v>
      </c>
      <c r="H116" s="1">
        <v>20893.32</v>
      </c>
    </row>
    <row r="117" spans="1:8" x14ac:dyDescent="0.25">
      <c r="A117" s="4">
        <v>45533</v>
      </c>
      <c r="B117" t="str">
        <f>PROPER(TEXT(A117,"mmmm"))</f>
        <v>Agosto</v>
      </c>
      <c r="C117" s="2" t="s">
        <v>9</v>
      </c>
      <c r="D117" s="2" t="s">
        <v>17</v>
      </c>
      <c r="E117" s="2" t="s">
        <v>21</v>
      </c>
      <c r="F117">
        <v>8</v>
      </c>
      <c r="G117" s="1">
        <v>3831.49</v>
      </c>
      <c r="H117" s="1">
        <v>30651.919999999998</v>
      </c>
    </row>
    <row r="118" spans="1:8" x14ac:dyDescent="0.25">
      <c r="A118" s="4">
        <v>45474</v>
      </c>
      <c r="B118" t="str">
        <f>PROPER(TEXT(A118,"mmmm"))</f>
        <v>Julho</v>
      </c>
      <c r="C118" s="2" t="s">
        <v>12</v>
      </c>
      <c r="D118" s="2" t="s">
        <v>15</v>
      </c>
      <c r="E118" s="2" t="s">
        <v>20</v>
      </c>
      <c r="F118">
        <v>7</v>
      </c>
      <c r="G118" s="1">
        <v>1407.84</v>
      </c>
      <c r="H118" s="1">
        <v>9854.8799999999992</v>
      </c>
    </row>
    <row r="119" spans="1:8" x14ac:dyDescent="0.25">
      <c r="A119" s="4">
        <v>45342</v>
      </c>
      <c r="B119" t="str">
        <f>PROPER(TEXT(A119,"mmmm"))</f>
        <v>Fevereiro</v>
      </c>
      <c r="C119" s="2" t="s">
        <v>9</v>
      </c>
      <c r="D119" s="2" t="s">
        <v>16</v>
      </c>
      <c r="E119" s="2" t="s">
        <v>19</v>
      </c>
      <c r="F119">
        <v>5</v>
      </c>
      <c r="G119" s="1">
        <v>1511.46</v>
      </c>
      <c r="H119" s="1">
        <v>7557.3</v>
      </c>
    </row>
    <row r="120" spans="1:8" x14ac:dyDescent="0.25">
      <c r="A120" s="4">
        <v>45418</v>
      </c>
      <c r="B120" t="str">
        <f>PROPER(TEXT(A120,"mmmm"))</f>
        <v>Maio</v>
      </c>
      <c r="C120" s="2" t="s">
        <v>9</v>
      </c>
      <c r="D120" s="2" t="s">
        <v>15</v>
      </c>
      <c r="E120" s="2" t="s">
        <v>19</v>
      </c>
      <c r="F120">
        <v>10</v>
      </c>
      <c r="G120" s="1">
        <v>1315.66</v>
      </c>
      <c r="H120" s="1">
        <v>13156.6</v>
      </c>
    </row>
    <row r="121" spans="1:8" x14ac:dyDescent="0.25">
      <c r="A121" s="4">
        <v>45321</v>
      </c>
      <c r="B121" t="str">
        <f>PROPER(TEXT(A121,"mmmm"))</f>
        <v>Janeiro</v>
      </c>
      <c r="C121" s="2" t="s">
        <v>12</v>
      </c>
      <c r="D121" s="2" t="s">
        <v>13</v>
      </c>
      <c r="E121" s="2" t="s">
        <v>22</v>
      </c>
      <c r="F121">
        <v>3</v>
      </c>
      <c r="G121" s="1">
        <v>994.77</v>
      </c>
      <c r="H121" s="1">
        <v>2984.31</v>
      </c>
    </row>
    <row r="122" spans="1:8" x14ac:dyDescent="0.25">
      <c r="A122" s="4">
        <v>45451</v>
      </c>
      <c r="B122" t="str">
        <f>PROPER(TEXT(A122,"mmmm"))</f>
        <v>Junho</v>
      </c>
      <c r="C122" s="2" t="s">
        <v>9</v>
      </c>
      <c r="D122" s="2" t="s">
        <v>15</v>
      </c>
      <c r="E122" s="2" t="s">
        <v>21</v>
      </c>
      <c r="F122">
        <v>7</v>
      </c>
      <c r="G122" s="1">
        <v>1210.1500000000001</v>
      </c>
      <c r="H122" s="1">
        <v>8471.0500000000011</v>
      </c>
    </row>
    <row r="123" spans="1:8" x14ac:dyDescent="0.25">
      <c r="A123" s="4">
        <v>45385</v>
      </c>
      <c r="B123" t="str">
        <f>PROPER(TEXT(A123,"mmmm"))</f>
        <v>Abril</v>
      </c>
      <c r="C123" s="2" t="s">
        <v>8</v>
      </c>
      <c r="D123" s="2" t="s">
        <v>16</v>
      </c>
      <c r="E123" s="2" t="s">
        <v>23</v>
      </c>
      <c r="F123">
        <v>6</v>
      </c>
      <c r="G123" s="1">
        <v>2889.85</v>
      </c>
      <c r="H123" s="1">
        <v>17339.099999999999</v>
      </c>
    </row>
    <row r="124" spans="1:8" x14ac:dyDescent="0.25">
      <c r="A124" s="4">
        <v>45364</v>
      </c>
      <c r="B124" t="str">
        <f>PROPER(TEXT(A124,"mmmm"))</f>
        <v>Março</v>
      </c>
      <c r="C124" s="2" t="s">
        <v>12</v>
      </c>
      <c r="D124" s="2" t="s">
        <v>14</v>
      </c>
      <c r="E124" s="2" t="s">
        <v>22</v>
      </c>
      <c r="F124">
        <v>10</v>
      </c>
      <c r="G124" s="1">
        <v>4524.07</v>
      </c>
      <c r="H124" s="1">
        <v>45240.7</v>
      </c>
    </row>
    <row r="125" spans="1:8" x14ac:dyDescent="0.25">
      <c r="A125" s="4">
        <v>45607</v>
      </c>
      <c r="B125" t="str">
        <f>PROPER(TEXT(A125,"mmmm"))</f>
        <v>Novembro</v>
      </c>
      <c r="C125" s="2" t="s">
        <v>8</v>
      </c>
      <c r="D125" s="2" t="s">
        <v>17</v>
      </c>
      <c r="E125" s="2" t="s">
        <v>19</v>
      </c>
      <c r="F125">
        <v>1</v>
      </c>
      <c r="G125" s="1">
        <v>2472.64</v>
      </c>
      <c r="H125" s="1">
        <v>2472.64</v>
      </c>
    </row>
    <row r="126" spans="1:8" x14ac:dyDescent="0.25">
      <c r="A126" s="4">
        <v>45458</v>
      </c>
      <c r="B126" t="str">
        <f>PROPER(TEXT(A126,"mmmm"))</f>
        <v>Junho</v>
      </c>
      <c r="C126" s="2" t="s">
        <v>11</v>
      </c>
      <c r="D126" s="2" t="s">
        <v>13</v>
      </c>
      <c r="E126" s="2" t="s">
        <v>23</v>
      </c>
      <c r="F126">
        <v>8</v>
      </c>
      <c r="G126" s="1">
        <v>4465.92</v>
      </c>
      <c r="H126" s="1">
        <v>35727.360000000001</v>
      </c>
    </row>
    <row r="127" spans="1:8" x14ac:dyDescent="0.25">
      <c r="A127" s="4">
        <v>45319</v>
      </c>
      <c r="B127" t="str">
        <f>PROPER(TEXT(A127,"mmmm"))</f>
        <v>Janeiro</v>
      </c>
      <c r="C127" s="2" t="s">
        <v>9</v>
      </c>
      <c r="D127" s="2" t="s">
        <v>13</v>
      </c>
      <c r="E127" s="2" t="s">
        <v>22</v>
      </c>
      <c r="F127">
        <v>6</v>
      </c>
      <c r="G127" s="1">
        <v>2325.16</v>
      </c>
      <c r="H127" s="1">
        <v>13950.96</v>
      </c>
    </row>
    <row r="128" spans="1:8" x14ac:dyDescent="0.25">
      <c r="A128" s="4">
        <v>45512</v>
      </c>
      <c r="B128" t="str">
        <f>PROPER(TEXT(A128,"mmmm"))</f>
        <v>Agosto</v>
      </c>
      <c r="C128" s="2" t="s">
        <v>9</v>
      </c>
      <c r="D128" s="2" t="s">
        <v>15</v>
      </c>
      <c r="E128" s="2" t="s">
        <v>19</v>
      </c>
      <c r="F128">
        <v>10</v>
      </c>
      <c r="G128" s="1">
        <v>2140.1</v>
      </c>
      <c r="H128" s="1">
        <v>21401</v>
      </c>
    </row>
    <row r="129" spans="1:8" x14ac:dyDescent="0.25">
      <c r="A129" s="4">
        <v>45301</v>
      </c>
      <c r="B129" t="str">
        <f>PROPER(TEXT(A129,"mmmm"))</f>
        <v>Janeiro</v>
      </c>
      <c r="C129" s="2" t="s">
        <v>8</v>
      </c>
      <c r="D129" s="2" t="s">
        <v>17</v>
      </c>
      <c r="E129" s="2" t="s">
        <v>22</v>
      </c>
      <c r="F129">
        <v>3</v>
      </c>
      <c r="G129" s="1">
        <v>1544.94</v>
      </c>
      <c r="H129" s="1">
        <v>4634.82</v>
      </c>
    </row>
    <row r="130" spans="1:8" x14ac:dyDescent="0.25">
      <c r="A130" s="4">
        <v>45615</v>
      </c>
      <c r="B130" t="str">
        <f>PROPER(TEXT(A130,"mmmm"))</f>
        <v>Novembro</v>
      </c>
      <c r="C130" s="2" t="s">
        <v>9</v>
      </c>
      <c r="D130" s="2" t="s">
        <v>13</v>
      </c>
      <c r="E130" s="2" t="s">
        <v>22</v>
      </c>
      <c r="F130">
        <v>3</v>
      </c>
      <c r="G130" s="1">
        <v>3802.81</v>
      </c>
      <c r="H130" s="1">
        <v>11408.43</v>
      </c>
    </row>
    <row r="131" spans="1:8" x14ac:dyDescent="0.25">
      <c r="A131" s="4">
        <v>45499</v>
      </c>
      <c r="B131" t="str">
        <f>PROPER(TEXT(A131,"mmmm"))</f>
        <v>Julho</v>
      </c>
      <c r="C131" s="2" t="s">
        <v>11</v>
      </c>
      <c r="D131" s="2" t="s">
        <v>14</v>
      </c>
      <c r="E131" s="2" t="s">
        <v>20</v>
      </c>
      <c r="F131">
        <v>7</v>
      </c>
      <c r="G131" s="1">
        <v>1276.3599999999999</v>
      </c>
      <c r="H131" s="1">
        <v>8934.5199999999986</v>
      </c>
    </row>
    <row r="132" spans="1:8" x14ac:dyDescent="0.25">
      <c r="A132" s="4">
        <v>45572</v>
      </c>
      <c r="B132" t="str">
        <f>PROPER(TEXT(A132,"mmmm"))</f>
        <v>Outubro</v>
      </c>
      <c r="C132" s="2" t="s">
        <v>12</v>
      </c>
      <c r="D132" s="2" t="s">
        <v>15</v>
      </c>
      <c r="E132" s="2" t="s">
        <v>18</v>
      </c>
      <c r="F132">
        <v>2</v>
      </c>
      <c r="G132" s="1">
        <v>896.05</v>
      </c>
      <c r="H132" s="1">
        <v>1792.1</v>
      </c>
    </row>
    <row r="133" spans="1:8" x14ac:dyDescent="0.25">
      <c r="A133" s="4">
        <v>45584</v>
      </c>
      <c r="B133" t="str">
        <f>PROPER(TEXT(A133,"mmmm"))</f>
        <v>Outubro</v>
      </c>
      <c r="C133" s="2" t="s">
        <v>10</v>
      </c>
      <c r="D133" s="2" t="s">
        <v>15</v>
      </c>
      <c r="E133" s="2" t="s">
        <v>19</v>
      </c>
      <c r="F133">
        <v>6</v>
      </c>
      <c r="G133" s="1">
        <v>4679.01</v>
      </c>
      <c r="H133" s="1">
        <v>28074.06</v>
      </c>
    </row>
    <row r="134" spans="1:8" x14ac:dyDescent="0.25">
      <c r="A134" s="4">
        <v>45312</v>
      </c>
      <c r="B134" t="str">
        <f>PROPER(TEXT(A134,"mmmm"))</f>
        <v>Janeiro</v>
      </c>
      <c r="C134" s="2" t="s">
        <v>10</v>
      </c>
      <c r="D134" s="2" t="s">
        <v>16</v>
      </c>
      <c r="E134" s="2" t="s">
        <v>19</v>
      </c>
      <c r="F134">
        <v>3</v>
      </c>
      <c r="G134" s="1">
        <v>1386.93</v>
      </c>
      <c r="H134" s="1">
        <v>4160.79</v>
      </c>
    </row>
    <row r="135" spans="1:8" x14ac:dyDescent="0.25">
      <c r="A135" s="4">
        <v>45616</v>
      </c>
      <c r="B135" t="str">
        <f>PROPER(TEXT(A135,"mmmm"))</f>
        <v>Novembro</v>
      </c>
      <c r="C135" s="2" t="s">
        <v>11</v>
      </c>
      <c r="D135" s="2" t="s">
        <v>17</v>
      </c>
      <c r="E135" s="2" t="s">
        <v>20</v>
      </c>
      <c r="F135">
        <v>5</v>
      </c>
      <c r="G135" s="1">
        <v>516.9</v>
      </c>
      <c r="H135" s="1">
        <v>2584.5</v>
      </c>
    </row>
    <row r="136" spans="1:8" x14ac:dyDescent="0.25">
      <c r="A136" s="4">
        <v>45547</v>
      </c>
      <c r="B136" t="str">
        <f>PROPER(TEXT(A136,"mmmm"))</f>
        <v>Setembro</v>
      </c>
      <c r="C136" s="2" t="s">
        <v>7</v>
      </c>
      <c r="D136" s="2" t="s">
        <v>16</v>
      </c>
      <c r="E136" s="2" t="s">
        <v>19</v>
      </c>
      <c r="F136">
        <v>5</v>
      </c>
      <c r="G136" s="1">
        <v>1829.75</v>
      </c>
      <c r="H136" s="1">
        <v>9148.75</v>
      </c>
    </row>
    <row r="137" spans="1:8" x14ac:dyDescent="0.25">
      <c r="A137" s="4">
        <v>45453</v>
      </c>
      <c r="B137" t="str">
        <f>PROPER(TEXT(A137,"mmmm"))</f>
        <v>Junho</v>
      </c>
      <c r="C137" s="2" t="s">
        <v>12</v>
      </c>
      <c r="D137" s="2" t="s">
        <v>15</v>
      </c>
      <c r="E137" s="2" t="s">
        <v>18</v>
      </c>
      <c r="F137">
        <v>2</v>
      </c>
      <c r="G137" s="1">
        <v>2968.53</v>
      </c>
      <c r="H137" s="1">
        <v>5937.06</v>
      </c>
    </row>
    <row r="138" spans="1:8" x14ac:dyDescent="0.25">
      <c r="A138" s="4">
        <v>45308</v>
      </c>
      <c r="B138" t="str">
        <f>PROPER(TEXT(A138,"mmmm"))</f>
        <v>Janeiro</v>
      </c>
      <c r="C138" s="2" t="s">
        <v>8</v>
      </c>
      <c r="D138" s="2" t="s">
        <v>16</v>
      </c>
      <c r="E138" s="2" t="s">
        <v>18</v>
      </c>
      <c r="F138">
        <v>4</v>
      </c>
      <c r="G138" s="1">
        <v>2273.4299999999998</v>
      </c>
      <c r="H138" s="1">
        <v>9093.7199999999993</v>
      </c>
    </row>
    <row r="139" spans="1:8" x14ac:dyDescent="0.25">
      <c r="A139" s="4">
        <v>45553</v>
      </c>
      <c r="B139" t="str">
        <f>PROPER(TEXT(A139,"mmmm"))</f>
        <v>Setembro</v>
      </c>
      <c r="C139" s="2" t="s">
        <v>9</v>
      </c>
      <c r="D139" s="2" t="s">
        <v>17</v>
      </c>
      <c r="E139" s="2" t="s">
        <v>19</v>
      </c>
      <c r="F139">
        <v>5</v>
      </c>
      <c r="G139" s="1">
        <v>3273.72</v>
      </c>
      <c r="H139" s="1">
        <v>16368.6</v>
      </c>
    </row>
    <row r="140" spans="1:8" x14ac:dyDescent="0.25">
      <c r="A140" s="4">
        <v>45553</v>
      </c>
      <c r="B140" t="str">
        <f>PROPER(TEXT(A140,"mmmm"))</f>
        <v>Setembro</v>
      </c>
      <c r="C140" s="2" t="s">
        <v>9</v>
      </c>
      <c r="D140" s="2" t="s">
        <v>17</v>
      </c>
      <c r="E140" s="2" t="s">
        <v>22</v>
      </c>
      <c r="F140">
        <v>3</v>
      </c>
      <c r="G140" s="1">
        <v>345.88</v>
      </c>
      <c r="H140" s="1">
        <v>1037.6400000000001</v>
      </c>
    </row>
    <row r="141" spans="1:8" x14ac:dyDescent="0.25">
      <c r="A141" s="4">
        <v>45387</v>
      </c>
      <c r="B141" t="str">
        <f>PROPER(TEXT(A141,"mmmm"))</f>
        <v>Abril</v>
      </c>
      <c r="C141" s="2" t="s">
        <v>12</v>
      </c>
      <c r="D141" s="2" t="s">
        <v>14</v>
      </c>
      <c r="E141" s="2" t="s">
        <v>19</v>
      </c>
      <c r="F141">
        <v>1</v>
      </c>
      <c r="G141" s="1">
        <v>2632.85</v>
      </c>
      <c r="H141" s="1">
        <v>2632.85</v>
      </c>
    </row>
    <row r="142" spans="1:8" x14ac:dyDescent="0.25">
      <c r="A142" s="4">
        <v>45323</v>
      </c>
      <c r="B142" t="str">
        <f>PROPER(TEXT(A142,"mmmm"))</f>
        <v>Fevereiro</v>
      </c>
      <c r="C142" s="2" t="s">
        <v>11</v>
      </c>
      <c r="D142" s="2" t="s">
        <v>14</v>
      </c>
      <c r="E142" s="2" t="s">
        <v>19</v>
      </c>
      <c r="F142">
        <v>1</v>
      </c>
      <c r="G142" s="1">
        <v>633.80999999999995</v>
      </c>
      <c r="H142" s="1">
        <v>633.80999999999995</v>
      </c>
    </row>
    <row r="143" spans="1:8" x14ac:dyDescent="0.25">
      <c r="A143" s="4">
        <v>45464</v>
      </c>
      <c r="B143" t="str">
        <f>PROPER(TEXT(A143,"mmmm"))</f>
        <v>Junho</v>
      </c>
      <c r="C143" s="2" t="s">
        <v>7</v>
      </c>
      <c r="D143" s="2" t="s">
        <v>16</v>
      </c>
      <c r="E143" s="2" t="s">
        <v>22</v>
      </c>
      <c r="F143">
        <v>4</v>
      </c>
      <c r="G143" s="1">
        <v>2825.77</v>
      </c>
      <c r="H143" s="1">
        <v>11303.08</v>
      </c>
    </row>
    <row r="144" spans="1:8" x14ac:dyDescent="0.25">
      <c r="A144" s="4">
        <v>45566</v>
      </c>
      <c r="B144" t="str">
        <f>PROPER(TEXT(A144,"mmmm"))</f>
        <v>Outubro</v>
      </c>
      <c r="C144" s="2" t="s">
        <v>9</v>
      </c>
      <c r="D144" s="2" t="s">
        <v>13</v>
      </c>
      <c r="E144" s="2" t="s">
        <v>23</v>
      </c>
      <c r="F144">
        <v>5</v>
      </c>
      <c r="G144" s="1">
        <v>1727.81</v>
      </c>
      <c r="H144" s="1">
        <v>8639.0499999999993</v>
      </c>
    </row>
    <row r="145" spans="1:8" x14ac:dyDescent="0.25">
      <c r="A145" s="4">
        <v>45412</v>
      </c>
      <c r="B145" t="str">
        <f>PROPER(TEXT(A145,"mmmm"))</f>
        <v>Abril</v>
      </c>
      <c r="C145" s="2" t="s">
        <v>7</v>
      </c>
      <c r="D145" s="2" t="s">
        <v>17</v>
      </c>
      <c r="E145" s="2" t="s">
        <v>23</v>
      </c>
      <c r="F145">
        <v>4</v>
      </c>
      <c r="G145" s="1">
        <v>3935.11</v>
      </c>
      <c r="H145" s="1">
        <v>15740.44</v>
      </c>
    </row>
    <row r="146" spans="1:8" x14ac:dyDescent="0.25">
      <c r="A146" s="4">
        <v>45357</v>
      </c>
      <c r="B146" t="str">
        <f>PROPER(TEXT(A146,"mmmm"))</f>
        <v>Março</v>
      </c>
      <c r="C146" s="2" t="s">
        <v>7</v>
      </c>
      <c r="D146" s="2" t="s">
        <v>14</v>
      </c>
      <c r="E146" s="2" t="s">
        <v>22</v>
      </c>
      <c r="F146">
        <v>10</v>
      </c>
      <c r="G146" s="1">
        <v>2530.56</v>
      </c>
      <c r="H146" s="1">
        <v>25305.599999999999</v>
      </c>
    </row>
    <row r="147" spans="1:8" x14ac:dyDescent="0.25">
      <c r="A147" s="4">
        <v>45424</v>
      </c>
      <c r="B147" t="str">
        <f>PROPER(TEXT(A147,"mmmm"))</f>
        <v>Maio</v>
      </c>
      <c r="C147" s="2" t="s">
        <v>12</v>
      </c>
      <c r="D147" s="2" t="s">
        <v>17</v>
      </c>
      <c r="E147" s="2" t="s">
        <v>23</v>
      </c>
      <c r="F147">
        <v>2</v>
      </c>
      <c r="G147" s="1">
        <v>1576.17</v>
      </c>
      <c r="H147" s="1">
        <v>3152.34</v>
      </c>
    </row>
    <row r="148" spans="1:8" x14ac:dyDescent="0.25">
      <c r="A148" s="4">
        <v>45596</v>
      </c>
      <c r="B148" t="str">
        <f>PROPER(TEXT(A148,"mmmm"))</f>
        <v>Outubro</v>
      </c>
      <c r="C148" s="2" t="s">
        <v>10</v>
      </c>
      <c r="D148" s="2" t="s">
        <v>14</v>
      </c>
      <c r="E148" s="2" t="s">
        <v>20</v>
      </c>
      <c r="F148">
        <v>1</v>
      </c>
      <c r="G148" s="1">
        <v>2129.06</v>
      </c>
      <c r="H148" s="1">
        <v>2129.06</v>
      </c>
    </row>
    <row r="149" spans="1:8" x14ac:dyDescent="0.25">
      <c r="A149" s="4">
        <v>45647</v>
      </c>
      <c r="B149" t="str">
        <f>PROPER(TEXT(A149,"mmmm"))</f>
        <v>Dezembro</v>
      </c>
      <c r="C149" s="2" t="s">
        <v>12</v>
      </c>
      <c r="D149" s="2" t="s">
        <v>14</v>
      </c>
      <c r="E149" s="2" t="s">
        <v>22</v>
      </c>
      <c r="F149">
        <v>5</v>
      </c>
      <c r="G149" s="1">
        <v>1896.17</v>
      </c>
      <c r="H149" s="1">
        <v>9480.85</v>
      </c>
    </row>
    <row r="150" spans="1:8" x14ac:dyDescent="0.25">
      <c r="A150" s="4">
        <v>45367</v>
      </c>
      <c r="B150" t="str">
        <f>PROPER(TEXT(A150,"mmmm"))</f>
        <v>Março</v>
      </c>
      <c r="C150" s="2" t="s">
        <v>10</v>
      </c>
      <c r="D150" s="2" t="s">
        <v>16</v>
      </c>
      <c r="E150" s="2" t="s">
        <v>18</v>
      </c>
      <c r="F150">
        <v>9</v>
      </c>
      <c r="G150" s="1">
        <v>3938.49</v>
      </c>
      <c r="H150" s="1">
        <v>35446.410000000003</v>
      </c>
    </row>
    <row r="151" spans="1:8" x14ac:dyDescent="0.25">
      <c r="A151" s="4">
        <v>45583</v>
      </c>
      <c r="B151" t="str">
        <f>PROPER(TEXT(A151,"mmmm"))</f>
        <v>Outubro</v>
      </c>
      <c r="C151" s="2" t="s">
        <v>8</v>
      </c>
      <c r="D151" s="2" t="s">
        <v>14</v>
      </c>
      <c r="E151" s="2" t="s">
        <v>23</v>
      </c>
      <c r="F151">
        <v>7</v>
      </c>
      <c r="G151" s="1">
        <v>864.03</v>
      </c>
      <c r="H151" s="1">
        <v>6048.21</v>
      </c>
    </row>
    <row r="152" spans="1:8" x14ac:dyDescent="0.25">
      <c r="A152" s="4">
        <v>45551</v>
      </c>
      <c r="B152" t="str">
        <f>PROPER(TEXT(A152,"mmmm"))</f>
        <v>Setembro</v>
      </c>
      <c r="C152" s="2" t="s">
        <v>9</v>
      </c>
      <c r="D152" s="2" t="s">
        <v>14</v>
      </c>
      <c r="E152" s="2" t="s">
        <v>20</v>
      </c>
      <c r="F152">
        <v>4</v>
      </c>
      <c r="G152" s="1">
        <v>1850.61</v>
      </c>
      <c r="H152" s="1">
        <v>7402.44</v>
      </c>
    </row>
    <row r="153" spans="1:8" x14ac:dyDescent="0.25">
      <c r="A153" s="4">
        <v>45641</v>
      </c>
      <c r="B153" t="str">
        <f>PROPER(TEXT(A153,"mmmm"))</f>
        <v>Dezembro</v>
      </c>
      <c r="C153" s="2" t="s">
        <v>9</v>
      </c>
      <c r="D153" s="2" t="s">
        <v>15</v>
      </c>
      <c r="E153" s="2" t="s">
        <v>23</v>
      </c>
      <c r="F153">
        <v>2</v>
      </c>
      <c r="G153" s="1">
        <v>269.49</v>
      </c>
      <c r="H153" s="1">
        <v>538.98</v>
      </c>
    </row>
    <row r="154" spans="1:8" x14ac:dyDescent="0.25">
      <c r="A154" s="4">
        <v>45494</v>
      </c>
      <c r="B154" t="str">
        <f>PROPER(TEXT(A154,"mmmm"))</f>
        <v>Julho</v>
      </c>
      <c r="C154" s="2" t="s">
        <v>10</v>
      </c>
      <c r="D154" s="2" t="s">
        <v>15</v>
      </c>
      <c r="E154" s="2" t="s">
        <v>21</v>
      </c>
      <c r="F154">
        <v>2</v>
      </c>
      <c r="G154" s="1">
        <v>4881.9799999999996</v>
      </c>
      <c r="H154" s="1">
        <v>9763.9599999999991</v>
      </c>
    </row>
    <row r="155" spans="1:8" x14ac:dyDescent="0.25">
      <c r="A155" s="4">
        <v>45621</v>
      </c>
      <c r="B155" t="str">
        <f>PROPER(TEXT(A155,"mmmm"))</f>
        <v>Novembro</v>
      </c>
      <c r="C155" s="2" t="s">
        <v>9</v>
      </c>
      <c r="D155" s="2" t="s">
        <v>16</v>
      </c>
      <c r="E155" s="2" t="s">
        <v>23</v>
      </c>
      <c r="F155">
        <v>9</v>
      </c>
      <c r="G155" s="1">
        <v>2588.36</v>
      </c>
      <c r="H155" s="1">
        <v>23295.24</v>
      </c>
    </row>
    <row r="156" spans="1:8" x14ac:dyDescent="0.25">
      <c r="A156" s="4">
        <v>45508</v>
      </c>
      <c r="B156" t="str">
        <f>PROPER(TEXT(A156,"mmmm"))</f>
        <v>Agosto</v>
      </c>
      <c r="C156" s="2" t="s">
        <v>12</v>
      </c>
      <c r="D156" s="2" t="s">
        <v>17</v>
      </c>
      <c r="E156" s="2" t="s">
        <v>23</v>
      </c>
      <c r="F156">
        <v>9</v>
      </c>
      <c r="G156" s="1">
        <v>1337.1</v>
      </c>
      <c r="H156" s="1">
        <v>12033.9</v>
      </c>
    </row>
    <row r="157" spans="1:8" x14ac:dyDescent="0.25">
      <c r="A157" s="4">
        <v>45626</v>
      </c>
      <c r="B157" t="str">
        <f>PROPER(TEXT(A157,"mmmm"))</f>
        <v>Novembro</v>
      </c>
      <c r="C157" s="2" t="s">
        <v>9</v>
      </c>
      <c r="D157" s="2" t="s">
        <v>15</v>
      </c>
      <c r="E157" s="2" t="s">
        <v>19</v>
      </c>
      <c r="F157">
        <v>6</v>
      </c>
      <c r="G157" s="1">
        <v>942.92</v>
      </c>
      <c r="H157" s="1">
        <v>5657.52</v>
      </c>
    </row>
    <row r="158" spans="1:8" x14ac:dyDescent="0.25">
      <c r="A158" s="4">
        <v>45549</v>
      </c>
      <c r="B158" t="str">
        <f>PROPER(TEXT(A158,"mmmm"))</f>
        <v>Setembro</v>
      </c>
      <c r="C158" s="2" t="s">
        <v>11</v>
      </c>
      <c r="D158" s="2" t="s">
        <v>15</v>
      </c>
      <c r="E158" s="2" t="s">
        <v>18</v>
      </c>
      <c r="F158">
        <v>1</v>
      </c>
      <c r="G158" s="1">
        <v>336.33</v>
      </c>
      <c r="H158" s="1">
        <v>336.33</v>
      </c>
    </row>
    <row r="159" spans="1:8" x14ac:dyDescent="0.25">
      <c r="A159" s="4">
        <v>45629</v>
      </c>
      <c r="B159" t="str">
        <f>PROPER(TEXT(A159,"mmmm"))</f>
        <v>Dezembro</v>
      </c>
      <c r="C159" s="2" t="s">
        <v>8</v>
      </c>
      <c r="D159" s="2" t="s">
        <v>17</v>
      </c>
      <c r="E159" s="2" t="s">
        <v>21</v>
      </c>
      <c r="F159">
        <v>8</v>
      </c>
      <c r="G159" s="1">
        <v>2705.7</v>
      </c>
      <c r="H159" s="1">
        <v>21645.599999999999</v>
      </c>
    </row>
    <row r="160" spans="1:8" x14ac:dyDescent="0.25">
      <c r="A160" s="4">
        <v>45588</v>
      </c>
      <c r="B160" t="str">
        <f>PROPER(TEXT(A160,"mmmm"))</f>
        <v>Outubro</v>
      </c>
      <c r="C160" s="2" t="s">
        <v>11</v>
      </c>
      <c r="D160" s="2" t="s">
        <v>15</v>
      </c>
      <c r="E160" s="2" t="s">
        <v>23</v>
      </c>
      <c r="F160">
        <v>7</v>
      </c>
      <c r="G160" s="1">
        <v>3205.99</v>
      </c>
      <c r="H160" s="1">
        <v>22441.93</v>
      </c>
    </row>
    <row r="161" spans="1:8" x14ac:dyDescent="0.25">
      <c r="A161" s="4">
        <v>45575</v>
      </c>
      <c r="B161" t="str">
        <f>PROPER(TEXT(A161,"mmmm"))</f>
        <v>Outubro</v>
      </c>
      <c r="C161" s="2" t="s">
        <v>7</v>
      </c>
      <c r="D161" s="2" t="s">
        <v>14</v>
      </c>
      <c r="E161" s="2" t="s">
        <v>23</v>
      </c>
      <c r="F161">
        <v>8</v>
      </c>
      <c r="G161" s="1">
        <v>4846.5600000000004</v>
      </c>
      <c r="H161" s="1">
        <v>38772.480000000003</v>
      </c>
    </row>
    <row r="162" spans="1:8" x14ac:dyDescent="0.25">
      <c r="A162" s="4">
        <v>45571</v>
      </c>
      <c r="B162" t="str">
        <f>PROPER(TEXT(A162,"mmmm"))</f>
        <v>Outubro</v>
      </c>
      <c r="C162" s="2" t="s">
        <v>10</v>
      </c>
      <c r="D162" s="2" t="s">
        <v>15</v>
      </c>
      <c r="E162" s="2" t="s">
        <v>23</v>
      </c>
      <c r="F162">
        <v>2</v>
      </c>
      <c r="G162" s="1">
        <v>209.34</v>
      </c>
      <c r="H162" s="1">
        <v>418.68</v>
      </c>
    </row>
    <row r="163" spans="1:8" x14ac:dyDescent="0.25">
      <c r="A163" s="4">
        <v>45536</v>
      </c>
      <c r="B163" t="str">
        <f>PROPER(TEXT(A163,"mmmm"))</f>
        <v>Setembro</v>
      </c>
      <c r="C163" s="2" t="s">
        <v>10</v>
      </c>
      <c r="D163" s="2" t="s">
        <v>15</v>
      </c>
      <c r="E163" s="2" t="s">
        <v>19</v>
      </c>
      <c r="F163">
        <v>5</v>
      </c>
      <c r="G163" s="1">
        <v>3511.3</v>
      </c>
      <c r="H163" s="1">
        <v>17556.5</v>
      </c>
    </row>
    <row r="164" spans="1:8" x14ac:dyDescent="0.25">
      <c r="A164" s="4">
        <v>45412</v>
      </c>
      <c r="B164" t="str">
        <f>PROPER(TEXT(A164,"mmmm"))</f>
        <v>Abril</v>
      </c>
      <c r="C164" s="2" t="s">
        <v>8</v>
      </c>
      <c r="D164" s="2" t="s">
        <v>17</v>
      </c>
      <c r="E164" s="2" t="s">
        <v>19</v>
      </c>
      <c r="F164">
        <v>8</v>
      </c>
      <c r="G164" s="1">
        <v>2770.73</v>
      </c>
      <c r="H164" s="1">
        <v>22165.84</v>
      </c>
    </row>
    <row r="165" spans="1:8" x14ac:dyDescent="0.25">
      <c r="A165" s="4">
        <v>45301</v>
      </c>
      <c r="B165" t="str">
        <f>PROPER(TEXT(A165,"mmmm"))</f>
        <v>Janeiro</v>
      </c>
      <c r="C165" s="2" t="s">
        <v>8</v>
      </c>
      <c r="D165" s="2" t="s">
        <v>17</v>
      </c>
      <c r="E165" s="2" t="s">
        <v>18</v>
      </c>
      <c r="F165">
        <v>8</v>
      </c>
      <c r="G165" s="1">
        <v>2620.17</v>
      </c>
      <c r="H165" s="1">
        <v>20961.36</v>
      </c>
    </row>
    <row r="166" spans="1:8" x14ac:dyDescent="0.25">
      <c r="A166" s="4">
        <v>45440</v>
      </c>
      <c r="B166" t="str">
        <f>PROPER(TEXT(A166,"mmmm"))</f>
        <v>Maio</v>
      </c>
      <c r="C166" s="2" t="s">
        <v>10</v>
      </c>
      <c r="D166" s="2" t="s">
        <v>17</v>
      </c>
      <c r="E166" s="2" t="s">
        <v>21</v>
      </c>
      <c r="F166">
        <v>4</v>
      </c>
      <c r="G166" s="1">
        <v>348.34</v>
      </c>
      <c r="H166" s="1">
        <v>1393.36</v>
      </c>
    </row>
    <row r="167" spans="1:8" x14ac:dyDescent="0.25">
      <c r="A167" s="4">
        <v>45400</v>
      </c>
      <c r="B167" t="str">
        <f>PROPER(TEXT(A167,"mmmm"))</f>
        <v>Abril</v>
      </c>
      <c r="C167" s="2" t="s">
        <v>12</v>
      </c>
      <c r="D167" s="2" t="s">
        <v>16</v>
      </c>
      <c r="E167" s="2" t="s">
        <v>22</v>
      </c>
      <c r="F167">
        <v>4</v>
      </c>
      <c r="G167" s="1">
        <v>1400.32</v>
      </c>
      <c r="H167" s="1">
        <v>5601.28</v>
      </c>
    </row>
    <row r="168" spans="1:8" x14ac:dyDescent="0.25">
      <c r="A168" s="4">
        <v>45340</v>
      </c>
      <c r="B168" t="str">
        <f>PROPER(TEXT(A168,"mmmm"))</f>
        <v>Fevereiro</v>
      </c>
      <c r="C168" s="2" t="s">
        <v>7</v>
      </c>
      <c r="D168" s="2" t="s">
        <v>13</v>
      </c>
      <c r="E168" s="2" t="s">
        <v>19</v>
      </c>
      <c r="F168">
        <v>5</v>
      </c>
      <c r="G168" s="1">
        <v>4960.24</v>
      </c>
      <c r="H168" s="1">
        <v>24801.200000000001</v>
      </c>
    </row>
    <row r="169" spans="1:8" x14ac:dyDescent="0.25">
      <c r="A169" s="4">
        <v>45345</v>
      </c>
      <c r="B169" t="str">
        <f>PROPER(TEXT(A169,"mmmm"))</f>
        <v>Fevereiro</v>
      </c>
      <c r="C169" s="2" t="s">
        <v>10</v>
      </c>
      <c r="D169" s="2" t="s">
        <v>17</v>
      </c>
      <c r="E169" s="2" t="s">
        <v>23</v>
      </c>
      <c r="F169">
        <v>9</v>
      </c>
      <c r="G169" s="1">
        <v>1624.76</v>
      </c>
      <c r="H169" s="1">
        <v>14622.84</v>
      </c>
    </row>
    <row r="170" spans="1:8" x14ac:dyDescent="0.25">
      <c r="A170" s="4">
        <v>45654</v>
      </c>
      <c r="B170" t="str">
        <f>PROPER(TEXT(A170,"mmmm"))</f>
        <v>Dezembro</v>
      </c>
      <c r="C170" s="2" t="s">
        <v>11</v>
      </c>
      <c r="D170" s="2" t="s">
        <v>17</v>
      </c>
      <c r="E170" s="2" t="s">
        <v>22</v>
      </c>
      <c r="F170">
        <v>8</v>
      </c>
      <c r="G170" s="1">
        <v>2940.04</v>
      </c>
      <c r="H170" s="1">
        <v>23520.32</v>
      </c>
    </row>
    <row r="171" spans="1:8" x14ac:dyDescent="0.25">
      <c r="A171" s="4">
        <v>45310</v>
      </c>
      <c r="B171" t="str">
        <f>PROPER(TEXT(A171,"mmmm"))</f>
        <v>Janeiro</v>
      </c>
      <c r="C171" s="2" t="s">
        <v>7</v>
      </c>
      <c r="D171" s="2" t="s">
        <v>14</v>
      </c>
      <c r="E171" s="2" t="s">
        <v>19</v>
      </c>
      <c r="F171">
        <v>8</v>
      </c>
      <c r="G171" s="1">
        <v>2530.15</v>
      </c>
      <c r="H171" s="1">
        <v>20241.2</v>
      </c>
    </row>
    <row r="172" spans="1:8" x14ac:dyDescent="0.25">
      <c r="A172" s="4">
        <v>45332</v>
      </c>
      <c r="B172" t="str">
        <f>PROPER(TEXT(A172,"mmmm"))</f>
        <v>Fevereiro</v>
      </c>
      <c r="C172" s="2" t="s">
        <v>12</v>
      </c>
      <c r="D172" s="2" t="s">
        <v>16</v>
      </c>
      <c r="E172" s="2" t="s">
        <v>18</v>
      </c>
      <c r="F172">
        <v>8</v>
      </c>
      <c r="G172" s="1">
        <v>2248.85</v>
      </c>
      <c r="H172" s="1">
        <v>17990.8</v>
      </c>
    </row>
    <row r="173" spans="1:8" x14ac:dyDescent="0.25">
      <c r="A173" s="4">
        <v>45538</v>
      </c>
      <c r="B173" t="str">
        <f>PROPER(TEXT(A173,"mmmm"))</f>
        <v>Setembro</v>
      </c>
      <c r="C173" s="2" t="s">
        <v>11</v>
      </c>
      <c r="D173" s="2" t="s">
        <v>16</v>
      </c>
      <c r="E173" s="2" t="s">
        <v>19</v>
      </c>
      <c r="F173">
        <v>6</v>
      </c>
      <c r="G173" s="1">
        <v>2911.93</v>
      </c>
      <c r="H173" s="1">
        <v>17471.580000000002</v>
      </c>
    </row>
    <row r="174" spans="1:8" x14ac:dyDescent="0.25">
      <c r="A174" s="4">
        <v>45606</v>
      </c>
      <c r="B174" t="str">
        <f>PROPER(TEXT(A174,"mmmm"))</f>
        <v>Novembro</v>
      </c>
      <c r="C174" s="2" t="s">
        <v>11</v>
      </c>
      <c r="D174" s="2" t="s">
        <v>13</v>
      </c>
      <c r="E174" s="2" t="s">
        <v>22</v>
      </c>
      <c r="F174">
        <v>6</v>
      </c>
      <c r="G174" s="1">
        <v>3801.47</v>
      </c>
      <c r="H174" s="1">
        <v>22808.82</v>
      </c>
    </row>
    <row r="175" spans="1:8" x14ac:dyDescent="0.25">
      <c r="A175" s="4">
        <v>45629</v>
      </c>
      <c r="B175" t="str">
        <f>PROPER(TEXT(A175,"mmmm"))</f>
        <v>Dezembro</v>
      </c>
      <c r="C175" s="2" t="s">
        <v>7</v>
      </c>
      <c r="D175" s="2" t="s">
        <v>13</v>
      </c>
      <c r="E175" s="2" t="s">
        <v>22</v>
      </c>
      <c r="F175">
        <v>6</v>
      </c>
      <c r="G175" s="1">
        <v>1310.1199999999999</v>
      </c>
      <c r="H175" s="1">
        <v>7860.7199999999993</v>
      </c>
    </row>
    <row r="176" spans="1:8" x14ac:dyDescent="0.25">
      <c r="A176" s="4">
        <v>45435</v>
      </c>
      <c r="B176" t="str">
        <f>PROPER(TEXT(A176,"mmmm"))</f>
        <v>Maio</v>
      </c>
      <c r="C176" s="2" t="s">
        <v>12</v>
      </c>
      <c r="D176" s="2" t="s">
        <v>14</v>
      </c>
      <c r="E176" s="2" t="s">
        <v>23</v>
      </c>
      <c r="F176">
        <v>7</v>
      </c>
      <c r="G176" s="1">
        <v>439.55</v>
      </c>
      <c r="H176" s="1">
        <v>3076.85</v>
      </c>
    </row>
    <row r="177" spans="1:8" x14ac:dyDescent="0.25">
      <c r="A177" s="4">
        <v>45458</v>
      </c>
      <c r="B177" t="str">
        <f>PROPER(TEXT(A177,"mmmm"))</f>
        <v>Junho</v>
      </c>
      <c r="C177" s="2" t="s">
        <v>10</v>
      </c>
      <c r="D177" s="2" t="s">
        <v>13</v>
      </c>
      <c r="E177" s="2" t="s">
        <v>22</v>
      </c>
      <c r="F177">
        <v>4</v>
      </c>
      <c r="G177" s="1">
        <v>872.55</v>
      </c>
      <c r="H177" s="1">
        <v>3490.2</v>
      </c>
    </row>
    <row r="178" spans="1:8" x14ac:dyDescent="0.25">
      <c r="A178" s="4">
        <v>45644</v>
      </c>
      <c r="B178" t="str">
        <f>PROPER(TEXT(A178,"mmmm"))</f>
        <v>Dezembro</v>
      </c>
      <c r="C178" s="2" t="s">
        <v>11</v>
      </c>
      <c r="D178" s="2" t="s">
        <v>15</v>
      </c>
      <c r="E178" s="2" t="s">
        <v>21</v>
      </c>
      <c r="F178">
        <v>5</v>
      </c>
      <c r="G178" s="1">
        <v>2721.11</v>
      </c>
      <c r="H178" s="1">
        <v>13605.55</v>
      </c>
    </row>
    <row r="179" spans="1:8" x14ac:dyDescent="0.25">
      <c r="A179" s="4">
        <v>45400</v>
      </c>
      <c r="B179" t="str">
        <f>PROPER(TEXT(A179,"mmmm"))</f>
        <v>Abril</v>
      </c>
      <c r="C179" s="2" t="s">
        <v>12</v>
      </c>
      <c r="D179" s="2" t="s">
        <v>14</v>
      </c>
      <c r="E179" s="2" t="s">
        <v>23</v>
      </c>
      <c r="F179">
        <v>9</v>
      </c>
      <c r="G179" s="1">
        <v>4084.41</v>
      </c>
      <c r="H179" s="1">
        <v>36759.69</v>
      </c>
    </row>
    <row r="180" spans="1:8" x14ac:dyDescent="0.25">
      <c r="A180" s="4">
        <v>45501</v>
      </c>
      <c r="B180" t="str">
        <f>PROPER(TEXT(A180,"mmmm"))</f>
        <v>Julho</v>
      </c>
      <c r="C180" s="2" t="s">
        <v>9</v>
      </c>
      <c r="D180" s="2" t="s">
        <v>15</v>
      </c>
      <c r="E180" s="2" t="s">
        <v>20</v>
      </c>
      <c r="F180">
        <v>4</v>
      </c>
      <c r="G180" s="1">
        <v>3755.77</v>
      </c>
      <c r="H180" s="1">
        <v>15023.08</v>
      </c>
    </row>
    <row r="181" spans="1:8" x14ac:dyDescent="0.25">
      <c r="A181" s="4">
        <v>45445</v>
      </c>
      <c r="B181" t="str">
        <f>PROPER(TEXT(A181,"mmmm"))</f>
        <v>Junho</v>
      </c>
      <c r="C181" s="2" t="s">
        <v>12</v>
      </c>
      <c r="D181" s="2" t="s">
        <v>13</v>
      </c>
      <c r="E181" s="2" t="s">
        <v>19</v>
      </c>
      <c r="F181">
        <v>7</v>
      </c>
      <c r="G181" s="1">
        <v>3571.3</v>
      </c>
      <c r="H181" s="1">
        <v>24999.1</v>
      </c>
    </row>
    <row r="182" spans="1:8" x14ac:dyDescent="0.25">
      <c r="A182" s="4">
        <v>45486</v>
      </c>
      <c r="B182" t="str">
        <f>PROPER(TEXT(A182,"mmmm"))</f>
        <v>Julho</v>
      </c>
      <c r="C182" s="2" t="s">
        <v>9</v>
      </c>
      <c r="D182" s="2" t="s">
        <v>16</v>
      </c>
      <c r="E182" s="2" t="s">
        <v>22</v>
      </c>
      <c r="F182">
        <v>10</v>
      </c>
      <c r="G182" s="1">
        <v>3232.81</v>
      </c>
      <c r="H182" s="1">
        <v>32328.1</v>
      </c>
    </row>
    <row r="183" spans="1:8" x14ac:dyDescent="0.25">
      <c r="A183" s="4">
        <v>45391</v>
      </c>
      <c r="B183" t="str">
        <f>PROPER(TEXT(A183,"mmmm"))</f>
        <v>Abril</v>
      </c>
      <c r="C183" s="2" t="s">
        <v>9</v>
      </c>
      <c r="D183" s="2" t="s">
        <v>17</v>
      </c>
      <c r="E183" s="2" t="s">
        <v>20</v>
      </c>
      <c r="F183">
        <v>4</v>
      </c>
      <c r="G183" s="1">
        <v>3449.55</v>
      </c>
      <c r="H183" s="1">
        <v>13798.2</v>
      </c>
    </row>
    <row r="184" spans="1:8" x14ac:dyDescent="0.25">
      <c r="A184" s="4">
        <v>45596</v>
      </c>
      <c r="B184" t="str">
        <f>PROPER(TEXT(A184,"mmmm"))</f>
        <v>Outubro</v>
      </c>
      <c r="C184" s="2" t="s">
        <v>11</v>
      </c>
      <c r="D184" s="2" t="s">
        <v>17</v>
      </c>
      <c r="E184" s="2" t="s">
        <v>22</v>
      </c>
      <c r="F184">
        <v>2</v>
      </c>
      <c r="G184" s="1">
        <v>3535.67</v>
      </c>
      <c r="H184" s="1">
        <v>7071.34</v>
      </c>
    </row>
    <row r="185" spans="1:8" x14ac:dyDescent="0.25">
      <c r="A185" s="4">
        <v>45622</v>
      </c>
      <c r="B185" t="str">
        <f>PROPER(TEXT(A185,"mmmm"))</f>
        <v>Novembro</v>
      </c>
      <c r="C185" s="2" t="s">
        <v>7</v>
      </c>
      <c r="D185" s="2" t="s">
        <v>14</v>
      </c>
      <c r="E185" s="2" t="s">
        <v>18</v>
      </c>
      <c r="F185">
        <v>7</v>
      </c>
      <c r="G185" s="1">
        <v>571.51</v>
      </c>
      <c r="H185" s="1">
        <v>4000.57</v>
      </c>
    </row>
    <row r="186" spans="1:8" x14ac:dyDescent="0.25">
      <c r="A186" s="4">
        <v>45461</v>
      </c>
      <c r="B186" t="str">
        <f>PROPER(TEXT(A186,"mmmm"))</f>
        <v>Junho</v>
      </c>
      <c r="C186" s="2" t="s">
        <v>9</v>
      </c>
      <c r="D186" s="2" t="s">
        <v>15</v>
      </c>
      <c r="E186" s="2" t="s">
        <v>19</v>
      </c>
      <c r="F186">
        <v>7</v>
      </c>
      <c r="G186" s="1">
        <v>1984.45</v>
      </c>
      <c r="H186" s="1">
        <v>13891.15</v>
      </c>
    </row>
    <row r="187" spans="1:8" x14ac:dyDescent="0.25">
      <c r="A187" s="4">
        <v>45565</v>
      </c>
      <c r="B187" t="str">
        <f>PROPER(TEXT(A187,"mmmm"))</f>
        <v>Setembro</v>
      </c>
      <c r="C187" s="2" t="s">
        <v>7</v>
      </c>
      <c r="D187" s="2" t="s">
        <v>17</v>
      </c>
      <c r="E187" s="2" t="s">
        <v>18</v>
      </c>
      <c r="F187">
        <v>6</v>
      </c>
      <c r="G187" s="1">
        <v>3960.4</v>
      </c>
      <c r="H187" s="1">
        <v>23762.400000000001</v>
      </c>
    </row>
    <row r="188" spans="1:8" x14ac:dyDescent="0.25">
      <c r="A188" s="4">
        <v>45346</v>
      </c>
      <c r="B188" t="str">
        <f>PROPER(TEXT(A188,"mmmm"))</f>
        <v>Fevereiro</v>
      </c>
      <c r="C188" s="2" t="s">
        <v>9</v>
      </c>
      <c r="D188" s="2" t="s">
        <v>14</v>
      </c>
      <c r="E188" s="2" t="s">
        <v>19</v>
      </c>
      <c r="F188">
        <v>7</v>
      </c>
      <c r="G188" s="1">
        <v>2868.85</v>
      </c>
      <c r="H188" s="1">
        <v>20081.95</v>
      </c>
    </row>
    <row r="189" spans="1:8" x14ac:dyDescent="0.25">
      <c r="A189" s="4">
        <v>45606</v>
      </c>
      <c r="B189" t="str">
        <f>PROPER(TEXT(A189,"mmmm"))</f>
        <v>Novembro</v>
      </c>
      <c r="C189" s="2" t="s">
        <v>8</v>
      </c>
      <c r="D189" s="2" t="s">
        <v>14</v>
      </c>
      <c r="E189" s="2" t="s">
        <v>19</v>
      </c>
      <c r="F189">
        <v>8</v>
      </c>
      <c r="G189" s="1">
        <v>3005.06</v>
      </c>
      <c r="H189" s="1">
        <v>24040.48</v>
      </c>
    </row>
    <row r="190" spans="1:8" x14ac:dyDescent="0.25">
      <c r="A190" s="4">
        <v>45606</v>
      </c>
      <c r="B190" t="str">
        <f>PROPER(TEXT(A190,"mmmm"))</f>
        <v>Novembro</v>
      </c>
      <c r="C190" s="2" t="s">
        <v>11</v>
      </c>
      <c r="D190" s="2" t="s">
        <v>14</v>
      </c>
      <c r="E190" s="2" t="s">
        <v>18</v>
      </c>
      <c r="F190">
        <v>10</v>
      </c>
      <c r="G190" s="1">
        <v>220.83</v>
      </c>
      <c r="H190" s="1">
        <v>2208.3000000000002</v>
      </c>
    </row>
    <row r="191" spans="1:8" x14ac:dyDescent="0.25">
      <c r="A191" s="4">
        <v>45352</v>
      </c>
      <c r="B191" t="str">
        <f>PROPER(TEXT(A191,"mmmm"))</f>
        <v>Março</v>
      </c>
      <c r="C191" s="2" t="s">
        <v>7</v>
      </c>
      <c r="D191" s="2" t="s">
        <v>17</v>
      </c>
      <c r="E191" s="2" t="s">
        <v>20</v>
      </c>
      <c r="F191">
        <v>8</v>
      </c>
      <c r="G191" s="1">
        <v>3928.35</v>
      </c>
      <c r="H191" s="1">
        <v>31426.799999999999</v>
      </c>
    </row>
    <row r="192" spans="1:8" x14ac:dyDescent="0.25">
      <c r="A192" s="4">
        <v>45627</v>
      </c>
      <c r="B192" t="str">
        <f>PROPER(TEXT(A192,"mmmm"))</f>
        <v>Dezembro</v>
      </c>
      <c r="C192" s="2" t="s">
        <v>8</v>
      </c>
      <c r="D192" s="2" t="s">
        <v>15</v>
      </c>
      <c r="E192" s="2" t="s">
        <v>19</v>
      </c>
      <c r="F192">
        <v>5</v>
      </c>
      <c r="G192" s="1">
        <v>4921.2299999999996</v>
      </c>
      <c r="H192" s="1">
        <v>24606.15</v>
      </c>
    </row>
    <row r="193" spans="1:8" x14ac:dyDescent="0.25">
      <c r="A193" s="4">
        <v>45356</v>
      </c>
      <c r="B193" t="str">
        <f>PROPER(TEXT(A193,"mmmm"))</f>
        <v>Março</v>
      </c>
      <c r="C193" s="2" t="s">
        <v>9</v>
      </c>
      <c r="D193" s="2" t="s">
        <v>15</v>
      </c>
      <c r="E193" s="2" t="s">
        <v>21</v>
      </c>
      <c r="F193">
        <v>9</v>
      </c>
      <c r="G193" s="1">
        <v>3637.95</v>
      </c>
      <c r="H193" s="1">
        <v>32741.55</v>
      </c>
    </row>
    <row r="194" spans="1:8" x14ac:dyDescent="0.25">
      <c r="A194" s="4">
        <v>45481</v>
      </c>
      <c r="B194" t="str">
        <f>PROPER(TEXT(A194,"mmmm"))</f>
        <v>Julho</v>
      </c>
      <c r="C194" s="2" t="s">
        <v>12</v>
      </c>
      <c r="D194" s="2" t="s">
        <v>14</v>
      </c>
      <c r="E194" s="2" t="s">
        <v>19</v>
      </c>
      <c r="F194">
        <v>6</v>
      </c>
      <c r="G194" s="1">
        <v>3582.8</v>
      </c>
      <c r="H194" s="1">
        <v>21496.799999999999</v>
      </c>
    </row>
    <row r="195" spans="1:8" x14ac:dyDescent="0.25">
      <c r="A195" s="4">
        <v>45540</v>
      </c>
      <c r="B195" t="str">
        <f>PROPER(TEXT(A195,"mmmm"))</f>
        <v>Setembro</v>
      </c>
      <c r="C195" s="2" t="s">
        <v>10</v>
      </c>
      <c r="D195" s="2" t="s">
        <v>15</v>
      </c>
      <c r="E195" s="2" t="s">
        <v>18</v>
      </c>
      <c r="F195">
        <v>9</v>
      </c>
      <c r="G195" s="1">
        <v>1954.33</v>
      </c>
      <c r="H195" s="1">
        <v>17588.97</v>
      </c>
    </row>
    <row r="196" spans="1:8" x14ac:dyDescent="0.25">
      <c r="A196" s="4">
        <v>45342</v>
      </c>
      <c r="B196" t="str">
        <f>PROPER(TEXT(A196,"mmmm"))</f>
        <v>Fevereiro</v>
      </c>
      <c r="C196" s="2" t="s">
        <v>12</v>
      </c>
      <c r="D196" s="2" t="s">
        <v>17</v>
      </c>
      <c r="E196" s="2" t="s">
        <v>19</v>
      </c>
      <c r="F196">
        <v>7</v>
      </c>
      <c r="G196" s="1">
        <v>3140.48</v>
      </c>
      <c r="H196" s="1">
        <v>21983.360000000001</v>
      </c>
    </row>
    <row r="197" spans="1:8" x14ac:dyDescent="0.25">
      <c r="A197" s="4">
        <v>45368</v>
      </c>
      <c r="B197" t="str">
        <f>PROPER(TEXT(A197,"mmmm"))</f>
        <v>Março</v>
      </c>
      <c r="C197" s="2" t="s">
        <v>9</v>
      </c>
      <c r="D197" s="2" t="s">
        <v>14</v>
      </c>
      <c r="E197" s="2" t="s">
        <v>22</v>
      </c>
      <c r="F197">
        <v>7</v>
      </c>
      <c r="G197" s="1">
        <v>702.02</v>
      </c>
      <c r="H197" s="1">
        <v>4914.1399999999994</v>
      </c>
    </row>
    <row r="198" spans="1:8" x14ac:dyDescent="0.25">
      <c r="A198" s="4">
        <v>45606</v>
      </c>
      <c r="B198" t="str">
        <f>PROPER(TEXT(A198,"mmmm"))</f>
        <v>Novembro</v>
      </c>
      <c r="C198" s="2" t="s">
        <v>9</v>
      </c>
      <c r="D198" s="2" t="s">
        <v>14</v>
      </c>
      <c r="E198" s="2" t="s">
        <v>21</v>
      </c>
      <c r="F198">
        <v>6</v>
      </c>
      <c r="G198" s="1">
        <v>3284.73</v>
      </c>
      <c r="H198" s="1">
        <v>19708.38</v>
      </c>
    </row>
    <row r="199" spans="1:8" x14ac:dyDescent="0.25">
      <c r="A199" s="4">
        <v>45631</v>
      </c>
      <c r="B199" t="str">
        <f>PROPER(TEXT(A199,"mmmm"))</f>
        <v>Dezembro</v>
      </c>
      <c r="C199" s="2" t="s">
        <v>12</v>
      </c>
      <c r="D199" s="2" t="s">
        <v>15</v>
      </c>
      <c r="E199" s="2" t="s">
        <v>19</v>
      </c>
      <c r="F199">
        <v>4</v>
      </c>
      <c r="G199" s="1">
        <v>4323.0200000000004</v>
      </c>
      <c r="H199" s="1">
        <v>17292.080000000002</v>
      </c>
    </row>
    <row r="200" spans="1:8" x14ac:dyDescent="0.25">
      <c r="A200" s="4">
        <v>45397</v>
      </c>
      <c r="B200" t="str">
        <f>PROPER(TEXT(A200,"mmmm"))</f>
        <v>Abril</v>
      </c>
      <c r="C200" s="2" t="s">
        <v>8</v>
      </c>
      <c r="D200" s="2" t="s">
        <v>14</v>
      </c>
      <c r="E200" s="2" t="s">
        <v>20</v>
      </c>
      <c r="F200">
        <v>1</v>
      </c>
      <c r="G200" s="1">
        <v>1851.42</v>
      </c>
      <c r="H200" s="1">
        <v>1851.42</v>
      </c>
    </row>
    <row r="201" spans="1:8" x14ac:dyDescent="0.25">
      <c r="A201" s="4">
        <v>45655</v>
      </c>
      <c r="B201" t="str">
        <f>PROPER(TEXT(A201,"mmmm"))</f>
        <v>Dezembro</v>
      </c>
      <c r="C201" s="2" t="s">
        <v>8</v>
      </c>
      <c r="D201" s="2" t="s">
        <v>14</v>
      </c>
      <c r="E201" s="2" t="s">
        <v>18</v>
      </c>
      <c r="F201">
        <v>1</v>
      </c>
      <c r="G201" s="1">
        <v>1472.07</v>
      </c>
      <c r="H201" s="1">
        <v>1472.07</v>
      </c>
    </row>
    <row r="202" spans="1:8" x14ac:dyDescent="0.25">
      <c r="A202" s="4">
        <v>45494</v>
      </c>
      <c r="B202" t="str">
        <f>PROPER(TEXT(A202,"mmmm"))</f>
        <v>Julho</v>
      </c>
      <c r="C202" s="2" t="s">
        <v>11</v>
      </c>
      <c r="D202" s="2" t="s">
        <v>17</v>
      </c>
      <c r="E202" s="2" t="s">
        <v>22</v>
      </c>
      <c r="F202">
        <v>1</v>
      </c>
      <c r="G202" s="1">
        <v>3185.43</v>
      </c>
      <c r="H202" s="1">
        <v>3185.43</v>
      </c>
    </row>
    <row r="203" spans="1:8" x14ac:dyDescent="0.25">
      <c r="A203" s="4">
        <v>45597</v>
      </c>
      <c r="B203" t="str">
        <f>PROPER(TEXT(A203,"mmmm"))</f>
        <v>Novembro</v>
      </c>
      <c r="C203" s="2" t="s">
        <v>10</v>
      </c>
      <c r="D203" s="2" t="s">
        <v>13</v>
      </c>
      <c r="E203" s="2" t="s">
        <v>21</v>
      </c>
      <c r="F203">
        <v>2</v>
      </c>
      <c r="G203" s="1">
        <v>3655.76</v>
      </c>
      <c r="H203" s="1">
        <v>7311.52</v>
      </c>
    </row>
    <row r="204" spans="1:8" x14ac:dyDescent="0.25">
      <c r="A204" s="4">
        <v>45510</v>
      </c>
      <c r="B204" t="str">
        <f>PROPER(TEXT(A204,"mmmm"))</f>
        <v>Agosto</v>
      </c>
      <c r="C204" s="2" t="s">
        <v>10</v>
      </c>
      <c r="D204" s="2" t="s">
        <v>17</v>
      </c>
      <c r="E204" s="2" t="s">
        <v>19</v>
      </c>
      <c r="F204">
        <v>3</v>
      </c>
      <c r="G204" s="1">
        <v>838.48</v>
      </c>
      <c r="H204" s="1">
        <v>2515.44</v>
      </c>
    </row>
    <row r="205" spans="1:8" x14ac:dyDescent="0.25">
      <c r="A205" s="4">
        <v>45500</v>
      </c>
      <c r="B205" t="str">
        <f>PROPER(TEXT(A205,"mmmm"))</f>
        <v>Julho</v>
      </c>
      <c r="C205" s="2" t="s">
        <v>11</v>
      </c>
      <c r="D205" s="2" t="s">
        <v>16</v>
      </c>
      <c r="E205" s="2" t="s">
        <v>22</v>
      </c>
      <c r="F205">
        <v>1</v>
      </c>
      <c r="G205" s="1">
        <v>4338.29</v>
      </c>
      <c r="H205" s="1">
        <v>4338.29</v>
      </c>
    </row>
    <row r="206" spans="1:8" x14ac:dyDescent="0.25">
      <c r="A206" s="4">
        <v>45316</v>
      </c>
      <c r="B206" t="str">
        <f>PROPER(TEXT(A206,"mmmm"))</f>
        <v>Janeiro</v>
      </c>
      <c r="C206" s="2" t="s">
        <v>9</v>
      </c>
      <c r="D206" s="2" t="s">
        <v>14</v>
      </c>
      <c r="E206" s="2" t="s">
        <v>18</v>
      </c>
      <c r="F206">
        <v>2</v>
      </c>
      <c r="G206" s="1">
        <v>3659.72</v>
      </c>
      <c r="H206" s="1">
        <v>7319.44</v>
      </c>
    </row>
    <row r="207" spans="1:8" x14ac:dyDescent="0.25">
      <c r="A207" s="4">
        <v>45655</v>
      </c>
      <c r="B207" t="str">
        <f>PROPER(TEXT(A207,"mmmm"))</f>
        <v>Dezembro</v>
      </c>
      <c r="C207" s="2" t="s">
        <v>10</v>
      </c>
      <c r="D207" s="2" t="s">
        <v>13</v>
      </c>
      <c r="E207" s="2" t="s">
        <v>19</v>
      </c>
      <c r="F207">
        <v>2</v>
      </c>
      <c r="G207" s="1">
        <v>691.53</v>
      </c>
      <c r="H207" s="1">
        <v>1383.06</v>
      </c>
    </row>
    <row r="208" spans="1:8" x14ac:dyDescent="0.25">
      <c r="A208" s="4">
        <v>45467</v>
      </c>
      <c r="B208" t="str">
        <f>PROPER(TEXT(A208,"mmmm"))</f>
        <v>Junho</v>
      </c>
      <c r="C208" s="2" t="s">
        <v>7</v>
      </c>
      <c r="D208" s="2" t="s">
        <v>17</v>
      </c>
      <c r="E208" s="2" t="s">
        <v>23</v>
      </c>
      <c r="F208">
        <v>7</v>
      </c>
      <c r="G208" s="1">
        <v>4002.94</v>
      </c>
      <c r="H208" s="1">
        <v>28020.58</v>
      </c>
    </row>
    <row r="209" spans="1:8" x14ac:dyDescent="0.25">
      <c r="A209" s="4">
        <v>45419</v>
      </c>
      <c r="B209" t="str">
        <f>PROPER(TEXT(A209,"mmmm"))</f>
        <v>Maio</v>
      </c>
      <c r="C209" s="2" t="s">
        <v>12</v>
      </c>
      <c r="D209" s="2" t="s">
        <v>15</v>
      </c>
      <c r="E209" s="2" t="s">
        <v>20</v>
      </c>
      <c r="F209">
        <v>6</v>
      </c>
      <c r="G209" s="1">
        <v>4156.9799999999996</v>
      </c>
      <c r="H209" s="1">
        <v>24941.88</v>
      </c>
    </row>
    <row r="210" spans="1:8" x14ac:dyDescent="0.25">
      <c r="A210" s="4">
        <v>45310</v>
      </c>
      <c r="B210" t="str">
        <f>PROPER(TEXT(A210,"mmmm"))</f>
        <v>Janeiro</v>
      </c>
      <c r="C210" s="2" t="s">
        <v>10</v>
      </c>
      <c r="D210" s="2" t="s">
        <v>15</v>
      </c>
      <c r="E210" s="2" t="s">
        <v>18</v>
      </c>
      <c r="F210">
        <v>6</v>
      </c>
      <c r="G210" s="1">
        <v>746.47</v>
      </c>
      <c r="H210" s="1">
        <v>4478.82</v>
      </c>
    </row>
    <row r="211" spans="1:8" x14ac:dyDescent="0.25">
      <c r="A211" s="4">
        <v>45348</v>
      </c>
      <c r="B211" t="str">
        <f>PROPER(TEXT(A211,"mmmm"))</f>
        <v>Fevereiro</v>
      </c>
      <c r="C211" s="2" t="s">
        <v>12</v>
      </c>
      <c r="D211" s="2" t="s">
        <v>13</v>
      </c>
      <c r="E211" s="2" t="s">
        <v>23</v>
      </c>
      <c r="F211">
        <v>9</v>
      </c>
      <c r="G211" s="1">
        <v>4507.99</v>
      </c>
      <c r="H211" s="1">
        <v>40571.910000000003</v>
      </c>
    </row>
    <row r="212" spans="1:8" x14ac:dyDescent="0.25">
      <c r="A212" s="4">
        <v>45521</v>
      </c>
      <c r="B212" t="str">
        <f>PROPER(TEXT(A212,"mmmm"))</f>
        <v>Agosto</v>
      </c>
      <c r="C212" s="2" t="s">
        <v>12</v>
      </c>
      <c r="D212" s="2" t="s">
        <v>14</v>
      </c>
      <c r="E212" s="2" t="s">
        <v>22</v>
      </c>
      <c r="F212">
        <v>4</v>
      </c>
      <c r="G212" s="1">
        <v>1863.35</v>
      </c>
      <c r="H212" s="1">
        <v>7453.4</v>
      </c>
    </row>
    <row r="213" spans="1:8" x14ac:dyDescent="0.25">
      <c r="A213" s="4">
        <v>45482</v>
      </c>
      <c r="B213" t="str">
        <f>PROPER(TEXT(A213,"mmmm"))</f>
        <v>Julho</v>
      </c>
      <c r="C213" s="2" t="s">
        <v>7</v>
      </c>
      <c r="D213" s="2" t="s">
        <v>17</v>
      </c>
      <c r="E213" s="2" t="s">
        <v>18</v>
      </c>
      <c r="F213">
        <v>6</v>
      </c>
      <c r="G213" s="1">
        <v>4079.06</v>
      </c>
      <c r="H213" s="1">
        <v>24474.36</v>
      </c>
    </row>
    <row r="214" spans="1:8" x14ac:dyDescent="0.25">
      <c r="A214" s="4">
        <v>45380</v>
      </c>
      <c r="B214" t="str">
        <f>PROPER(TEXT(A214,"mmmm"))</f>
        <v>Março</v>
      </c>
      <c r="C214" s="2" t="s">
        <v>9</v>
      </c>
      <c r="D214" s="2" t="s">
        <v>16</v>
      </c>
      <c r="E214" s="2" t="s">
        <v>23</v>
      </c>
      <c r="F214">
        <v>8</v>
      </c>
      <c r="G214" s="1">
        <v>2581.7399999999998</v>
      </c>
      <c r="H214" s="1">
        <v>20653.919999999998</v>
      </c>
    </row>
    <row r="215" spans="1:8" x14ac:dyDescent="0.25">
      <c r="A215" s="4">
        <v>45656</v>
      </c>
      <c r="B215" t="str">
        <f>PROPER(TEXT(A215,"mmmm"))</f>
        <v>Dezembro</v>
      </c>
      <c r="C215" s="2" t="s">
        <v>8</v>
      </c>
      <c r="D215" s="2" t="s">
        <v>13</v>
      </c>
      <c r="E215" s="2" t="s">
        <v>23</v>
      </c>
      <c r="F215">
        <v>2</v>
      </c>
      <c r="G215" s="1">
        <v>2027.15</v>
      </c>
      <c r="H215" s="1">
        <v>4054.3</v>
      </c>
    </row>
    <row r="216" spans="1:8" x14ac:dyDescent="0.25">
      <c r="A216" s="4">
        <v>45537</v>
      </c>
      <c r="B216" t="str">
        <f>PROPER(TEXT(A216,"mmmm"))</f>
        <v>Setembro</v>
      </c>
      <c r="C216" s="2" t="s">
        <v>12</v>
      </c>
      <c r="D216" s="2" t="s">
        <v>13</v>
      </c>
      <c r="E216" s="2" t="s">
        <v>22</v>
      </c>
      <c r="F216">
        <v>10</v>
      </c>
      <c r="G216" s="1">
        <v>3248.35</v>
      </c>
      <c r="H216" s="1">
        <v>32483.5</v>
      </c>
    </row>
    <row r="217" spans="1:8" x14ac:dyDescent="0.25">
      <c r="A217" s="4">
        <v>45648</v>
      </c>
      <c r="B217" t="str">
        <f>PROPER(TEXT(A217,"mmmm"))</f>
        <v>Dezembro</v>
      </c>
      <c r="C217" s="2" t="s">
        <v>8</v>
      </c>
      <c r="D217" s="2" t="s">
        <v>16</v>
      </c>
      <c r="E217" s="2" t="s">
        <v>20</v>
      </c>
      <c r="F217">
        <v>7</v>
      </c>
      <c r="G217" s="1">
        <v>873.28</v>
      </c>
      <c r="H217" s="1">
        <v>6112.96</v>
      </c>
    </row>
    <row r="218" spans="1:8" x14ac:dyDescent="0.25">
      <c r="A218" s="4">
        <v>45424</v>
      </c>
      <c r="B218" t="str">
        <f>PROPER(TEXT(A218,"mmmm"))</f>
        <v>Maio</v>
      </c>
      <c r="C218" s="2" t="s">
        <v>8</v>
      </c>
      <c r="D218" s="2" t="s">
        <v>17</v>
      </c>
      <c r="E218" s="2" t="s">
        <v>23</v>
      </c>
      <c r="F218">
        <v>6</v>
      </c>
      <c r="G218" s="1">
        <v>3682.22</v>
      </c>
      <c r="H218" s="1">
        <v>22093.32</v>
      </c>
    </row>
    <row r="219" spans="1:8" x14ac:dyDescent="0.25">
      <c r="A219" s="4">
        <v>45306</v>
      </c>
      <c r="B219" t="str">
        <f>PROPER(TEXT(A219,"mmmm"))</f>
        <v>Janeiro</v>
      </c>
      <c r="C219" s="2" t="s">
        <v>12</v>
      </c>
      <c r="D219" s="2" t="s">
        <v>17</v>
      </c>
      <c r="E219" s="2" t="s">
        <v>22</v>
      </c>
      <c r="F219">
        <v>6</v>
      </c>
      <c r="G219" s="1">
        <v>3283.1</v>
      </c>
      <c r="H219" s="1">
        <v>19698.599999999999</v>
      </c>
    </row>
    <row r="220" spans="1:8" x14ac:dyDescent="0.25">
      <c r="A220" s="4">
        <v>45469</v>
      </c>
      <c r="B220" t="str">
        <f>PROPER(TEXT(A220,"mmmm"))</f>
        <v>Junho</v>
      </c>
      <c r="C220" s="2" t="s">
        <v>9</v>
      </c>
      <c r="D220" s="2" t="s">
        <v>13</v>
      </c>
      <c r="E220" s="2" t="s">
        <v>18</v>
      </c>
      <c r="F220">
        <v>6</v>
      </c>
      <c r="G220" s="1">
        <v>1831.86</v>
      </c>
      <c r="H220" s="1">
        <v>10991.16</v>
      </c>
    </row>
    <row r="221" spans="1:8" x14ac:dyDescent="0.25">
      <c r="A221" s="4">
        <v>45373</v>
      </c>
      <c r="B221" t="str">
        <f>PROPER(TEXT(A221,"mmmm"))</f>
        <v>Março</v>
      </c>
      <c r="C221" s="2" t="s">
        <v>12</v>
      </c>
      <c r="D221" s="2" t="s">
        <v>16</v>
      </c>
      <c r="E221" s="2" t="s">
        <v>18</v>
      </c>
      <c r="F221">
        <v>1</v>
      </c>
      <c r="G221" s="1">
        <v>882.07</v>
      </c>
      <c r="H221" s="1">
        <v>882.07</v>
      </c>
    </row>
    <row r="222" spans="1:8" x14ac:dyDescent="0.25">
      <c r="A222" s="4">
        <v>45538</v>
      </c>
      <c r="B222" t="str">
        <f>PROPER(TEXT(A222,"mmmm"))</f>
        <v>Setembro</v>
      </c>
      <c r="C222" s="2" t="s">
        <v>7</v>
      </c>
      <c r="D222" s="2" t="s">
        <v>16</v>
      </c>
      <c r="E222" s="2" t="s">
        <v>22</v>
      </c>
      <c r="F222">
        <v>10</v>
      </c>
      <c r="G222" s="1">
        <v>1339.42</v>
      </c>
      <c r="H222" s="1">
        <v>13394.2</v>
      </c>
    </row>
    <row r="223" spans="1:8" x14ac:dyDescent="0.25">
      <c r="A223" s="4">
        <v>45493</v>
      </c>
      <c r="B223" t="str">
        <f>PROPER(TEXT(A223,"mmmm"))</f>
        <v>Julho</v>
      </c>
      <c r="C223" s="2" t="s">
        <v>9</v>
      </c>
      <c r="D223" s="2" t="s">
        <v>15</v>
      </c>
      <c r="E223" s="2" t="s">
        <v>22</v>
      </c>
      <c r="F223">
        <v>4</v>
      </c>
      <c r="G223" s="1">
        <v>4003.12</v>
      </c>
      <c r="H223" s="1">
        <v>16012.48</v>
      </c>
    </row>
    <row r="224" spans="1:8" x14ac:dyDescent="0.25">
      <c r="A224" s="4">
        <v>45299</v>
      </c>
      <c r="B224" t="str">
        <f>PROPER(TEXT(A224,"mmmm"))</f>
        <v>Janeiro</v>
      </c>
      <c r="C224" s="2" t="s">
        <v>8</v>
      </c>
      <c r="D224" s="2" t="s">
        <v>14</v>
      </c>
      <c r="E224" s="2" t="s">
        <v>20</v>
      </c>
      <c r="F224">
        <v>8</v>
      </c>
      <c r="G224" s="1">
        <v>4855.2</v>
      </c>
      <c r="H224" s="1">
        <v>38841.599999999999</v>
      </c>
    </row>
    <row r="225" spans="1:8" x14ac:dyDescent="0.25">
      <c r="A225" s="4">
        <v>45638</v>
      </c>
      <c r="B225" t="str">
        <f>PROPER(TEXT(A225,"mmmm"))</f>
        <v>Dezembro</v>
      </c>
      <c r="C225" s="2" t="s">
        <v>12</v>
      </c>
      <c r="D225" s="2" t="s">
        <v>15</v>
      </c>
      <c r="E225" s="2" t="s">
        <v>22</v>
      </c>
      <c r="F225">
        <v>1</v>
      </c>
      <c r="G225" s="1">
        <v>3965.32</v>
      </c>
      <c r="H225" s="1">
        <v>3965.32</v>
      </c>
    </row>
    <row r="226" spans="1:8" x14ac:dyDescent="0.25">
      <c r="A226" s="4">
        <v>45526</v>
      </c>
      <c r="B226" t="str">
        <f>PROPER(TEXT(A226,"mmmm"))</f>
        <v>Agosto</v>
      </c>
      <c r="C226" s="2" t="s">
        <v>7</v>
      </c>
      <c r="D226" s="2" t="s">
        <v>14</v>
      </c>
      <c r="E226" s="2" t="s">
        <v>20</v>
      </c>
      <c r="F226">
        <v>2</v>
      </c>
      <c r="G226" s="1">
        <v>2910.09</v>
      </c>
      <c r="H226" s="1">
        <v>5820.18</v>
      </c>
    </row>
    <row r="227" spans="1:8" x14ac:dyDescent="0.25">
      <c r="A227" s="4">
        <v>45641</v>
      </c>
      <c r="B227" t="str">
        <f>PROPER(TEXT(A227,"mmmm"))</f>
        <v>Dezembro</v>
      </c>
      <c r="C227" s="2" t="s">
        <v>10</v>
      </c>
      <c r="D227" s="2" t="s">
        <v>14</v>
      </c>
      <c r="E227" s="2" t="s">
        <v>19</v>
      </c>
      <c r="F227">
        <v>1</v>
      </c>
      <c r="G227" s="1">
        <v>1264.67</v>
      </c>
      <c r="H227" s="1">
        <v>1264.67</v>
      </c>
    </row>
    <row r="228" spans="1:8" x14ac:dyDescent="0.25">
      <c r="A228" s="4">
        <v>45305</v>
      </c>
      <c r="B228" t="str">
        <f>PROPER(TEXT(A228,"mmmm"))</f>
        <v>Janeiro</v>
      </c>
      <c r="C228" s="2" t="s">
        <v>7</v>
      </c>
      <c r="D228" s="2" t="s">
        <v>13</v>
      </c>
      <c r="E228" s="2" t="s">
        <v>18</v>
      </c>
      <c r="F228">
        <v>5</v>
      </c>
      <c r="G228" s="1">
        <v>3554.8</v>
      </c>
      <c r="H228" s="1">
        <v>17774</v>
      </c>
    </row>
    <row r="229" spans="1:8" x14ac:dyDescent="0.25">
      <c r="A229" s="4">
        <v>45368</v>
      </c>
      <c r="B229" t="str">
        <f>PROPER(TEXT(A229,"mmmm"))</f>
        <v>Março</v>
      </c>
      <c r="C229" s="2" t="s">
        <v>10</v>
      </c>
      <c r="D229" s="2" t="s">
        <v>14</v>
      </c>
      <c r="E229" s="2" t="s">
        <v>22</v>
      </c>
      <c r="F229">
        <v>5</v>
      </c>
      <c r="G229" s="1">
        <v>3583.32</v>
      </c>
      <c r="H229" s="1">
        <v>17916.599999999999</v>
      </c>
    </row>
    <row r="230" spans="1:8" x14ac:dyDescent="0.25">
      <c r="A230" s="4">
        <v>45590</v>
      </c>
      <c r="B230" t="str">
        <f>PROPER(TEXT(A230,"mmmm"))</f>
        <v>Outubro</v>
      </c>
      <c r="C230" s="2" t="s">
        <v>7</v>
      </c>
      <c r="D230" s="2" t="s">
        <v>14</v>
      </c>
      <c r="E230" s="2" t="s">
        <v>18</v>
      </c>
      <c r="F230">
        <v>6</v>
      </c>
      <c r="G230" s="1">
        <v>4100.3</v>
      </c>
      <c r="H230" s="1">
        <v>24601.8</v>
      </c>
    </row>
    <row r="231" spans="1:8" x14ac:dyDescent="0.25">
      <c r="A231" s="4">
        <v>45510</v>
      </c>
      <c r="B231" t="str">
        <f>PROPER(TEXT(A231,"mmmm"))</f>
        <v>Agosto</v>
      </c>
      <c r="C231" s="2" t="s">
        <v>10</v>
      </c>
      <c r="D231" s="2" t="s">
        <v>16</v>
      </c>
      <c r="E231" s="2" t="s">
        <v>21</v>
      </c>
      <c r="F231">
        <v>1</v>
      </c>
      <c r="G231" s="1">
        <v>3748.99</v>
      </c>
      <c r="H231" s="1">
        <v>3748.99</v>
      </c>
    </row>
    <row r="232" spans="1:8" x14ac:dyDescent="0.25">
      <c r="A232" s="4">
        <v>45515</v>
      </c>
      <c r="B232" t="str">
        <f>PROPER(TEXT(A232,"mmmm"))</f>
        <v>Agosto</v>
      </c>
      <c r="C232" s="2" t="s">
        <v>7</v>
      </c>
      <c r="D232" s="2" t="s">
        <v>17</v>
      </c>
      <c r="E232" s="2" t="s">
        <v>20</v>
      </c>
      <c r="F232">
        <v>4</v>
      </c>
      <c r="G232" s="1">
        <v>1654.3</v>
      </c>
      <c r="H232" s="1">
        <v>6617.2</v>
      </c>
    </row>
    <row r="233" spans="1:8" x14ac:dyDescent="0.25">
      <c r="A233" s="4">
        <v>45562</v>
      </c>
      <c r="B233" t="str">
        <f>PROPER(TEXT(A233,"mmmm"))</f>
        <v>Setembro</v>
      </c>
      <c r="C233" s="2" t="s">
        <v>9</v>
      </c>
      <c r="D233" s="2" t="s">
        <v>15</v>
      </c>
      <c r="E233" s="2" t="s">
        <v>21</v>
      </c>
      <c r="F233">
        <v>6</v>
      </c>
      <c r="G233" s="1">
        <v>4872</v>
      </c>
      <c r="H233" s="1">
        <v>29232</v>
      </c>
    </row>
    <row r="234" spans="1:8" x14ac:dyDescent="0.25">
      <c r="A234" s="4">
        <v>45368</v>
      </c>
      <c r="B234" t="str">
        <f>PROPER(TEXT(A234,"mmmm"))</f>
        <v>Março</v>
      </c>
      <c r="C234" s="2" t="s">
        <v>12</v>
      </c>
      <c r="D234" s="2" t="s">
        <v>14</v>
      </c>
      <c r="E234" s="2" t="s">
        <v>19</v>
      </c>
      <c r="F234">
        <v>5</v>
      </c>
      <c r="G234" s="1">
        <v>2314.79</v>
      </c>
      <c r="H234" s="1">
        <v>11573.95</v>
      </c>
    </row>
    <row r="235" spans="1:8" x14ac:dyDescent="0.25">
      <c r="A235" s="4">
        <v>45324</v>
      </c>
      <c r="B235" t="str">
        <f>PROPER(TEXT(A235,"mmmm"))</f>
        <v>Fevereiro</v>
      </c>
      <c r="C235" s="2" t="s">
        <v>9</v>
      </c>
      <c r="D235" s="2" t="s">
        <v>13</v>
      </c>
      <c r="E235" s="2" t="s">
        <v>20</v>
      </c>
      <c r="F235">
        <v>6</v>
      </c>
      <c r="G235" s="1">
        <v>1365.41</v>
      </c>
      <c r="H235" s="1">
        <v>8192.4600000000009</v>
      </c>
    </row>
    <row r="236" spans="1:8" x14ac:dyDescent="0.25">
      <c r="A236" s="4">
        <v>45650</v>
      </c>
      <c r="B236" t="str">
        <f>PROPER(TEXT(A236,"mmmm"))</f>
        <v>Dezembro</v>
      </c>
      <c r="C236" s="2" t="s">
        <v>11</v>
      </c>
      <c r="D236" s="2" t="s">
        <v>16</v>
      </c>
      <c r="E236" s="2" t="s">
        <v>22</v>
      </c>
      <c r="F236">
        <v>2</v>
      </c>
      <c r="G236" s="1">
        <v>4726.51</v>
      </c>
      <c r="H236" s="1">
        <v>9453.02</v>
      </c>
    </row>
    <row r="237" spans="1:8" x14ac:dyDescent="0.25">
      <c r="A237" s="4">
        <v>45476</v>
      </c>
      <c r="B237" t="str">
        <f>PROPER(TEXT(A237,"mmmm"))</f>
        <v>Julho</v>
      </c>
      <c r="C237" s="2" t="s">
        <v>7</v>
      </c>
      <c r="D237" s="2" t="s">
        <v>16</v>
      </c>
      <c r="E237" s="2" t="s">
        <v>21</v>
      </c>
      <c r="F237">
        <v>9</v>
      </c>
      <c r="G237" s="1">
        <v>4062.76</v>
      </c>
      <c r="H237" s="1">
        <v>36564.839999999997</v>
      </c>
    </row>
    <row r="238" spans="1:8" x14ac:dyDescent="0.25">
      <c r="A238" s="4">
        <v>45466</v>
      </c>
      <c r="B238" t="str">
        <f>PROPER(TEXT(A238,"mmmm"))</f>
        <v>Junho</v>
      </c>
      <c r="C238" s="2" t="s">
        <v>11</v>
      </c>
      <c r="D238" s="2" t="s">
        <v>14</v>
      </c>
      <c r="E238" s="2" t="s">
        <v>22</v>
      </c>
      <c r="F238">
        <v>1</v>
      </c>
      <c r="G238" s="1">
        <v>2823.5</v>
      </c>
      <c r="H238" s="1">
        <v>2823.5</v>
      </c>
    </row>
    <row r="239" spans="1:8" x14ac:dyDescent="0.25">
      <c r="A239" s="4">
        <v>45525</v>
      </c>
      <c r="B239" t="str">
        <f>PROPER(TEXT(A239,"mmmm"))</f>
        <v>Agosto</v>
      </c>
      <c r="C239" s="2" t="s">
        <v>10</v>
      </c>
      <c r="D239" s="2" t="s">
        <v>15</v>
      </c>
      <c r="E239" s="2" t="s">
        <v>18</v>
      </c>
      <c r="F239">
        <v>6</v>
      </c>
      <c r="G239" s="1">
        <v>4843.8100000000004</v>
      </c>
      <c r="H239" s="1">
        <v>29062.86</v>
      </c>
    </row>
    <row r="240" spans="1:8" x14ac:dyDescent="0.25">
      <c r="A240" s="4">
        <v>45603</v>
      </c>
      <c r="B240" t="str">
        <f>PROPER(TEXT(A240,"mmmm"))</f>
        <v>Novembro</v>
      </c>
      <c r="C240" s="2" t="s">
        <v>8</v>
      </c>
      <c r="D240" s="2" t="s">
        <v>13</v>
      </c>
      <c r="E240" s="2" t="s">
        <v>22</v>
      </c>
      <c r="F240">
        <v>2</v>
      </c>
      <c r="G240" s="1">
        <v>2166.9299999999998</v>
      </c>
      <c r="H240" s="1">
        <v>4333.8599999999997</v>
      </c>
    </row>
    <row r="241" spans="1:8" x14ac:dyDescent="0.25">
      <c r="A241" s="4">
        <v>45463</v>
      </c>
      <c r="B241" t="str">
        <f>PROPER(TEXT(A241,"mmmm"))</f>
        <v>Junho</v>
      </c>
      <c r="C241" s="2" t="s">
        <v>10</v>
      </c>
      <c r="D241" s="2" t="s">
        <v>14</v>
      </c>
      <c r="E241" s="2" t="s">
        <v>22</v>
      </c>
      <c r="F241">
        <v>10</v>
      </c>
      <c r="G241" s="1">
        <v>2322.81</v>
      </c>
      <c r="H241" s="1">
        <v>23228.1</v>
      </c>
    </row>
    <row r="242" spans="1:8" x14ac:dyDescent="0.25">
      <c r="A242" s="4">
        <v>45437</v>
      </c>
      <c r="B242" t="str">
        <f>PROPER(TEXT(A242,"mmmm"))</f>
        <v>Maio</v>
      </c>
      <c r="C242" s="2" t="s">
        <v>10</v>
      </c>
      <c r="D242" s="2" t="s">
        <v>17</v>
      </c>
      <c r="E242" s="2" t="s">
        <v>21</v>
      </c>
      <c r="F242">
        <v>7</v>
      </c>
      <c r="G242" s="1">
        <v>754.63</v>
      </c>
      <c r="H242" s="1">
        <v>5282.41</v>
      </c>
    </row>
    <row r="243" spans="1:8" x14ac:dyDescent="0.25">
      <c r="A243" s="4">
        <v>45297</v>
      </c>
      <c r="B243" t="str">
        <f>PROPER(TEXT(A243,"mmmm"))</f>
        <v>Janeiro</v>
      </c>
      <c r="C243" s="2" t="s">
        <v>12</v>
      </c>
      <c r="D243" s="2" t="s">
        <v>14</v>
      </c>
      <c r="E243" s="2" t="s">
        <v>23</v>
      </c>
      <c r="F243">
        <v>9</v>
      </c>
      <c r="G243" s="1">
        <v>3715.35</v>
      </c>
      <c r="H243" s="1">
        <v>33438.15</v>
      </c>
    </row>
    <row r="244" spans="1:8" x14ac:dyDescent="0.25">
      <c r="A244" s="4">
        <v>45600</v>
      </c>
      <c r="B244" t="str">
        <f>PROPER(TEXT(A244,"mmmm"))</f>
        <v>Novembro</v>
      </c>
      <c r="C244" s="2" t="s">
        <v>11</v>
      </c>
      <c r="D244" s="2" t="s">
        <v>16</v>
      </c>
      <c r="E244" s="2" t="s">
        <v>18</v>
      </c>
      <c r="F244">
        <v>8</v>
      </c>
      <c r="G244" s="1">
        <v>4042.57</v>
      </c>
      <c r="H244" s="1">
        <v>32340.560000000001</v>
      </c>
    </row>
    <row r="245" spans="1:8" x14ac:dyDescent="0.25">
      <c r="A245" s="4">
        <v>45507</v>
      </c>
      <c r="B245" t="str">
        <f>PROPER(TEXT(A245,"mmmm"))</f>
        <v>Agosto</v>
      </c>
      <c r="C245" s="2" t="s">
        <v>11</v>
      </c>
      <c r="D245" s="2" t="s">
        <v>15</v>
      </c>
      <c r="E245" s="2" t="s">
        <v>22</v>
      </c>
      <c r="F245">
        <v>9</v>
      </c>
      <c r="G245" s="1">
        <v>2108.5100000000002</v>
      </c>
      <c r="H245" s="1">
        <v>18976.59</v>
      </c>
    </row>
    <row r="246" spans="1:8" x14ac:dyDescent="0.25">
      <c r="A246" s="4">
        <v>45378</v>
      </c>
      <c r="B246" t="str">
        <f>PROPER(TEXT(A246,"mmmm"))</f>
        <v>Março</v>
      </c>
      <c r="C246" s="2" t="s">
        <v>8</v>
      </c>
      <c r="D246" s="2" t="s">
        <v>17</v>
      </c>
      <c r="E246" s="2" t="s">
        <v>19</v>
      </c>
      <c r="F246">
        <v>4</v>
      </c>
      <c r="G246" s="1">
        <v>2078.64</v>
      </c>
      <c r="H246" s="1">
        <v>8314.56</v>
      </c>
    </row>
    <row r="247" spans="1:8" x14ac:dyDescent="0.25">
      <c r="A247" s="4">
        <v>45329</v>
      </c>
      <c r="B247" t="str">
        <f>PROPER(TEXT(A247,"mmmm"))</f>
        <v>Fevereiro</v>
      </c>
      <c r="C247" s="2" t="s">
        <v>11</v>
      </c>
      <c r="D247" s="2" t="s">
        <v>16</v>
      </c>
      <c r="E247" s="2" t="s">
        <v>21</v>
      </c>
      <c r="F247">
        <v>9</v>
      </c>
      <c r="G247" s="1">
        <v>4108.7</v>
      </c>
      <c r="H247" s="1">
        <v>36978.300000000003</v>
      </c>
    </row>
    <row r="248" spans="1:8" x14ac:dyDescent="0.25">
      <c r="A248" s="4">
        <v>45493</v>
      </c>
      <c r="B248" t="str">
        <f>PROPER(TEXT(A248,"mmmm"))</f>
        <v>Julho</v>
      </c>
      <c r="C248" s="2" t="s">
        <v>11</v>
      </c>
      <c r="D248" s="2" t="s">
        <v>14</v>
      </c>
      <c r="E248" s="2" t="s">
        <v>23</v>
      </c>
      <c r="F248">
        <v>10</v>
      </c>
      <c r="G248" s="1">
        <v>1412.2</v>
      </c>
      <c r="H248" s="1">
        <v>14122</v>
      </c>
    </row>
    <row r="249" spans="1:8" x14ac:dyDescent="0.25">
      <c r="A249" s="4">
        <v>45397</v>
      </c>
      <c r="B249" t="str">
        <f>PROPER(TEXT(A249,"mmmm"))</f>
        <v>Abril</v>
      </c>
      <c r="C249" s="2" t="s">
        <v>10</v>
      </c>
      <c r="D249" s="2" t="s">
        <v>13</v>
      </c>
      <c r="E249" s="2" t="s">
        <v>19</v>
      </c>
      <c r="F249">
        <v>1</v>
      </c>
      <c r="G249" s="1">
        <v>3536.54</v>
      </c>
      <c r="H249" s="1">
        <v>3536.54</v>
      </c>
    </row>
    <row r="250" spans="1:8" x14ac:dyDescent="0.25">
      <c r="A250" s="4">
        <v>45486</v>
      </c>
      <c r="B250" t="str">
        <f>PROPER(TEXT(A250,"mmmm"))</f>
        <v>Julho</v>
      </c>
      <c r="C250" s="2" t="s">
        <v>12</v>
      </c>
      <c r="D250" s="2" t="s">
        <v>14</v>
      </c>
      <c r="E250" s="2" t="s">
        <v>22</v>
      </c>
      <c r="F250">
        <v>2</v>
      </c>
      <c r="G250" s="1">
        <v>791.6</v>
      </c>
      <c r="H250" s="1">
        <v>1583.2</v>
      </c>
    </row>
    <row r="251" spans="1:8" x14ac:dyDescent="0.25">
      <c r="A251" s="4">
        <v>45556</v>
      </c>
      <c r="B251" t="str">
        <f>PROPER(TEXT(A251,"mmmm"))</f>
        <v>Setembro</v>
      </c>
      <c r="C251" s="2" t="s">
        <v>12</v>
      </c>
      <c r="D251" s="2" t="s">
        <v>15</v>
      </c>
      <c r="E251" s="2" t="s">
        <v>22</v>
      </c>
      <c r="F251">
        <v>1</v>
      </c>
      <c r="G251" s="1">
        <v>2629.85</v>
      </c>
      <c r="H251" s="1">
        <v>2629.85</v>
      </c>
    </row>
    <row r="252" spans="1:8" x14ac:dyDescent="0.25">
      <c r="A252" s="4">
        <v>45534</v>
      </c>
      <c r="B252" t="str">
        <f>PROPER(TEXT(A252,"mmmm"))</f>
        <v>Agosto</v>
      </c>
      <c r="C252" s="2" t="s">
        <v>12</v>
      </c>
      <c r="D252" s="2" t="s">
        <v>14</v>
      </c>
      <c r="E252" s="2" t="s">
        <v>18</v>
      </c>
      <c r="F252">
        <v>5</v>
      </c>
      <c r="G252" s="1">
        <v>2649.86</v>
      </c>
      <c r="H252" s="1">
        <v>13249.3</v>
      </c>
    </row>
    <row r="253" spans="1:8" x14ac:dyDescent="0.25">
      <c r="A253" s="4">
        <v>45564</v>
      </c>
      <c r="B253" t="str">
        <f>PROPER(TEXT(A253,"mmmm"))</f>
        <v>Setembro</v>
      </c>
      <c r="C253" s="2" t="s">
        <v>8</v>
      </c>
      <c r="D253" s="2" t="s">
        <v>16</v>
      </c>
      <c r="E253" s="2" t="s">
        <v>20</v>
      </c>
      <c r="F253">
        <v>8</v>
      </c>
      <c r="G253" s="1">
        <v>2431.06</v>
      </c>
      <c r="H253" s="1">
        <v>19448.48</v>
      </c>
    </row>
    <row r="254" spans="1:8" x14ac:dyDescent="0.25">
      <c r="A254" s="4">
        <v>45585</v>
      </c>
      <c r="B254" t="str">
        <f>PROPER(TEXT(A254,"mmmm"))</f>
        <v>Outubro</v>
      </c>
      <c r="C254" s="2" t="s">
        <v>12</v>
      </c>
      <c r="D254" s="2" t="s">
        <v>16</v>
      </c>
      <c r="E254" s="2" t="s">
        <v>22</v>
      </c>
      <c r="F254">
        <v>2</v>
      </c>
      <c r="G254" s="1">
        <v>4200.83</v>
      </c>
      <c r="H254" s="1">
        <v>8401.66</v>
      </c>
    </row>
    <row r="255" spans="1:8" x14ac:dyDescent="0.25">
      <c r="A255" s="4">
        <v>45513</v>
      </c>
      <c r="B255" t="str">
        <f>PROPER(TEXT(A255,"mmmm"))</f>
        <v>Agosto</v>
      </c>
      <c r="C255" s="2" t="s">
        <v>11</v>
      </c>
      <c r="D255" s="2" t="s">
        <v>13</v>
      </c>
      <c r="E255" s="2" t="s">
        <v>21</v>
      </c>
      <c r="F255">
        <v>9</v>
      </c>
      <c r="G255" s="1">
        <v>1488.14</v>
      </c>
      <c r="H255" s="1">
        <v>13393.26</v>
      </c>
    </row>
    <row r="256" spans="1:8" x14ac:dyDescent="0.25">
      <c r="A256" s="4">
        <v>45304</v>
      </c>
      <c r="B256" t="str">
        <f>PROPER(TEXT(A256,"mmmm"))</f>
        <v>Janeiro</v>
      </c>
      <c r="C256" s="2" t="s">
        <v>8</v>
      </c>
      <c r="D256" s="2" t="s">
        <v>14</v>
      </c>
      <c r="E256" s="2" t="s">
        <v>23</v>
      </c>
      <c r="F256">
        <v>3</v>
      </c>
      <c r="G256" s="1">
        <v>902.98</v>
      </c>
      <c r="H256" s="1">
        <v>2708.94</v>
      </c>
    </row>
    <row r="257" spans="1:8" x14ac:dyDescent="0.25">
      <c r="A257" s="4">
        <v>45324</v>
      </c>
      <c r="B257" t="str">
        <f>PROPER(TEXT(A257,"mmmm"))</f>
        <v>Fevereiro</v>
      </c>
      <c r="C257" s="2" t="s">
        <v>8</v>
      </c>
      <c r="D257" s="2" t="s">
        <v>16</v>
      </c>
      <c r="E257" s="2" t="s">
        <v>21</v>
      </c>
      <c r="F257">
        <v>3</v>
      </c>
      <c r="G257" s="1">
        <v>3506.92</v>
      </c>
      <c r="H257" s="1">
        <v>10520.76</v>
      </c>
    </row>
    <row r="258" spans="1:8" x14ac:dyDescent="0.25">
      <c r="A258" s="4">
        <v>45453</v>
      </c>
      <c r="B258" t="str">
        <f>PROPER(TEXT(A258,"mmmm"))</f>
        <v>Junho</v>
      </c>
      <c r="C258" s="2" t="s">
        <v>7</v>
      </c>
      <c r="D258" s="2" t="s">
        <v>14</v>
      </c>
      <c r="E258" s="2" t="s">
        <v>20</v>
      </c>
      <c r="F258">
        <v>2</v>
      </c>
      <c r="G258" s="1">
        <v>1061.3499999999999</v>
      </c>
      <c r="H258" s="1">
        <v>2122.6999999999998</v>
      </c>
    </row>
    <row r="259" spans="1:8" x14ac:dyDescent="0.25">
      <c r="A259" s="4">
        <v>45633</v>
      </c>
      <c r="B259" t="str">
        <f>PROPER(TEXT(A259,"mmmm"))</f>
        <v>Dezembro</v>
      </c>
      <c r="C259" s="2" t="s">
        <v>9</v>
      </c>
      <c r="D259" s="2" t="s">
        <v>13</v>
      </c>
      <c r="E259" s="2" t="s">
        <v>18</v>
      </c>
      <c r="F259">
        <v>3</v>
      </c>
      <c r="G259" s="1">
        <v>1922.51</v>
      </c>
      <c r="H259" s="1">
        <v>5767.53</v>
      </c>
    </row>
    <row r="260" spans="1:8" x14ac:dyDescent="0.25">
      <c r="A260" s="4">
        <v>45381</v>
      </c>
      <c r="B260" t="str">
        <f>PROPER(TEXT(A260,"mmmm"))</f>
        <v>Março</v>
      </c>
      <c r="C260" s="2" t="s">
        <v>9</v>
      </c>
      <c r="D260" s="2" t="s">
        <v>14</v>
      </c>
      <c r="E260" s="2" t="s">
        <v>23</v>
      </c>
      <c r="F260">
        <v>8</v>
      </c>
      <c r="G260" s="1">
        <v>2550.31</v>
      </c>
      <c r="H260" s="1">
        <v>20402.48</v>
      </c>
    </row>
    <row r="261" spans="1:8" x14ac:dyDescent="0.25">
      <c r="A261" s="4">
        <v>45593</v>
      </c>
      <c r="B261" t="str">
        <f>PROPER(TEXT(A261,"mmmm"))</f>
        <v>Outubro</v>
      </c>
      <c r="C261" s="2" t="s">
        <v>12</v>
      </c>
      <c r="D261" s="2" t="s">
        <v>15</v>
      </c>
      <c r="E261" s="2" t="s">
        <v>20</v>
      </c>
      <c r="F261">
        <v>8</v>
      </c>
      <c r="G261" s="1">
        <v>1007.48</v>
      </c>
      <c r="H261" s="1">
        <v>8059.84</v>
      </c>
    </row>
    <row r="262" spans="1:8" x14ac:dyDescent="0.25">
      <c r="A262" s="4">
        <v>45547</v>
      </c>
      <c r="B262" t="str">
        <f>PROPER(TEXT(A262,"mmmm"))</f>
        <v>Setembro</v>
      </c>
      <c r="C262" s="2" t="s">
        <v>7</v>
      </c>
      <c r="D262" s="2" t="s">
        <v>13</v>
      </c>
      <c r="E262" s="2" t="s">
        <v>21</v>
      </c>
      <c r="F262">
        <v>10</v>
      </c>
      <c r="G262" s="1">
        <v>1959.9</v>
      </c>
      <c r="H262" s="1">
        <v>19599</v>
      </c>
    </row>
    <row r="263" spans="1:8" x14ac:dyDescent="0.25">
      <c r="A263" s="4">
        <v>45506</v>
      </c>
      <c r="B263" t="str">
        <f>PROPER(TEXT(A263,"mmmm"))</f>
        <v>Agosto</v>
      </c>
      <c r="C263" s="2" t="s">
        <v>12</v>
      </c>
      <c r="D263" s="2" t="s">
        <v>14</v>
      </c>
      <c r="E263" s="2" t="s">
        <v>23</v>
      </c>
      <c r="F263">
        <v>7</v>
      </c>
      <c r="G263" s="1">
        <v>2046.13</v>
      </c>
      <c r="H263" s="1">
        <v>14322.91</v>
      </c>
    </row>
    <row r="264" spans="1:8" x14ac:dyDescent="0.25">
      <c r="A264" s="4">
        <v>45579</v>
      </c>
      <c r="B264" t="str">
        <f>PROPER(TEXT(A264,"mmmm"))</f>
        <v>Outubro</v>
      </c>
      <c r="C264" s="2" t="s">
        <v>8</v>
      </c>
      <c r="D264" s="2" t="s">
        <v>17</v>
      </c>
      <c r="E264" s="2" t="s">
        <v>19</v>
      </c>
      <c r="F264">
        <v>2</v>
      </c>
      <c r="G264" s="1">
        <v>4074.77</v>
      </c>
      <c r="H264" s="1">
        <v>8149.54</v>
      </c>
    </row>
    <row r="265" spans="1:8" x14ac:dyDescent="0.25">
      <c r="A265" s="4">
        <v>45563</v>
      </c>
      <c r="B265" t="str">
        <f>PROPER(TEXT(A265,"mmmm"))</f>
        <v>Setembro</v>
      </c>
      <c r="C265" s="2" t="s">
        <v>10</v>
      </c>
      <c r="D265" s="2" t="s">
        <v>16</v>
      </c>
      <c r="E265" s="2" t="s">
        <v>22</v>
      </c>
      <c r="F265">
        <v>6</v>
      </c>
      <c r="G265" s="1">
        <v>956.12</v>
      </c>
      <c r="H265" s="1">
        <v>5736.72</v>
      </c>
    </row>
    <row r="266" spans="1:8" x14ac:dyDescent="0.25">
      <c r="A266" s="4">
        <v>45634</v>
      </c>
      <c r="B266" t="str">
        <f>PROPER(TEXT(A266,"mmmm"))</f>
        <v>Dezembro</v>
      </c>
      <c r="C266" s="2" t="s">
        <v>9</v>
      </c>
      <c r="D266" s="2" t="s">
        <v>17</v>
      </c>
      <c r="E266" s="2" t="s">
        <v>21</v>
      </c>
      <c r="F266">
        <v>9</v>
      </c>
      <c r="G266" s="1">
        <v>3851.25</v>
      </c>
      <c r="H266" s="1">
        <v>34661.25</v>
      </c>
    </row>
    <row r="267" spans="1:8" x14ac:dyDescent="0.25">
      <c r="A267" s="4">
        <v>45402</v>
      </c>
      <c r="B267" t="str">
        <f>PROPER(TEXT(A267,"mmmm"))</f>
        <v>Abril</v>
      </c>
      <c r="C267" s="2" t="s">
        <v>8</v>
      </c>
      <c r="D267" s="2" t="s">
        <v>14</v>
      </c>
      <c r="E267" s="2" t="s">
        <v>22</v>
      </c>
      <c r="F267">
        <v>1</v>
      </c>
      <c r="G267" s="1">
        <v>2652.06</v>
      </c>
      <c r="H267" s="1">
        <v>2652.06</v>
      </c>
    </row>
    <row r="268" spans="1:8" x14ac:dyDescent="0.25">
      <c r="A268" s="4">
        <v>45401</v>
      </c>
      <c r="B268" t="str">
        <f>PROPER(TEXT(A268,"mmmm"))</f>
        <v>Abril</v>
      </c>
      <c r="C268" s="2" t="s">
        <v>8</v>
      </c>
      <c r="D268" s="2" t="s">
        <v>13</v>
      </c>
      <c r="E268" s="2" t="s">
        <v>21</v>
      </c>
      <c r="F268">
        <v>8</v>
      </c>
      <c r="G268" s="1">
        <v>1325.89</v>
      </c>
      <c r="H268" s="1">
        <v>10607.12</v>
      </c>
    </row>
    <row r="269" spans="1:8" x14ac:dyDescent="0.25">
      <c r="A269" s="4">
        <v>45572</v>
      </c>
      <c r="B269" t="str">
        <f>PROPER(TEXT(A269,"mmmm"))</f>
        <v>Outubro</v>
      </c>
      <c r="C269" s="2" t="s">
        <v>9</v>
      </c>
      <c r="D269" s="2" t="s">
        <v>16</v>
      </c>
      <c r="E269" s="2" t="s">
        <v>20</v>
      </c>
      <c r="F269">
        <v>4</v>
      </c>
      <c r="G269" s="1">
        <v>2029.6</v>
      </c>
      <c r="H269" s="1">
        <v>8118.4</v>
      </c>
    </row>
    <row r="270" spans="1:8" x14ac:dyDescent="0.25">
      <c r="A270" s="4">
        <v>45589</v>
      </c>
      <c r="B270" t="str">
        <f>PROPER(TEXT(A270,"mmmm"))</f>
        <v>Outubro</v>
      </c>
      <c r="C270" s="2" t="s">
        <v>8</v>
      </c>
      <c r="D270" s="2" t="s">
        <v>17</v>
      </c>
      <c r="E270" s="2" t="s">
        <v>20</v>
      </c>
      <c r="F270">
        <v>9</v>
      </c>
      <c r="G270" s="1">
        <v>3991.36</v>
      </c>
      <c r="H270" s="1">
        <v>35922.239999999998</v>
      </c>
    </row>
    <row r="271" spans="1:8" x14ac:dyDescent="0.25">
      <c r="A271" s="4">
        <v>45313</v>
      </c>
      <c r="B271" t="str">
        <f>PROPER(TEXT(A271,"mmmm"))</f>
        <v>Janeiro</v>
      </c>
      <c r="C271" s="2" t="s">
        <v>9</v>
      </c>
      <c r="D271" s="2" t="s">
        <v>16</v>
      </c>
      <c r="E271" s="2" t="s">
        <v>18</v>
      </c>
      <c r="F271">
        <v>7</v>
      </c>
      <c r="G271" s="1">
        <v>202.61</v>
      </c>
      <c r="H271" s="1">
        <v>1418.27</v>
      </c>
    </row>
    <row r="272" spans="1:8" x14ac:dyDescent="0.25">
      <c r="A272" s="4">
        <v>45552</v>
      </c>
      <c r="B272" t="str">
        <f>PROPER(TEXT(A272,"mmmm"))</f>
        <v>Setembro</v>
      </c>
      <c r="C272" s="2" t="s">
        <v>11</v>
      </c>
      <c r="D272" s="2" t="s">
        <v>16</v>
      </c>
      <c r="E272" s="2" t="s">
        <v>19</v>
      </c>
      <c r="F272">
        <v>5</v>
      </c>
      <c r="G272" s="1">
        <v>1586.14</v>
      </c>
      <c r="H272" s="1">
        <v>7930.7000000000007</v>
      </c>
    </row>
    <row r="273" spans="1:8" x14ac:dyDescent="0.25">
      <c r="A273" s="4">
        <v>45611</v>
      </c>
      <c r="B273" t="str">
        <f>PROPER(TEXT(A273,"mmmm"))</f>
        <v>Novembro</v>
      </c>
      <c r="C273" s="2" t="s">
        <v>7</v>
      </c>
      <c r="D273" s="2" t="s">
        <v>16</v>
      </c>
      <c r="E273" s="2" t="s">
        <v>21</v>
      </c>
      <c r="F273">
        <v>10</v>
      </c>
      <c r="G273" s="1">
        <v>2386.4299999999998</v>
      </c>
      <c r="H273" s="1">
        <v>23864.3</v>
      </c>
    </row>
    <row r="274" spans="1:8" x14ac:dyDescent="0.25">
      <c r="A274" s="4">
        <v>45437</v>
      </c>
      <c r="B274" t="str">
        <f>PROPER(TEXT(A274,"mmmm"))</f>
        <v>Maio</v>
      </c>
      <c r="C274" s="2" t="s">
        <v>10</v>
      </c>
      <c r="D274" s="2" t="s">
        <v>15</v>
      </c>
      <c r="E274" s="2" t="s">
        <v>21</v>
      </c>
      <c r="F274">
        <v>10</v>
      </c>
      <c r="G274" s="1">
        <v>4382.33</v>
      </c>
      <c r="H274" s="1">
        <v>43823.3</v>
      </c>
    </row>
    <row r="275" spans="1:8" x14ac:dyDescent="0.25">
      <c r="A275" s="4">
        <v>45294</v>
      </c>
      <c r="B275" t="str">
        <f>PROPER(TEXT(A275,"mmmm"))</f>
        <v>Janeiro</v>
      </c>
      <c r="C275" s="2" t="s">
        <v>7</v>
      </c>
      <c r="D275" s="2" t="s">
        <v>16</v>
      </c>
      <c r="E275" s="2" t="s">
        <v>20</v>
      </c>
      <c r="F275">
        <v>3</v>
      </c>
      <c r="G275" s="1">
        <v>1516.75</v>
      </c>
      <c r="H275" s="1">
        <v>4550.25</v>
      </c>
    </row>
    <row r="276" spans="1:8" x14ac:dyDescent="0.25">
      <c r="A276" s="4">
        <v>45494</v>
      </c>
      <c r="B276" t="str">
        <f>PROPER(TEXT(A276,"mmmm"))</f>
        <v>Julho</v>
      </c>
      <c r="C276" s="2" t="s">
        <v>9</v>
      </c>
      <c r="D276" s="2" t="s">
        <v>17</v>
      </c>
      <c r="E276" s="2" t="s">
        <v>21</v>
      </c>
      <c r="F276">
        <v>2</v>
      </c>
      <c r="G276" s="1">
        <v>3320.98</v>
      </c>
      <c r="H276" s="1">
        <v>6641.96</v>
      </c>
    </row>
    <row r="277" spans="1:8" x14ac:dyDescent="0.25">
      <c r="A277" s="4">
        <v>45599</v>
      </c>
      <c r="B277" t="str">
        <f>PROPER(TEXT(A277,"mmmm"))</f>
        <v>Novembro</v>
      </c>
      <c r="C277" s="2" t="s">
        <v>12</v>
      </c>
      <c r="D277" s="2" t="s">
        <v>16</v>
      </c>
      <c r="E277" s="2" t="s">
        <v>22</v>
      </c>
      <c r="F277">
        <v>10</v>
      </c>
      <c r="G277" s="1">
        <v>2311.38</v>
      </c>
      <c r="H277" s="1">
        <v>23113.8</v>
      </c>
    </row>
    <row r="278" spans="1:8" x14ac:dyDescent="0.25">
      <c r="A278" s="4">
        <v>45347</v>
      </c>
      <c r="B278" t="str">
        <f>PROPER(TEXT(A278,"mmmm"))</f>
        <v>Fevereiro</v>
      </c>
      <c r="C278" s="2" t="s">
        <v>7</v>
      </c>
      <c r="D278" s="2" t="s">
        <v>17</v>
      </c>
      <c r="E278" s="2" t="s">
        <v>18</v>
      </c>
      <c r="F278">
        <v>2</v>
      </c>
      <c r="G278" s="1">
        <v>926.69</v>
      </c>
      <c r="H278" s="1">
        <v>1853.38</v>
      </c>
    </row>
    <row r="279" spans="1:8" x14ac:dyDescent="0.25">
      <c r="A279" s="4">
        <v>45538</v>
      </c>
      <c r="B279" t="str">
        <f>PROPER(TEXT(A279,"mmmm"))</f>
        <v>Setembro</v>
      </c>
      <c r="C279" s="2" t="s">
        <v>11</v>
      </c>
      <c r="D279" s="2" t="s">
        <v>15</v>
      </c>
      <c r="E279" s="2" t="s">
        <v>19</v>
      </c>
      <c r="F279">
        <v>3</v>
      </c>
      <c r="G279" s="1">
        <v>319.13</v>
      </c>
      <c r="H279" s="1">
        <v>957.39</v>
      </c>
    </row>
    <row r="280" spans="1:8" x14ac:dyDescent="0.25">
      <c r="A280" s="4">
        <v>45558</v>
      </c>
      <c r="B280" t="str">
        <f>PROPER(TEXT(A280,"mmmm"))</f>
        <v>Setembro</v>
      </c>
      <c r="C280" s="2" t="s">
        <v>12</v>
      </c>
      <c r="D280" s="2" t="s">
        <v>13</v>
      </c>
      <c r="E280" s="2" t="s">
        <v>18</v>
      </c>
      <c r="F280">
        <v>4</v>
      </c>
      <c r="G280" s="1">
        <v>3137.61</v>
      </c>
      <c r="H280" s="1">
        <v>12550.44</v>
      </c>
    </row>
    <row r="281" spans="1:8" x14ac:dyDescent="0.25">
      <c r="A281" s="4">
        <v>45364</v>
      </c>
      <c r="B281" t="str">
        <f>PROPER(TEXT(A281,"mmmm"))</f>
        <v>Março</v>
      </c>
      <c r="C281" s="2" t="s">
        <v>9</v>
      </c>
      <c r="D281" s="2" t="s">
        <v>14</v>
      </c>
      <c r="E281" s="2" t="s">
        <v>23</v>
      </c>
      <c r="F281">
        <v>1</v>
      </c>
      <c r="G281" s="1">
        <v>704.99</v>
      </c>
      <c r="H281" s="1">
        <v>704.99</v>
      </c>
    </row>
    <row r="282" spans="1:8" x14ac:dyDescent="0.25">
      <c r="A282" s="4">
        <v>45392</v>
      </c>
      <c r="B282" t="str">
        <f>PROPER(TEXT(A282,"mmmm"))</f>
        <v>Abril</v>
      </c>
      <c r="C282" s="2" t="s">
        <v>12</v>
      </c>
      <c r="D282" s="2" t="s">
        <v>13</v>
      </c>
      <c r="E282" s="2" t="s">
        <v>20</v>
      </c>
      <c r="F282">
        <v>10</v>
      </c>
      <c r="G282" s="1">
        <v>2602.5500000000002</v>
      </c>
      <c r="H282" s="1">
        <v>26025.5</v>
      </c>
    </row>
    <row r="283" spans="1:8" x14ac:dyDescent="0.25">
      <c r="A283" s="4">
        <v>45387</v>
      </c>
      <c r="B283" t="str">
        <f>PROPER(TEXT(A283,"mmmm"))</f>
        <v>Abril</v>
      </c>
      <c r="C283" s="2" t="s">
        <v>10</v>
      </c>
      <c r="D283" s="2" t="s">
        <v>13</v>
      </c>
      <c r="E283" s="2" t="s">
        <v>18</v>
      </c>
      <c r="F283">
        <v>7</v>
      </c>
      <c r="G283" s="1">
        <v>4616.66</v>
      </c>
      <c r="H283" s="1">
        <v>32316.62</v>
      </c>
    </row>
    <row r="284" spans="1:8" x14ac:dyDescent="0.25">
      <c r="A284" s="4">
        <v>45350</v>
      </c>
      <c r="B284" t="str">
        <f>PROPER(TEXT(A284,"mmmm"))</f>
        <v>Fevereiro</v>
      </c>
      <c r="C284" s="2" t="s">
        <v>9</v>
      </c>
      <c r="D284" s="2" t="s">
        <v>15</v>
      </c>
      <c r="E284" s="2" t="s">
        <v>18</v>
      </c>
      <c r="F284">
        <v>9</v>
      </c>
      <c r="G284" s="1">
        <v>3221.53</v>
      </c>
      <c r="H284" s="1">
        <v>28993.77</v>
      </c>
    </row>
    <row r="285" spans="1:8" x14ac:dyDescent="0.25">
      <c r="A285" s="4">
        <v>45393</v>
      </c>
      <c r="B285" t="str">
        <f>PROPER(TEXT(A285,"mmmm"))</f>
        <v>Abril</v>
      </c>
      <c r="C285" s="2" t="s">
        <v>9</v>
      </c>
      <c r="D285" s="2" t="s">
        <v>16</v>
      </c>
      <c r="E285" s="2" t="s">
        <v>19</v>
      </c>
      <c r="F285">
        <v>3</v>
      </c>
      <c r="G285" s="1">
        <v>601.28</v>
      </c>
      <c r="H285" s="1">
        <v>1803.84</v>
      </c>
    </row>
    <row r="286" spans="1:8" x14ac:dyDescent="0.25">
      <c r="A286" s="4">
        <v>45599</v>
      </c>
      <c r="B286" t="str">
        <f>PROPER(TEXT(A286,"mmmm"))</f>
        <v>Novembro</v>
      </c>
      <c r="C286" s="2" t="s">
        <v>10</v>
      </c>
      <c r="D286" s="2" t="s">
        <v>15</v>
      </c>
      <c r="E286" s="2" t="s">
        <v>22</v>
      </c>
      <c r="F286">
        <v>6</v>
      </c>
      <c r="G286" s="1">
        <v>3475.07</v>
      </c>
      <c r="H286" s="1">
        <v>20850.419999999998</v>
      </c>
    </row>
    <row r="287" spans="1:8" x14ac:dyDescent="0.25">
      <c r="A287" s="4">
        <v>45337</v>
      </c>
      <c r="B287" t="str">
        <f>PROPER(TEXT(A287,"mmmm"))</f>
        <v>Fevereiro</v>
      </c>
      <c r="C287" s="2" t="s">
        <v>9</v>
      </c>
      <c r="D287" s="2" t="s">
        <v>15</v>
      </c>
      <c r="E287" s="2" t="s">
        <v>23</v>
      </c>
      <c r="F287">
        <v>9</v>
      </c>
      <c r="G287" s="1">
        <v>1726.19</v>
      </c>
      <c r="H287" s="1">
        <v>15535.71</v>
      </c>
    </row>
    <row r="288" spans="1:8" x14ac:dyDescent="0.25">
      <c r="A288" s="4">
        <v>45468</v>
      </c>
      <c r="B288" t="str">
        <f>PROPER(TEXT(A288,"mmmm"))</f>
        <v>Junho</v>
      </c>
      <c r="C288" s="2" t="s">
        <v>8</v>
      </c>
      <c r="D288" s="2" t="s">
        <v>15</v>
      </c>
      <c r="E288" s="2" t="s">
        <v>18</v>
      </c>
      <c r="F288">
        <v>9</v>
      </c>
      <c r="G288" s="1">
        <v>1798.95</v>
      </c>
      <c r="H288" s="1">
        <v>16190.55</v>
      </c>
    </row>
    <row r="289" spans="1:8" x14ac:dyDescent="0.25">
      <c r="A289" s="4">
        <v>45400</v>
      </c>
      <c r="B289" t="str">
        <f>PROPER(TEXT(A289,"mmmm"))</f>
        <v>Abril</v>
      </c>
      <c r="C289" s="2" t="s">
        <v>11</v>
      </c>
      <c r="D289" s="2" t="s">
        <v>16</v>
      </c>
      <c r="E289" s="2" t="s">
        <v>19</v>
      </c>
      <c r="F289">
        <v>2</v>
      </c>
      <c r="G289" s="1">
        <v>1667.06</v>
      </c>
      <c r="H289" s="1">
        <v>3334.12</v>
      </c>
    </row>
    <row r="290" spans="1:8" x14ac:dyDescent="0.25">
      <c r="A290" s="4">
        <v>45470</v>
      </c>
      <c r="B290" t="str">
        <f>PROPER(TEXT(A290,"mmmm"))</f>
        <v>Junho</v>
      </c>
      <c r="C290" s="2" t="s">
        <v>7</v>
      </c>
      <c r="D290" s="2" t="s">
        <v>16</v>
      </c>
      <c r="E290" s="2" t="s">
        <v>19</v>
      </c>
      <c r="F290">
        <v>2</v>
      </c>
      <c r="G290" s="1">
        <v>1692.23</v>
      </c>
      <c r="H290" s="1">
        <v>3384.46</v>
      </c>
    </row>
    <row r="291" spans="1:8" x14ac:dyDescent="0.25">
      <c r="A291" s="4">
        <v>45437</v>
      </c>
      <c r="B291" t="str">
        <f>PROPER(TEXT(A291,"mmmm"))</f>
        <v>Maio</v>
      </c>
      <c r="C291" s="2" t="s">
        <v>9</v>
      </c>
      <c r="D291" s="2" t="s">
        <v>13</v>
      </c>
      <c r="E291" s="2" t="s">
        <v>20</v>
      </c>
      <c r="F291">
        <v>5</v>
      </c>
      <c r="G291" s="1">
        <v>3188.24</v>
      </c>
      <c r="H291" s="1">
        <v>15941.2</v>
      </c>
    </row>
    <row r="292" spans="1:8" x14ac:dyDescent="0.25">
      <c r="A292" s="4">
        <v>45361</v>
      </c>
      <c r="B292" t="str">
        <f>PROPER(TEXT(A292,"mmmm"))</f>
        <v>Março</v>
      </c>
      <c r="C292" s="2" t="s">
        <v>11</v>
      </c>
      <c r="D292" s="2" t="s">
        <v>16</v>
      </c>
      <c r="E292" s="2" t="s">
        <v>18</v>
      </c>
      <c r="F292">
        <v>7</v>
      </c>
      <c r="G292" s="1">
        <v>2272.71</v>
      </c>
      <c r="H292" s="1">
        <v>15908.97</v>
      </c>
    </row>
    <row r="293" spans="1:8" x14ac:dyDescent="0.25">
      <c r="A293" s="4">
        <v>45381</v>
      </c>
      <c r="B293" t="str">
        <f>PROPER(TEXT(A293,"mmmm"))</f>
        <v>Março</v>
      </c>
      <c r="C293" s="2" t="s">
        <v>9</v>
      </c>
      <c r="D293" s="2" t="s">
        <v>17</v>
      </c>
      <c r="E293" s="2" t="s">
        <v>19</v>
      </c>
      <c r="F293">
        <v>7</v>
      </c>
      <c r="G293" s="1">
        <v>3829.96</v>
      </c>
      <c r="H293" s="1">
        <v>26809.72</v>
      </c>
    </row>
    <row r="294" spans="1:8" x14ac:dyDescent="0.25">
      <c r="A294" s="4">
        <v>45599</v>
      </c>
      <c r="B294" t="str">
        <f>PROPER(TEXT(A294,"mmmm"))</f>
        <v>Novembro</v>
      </c>
      <c r="C294" s="2" t="s">
        <v>10</v>
      </c>
      <c r="D294" s="2" t="s">
        <v>14</v>
      </c>
      <c r="E294" s="2" t="s">
        <v>19</v>
      </c>
      <c r="F294">
        <v>4</v>
      </c>
      <c r="G294" s="1">
        <v>3801.01</v>
      </c>
      <c r="H294" s="1">
        <v>15204.04</v>
      </c>
    </row>
    <row r="295" spans="1:8" x14ac:dyDescent="0.25">
      <c r="A295" s="4">
        <v>45535</v>
      </c>
      <c r="B295" t="str">
        <f>PROPER(TEXT(A295,"mmmm"))</f>
        <v>Agosto</v>
      </c>
      <c r="C295" s="2" t="s">
        <v>10</v>
      </c>
      <c r="D295" s="2" t="s">
        <v>16</v>
      </c>
      <c r="E295" s="2" t="s">
        <v>23</v>
      </c>
      <c r="F295">
        <v>6</v>
      </c>
      <c r="G295" s="1">
        <v>4089.32</v>
      </c>
      <c r="H295" s="1">
        <v>24535.919999999998</v>
      </c>
    </row>
    <row r="296" spans="1:8" x14ac:dyDescent="0.25">
      <c r="A296" s="4">
        <v>45452</v>
      </c>
      <c r="B296" t="str">
        <f>PROPER(TEXT(A296,"mmmm"))</f>
        <v>Junho</v>
      </c>
      <c r="C296" s="2" t="s">
        <v>8</v>
      </c>
      <c r="D296" s="2" t="s">
        <v>16</v>
      </c>
      <c r="E296" s="2" t="s">
        <v>20</v>
      </c>
      <c r="F296">
        <v>4</v>
      </c>
      <c r="G296" s="1">
        <v>360.88</v>
      </c>
      <c r="H296" s="1">
        <v>1443.52</v>
      </c>
    </row>
    <row r="297" spans="1:8" x14ac:dyDescent="0.25">
      <c r="A297" s="4">
        <v>45614</v>
      </c>
      <c r="B297" t="str">
        <f>PROPER(TEXT(A297,"mmmm"))</f>
        <v>Novembro</v>
      </c>
      <c r="C297" s="2" t="s">
        <v>7</v>
      </c>
      <c r="D297" s="2" t="s">
        <v>16</v>
      </c>
      <c r="E297" s="2" t="s">
        <v>21</v>
      </c>
      <c r="F297">
        <v>6</v>
      </c>
      <c r="G297" s="1">
        <v>3903.21</v>
      </c>
      <c r="H297" s="1">
        <v>23419.26</v>
      </c>
    </row>
    <row r="298" spans="1:8" x14ac:dyDescent="0.25">
      <c r="A298" s="4">
        <v>45393</v>
      </c>
      <c r="B298" t="str">
        <f>PROPER(TEXT(A298,"mmmm"))</f>
        <v>Abril</v>
      </c>
      <c r="C298" s="2" t="s">
        <v>10</v>
      </c>
      <c r="D298" s="2" t="s">
        <v>14</v>
      </c>
      <c r="E298" s="2" t="s">
        <v>22</v>
      </c>
      <c r="F298">
        <v>2</v>
      </c>
      <c r="G298" s="1">
        <v>4432.53</v>
      </c>
      <c r="H298" s="1">
        <v>8865.06</v>
      </c>
    </row>
    <row r="299" spans="1:8" x14ac:dyDescent="0.25">
      <c r="A299" s="4">
        <v>45640</v>
      </c>
      <c r="B299" t="str">
        <f>PROPER(TEXT(A299,"mmmm"))</f>
        <v>Dezembro</v>
      </c>
      <c r="C299" s="2" t="s">
        <v>11</v>
      </c>
      <c r="D299" s="2" t="s">
        <v>14</v>
      </c>
      <c r="E299" s="2" t="s">
        <v>21</v>
      </c>
      <c r="F299">
        <v>6</v>
      </c>
      <c r="G299" s="1">
        <v>3242.74</v>
      </c>
      <c r="H299" s="1">
        <v>19456.439999999999</v>
      </c>
    </row>
    <row r="300" spans="1:8" x14ac:dyDescent="0.25">
      <c r="A300" s="4">
        <v>45435</v>
      </c>
      <c r="B300" t="str">
        <f>PROPER(TEXT(A300,"mmmm"))</f>
        <v>Maio</v>
      </c>
      <c r="C300" s="2" t="s">
        <v>12</v>
      </c>
      <c r="D300" s="2" t="s">
        <v>17</v>
      </c>
      <c r="E300" s="2" t="s">
        <v>23</v>
      </c>
      <c r="F300">
        <v>4</v>
      </c>
      <c r="G300" s="1">
        <v>4290.0200000000004</v>
      </c>
      <c r="H300" s="1">
        <v>17160.080000000002</v>
      </c>
    </row>
    <row r="301" spans="1:8" x14ac:dyDescent="0.25">
      <c r="A301" s="4">
        <v>45559</v>
      </c>
      <c r="B301" t="str">
        <f>PROPER(TEXT(A301,"mmmm"))</f>
        <v>Setembro</v>
      </c>
      <c r="C301" s="2" t="s">
        <v>11</v>
      </c>
      <c r="D301" s="2" t="s">
        <v>14</v>
      </c>
      <c r="E301" s="2" t="s">
        <v>19</v>
      </c>
      <c r="F301">
        <v>4</v>
      </c>
      <c r="G301" s="1">
        <v>3056.98</v>
      </c>
      <c r="H301" s="1">
        <v>12227.92</v>
      </c>
    </row>
    <row r="302" spans="1:8" x14ac:dyDescent="0.25">
      <c r="A302" s="4">
        <v>45489</v>
      </c>
      <c r="B302" t="str">
        <f>PROPER(TEXT(A302,"mmmm"))</f>
        <v>Julho</v>
      </c>
      <c r="C302" s="2" t="s">
        <v>12</v>
      </c>
      <c r="D302" s="2" t="s">
        <v>16</v>
      </c>
      <c r="E302" s="2" t="s">
        <v>22</v>
      </c>
      <c r="F302">
        <v>2</v>
      </c>
      <c r="G302" s="1">
        <v>2289.09</v>
      </c>
      <c r="H302" s="1">
        <v>4578.18</v>
      </c>
    </row>
    <row r="303" spans="1:8" x14ac:dyDescent="0.25">
      <c r="A303" s="4">
        <v>45508</v>
      </c>
      <c r="B303" t="str">
        <f>PROPER(TEXT(A303,"mmmm"))</f>
        <v>Agosto</v>
      </c>
      <c r="C303" s="2" t="s">
        <v>11</v>
      </c>
      <c r="D303" s="2" t="s">
        <v>15</v>
      </c>
      <c r="E303" s="2" t="s">
        <v>19</v>
      </c>
      <c r="F303">
        <v>3</v>
      </c>
      <c r="G303" s="1">
        <v>552.23</v>
      </c>
      <c r="H303" s="1">
        <v>1656.69</v>
      </c>
    </row>
    <row r="304" spans="1:8" x14ac:dyDescent="0.25">
      <c r="A304" s="4">
        <v>45531</v>
      </c>
      <c r="B304" t="str">
        <f>PROPER(TEXT(A304,"mmmm"))</f>
        <v>Agosto</v>
      </c>
      <c r="C304" s="2" t="s">
        <v>8</v>
      </c>
      <c r="D304" s="2" t="s">
        <v>17</v>
      </c>
      <c r="E304" s="2" t="s">
        <v>21</v>
      </c>
      <c r="F304">
        <v>7</v>
      </c>
      <c r="G304" s="1">
        <v>1922.13</v>
      </c>
      <c r="H304" s="1">
        <v>13454.91</v>
      </c>
    </row>
    <row r="305" spans="1:8" x14ac:dyDescent="0.25">
      <c r="A305" s="4">
        <v>45619</v>
      </c>
      <c r="B305" t="str">
        <f>PROPER(TEXT(A305,"mmmm"))</f>
        <v>Novembro</v>
      </c>
      <c r="C305" s="2" t="s">
        <v>12</v>
      </c>
      <c r="D305" s="2" t="s">
        <v>15</v>
      </c>
      <c r="E305" s="2" t="s">
        <v>20</v>
      </c>
      <c r="F305">
        <v>4</v>
      </c>
      <c r="G305" s="1">
        <v>2729.64</v>
      </c>
      <c r="H305" s="1">
        <v>10918.56</v>
      </c>
    </row>
    <row r="306" spans="1:8" x14ac:dyDescent="0.25">
      <c r="A306" s="4">
        <v>45464</v>
      </c>
      <c r="B306" t="str">
        <f>PROPER(TEXT(A306,"mmmm"))</f>
        <v>Junho</v>
      </c>
      <c r="C306" s="2" t="s">
        <v>11</v>
      </c>
      <c r="D306" s="2" t="s">
        <v>13</v>
      </c>
      <c r="E306" s="2" t="s">
        <v>20</v>
      </c>
      <c r="F306">
        <v>10</v>
      </c>
      <c r="G306" s="1">
        <v>2511.2399999999998</v>
      </c>
      <c r="H306" s="1">
        <v>25112.400000000001</v>
      </c>
    </row>
    <row r="307" spans="1:8" x14ac:dyDescent="0.25">
      <c r="A307" s="4">
        <v>45627</v>
      </c>
      <c r="B307" t="str">
        <f>PROPER(TEXT(A307,"mmmm"))</f>
        <v>Dezembro</v>
      </c>
      <c r="C307" s="2" t="s">
        <v>10</v>
      </c>
      <c r="D307" s="2" t="s">
        <v>16</v>
      </c>
      <c r="E307" s="2" t="s">
        <v>20</v>
      </c>
      <c r="F307">
        <v>4</v>
      </c>
      <c r="G307" s="1">
        <v>719.83</v>
      </c>
      <c r="H307" s="1">
        <v>2879.32</v>
      </c>
    </row>
    <row r="308" spans="1:8" x14ac:dyDescent="0.25">
      <c r="A308" s="4">
        <v>45493</v>
      </c>
      <c r="B308" t="str">
        <f>PROPER(TEXT(A308,"mmmm"))</f>
        <v>Julho</v>
      </c>
      <c r="C308" s="2" t="s">
        <v>12</v>
      </c>
      <c r="D308" s="2" t="s">
        <v>13</v>
      </c>
      <c r="E308" s="2" t="s">
        <v>19</v>
      </c>
      <c r="F308">
        <v>10</v>
      </c>
      <c r="G308" s="1">
        <v>3977.44</v>
      </c>
      <c r="H308" s="1">
        <v>39774.400000000001</v>
      </c>
    </row>
    <row r="309" spans="1:8" x14ac:dyDescent="0.25">
      <c r="A309" s="4">
        <v>45554</v>
      </c>
      <c r="B309" t="str">
        <f>PROPER(TEXT(A309,"mmmm"))</f>
        <v>Setembro</v>
      </c>
      <c r="C309" s="2" t="s">
        <v>10</v>
      </c>
      <c r="D309" s="2" t="s">
        <v>13</v>
      </c>
      <c r="E309" s="2" t="s">
        <v>20</v>
      </c>
      <c r="F309">
        <v>1</v>
      </c>
      <c r="G309" s="1">
        <v>3331.32</v>
      </c>
      <c r="H309" s="1">
        <v>3331.32</v>
      </c>
    </row>
    <row r="310" spans="1:8" x14ac:dyDescent="0.25">
      <c r="A310" s="4">
        <v>45547</v>
      </c>
      <c r="B310" t="str">
        <f>PROPER(TEXT(A310,"mmmm"))</f>
        <v>Setembro</v>
      </c>
      <c r="C310" s="2" t="s">
        <v>10</v>
      </c>
      <c r="D310" s="2" t="s">
        <v>17</v>
      </c>
      <c r="E310" s="2" t="s">
        <v>19</v>
      </c>
      <c r="F310">
        <v>2</v>
      </c>
      <c r="G310" s="1">
        <v>1483.93</v>
      </c>
      <c r="H310" s="1">
        <v>2967.86</v>
      </c>
    </row>
    <row r="311" spans="1:8" x14ac:dyDescent="0.25">
      <c r="A311" s="4">
        <v>45396</v>
      </c>
      <c r="B311" t="str">
        <f>PROPER(TEXT(A311,"mmmm"))</f>
        <v>Abril</v>
      </c>
      <c r="C311" s="2" t="s">
        <v>11</v>
      </c>
      <c r="D311" s="2" t="s">
        <v>14</v>
      </c>
      <c r="E311" s="2" t="s">
        <v>20</v>
      </c>
      <c r="F311">
        <v>7</v>
      </c>
      <c r="G311" s="1">
        <v>1846.34</v>
      </c>
      <c r="H311" s="1">
        <v>12924.38</v>
      </c>
    </row>
    <row r="312" spans="1:8" x14ac:dyDescent="0.25">
      <c r="A312" s="4">
        <v>45599</v>
      </c>
      <c r="B312" t="str">
        <f>PROPER(TEXT(A312,"mmmm"))</f>
        <v>Novembro</v>
      </c>
      <c r="C312" s="2" t="s">
        <v>12</v>
      </c>
      <c r="D312" s="2" t="s">
        <v>14</v>
      </c>
      <c r="E312" s="2" t="s">
        <v>21</v>
      </c>
      <c r="F312">
        <v>8</v>
      </c>
      <c r="G312" s="1">
        <v>4763.8900000000003</v>
      </c>
      <c r="H312" s="1">
        <v>38111.120000000003</v>
      </c>
    </row>
    <row r="313" spans="1:8" x14ac:dyDescent="0.25">
      <c r="A313" s="4">
        <v>45618</v>
      </c>
      <c r="B313" t="str">
        <f>PROPER(TEXT(A313,"mmmm"))</f>
        <v>Novembro</v>
      </c>
      <c r="C313" s="2" t="s">
        <v>9</v>
      </c>
      <c r="D313" s="2" t="s">
        <v>13</v>
      </c>
      <c r="E313" s="2" t="s">
        <v>22</v>
      </c>
      <c r="F313">
        <v>1</v>
      </c>
      <c r="G313" s="1">
        <v>3908.64</v>
      </c>
      <c r="H313" s="1">
        <v>3908.64</v>
      </c>
    </row>
    <row r="314" spans="1:8" x14ac:dyDescent="0.25">
      <c r="A314" s="4">
        <v>45617</v>
      </c>
      <c r="B314" t="str">
        <f>PROPER(TEXT(A314,"mmmm"))</f>
        <v>Novembro</v>
      </c>
      <c r="C314" s="2" t="s">
        <v>11</v>
      </c>
      <c r="D314" s="2" t="s">
        <v>14</v>
      </c>
      <c r="E314" s="2" t="s">
        <v>19</v>
      </c>
      <c r="F314">
        <v>4</v>
      </c>
      <c r="G314" s="1">
        <v>2916.69</v>
      </c>
      <c r="H314" s="1">
        <v>11666.76</v>
      </c>
    </row>
    <row r="315" spans="1:8" x14ac:dyDescent="0.25">
      <c r="A315" s="4">
        <v>45600</v>
      </c>
      <c r="B315" t="str">
        <f>PROPER(TEXT(A315,"mmmm"))</f>
        <v>Novembro</v>
      </c>
      <c r="C315" s="2" t="s">
        <v>12</v>
      </c>
      <c r="D315" s="2" t="s">
        <v>13</v>
      </c>
      <c r="E315" s="2" t="s">
        <v>22</v>
      </c>
      <c r="F315">
        <v>7</v>
      </c>
      <c r="G315" s="1">
        <v>248.3</v>
      </c>
      <c r="H315" s="1">
        <v>1738.1</v>
      </c>
    </row>
    <row r="316" spans="1:8" x14ac:dyDescent="0.25">
      <c r="A316" s="4">
        <v>45403</v>
      </c>
      <c r="B316" t="str">
        <f>PROPER(TEXT(A316,"mmmm"))</f>
        <v>Abril</v>
      </c>
      <c r="C316" s="2" t="s">
        <v>8</v>
      </c>
      <c r="D316" s="2" t="s">
        <v>16</v>
      </c>
      <c r="E316" s="2" t="s">
        <v>22</v>
      </c>
      <c r="F316">
        <v>10</v>
      </c>
      <c r="G316" s="1">
        <v>2666.03</v>
      </c>
      <c r="H316" s="1">
        <v>26660.3</v>
      </c>
    </row>
    <row r="317" spans="1:8" x14ac:dyDescent="0.25">
      <c r="A317" s="4">
        <v>45338</v>
      </c>
      <c r="B317" t="str">
        <f>PROPER(TEXT(A317,"mmmm"))</f>
        <v>Fevereiro</v>
      </c>
      <c r="C317" s="2" t="s">
        <v>8</v>
      </c>
      <c r="D317" s="2" t="s">
        <v>16</v>
      </c>
      <c r="E317" s="2" t="s">
        <v>21</v>
      </c>
      <c r="F317">
        <v>9</v>
      </c>
      <c r="G317" s="1">
        <v>3463.69</v>
      </c>
      <c r="H317" s="1">
        <v>31173.21</v>
      </c>
    </row>
    <row r="318" spans="1:8" x14ac:dyDescent="0.25">
      <c r="A318" s="4">
        <v>45485</v>
      </c>
      <c r="B318" t="str">
        <f>PROPER(TEXT(A318,"mmmm"))</f>
        <v>Julho</v>
      </c>
      <c r="C318" s="2" t="s">
        <v>9</v>
      </c>
      <c r="D318" s="2" t="s">
        <v>13</v>
      </c>
      <c r="E318" s="2" t="s">
        <v>23</v>
      </c>
      <c r="F318">
        <v>6</v>
      </c>
      <c r="G318" s="1">
        <v>1617.41</v>
      </c>
      <c r="H318" s="1">
        <v>9704.4600000000009</v>
      </c>
    </row>
    <row r="319" spans="1:8" x14ac:dyDescent="0.25">
      <c r="A319" s="4">
        <v>45527</v>
      </c>
      <c r="B319" t="str">
        <f>PROPER(TEXT(A319,"mmmm"))</f>
        <v>Agosto</v>
      </c>
      <c r="C319" s="2" t="s">
        <v>12</v>
      </c>
      <c r="D319" s="2" t="s">
        <v>16</v>
      </c>
      <c r="E319" s="2" t="s">
        <v>21</v>
      </c>
      <c r="F319">
        <v>9</v>
      </c>
      <c r="G319" s="1">
        <v>1191.24</v>
      </c>
      <c r="H319" s="1">
        <v>10721.16</v>
      </c>
    </row>
    <row r="320" spans="1:8" x14ac:dyDescent="0.25">
      <c r="A320" s="4">
        <v>45628</v>
      </c>
      <c r="B320" t="str">
        <f>PROPER(TEXT(A320,"mmmm"))</f>
        <v>Dezembro</v>
      </c>
      <c r="C320" s="2" t="s">
        <v>10</v>
      </c>
      <c r="D320" s="2" t="s">
        <v>16</v>
      </c>
      <c r="E320" s="2" t="s">
        <v>18</v>
      </c>
      <c r="F320">
        <v>7</v>
      </c>
      <c r="G320" s="1">
        <v>4140.1899999999996</v>
      </c>
      <c r="H320" s="1">
        <v>28981.33</v>
      </c>
    </row>
    <row r="321" spans="1:8" x14ac:dyDescent="0.25">
      <c r="A321" s="4">
        <v>45398</v>
      </c>
      <c r="B321" t="str">
        <f>PROPER(TEXT(A321,"mmmm"))</f>
        <v>Abril</v>
      </c>
      <c r="C321" s="2" t="s">
        <v>7</v>
      </c>
      <c r="D321" s="2" t="s">
        <v>14</v>
      </c>
      <c r="E321" s="2" t="s">
        <v>20</v>
      </c>
      <c r="F321">
        <v>10</v>
      </c>
      <c r="G321" s="1">
        <v>2469.46</v>
      </c>
      <c r="H321" s="1">
        <v>24694.6</v>
      </c>
    </row>
    <row r="322" spans="1:8" x14ac:dyDescent="0.25">
      <c r="A322" s="4">
        <v>45541</v>
      </c>
      <c r="B322" t="str">
        <f>PROPER(TEXT(A322,"mmmm"))</f>
        <v>Setembro</v>
      </c>
      <c r="C322" s="2" t="s">
        <v>10</v>
      </c>
      <c r="D322" s="2" t="s">
        <v>17</v>
      </c>
      <c r="E322" s="2" t="s">
        <v>20</v>
      </c>
      <c r="F322">
        <v>8</v>
      </c>
      <c r="G322" s="1">
        <v>2740.46</v>
      </c>
      <c r="H322" s="1">
        <v>21923.68</v>
      </c>
    </row>
    <row r="323" spans="1:8" x14ac:dyDescent="0.25">
      <c r="A323" s="4">
        <v>45356</v>
      </c>
      <c r="B323" t="str">
        <f>PROPER(TEXT(A323,"mmmm"))</f>
        <v>Março</v>
      </c>
      <c r="C323" s="2" t="s">
        <v>12</v>
      </c>
      <c r="D323" s="2" t="s">
        <v>15</v>
      </c>
      <c r="E323" s="2" t="s">
        <v>20</v>
      </c>
      <c r="F323">
        <v>8</v>
      </c>
      <c r="G323" s="1">
        <v>4563.47</v>
      </c>
      <c r="H323" s="1">
        <v>36507.760000000002</v>
      </c>
    </row>
    <row r="324" spans="1:8" x14ac:dyDescent="0.25">
      <c r="A324" s="4">
        <v>45510</v>
      </c>
      <c r="B324" t="str">
        <f>PROPER(TEXT(A324,"mmmm"))</f>
        <v>Agosto</v>
      </c>
      <c r="C324" s="2" t="s">
        <v>12</v>
      </c>
      <c r="D324" s="2" t="s">
        <v>13</v>
      </c>
      <c r="E324" s="2" t="s">
        <v>21</v>
      </c>
      <c r="F324">
        <v>9</v>
      </c>
      <c r="G324" s="1">
        <v>3525.51</v>
      </c>
      <c r="H324" s="1">
        <v>31729.59</v>
      </c>
    </row>
    <row r="325" spans="1:8" x14ac:dyDescent="0.25">
      <c r="A325" s="4">
        <v>45421</v>
      </c>
      <c r="B325" t="str">
        <f>PROPER(TEXT(A325,"mmmm"))</f>
        <v>Maio</v>
      </c>
      <c r="C325" s="2" t="s">
        <v>12</v>
      </c>
      <c r="D325" s="2" t="s">
        <v>17</v>
      </c>
      <c r="E325" s="2" t="s">
        <v>19</v>
      </c>
      <c r="F325">
        <v>6</v>
      </c>
      <c r="G325" s="1">
        <v>1853.47</v>
      </c>
      <c r="H325" s="1">
        <v>11120.82</v>
      </c>
    </row>
    <row r="326" spans="1:8" x14ac:dyDescent="0.25">
      <c r="A326" s="4">
        <v>45406</v>
      </c>
      <c r="B326" t="str">
        <f>PROPER(TEXT(A326,"mmmm"))</f>
        <v>Abril</v>
      </c>
      <c r="C326" s="2" t="s">
        <v>10</v>
      </c>
      <c r="D326" s="2" t="s">
        <v>14</v>
      </c>
      <c r="E326" s="2" t="s">
        <v>23</v>
      </c>
      <c r="F326">
        <v>6</v>
      </c>
      <c r="G326" s="1">
        <v>1172.1300000000001</v>
      </c>
      <c r="H326" s="1">
        <v>7032.7800000000007</v>
      </c>
    </row>
    <row r="327" spans="1:8" x14ac:dyDescent="0.25">
      <c r="A327" s="4">
        <v>45576</v>
      </c>
      <c r="B327" t="str">
        <f>PROPER(TEXT(A327,"mmmm"))</f>
        <v>Outubro</v>
      </c>
      <c r="C327" s="2" t="s">
        <v>10</v>
      </c>
      <c r="D327" s="2" t="s">
        <v>15</v>
      </c>
      <c r="E327" s="2" t="s">
        <v>18</v>
      </c>
      <c r="F327">
        <v>8</v>
      </c>
      <c r="G327" s="1">
        <v>1007.22</v>
      </c>
      <c r="H327" s="1">
        <v>8057.76</v>
      </c>
    </row>
    <row r="328" spans="1:8" x14ac:dyDescent="0.25">
      <c r="A328" s="4">
        <v>45482</v>
      </c>
      <c r="B328" t="str">
        <f>PROPER(TEXT(A328,"mmmm"))</f>
        <v>Julho</v>
      </c>
      <c r="C328" s="2" t="s">
        <v>11</v>
      </c>
      <c r="D328" s="2" t="s">
        <v>13</v>
      </c>
      <c r="E328" s="2" t="s">
        <v>20</v>
      </c>
      <c r="F328">
        <v>3</v>
      </c>
      <c r="G328" s="1">
        <v>724.11</v>
      </c>
      <c r="H328" s="1">
        <v>2172.33</v>
      </c>
    </row>
    <row r="329" spans="1:8" x14ac:dyDescent="0.25">
      <c r="A329" s="4">
        <v>45586</v>
      </c>
      <c r="B329" t="str">
        <f>PROPER(TEXT(A329,"mmmm"))</f>
        <v>Outubro</v>
      </c>
      <c r="C329" s="2" t="s">
        <v>8</v>
      </c>
      <c r="D329" s="2" t="s">
        <v>13</v>
      </c>
      <c r="E329" s="2" t="s">
        <v>19</v>
      </c>
      <c r="F329">
        <v>6</v>
      </c>
      <c r="G329" s="1">
        <v>3486.11</v>
      </c>
      <c r="H329" s="1">
        <v>20916.66</v>
      </c>
    </row>
    <row r="330" spans="1:8" x14ac:dyDescent="0.25">
      <c r="A330" s="4">
        <v>45371</v>
      </c>
      <c r="B330" t="str">
        <f>PROPER(TEXT(A330,"mmmm"))</f>
        <v>Março</v>
      </c>
      <c r="C330" s="2" t="s">
        <v>7</v>
      </c>
      <c r="D330" s="2" t="s">
        <v>15</v>
      </c>
      <c r="E330" s="2" t="s">
        <v>20</v>
      </c>
      <c r="F330">
        <v>4</v>
      </c>
      <c r="G330" s="1">
        <v>3494.91</v>
      </c>
      <c r="H330" s="1">
        <v>13979.64</v>
      </c>
    </row>
    <row r="331" spans="1:8" x14ac:dyDescent="0.25">
      <c r="A331" s="4">
        <v>45617</v>
      </c>
      <c r="B331" t="str">
        <f>PROPER(TEXT(A331,"mmmm"))</f>
        <v>Novembro</v>
      </c>
      <c r="C331" s="2" t="s">
        <v>10</v>
      </c>
      <c r="D331" s="2" t="s">
        <v>15</v>
      </c>
      <c r="E331" s="2" t="s">
        <v>18</v>
      </c>
      <c r="F331">
        <v>6</v>
      </c>
      <c r="G331" s="1">
        <v>2086.44</v>
      </c>
      <c r="H331" s="1">
        <v>12518.64</v>
      </c>
    </row>
    <row r="332" spans="1:8" x14ac:dyDescent="0.25">
      <c r="A332" s="4">
        <v>45315</v>
      </c>
      <c r="B332" t="str">
        <f>PROPER(TEXT(A332,"mmmm"))</f>
        <v>Janeiro</v>
      </c>
      <c r="C332" s="2" t="s">
        <v>9</v>
      </c>
      <c r="D332" s="2" t="s">
        <v>17</v>
      </c>
      <c r="E332" s="2" t="s">
        <v>22</v>
      </c>
      <c r="F332">
        <v>9</v>
      </c>
      <c r="G332" s="1">
        <v>4056.98</v>
      </c>
      <c r="H332" s="1">
        <v>36512.82</v>
      </c>
    </row>
    <row r="333" spans="1:8" x14ac:dyDescent="0.25">
      <c r="A333" s="4">
        <v>45483</v>
      </c>
      <c r="B333" t="str">
        <f>PROPER(TEXT(A333,"mmmm"))</f>
        <v>Julho</v>
      </c>
      <c r="C333" s="2" t="s">
        <v>11</v>
      </c>
      <c r="D333" s="2" t="s">
        <v>14</v>
      </c>
      <c r="E333" s="2" t="s">
        <v>20</v>
      </c>
      <c r="F333">
        <v>10</v>
      </c>
      <c r="G333" s="1">
        <v>4427.57</v>
      </c>
      <c r="H333" s="1">
        <v>44275.7</v>
      </c>
    </row>
    <row r="334" spans="1:8" x14ac:dyDescent="0.25">
      <c r="A334" s="4">
        <v>45629</v>
      </c>
      <c r="B334" t="str">
        <f>PROPER(TEXT(A334,"mmmm"))</f>
        <v>Dezembro</v>
      </c>
      <c r="C334" s="2" t="s">
        <v>8</v>
      </c>
      <c r="D334" s="2" t="s">
        <v>16</v>
      </c>
      <c r="E334" s="2" t="s">
        <v>20</v>
      </c>
      <c r="F334">
        <v>9</v>
      </c>
      <c r="G334" s="1">
        <v>1997.13</v>
      </c>
      <c r="H334" s="1">
        <v>17974.169999999998</v>
      </c>
    </row>
    <row r="335" spans="1:8" x14ac:dyDescent="0.25">
      <c r="A335" s="4">
        <v>45526</v>
      </c>
      <c r="B335" t="str">
        <f>PROPER(TEXT(A335,"mmmm"))</f>
        <v>Agosto</v>
      </c>
      <c r="C335" s="2" t="s">
        <v>12</v>
      </c>
      <c r="D335" s="2" t="s">
        <v>15</v>
      </c>
      <c r="E335" s="2" t="s">
        <v>22</v>
      </c>
      <c r="F335">
        <v>2</v>
      </c>
      <c r="G335" s="1">
        <v>1893.54</v>
      </c>
      <c r="H335" s="1">
        <v>3787.08</v>
      </c>
    </row>
    <row r="336" spans="1:8" x14ac:dyDescent="0.25">
      <c r="A336" s="4">
        <v>45607</v>
      </c>
      <c r="B336" t="str">
        <f>PROPER(TEXT(A336,"mmmm"))</f>
        <v>Novembro</v>
      </c>
      <c r="C336" s="2" t="s">
        <v>12</v>
      </c>
      <c r="D336" s="2" t="s">
        <v>17</v>
      </c>
      <c r="E336" s="2" t="s">
        <v>20</v>
      </c>
      <c r="F336">
        <v>5</v>
      </c>
      <c r="G336" s="1">
        <v>3077.47</v>
      </c>
      <c r="H336" s="1">
        <v>15387.35</v>
      </c>
    </row>
    <row r="337" spans="1:8" x14ac:dyDescent="0.25">
      <c r="A337" s="4">
        <v>45443</v>
      </c>
      <c r="B337" t="str">
        <f>PROPER(TEXT(A337,"mmmm"))</f>
        <v>Maio</v>
      </c>
      <c r="C337" s="2" t="s">
        <v>11</v>
      </c>
      <c r="D337" s="2" t="s">
        <v>15</v>
      </c>
      <c r="E337" s="2" t="s">
        <v>18</v>
      </c>
      <c r="F337">
        <v>2</v>
      </c>
      <c r="G337" s="1">
        <v>1712.43</v>
      </c>
      <c r="H337" s="1">
        <v>3424.86</v>
      </c>
    </row>
    <row r="338" spans="1:8" x14ac:dyDescent="0.25">
      <c r="A338" s="4">
        <v>45605</v>
      </c>
      <c r="B338" t="str">
        <f>PROPER(TEXT(A338,"mmmm"))</f>
        <v>Novembro</v>
      </c>
      <c r="C338" s="2" t="s">
        <v>10</v>
      </c>
      <c r="D338" s="2" t="s">
        <v>15</v>
      </c>
      <c r="E338" s="2" t="s">
        <v>23</v>
      </c>
      <c r="F338">
        <v>2</v>
      </c>
      <c r="G338" s="1">
        <v>4124.42</v>
      </c>
      <c r="H338" s="1">
        <v>8248.84</v>
      </c>
    </row>
    <row r="339" spans="1:8" x14ac:dyDescent="0.25">
      <c r="A339" s="4">
        <v>45562</v>
      </c>
      <c r="B339" t="str">
        <f>PROPER(TEXT(A339,"mmmm"))</f>
        <v>Setembro</v>
      </c>
      <c r="C339" s="2" t="s">
        <v>7</v>
      </c>
      <c r="D339" s="2" t="s">
        <v>13</v>
      </c>
      <c r="E339" s="2" t="s">
        <v>22</v>
      </c>
      <c r="F339">
        <v>1</v>
      </c>
      <c r="G339" s="1">
        <v>2970</v>
      </c>
      <c r="H339" s="1">
        <v>2970</v>
      </c>
    </row>
    <row r="340" spans="1:8" x14ac:dyDescent="0.25">
      <c r="A340" s="4">
        <v>45506</v>
      </c>
      <c r="B340" t="str">
        <f>PROPER(TEXT(A340,"mmmm"))</f>
        <v>Agosto</v>
      </c>
      <c r="C340" s="2" t="s">
        <v>12</v>
      </c>
      <c r="D340" s="2" t="s">
        <v>13</v>
      </c>
      <c r="E340" s="2" t="s">
        <v>22</v>
      </c>
      <c r="F340">
        <v>7</v>
      </c>
      <c r="G340" s="1">
        <v>3758.79</v>
      </c>
      <c r="H340" s="1">
        <v>26311.53</v>
      </c>
    </row>
    <row r="341" spans="1:8" x14ac:dyDescent="0.25">
      <c r="A341" s="4">
        <v>45433</v>
      </c>
      <c r="B341" t="str">
        <f>PROPER(TEXT(A341,"mmmm"))</f>
        <v>Maio</v>
      </c>
      <c r="C341" s="2" t="s">
        <v>12</v>
      </c>
      <c r="D341" s="2" t="s">
        <v>13</v>
      </c>
      <c r="E341" s="2" t="s">
        <v>23</v>
      </c>
      <c r="F341">
        <v>6</v>
      </c>
      <c r="G341" s="1">
        <v>3631.38</v>
      </c>
      <c r="H341" s="1">
        <v>21788.28</v>
      </c>
    </row>
    <row r="342" spans="1:8" x14ac:dyDescent="0.25">
      <c r="A342" s="4">
        <v>45541</v>
      </c>
      <c r="B342" t="str">
        <f>PROPER(TEXT(A342,"mmmm"))</f>
        <v>Setembro</v>
      </c>
      <c r="C342" s="2" t="s">
        <v>11</v>
      </c>
      <c r="D342" s="2" t="s">
        <v>13</v>
      </c>
      <c r="E342" s="2" t="s">
        <v>23</v>
      </c>
      <c r="F342">
        <v>9</v>
      </c>
      <c r="G342" s="1">
        <v>1135.7</v>
      </c>
      <c r="H342" s="1">
        <v>10221.299999999999</v>
      </c>
    </row>
    <row r="343" spans="1:8" x14ac:dyDescent="0.25">
      <c r="A343" s="4">
        <v>45576</v>
      </c>
      <c r="B343" t="str">
        <f>PROPER(TEXT(A343,"mmmm"))</f>
        <v>Outubro</v>
      </c>
      <c r="C343" s="2" t="s">
        <v>7</v>
      </c>
      <c r="D343" s="2" t="s">
        <v>13</v>
      </c>
      <c r="E343" s="2" t="s">
        <v>23</v>
      </c>
      <c r="F343">
        <v>6</v>
      </c>
      <c r="G343" s="1">
        <v>831.5</v>
      </c>
      <c r="H343" s="1">
        <v>4989</v>
      </c>
    </row>
    <row r="344" spans="1:8" x14ac:dyDescent="0.25">
      <c r="A344" s="4">
        <v>45641</v>
      </c>
      <c r="B344" t="str">
        <f>PROPER(TEXT(A344,"mmmm"))</f>
        <v>Dezembro</v>
      </c>
      <c r="C344" s="2" t="s">
        <v>8</v>
      </c>
      <c r="D344" s="2" t="s">
        <v>15</v>
      </c>
      <c r="E344" s="2" t="s">
        <v>20</v>
      </c>
      <c r="F344">
        <v>8</v>
      </c>
      <c r="G344" s="1">
        <v>495.17</v>
      </c>
      <c r="H344" s="1">
        <v>3961.36</v>
      </c>
    </row>
    <row r="345" spans="1:8" x14ac:dyDescent="0.25">
      <c r="A345" s="4">
        <v>45477</v>
      </c>
      <c r="B345" t="str">
        <f>PROPER(TEXT(A345,"mmmm"))</f>
        <v>Julho</v>
      </c>
      <c r="C345" s="2" t="s">
        <v>10</v>
      </c>
      <c r="D345" s="2" t="s">
        <v>15</v>
      </c>
      <c r="E345" s="2" t="s">
        <v>21</v>
      </c>
      <c r="F345">
        <v>8</v>
      </c>
      <c r="G345" s="1">
        <v>2558.48</v>
      </c>
      <c r="H345" s="1">
        <v>20467.84</v>
      </c>
    </row>
    <row r="346" spans="1:8" x14ac:dyDescent="0.25">
      <c r="A346" s="4">
        <v>45416</v>
      </c>
      <c r="B346" t="str">
        <f>PROPER(TEXT(A346,"mmmm"))</f>
        <v>Maio</v>
      </c>
      <c r="C346" s="2" t="s">
        <v>9</v>
      </c>
      <c r="D346" s="2" t="s">
        <v>13</v>
      </c>
      <c r="E346" s="2" t="s">
        <v>20</v>
      </c>
      <c r="F346">
        <v>5</v>
      </c>
      <c r="G346" s="1">
        <v>4587.6400000000003</v>
      </c>
      <c r="H346" s="1">
        <v>22938.2</v>
      </c>
    </row>
    <row r="347" spans="1:8" x14ac:dyDescent="0.25">
      <c r="A347" s="4">
        <v>45369</v>
      </c>
      <c r="B347" t="str">
        <f>PROPER(TEXT(A347,"mmmm"))</f>
        <v>Março</v>
      </c>
      <c r="C347" s="2" t="s">
        <v>11</v>
      </c>
      <c r="D347" s="2" t="s">
        <v>13</v>
      </c>
      <c r="E347" s="2" t="s">
        <v>19</v>
      </c>
      <c r="F347">
        <v>1</v>
      </c>
      <c r="G347" s="1">
        <v>1684.65</v>
      </c>
      <c r="H347" s="1">
        <v>1684.65</v>
      </c>
    </row>
    <row r="348" spans="1:8" x14ac:dyDescent="0.25">
      <c r="A348" s="4">
        <v>45400</v>
      </c>
      <c r="B348" t="str">
        <f>PROPER(TEXT(A348,"mmmm"))</f>
        <v>Abril</v>
      </c>
      <c r="C348" s="2" t="s">
        <v>8</v>
      </c>
      <c r="D348" s="2" t="s">
        <v>15</v>
      </c>
      <c r="E348" s="2" t="s">
        <v>18</v>
      </c>
      <c r="F348">
        <v>6</v>
      </c>
      <c r="G348" s="1">
        <v>1969.1</v>
      </c>
      <c r="H348" s="1">
        <v>11814.6</v>
      </c>
    </row>
    <row r="349" spans="1:8" x14ac:dyDescent="0.25">
      <c r="A349" s="4">
        <v>45537</v>
      </c>
      <c r="B349" t="str">
        <f>PROPER(TEXT(A349,"mmmm"))</f>
        <v>Setembro</v>
      </c>
      <c r="C349" s="2" t="s">
        <v>7</v>
      </c>
      <c r="D349" s="2" t="s">
        <v>15</v>
      </c>
      <c r="E349" s="2" t="s">
        <v>21</v>
      </c>
      <c r="F349">
        <v>2</v>
      </c>
      <c r="G349" s="1">
        <v>4982.1899999999996</v>
      </c>
      <c r="H349" s="1">
        <v>9964.3799999999992</v>
      </c>
    </row>
    <row r="350" spans="1:8" x14ac:dyDescent="0.25">
      <c r="A350" s="4">
        <v>45593</v>
      </c>
      <c r="B350" t="str">
        <f>PROPER(TEXT(A350,"mmmm"))</f>
        <v>Outubro</v>
      </c>
      <c r="C350" s="2" t="s">
        <v>9</v>
      </c>
      <c r="D350" s="2" t="s">
        <v>13</v>
      </c>
      <c r="E350" s="2" t="s">
        <v>18</v>
      </c>
      <c r="F350">
        <v>1</v>
      </c>
      <c r="G350" s="1">
        <v>2731.89</v>
      </c>
      <c r="H350" s="1">
        <v>2731.89</v>
      </c>
    </row>
    <row r="351" spans="1:8" x14ac:dyDescent="0.25">
      <c r="A351" s="4">
        <v>45521</v>
      </c>
      <c r="B351" t="str">
        <f>PROPER(TEXT(A351,"mmmm"))</f>
        <v>Agosto</v>
      </c>
      <c r="C351" s="2" t="s">
        <v>9</v>
      </c>
      <c r="D351" s="2" t="s">
        <v>14</v>
      </c>
      <c r="E351" s="2" t="s">
        <v>18</v>
      </c>
      <c r="F351">
        <v>2</v>
      </c>
      <c r="G351" s="1">
        <v>4360.22</v>
      </c>
      <c r="H351" s="1">
        <v>8720.44</v>
      </c>
    </row>
    <row r="352" spans="1:8" x14ac:dyDescent="0.25">
      <c r="A352" s="4">
        <v>45474</v>
      </c>
      <c r="B352" t="str">
        <f>PROPER(TEXT(A352,"mmmm"))</f>
        <v>Julho</v>
      </c>
      <c r="C352" s="2" t="s">
        <v>9</v>
      </c>
      <c r="D352" s="2" t="s">
        <v>14</v>
      </c>
      <c r="E352" s="2" t="s">
        <v>22</v>
      </c>
      <c r="F352">
        <v>5</v>
      </c>
      <c r="G352" s="1">
        <v>230.18</v>
      </c>
      <c r="H352" s="1">
        <v>1150.9000000000001</v>
      </c>
    </row>
    <row r="353" spans="1:8" x14ac:dyDescent="0.25">
      <c r="A353" s="4">
        <v>45457</v>
      </c>
      <c r="B353" t="str">
        <f>PROPER(TEXT(A353,"mmmm"))</f>
        <v>Junho</v>
      </c>
      <c r="C353" s="2" t="s">
        <v>8</v>
      </c>
      <c r="D353" s="2" t="s">
        <v>15</v>
      </c>
      <c r="E353" s="2" t="s">
        <v>21</v>
      </c>
      <c r="F353">
        <v>2</v>
      </c>
      <c r="G353" s="1">
        <v>2693.45</v>
      </c>
      <c r="H353" s="1">
        <v>5386.9</v>
      </c>
    </row>
    <row r="354" spans="1:8" x14ac:dyDescent="0.25">
      <c r="A354" s="4">
        <v>45566</v>
      </c>
      <c r="B354" t="str">
        <f>PROPER(TEXT(A354,"mmmm"))</f>
        <v>Outubro</v>
      </c>
      <c r="C354" s="2" t="s">
        <v>8</v>
      </c>
      <c r="D354" s="2" t="s">
        <v>17</v>
      </c>
      <c r="E354" s="2" t="s">
        <v>21</v>
      </c>
      <c r="F354">
        <v>2</v>
      </c>
      <c r="G354" s="1">
        <v>708.33</v>
      </c>
      <c r="H354" s="1">
        <v>1416.66</v>
      </c>
    </row>
    <row r="355" spans="1:8" x14ac:dyDescent="0.25">
      <c r="A355" s="4">
        <v>45503</v>
      </c>
      <c r="B355" t="str">
        <f>PROPER(TEXT(A355,"mmmm"))</f>
        <v>Julho</v>
      </c>
      <c r="C355" s="2" t="s">
        <v>11</v>
      </c>
      <c r="D355" s="2" t="s">
        <v>15</v>
      </c>
      <c r="E355" s="2" t="s">
        <v>21</v>
      </c>
      <c r="F355">
        <v>7</v>
      </c>
      <c r="G355" s="1">
        <v>1005.28</v>
      </c>
      <c r="H355" s="1">
        <v>7036.96</v>
      </c>
    </row>
    <row r="356" spans="1:8" x14ac:dyDescent="0.25">
      <c r="A356" s="4">
        <v>45380</v>
      </c>
      <c r="B356" t="str">
        <f>PROPER(TEXT(A356,"mmmm"))</f>
        <v>Março</v>
      </c>
      <c r="C356" s="2" t="s">
        <v>10</v>
      </c>
      <c r="D356" s="2" t="s">
        <v>16</v>
      </c>
      <c r="E356" s="2" t="s">
        <v>21</v>
      </c>
      <c r="F356">
        <v>3</v>
      </c>
      <c r="G356" s="1">
        <v>1253.6300000000001</v>
      </c>
      <c r="H356" s="1">
        <v>3760.89</v>
      </c>
    </row>
    <row r="357" spans="1:8" x14ac:dyDescent="0.25">
      <c r="A357" s="4">
        <v>45474</v>
      </c>
      <c r="B357" t="str">
        <f>PROPER(TEXT(A357,"mmmm"))</f>
        <v>Julho</v>
      </c>
      <c r="C357" s="2" t="s">
        <v>9</v>
      </c>
      <c r="D357" s="2" t="s">
        <v>16</v>
      </c>
      <c r="E357" s="2" t="s">
        <v>19</v>
      </c>
      <c r="F357">
        <v>9</v>
      </c>
      <c r="G357" s="1">
        <v>2205.1799999999998</v>
      </c>
      <c r="H357" s="1">
        <v>19846.62</v>
      </c>
    </row>
    <row r="358" spans="1:8" x14ac:dyDescent="0.25">
      <c r="A358" s="4">
        <v>45318</v>
      </c>
      <c r="B358" t="str">
        <f>PROPER(TEXT(A358,"mmmm"))</f>
        <v>Janeiro</v>
      </c>
      <c r="C358" s="2" t="s">
        <v>9</v>
      </c>
      <c r="D358" s="2" t="s">
        <v>17</v>
      </c>
      <c r="E358" s="2" t="s">
        <v>18</v>
      </c>
      <c r="F358">
        <v>2</v>
      </c>
      <c r="G358" s="1">
        <v>2598.4899999999998</v>
      </c>
      <c r="H358" s="1">
        <v>5196.9799999999996</v>
      </c>
    </row>
    <row r="359" spans="1:8" x14ac:dyDescent="0.25">
      <c r="A359" s="4">
        <v>45353</v>
      </c>
      <c r="B359" t="str">
        <f>PROPER(TEXT(A359,"mmmm"))</f>
        <v>Março</v>
      </c>
      <c r="C359" s="2" t="s">
        <v>7</v>
      </c>
      <c r="D359" s="2" t="s">
        <v>16</v>
      </c>
      <c r="E359" s="2" t="s">
        <v>20</v>
      </c>
      <c r="F359">
        <v>7</v>
      </c>
      <c r="G359" s="1">
        <v>2706.79</v>
      </c>
      <c r="H359" s="1">
        <v>18947.53</v>
      </c>
    </row>
    <row r="360" spans="1:8" x14ac:dyDescent="0.25">
      <c r="A360" s="4">
        <v>45432</v>
      </c>
      <c r="B360" t="str">
        <f>PROPER(TEXT(A360,"mmmm"))</f>
        <v>Maio</v>
      </c>
      <c r="C360" s="2" t="s">
        <v>8</v>
      </c>
      <c r="D360" s="2" t="s">
        <v>13</v>
      </c>
      <c r="E360" s="2" t="s">
        <v>22</v>
      </c>
      <c r="F360">
        <v>7</v>
      </c>
      <c r="G360" s="1">
        <v>4475.6499999999996</v>
      </c>
      <c r="H360" s="1">
        <v>31329.55</v>
      </c>
    </row>
    <row r="361" spans="1:8" x14ac:dyDescent="0.25">
      <c r="A361" s="4">
        <v>45571</v>
      </c>
      <c r="B361" t="str">
        <f>PROPER(TEXT(A361,"mmmm"))</f>
        <v>Outubro</v>
      </c>
      <c r="C361" s="2" t="s">
        <v>12</v>
      </c>
      <c r="D361" s="2" t="s">
        <v>17</v>
      </c>
      <c r="E361" s="2" t="s">
        <v>22</v>
      </c>
      <c r="F361">
        <v>6</v>
      </c>
      <c r="G361" s="1">
        <v>3053.49</v>
      </c>
      <c r="H361" s="1">
        <v>18320.939999999999</v>
      </c>
    </row>
    <row r="362" spans="1:8" x14ac:dyDescent="0.25">
      <c r="A362" s="4">
        <v>45561</v>
      </c>
      <c r="B362" t="str">
        <f>PROPER(TEXT(A362,"mmmm"))</f>
        <v>Setembro</v>
      </c>
      <c r="C362" s="2" t="s">
        <v>7</v>
      </c>
      <c r="D362" s="2" t="s">
        <v>16</v>
      </c>
      <c r="E362" s="2" t="s">
        <v>23</v>
      </c>
      <c r="F362">
        <v>8</v>
      </c>
      <c r="G362" s="1">
        <v>3824.71</v>
      </c>
      <c r="H362" s="1">
        <v>30597.68</v>
      </c>
    </row>
    <row r="363" spans="1:8" x14ac:dyDescent="0.25">
      <c r="A363" s="4">
        <v>45384</v>
      </c>
      <c r="B363" t="str">
        <f>PROPER(TEXT(A363,"mmmm"))</f>
        <v>Abril</v>
      </c>
      <c r="C363" s="2" t="s">
        <v>7</v>
      </c>
      <c r="D363" s="2" t="s">
        <v>15</v>
      </c>
      <c r="E363" s="2" t="s">
        <v>20</v>
      </c>
      <c r="F363">
        <v>2</v>
      </c>
      <c r="G363" s="1">
        <v>2130.6799999999998</v>
      </c>
      <c r="H363" s="1">
        <v>4261.3599999999997</v>
      </c>
    </row>
    <row r="364" spans="1:8" x14ac:dyDescent="0.25">
      <c r="A364" s="4">
        <v>45468</v>
      </c>
      <c r="B364" t="str">
        <f>PROPER(TEXT(A364,"mmmm"))</f>
        <v>Junho</v>
      </c>
      <c r="C364" s="2" t="s">
        <v>10</v>
      </c>
      <c r="D364" s="2" t="s">
        <v>16</v>
      </c>
      <c r="E364" s="2" t="s">
        <v>23</v>
      </c>
      <c r="F364">
        <v>5</v>
      </c>
      <c r="G364" s="1">
        <v>3422.45</v>
      </c>
      <c r="H364" s="1">
        <v>17112.25</v>
      </c>
    </row>
    <row r="365" spans="1:8" x14ac:dyDescent="0.25">
      <c r="A365" s="4">
        <v>45400</v>
      </c>
      <c r="B365" t="str">
        <f>PROPER(TEXT(A365,"mmmm"))</f>
        <v>Abril</v>
      </c>
      <c r="C365" s="2" t="s">
        <v>7</v>
      </c>
      <c r="D365" s="2" t="s">
        <v>14</v>
      </c>
      <c r="E365" s="2" t="s">
        <v>18</v>
      </c>
      <c r="F365">
        <v>2</v>
      </c>
      <c r="G365" s="1">
        <v>872.23</v>
      </c>
      <c r="H365" s="1">
        <v>1744.46</v>
      </c>
    </row>
    <row r="366" spans="1:8" x14ac:dyDescent="0.25">
      <c r="A366" s="4">
        <v>45363</v>
      </c>
      <c r="B366" t="str">
        <f>PROPER(TEXT(A366,"mmmm"))</f>
        <v>Março</v>
      </c>
      <c r="C366" s="2" t="s">
        <v>7</v>
      </c>
      <c r="D366" s="2" t="s">
        <v>15</v>
      </c>
      <c r="E366" s="2" t="s">
        <v>21</v>
      </c>
      <c r="F366">
        <v>7</v>
      </c>
      <c r="G366" s="1">
        <v>469.73</v>
      </c>
      <c r="H366" s="1">
        <v>3288.11</v>
      </c>
    </row>
    <row r="367" spans="1:8" x14ac:dyDescent="0.25">
      <c r="A367" s="4">
        <v>45498</v>
      </c>
      <c r="B367" t="str">
        <f>PROPER(TEXT(A367,"mmmm"))</f>
        <v>Julho</v>
      </c>
      <c r="C367" s="2" t="s">
        <v>8</v>
      </c>
      <c r="D367" s="2" t="s">
        <v>13</v>
      </c>
      <c r="E367" s="2" t="s">
        <v>23</v>
      </c>
      <c r="F367">
        <v>10</v>
      </c>
      <c r="G367" s="1">
        <v>3271.08</v>
      </c>
      <c r="H367" s="1">
        <v>32710.799999999999</v>
      </c>
    </row>
    <row r="368" spans="1:8" x14ac:dyDescent="0.25">
      <c r="A368" s="4">
        <v>45325</v>
      </c>
      <c r="B368" t="str">
        <f>PROPER(TEXT(A368,"mmmm"))</f>
        <v>Fevereiro</v>
      </c>
      <c r="C368" s="2" t="s">
        <v>12</v>
      </c>
      <c r="D368" s="2" t="s">
        <v>14</v>
      </c>
      <c r="E368" s="2" t="s">
        <v>20</v>
      </c>
      <c r="F368">
        <v>9</v>
      </c>
      <c r="G368" s="1">
        <v>3284.56</v>
      </c>
      <c r="H368" s="1">
        <v>29561.040000000001</v>
      </c>
    </row>
    <row r="369" spans="1:8" x14ac:dyDescent="0.25">
      <c r="A369" s="4">
        <v>45313</v>
      </c>
      <c r="B369" t="str">
        <f>PROPER(TEXT(A369,"mmmm"))</f>
        <v>Janeiro</v>
      </c>
      <c r="C369" s="2" t="s">
        <v>12</v>
      </c>
      <c r="D369" s="2" t="s">
        <v>15</v>
      </c>
      <c r="E369" s="2" t="s">
        <v>19</v>
      </c>
      <c r="F369">
        <v>7</v>
      </c>
      <c r="G369" s="1">
        <v>3386.33</v>
      </c>
      <c r="H369" s="1">
        <v>23704.31</v>
      </c>
    </row>
    <row r="370" spans="1:8" x14ac:dyDescent="0.25">
      <c r="A370" s="4">
        <v>45293</v>
      </c>
      <c r="B370" t="str">
        <f>PROPER(TEXT(A370,"mmmm"))</f>
        <v>Janeiro</v>
      </c>
      <c r="C370" s="2" t="s">
        <v>7</v>
      </c>
      <c r="D370" s="2" t="s">
        <v>16</v>
      </c>
      <c r="E370" s="2" t="s">
        <v>20</v>
      </c>
      <c r="F370">
        <v>8</v>
      </c>
      <c r="G370" s="1">
        <v>4324.82</v>
      </c>
      <c r="H370" s="1">
        <v>34598.559999999998</v>
      </c>
    </row>
    <row r="371" spans="1:8" x14ac:dyDescent="0.25">
      <c r="A371" s="4">
        <v>45511</v>
      </c>
      <c r="B371" t="str">
        <f>PROPER(TEXT(A371,"mmmm"))</f>
        <v>Agosto</v>
      </c>
      <c r="C371" s="2" t="s">
        <v>10</v>
      </c>
      <c r="D371" s="2" t="s">
        <v>17</v>
      </c>
      <c r="E371" s="2" t="s">
        <v>19</v>
      </c>
      <c r="F371">
        <v>6</v>
      </c>
      <c r="G371" s="1">
        <v>2363</v>
      </c>
      <c r="H371" s="1">
        <v>14178</v>
      </c>
    </row>
    <row r="372" spans="1:8" x14ac:dyDescent="0.25">
      <c r="A372" s="4">
        <v>45621</v>
      </c>
      <c r="B372" t="str">
        <f>PROPER(TEXT(A372,"mmmm"))</f>
        <v>Novembro</v>
      </c>
      <c r="C372" s="2" t="s">
        <v>7</v>
      </c>
      <c r="D372" s="2" t="s">
        <v>14</v>
      </c>
      <c r="E372" s="2" t="s">
        <v>23</v>
      </c>
      <c r="F372">
        <v>1</v>
      </c>
      <c r="G372" s="1">
        <v>1677.52</v>
      </c>
      <c r="H372" s="1">
        <v>1677.52</v>
      </c>
    </row>
    <row r="373" spans="1:8" x14ac:dyDescent="0.25">
      <c r="A373" s="4">
        <v>45483</v>
      </c>
      <c r="B373" t="str">
        <f>PROPER(TEXT(A373,"mmmm"))</f>
        <v>Julho</v>
      </c>
      <c r="C373" s="2" t="s">
        <v>12</v>
      </c>
      <c r="D373" s="2" t="s">
        <v>16</v>
      </c>
      <c r="E373" s="2" t="s">
        <v>23</v>
      </c>
      <c r="F373">
        <v>8</v>
      </c>
      <c r="G373" s="1">
        <v>4998.16</v>
      </c>
      <c r="H373" s="1">
        <v>39985.279999999999</v>
      </c>
    </row>
    <row r="374" spans="1:8" x14ac:dyDescent="0.25">
      <c r="A374" s="4">
        <v>45654</v>
      </c>
      <c r="B374" t="str">
        <f>PROPER(TEXT(A374,"mmmm"))</f>
        <v>Dezembro</v>
      </c>
      <c r="C374" s="2" t="s">
        <v>11</v>
      </c>
      <c r="D374" s="2" t="s">
        <v>13</v>
      </c>
      <c r="E374" s="2" t="s">
        <v>21</v>
      </c>
      <c r="F374">
        <v>5</v>
      </c>
      <c r="G374" s="1">
        <v>1970.76</v>
      </c>
      <c r="H374" s="1">
        <v>9853.7999999999993</v>
      </c>
    </row>
    <row r="375" spans="1:8" x14ac:dyDescent="0.25">
      <c r="A375" s="4">
        <v>45350</v>
      </c>
      <c r="B375" t="str">
        <f>PROPER(TEXT(A375,"mmmm"))</f>
        <v>Fevereiro</v>
      </c>
      <c r="C375" s="2" t="s">
        <v>8</v>
      </c>
      <c r="D375" s="2" t="s">
        <v>15</v>
      </c>
      <c r="E375" s="2" t="s">
        <v>20</v>
      </c>
      <c r="F375">
        <v>3</v>
      </c>
      <c r="G375" s="1">
        <v>1709.98</v>
      </c>
      <c r="H375" s="1">
        <v>5129.9400000000014</v>
      </c>
    </row>
    <row r="376" spans="1:8" x14ac:dyDescent="0.25">
      <c r="A376" s="4">
        <v>45398</v>
      </c>
      <c r="B376" t="str">
        <f>PROPER(TEXT(A376,"mmmm"))</f>
        <v>Abril</v>
      </c>
      <c r="C376" s="2" t="s">
        <v>12</v>
      </c>
      <c r="D376" s="2" t="s">
        <v>15</v>
      </c>
      <c r="E376" s="2" t="s">
        <v>21</v>
      </c>
      <c r="F376">
        <v>2</v>
      </c>
      <c r="G376" s="1">
        <v>1660.3</v>
      </c>
      <c r="H376" s="1">
        <v>3320.6</v>
      </c>
    </row>
    <row r="377" spans="1:8" x14ac:dyDescent="0.25">
      <c r="A377" s="4">
        <v>45353</v>
      </c>
      <c r="B377" t="str">
        <f>PROPER(TEXT(A377,"mmmm"))</f>
        <v>Março</v>
      </c>
      <c r="C377" s="2" t="s">
        <v>11</v>
      </c>
      <c r="D377" s="2" t="s">
        <v>14</v>
      </c>
      <c r="E377" s="2" t="s">
        <v>23</v>
      </c>
      <c r="F377">
        <v>8</v>
      </c>
      <c r="G377" s="1">
        <v>832.17</v>
      </c>
      <c r="H377" s="1">
        <v>6657.36</v>
      </c>
    </row>
    <row r="378" spans="1:8" x14ac:dyDescent="0.25">
      <c r="A378" s="4">
        <v>45379</v>
      </c>
      <c r="B378" t="str">
        <f>PROPER(TEXT(A378,"mmmm"))</f>
        <v>Março</v>
      </c>
      <c r="C378" s="2" t="s">
        <v>11</v>
      </c>
      <c r="D378" s="2" t="s">
        <v>17</v>
      </c>
      <c r="E378" s="2" t="s">
        <v>21</v>
      </c>
      <c r="F378">
        <v>10</v>
      </c>
      <c r="G378" s="1">
        <v>1668.54</v>
      </c>
      <c r="H378" s="1">
        <v>16685.400000000001</v>
      </c>
    </row>
    <row r="379" spans="1:8" x14ac:dyDescent="0.25">
      <c r="A379" s="4">
        <v>45601</v>
      </c>
      <c r="B379" t="str">
        <f>PROPER(TEXT(A379,"mmmm"))</f>
        <v>Novembro</v>
      </c>
      <c r="C379" s="2" t="s">
        <v>7</v>
      </c>
      <c r="D379" s="2" t="s">
        <v>17</v>
      </c>
      <c r="E379" s="2" t="s">
        <v>18</v>
      </c>
      <c r="F379">
        <v>5</v>
      </c>
      <c r="G379" s="1">
        <v>916.75</v>
      </c>
      <c r="H379" s="1">
        <v>4583.75</v>
      </c>
    </row>
    <row r="380" spans="1:8" x14ac:dyDescent="0.25">
      <c r="A380" s="4">
        <v>45311</v>
      </c>
      <c r="B380" t="str">
        <f>PROPER(TEXT(A380,"mmmm"))</f>
        <v>Janeiro</v>
      </c>
      <c r="C380" s="2" t="s">
        <v>11</v>
      </c>
      <c r="D380" s="2" t="s">
        <v>17</v>
      </c>
      <c r="E380" s="2" t="s">
        <v>18</v>
      </c>
      <c r="F380">
        <v>6</v>
      </c>
      <c r="G380" s="1">
        <v>3510.92</v>
      </c>
      <c r="H380" s="1">
        <v>21065.52</v>
      </c>
    </row>
    <row r="381" spans="1:8" x14ac:dyDescent="0.25">
      <c r="A381" s="4">
        <v>45623</v>
      </c>
      <c r="B381" t="str">
        <f>PROPER(TEXT(A381,"mmmm"))</f>
        <v>Novembro</v>
      </c>
      <c r="C381" s="2" t="s">
        <v>10</v>
      </c>
      <c r="D381" s="2" t="s">
        <v>13</v>
      </c>
      <c r="E381" s="2" t="s">
        <v>22</v>
      </c>
      <c r="F381">
        <v>4</v>
      </c>
      <c r="G381" s="1">
        <v>4966.8</v>
      </c>
      <c r="H381" s="1">
        <v>19867.2</v>
      </c>
    </row>
    <row r="382" spans="1:8" x14ac:dyDescent="0.25">
      <c r="A382" s="4">
        <v>45518</v>
      </c>
      <c r="B382" t="str">
        <f>PROPER(TEXT(A382,"mmmm"))</f>
        <v>Agosto</v>
      </c>
      <c r="C382" s="2" t="s">
        <v>12</v>
      </c>
      <c r="D382" s="2" t="s">
        <v>13</v>
      </c>
      <c r="E382" s="2" t="s">
        <v>20</v>
      </c>
      <c r="F382">
        <v>10</v>
      </c>
      <c r="G382" s="1">
        <v>2207.17</v>
      </c>
      <c r="H382" s="1">
        <v>22071.7</v>
      </c>
    </row>
    <row r="383" spans="1:8" x14ac:dyDescent="0.25">
      <c r="A383" s="4">
        <v>45368</v>
      </c>
      <c r="B383" t="str">
        <f>PROPER(TEXT(A383,"mmmm"))</f>
        <v>Março</v>
      </c>
      <c r="C383" s="2" t="s">
        <v>9</v>
      </c>
      <c r="D383" s="2" t="s">
        <v>13</v>
      </c>
      <c r="E383" s="2" t="s">
        <v>22</v>
      </c>
      <c r="F383">
        <v>7</v>
      </c>
      <c r="G383" s="1">
        <v>1466.07</v>
      </c>
      <c r="H383" s="1">
        <v>10262.49</v>
      </c>
    </row>
    <row r="384" spans="1:8" x14ac:dyDescent="0.25">
      <c r="A384" s="4">
        <v>45471</v>
      </c>
      <c r="B384" t="str">
        <f>PROPER(TEXT(A384,"mmmm"))</f>
        <v>Junho</v>
      </c>
      <c r="C384" s="2" t="s">
        <v>8</v>
      </c>
      <c r="D384" s="2" t="s">
        <v>14</v>
      </c>
      <c r="E384" s="2" t="s">
        <v>21</v>
      </c>
      <c r="F384">
        <v>10</v>
      </c>
      <c r="G384" s="1">
        <v>744.88</v>
      </c>
      <c r="H384" s="1">
        <v>7448.8</v>
      </c>
    </row>
    <row r="385" spans="1:8" x14ac:dyDescent="0.25">
      <c r="A385" s="4">
        <v>45316</v>
      </c>
      <c r="B385" t="str">
        <f>PROPER(TEXT(A385,"mmmm"))</f>
        <v>Janeiro</v>
      </c>
      <c r="C385" s="2" t="s">
        <v>10</v>
      </c>
      <c r="D385" s="2" t="s">
        <v>14</v>
      </c>
      <c r="E385" s="2" t="s">
        <v>23</v>
      </c>
      <c r="F385">
        <v>3</v>
      </c>
      <c r="G385" s="1">
        <v>3447.04</v>
      </c>
      <c r="H385" s="1">
        <v>10341.120000000001</v>
      </c>
    </row>
    <row r="386" spans="1:8" x14ac:dyDescent="0.25">
      <c r="A386" s="4">
        <v>45532</v>
      </c>
      <c r="B386" t="str">
        <f>PROPER(TEXT(A386,"mmmm"))</f>
        <v>Agosto</v>
      </c>
      <c r="C386" s="2" t="s">
        <v>9</v>
      </c>
      <c r="D386" s="2" t="s">
        <v>15</v>
      </c>
      <c r="E386" s="2" t="s">
        <v>23</v>
      </c>
      <c r="F386">
        <v>2</v>
      </c>
      <c r="G386" s="1">
        <v>396.26</v>
      </c>
      <c r="H386" s="1">
        <v>792.52</v>
      </c>
    </row>
    <row r="387" spans="1:8" x14ac:dyDescent="0.25">
      <c r="A387" s="4">
        <v>45404</v>
      </c>
      <c r="B387" t="str">
        <f>PROPER(TEXT(A387,"mmmm"))</f>
        <v>Abril</v>
      </c>
      <c r="C387" s="2" t="s">
        <v>8</v>
      </c>
      <c r="D387" s="2" t="s">
        <v>16</v>
      </c>
      <c r="E387" s="2" t="s">
        <v>22</v>
      </c>
      <c r="F387">
        <v>7</v>
      </c>
      <c r="G387" s="1">
        <v>4411.8900000000003</v>
      </c>
      <c r="H387" s="1">
        <v>30883.23</v>
      </c>
    </row>
    <row r="388" spans="1:8" x14ac:dyDescent="0.25">
      <c r="A388" s="4">
        <v>45581</v>
      </c>
      <c r="B388" t="str">
        <f>PROPER(TEXT(A388,"mmmm"))</f>
        <v>Outubro</v>
      </c>
      <c r="C388" s="2" t="s">
        <v>9</v>
      </c>
      <c r="D388" s="2" t="s">
        <v>14</v>
      </c>
      <c r="E388" s="2" t="s">
        <v>18</v>
      </c>
      <c r="F388">
        <v>7</v>
      </c>
      <c r="G388" s="1">
        <v>2040.39</v>
      </c>
      <c r="H388" s="1">
        <v>14282.73</v>
      </c>
    </row>
    <row r="389" spans="1:8" x14ac:dyDescent="0.25">
      <c r="A389" s="4">
        <v>45481</v>
      </c>
      <c r="B389" t="str">
        <f>PROPER(TEXT(A389,"mmmm"))</f>
        <v>Julho</v>
      </c>
      <c r="C389" s="2" t="s">
        <v>11</v>
      </c>
      <c r="D389" s="2" t="s">
        <v>13</v>
      </c>
      <c r="E389" s="2" t="s">
        <v>20</v>
      </c>
      <c r="F389">
        <v>10</v>
      </c>
      <c r="G389" s="1">
        <v>247.25</v>
      </c>
      <c r="H389" s="1">
        <v>2472.5</v>
      </c>
    </row>
    <row r="390" spans="1:8" x14ac:dyDescent="0.25">
      <c r="A390" s="4">
        <v>45588</v>
      </c>
      <c r="B390" t="str">
        <f>PROPER(TEXT(A390,"mmmm"))</f>
        <v>Outubro</v>
      </c>
      <c r="C390" s="2" t="s">
        <v>7</v>
      </c>
      <c r="D390" s="2" t="s">
        <v>13</v>
      </c>
      <c r="E390" s="2" t="s">
        <v>21</v>
      </c>
      <c r="F390">
        <v>6</v>
      </c>
      <c r="G390" s="1">
        <v>3228.05</v>
      </c>
      <c r="H390" s="1">
        <v>19368.3</v>
      </c>
    </row>
    <row r="391" spans="1:8" x14ac:dyDescent="0.25">
      <c r="A391" s="4">
        <v>45640</v>
      </c>
      <c r="B391" t="str">
        <f>PROPER(TEXT(A391,"mmmm"))</f>
        <v>Dezembro</v>
      </c>
      <c r="C391" s="2" t="s">
        <v>9</v>
      </c>
      <c r="D391" s="2" t="s">
        <v>13</v>
      </c>
      <c r="E391" s="2" t="s">
        <v>20</v>
      </c>
      <c r="F391">
        <v>1</v>
      </c>
      <c r="G391" s="1">
        <v>3719.18</v>
      </c>
      <c r="H391" s="1">
        <v>3719.18</v>
      </c>
    </row>
    <row r="392" spans="1:8" x14ac:dyDescent="0.25">
      <c r="A392" s="4">
        <v>45361</v>
      </c>
      <c r="B392" t="str">
        <f>PROPER(TEXT(A392,"mmmm"))</f>
        <v>Março</v>
      </c>
      <c r="C392" s="2" t="s">
        <v>11</v>
      </c>
      <c r="D392" s="2" t="s">
        <v>17</v>
      </c>
      <c r="E392" s="2" t="s">
        <v>19</v>
      </c>
      <c r="F392">
        <v>8</v>
      </c>
      <c r="G392" s="1">
        <v>1940.79</v>
      </c>
      <c r="H392" s="1">
        <v>15526.32</v>
      </c>
    </row>
    <row r="393" spans="1:8" x14ac:dyDescent="0.25">
      <c r="A393" s="4">
        <v>45487</v>
      </c>
      <c r="B393" t="str">
        <f>PROPER(TEXT(A393,"mmmm"))</f>
        <v>Julho</v>
      </c>
      <c r="C393" s="2" t="s">
        <v>12</v>
      </c>
      <c r="D393" s="2" t="s">
        <v>13</v>
      </c>
      <c r="E393" s="2" t="s">
        <v>19</v>
      </c>
      <c r="F393">
        <v>7</v>
      </c>
      <c r="G393" s="1">
        <v>2991.44</v>
      </c>
      <c r="H393" s="1">
        <v>20940.080000000002</v>
      </c>
    </row>
    <row r="394" spans="1:8" x14ac:dyDescent="0.25">
      <c r="A394" s="4">
        <v>45588</v>
      </c>
      <c r="B394" t="str">
        <f>PROPER(TEXT(A394,"mmmm"))</f>
        <v>Outubro</v>
      </c>
      <c r="C394" s="2" t="s">
        <v>12</v>
      </c>
      <c r="D394" s="2" t="s">
        <v>16</v>
      </c>
      <c r="E394" s="2" t="s">
        <v>21</v>
      </c>
      <c r="F394">
        <v>6</v>
      </c>
      <c r="G394" s="1">
        <v>4565.99</v>
      </c>
      <c r="H394" s="1">
        <v>27395.94</v>
      </c>
    </row>
    <row r="395" spans="1:8" x14ac:dyDescent="0.25">
      <c r="A395" s="4">
        <v>45375</v>
      </c>
      <c r="B395" t="str">
        <f>PROPER(TEXT(A395,"mmmm"))</f>
        <v>Março</v>
      </c>
      <c r="C395" s="2" t="s">
        <v>9</v>
      </c>
      <c r="D395" s="2" t="s">
        <v>16</v>
      </c>
      <c r="E395" s="2" t="s">
        <v>19</v>
      </c>
      <c r="F395">
        <v>4</v>
      </c>
      <c r="G395" s="1">
        <v>3831.79</v>
      </c>
      <c r="H395" s="1">
        <v>15327.16</v>
      </c>
    </row>
    <row r="396" spans="1:8" x14ac:dyDescent="0.25">
      <c r="A396" s="4">
        <v>45637</v>
      </c>
      <c r="B396" t="str">
        <f>PROPER(TEXT(A396,"mmmm"))</f>
        <v>Dezembro</v>
      </c>
      <c r="C396" s="2" t="s">
        <v>7</v>
      </c>
      <c r="D396" s="2" t="s">
        <v>14</v>
      </c>
      <c r="E396" s="2" t="s">
        <v>23</v>
      </c>
      <c r="F396">
        <v>9</v>
      </c>
      <c r="G396" s="1">
        <v>2446.42</v>
      </c>
      <c r="H396" s="1">
        <v>22017.78</v>
      </c>
    </row>
    <row r="397" spans="1:8" x14ac:dyDescent="0.25">
      <c r="A397" s="4">
        <v>45384</v>
      </c>
      <c r="B397" t="str">
        <f>PROPER(TEXT(A397,"mmmm"))</f>
        <v>Abril</v>
      </c>
      <c r="C397" s="2" t="s">
        <v>11</v>
      </c>
      <c r="D397" s="2" t="s">
        <v>16</v>
      </c>
      <c r="E397" s="2" t="s">
        <v>21</v>
      </c>
      <c r="F397">
        <v>7</v>
      </c>
      <c r="G397" s="1">
        <v>721.35</v>
      </c>
      <c r="H397" s="1">
        <v>5049.45</v>
      </c>
    </row>
    <row r="398" spans="1:8" x14ac:dyDescent="0.25">
      <c r="A398" s="4">
        <v>45436</v>
      </c>
      <c r="B398" t="str">
        <f>PROPER(TEXT(A398,"mmmm"))</f>
        <v>Maio</v>
      </c>
      <c r="C398" s="2" t="s">
        <v>8</v>
      </c>
      <c r="D398" s="2" t="s">
        <v>16</v>
      </c>
      <c r="E398" s="2" t="s">
        <v>18</v>
      </c>
      <c r="F398">
        <v>7</v>
      </c>
      <c r="G398" s="1">
        <v>4605.34</v>
      </c>
      <c r="H398" s="1">
        <v>32237.38</v>
      </c>
    </row>
    <row r="399" spans="1:8" x14ac:dyDescent="0.25">
      <c r="A399" s="4">
        <v>45397</v>
      </c>
      <c r="B399" t="str">
        <f>PROPER(TEXT(A399,"mmmm"))</f>
        <v>Abril</v>
      </c>
      <c r="C399" s="2" t="s">
        <v>8</v>
      </c>
      <c r="D399" s="2" t="s">
        <v>15</v>
      </c>
      <c r="E399" s="2" t="s">
        <v>23</v>
      </c>
      <c r="F399">
        <v>2</v>
      </c>
      <c r="G399" s="1">
        <v>3703.86</v>
      </c>
      <c r="H399" s="1">
        <v>7407.72</v>
      </c>
    </row>
    <row r="400" spans="1:8" x14ac:dyDescent="0.25">
      <c r="A400" s="4">
        <v>45602</v>
      </c>
      <c r="B400" t="str">
        <f>PROPER(TEXT(A400,"mmmm"))</f>
        <v>Novembro</v>
      </c>
      <c r="C400" s="2" t="s">
        <v>9</v>
      </c>
      <c r="D400" s="2" t="s">
        <v>13</v>
      </c>
      <c r="E400" s="2" t="s">
        <v>23</v>
      </c>
      <c r="F400">
        <v>8</v>
      </c>
      <c r="G400" s="1">
        <v>4035.25</v>
      </c>
      <c r="H400" s="1">
        <v>32282</v>
      </c>
    </row>
    <row r="401" spans="1:8" x14ac:dyDescent="0.25">
      <c r="A401" s="4">
        <v>45488</v>
      </c>
      <c r="B401" t="str">
        <f>PROPER(TEXT(A401,"mmmm"))</f>
        <v>Julho</v>
      </c>
      <c r="C401" s="2" t="s">
        <v>11</v>
      </c>
      <c r="D401" s="2" t="s">
        <v>14</v>
      </c>
      <c r="E401" s="2" t="s">
        <v>21</v>
      </c>
      <c r="F401">
        <v>6</v>
      </c>
      <c r="G401" s="1">
        <v>1825.62</v>
      </c>
      <c r="H401" s="1">
        <v>10953.72</v>
      </c>
    </row>
    <row r="402" spans="1:8" x14ac:dyDescent="0.25">
      <c r="A402" s="4">
        <v>45413</v>
      </c>
      <c r="B402" t="str">
        <f>PROPER(TEXT(A402,"mmmm"))</f>
        <v>Maio</v>
      </c>
      <c r="C402" s="2" t="s">
        <v>9</v>
      </c>
      <c r="D402" s="2" t="s">
        <v>17</v>
      </c>
      <c r="E402" s="2" t="s">
        <v>23</v>
      </c>
      <c r="F402">
        <v>8</v>
      </c>
      <c r="G402" s="1">
        <v>1657.34</v>
      </c>
      <c r="H402" s="1">
        <v>13258.72</v>
      </c>
    </row>
    <row r="403" spans="1:8" x14ac:dyDescent="0.25">
      <c r="A403" s="4">
        <v>45392</v>
      </c>
      <c r="B403" t="str">
        <f>PROPER(TEXT(A403,"mmmm"))</f>
        <v>Abril</v>
      </c>
      <c r="C403" s="2" t="s">
        <v>11</v>
      </c>
      <c r="D403" s="2" t="s">
        <v>17</v>
      </c>
      <c r="E403" s="2" t="s">
        <v>22</v>
      </c>
      <c r="F403">
        <v>5</v>
      </c>
      <c r="G403" s="1">
        <v>2483.16</v>
      </c>
      <c r="H403" s="1">
        <v>12415.8</v>
      </c>
    </row>
    <row r="404" spans="1:8" x14ac:dyDescent="0.25">
      <c r="A404" s="4">
        <v>45534</v>
      </c>
      <c r="B404" t="str">
        <f>PROPER(TEXT(A404,"mmmm"))</f>
        <v>Agosto</v>
      </c>
      <c r="C404" s="2" t="s">
        <v>10</v>
      </c>
      <c r="D404" s="2" t="s">
        <v>16</v>
      </c>
      <c r="E404" s="2" t="s">
        <v>23</v>
      </c>
      <c r="F404">
        <v>3</v>
      </c>
      <c r="G404" s="1">
        <v>1924.91</v>
      </c>
      <c r="H404" s="1">
        <v>5774.73</v>
      </c>
    </row>
    <row r="405" spans="1:8" x14ac:dyDescent="0.25">
      <c r="A405" s="4">
        <v>45399</v>
      </c>
      <c r="B405" t="str">
        <f>PROPER(TEXT(A405,"mmmm"))</f>
        <v>Abril</v>
      </c>
      <c r="C405" s="2" t="s">
        <v>10</v>
      </c>
      <c r="D405" s="2" t="s">
        <v>13</v>
      </c>
      <c r="E405" s="2" t="s">
        <v>22</v>
      </c>
      <c r="F405">
        <v>8</v>
      </c>
      <c r="G405" s="1">
        <v>3519.66</v>
      </c>
      <c r="H405" s="1">
        <v>28157.279999999999</v>
      </c>
    </row>
    <row r="406" spans="1:8" x14ac:dyDescent="0.25">
      <c r="A406" s="4">
        <v>45412</v>
      </c>
      <c r="B406" t="str">
        <f>PROPER(TEXT(A406,"mmmm"))</f>
        <v>Abril</v>
      </c>
      <c r="C406" s="2" t="s">
        <v>7</v>
      </c>
      <c r="D406" s="2" t="s">
        <v>15</v>
      </c>
      <c r="E406" s="2" t="s">
        <v>18</v>
      </c>
      <c r="F406">
        <v>4</v>
      </c>
      <c r="G406" s="1">
        <v>1096.1099999999999</v>
      </c>
      <c r="H406" s="1">
        <v>4384.4399999999996</v>
      </c>
    </row>
    <row r="407" spans="1:8" x14ac:dyDescent="0.25">
      <c r="A407" s="4">
        <v>45643</v>
      </c>
      <c r="B407" t="str">
        <f>PROPER(TEXT(A407,"mmmm"))</f>
        <v>Dezembro</v>
      </c>
      <c r="C407" s="2" t="s">
        <v>7</v>
      </c>
      <c r="D407" s="2" t="s">
        <v>14</v>
      </c>
      <c r="E407" s="2" t="s">
        <v>20</v>
      </c>
      <c r="F407">
        <v>4</v>
      </c>
      <c r="G407" s="1">
        <v>1950.8</v>
      </c>
      <c r="H407" s="1">
        <v>7803.2</v>
      </c>
    </row>
    <row r="408" spans="1:8" x14ac:dyDescent="0.25">
      <c r="A408" s="4">
        <v>45610</v>
      </c>
      <c r="B408" t="str">
        <f>PROPER(TEXT(A408,"mmmm"))</f>
        <v>Novembro</v>
      </c>
      <c r="C408" s="2" t="s">
        <v>9</v>
      </c>
      <c r="D408" s="2" t="s">
        <v>16</v>
      </c>
      <c r="E408" s="2" t="s">
        <v>19</v>
      </c>
      <c r="F408">
        <v>7</v>
      </c>
      <c r="G408" s="1">
        <v>4123.38</v>
      </c>
      <c r="H408" s="1">
        <v>28863.66</v>
      </c>
    </row>
    <row r="409" spans="1:8" x14ac:dyDescent="0.25">
      <c r="A409" s="4">
        <v>45472</v>
      </c>
      <c r="B409" t="str">
        <f>PROPER(TEXT(A409,"mmmm"))</f>
        <v>Junho</v>
      </c>
      <c r="C409" s="2" t="s">
        <v>9</v>
      </c>
      <c r="D409" s="2" t="s">
        <v>15</v>
      </c>
      <c r="E409" s="2" t="s">
        <v>23</v>
      </c>
      <c r="F409">
        <v>5</v>
      </c>
      <c r="G409" s="1">
        <v>2903.56</v>
      </c>
      <c r="H409" s="1">
        <v>14517.8</v>
      </c>
    </row>
    <row r="410" spans="1:8" x14ac:dyDescent="0.25">
      <c r="A410" s="4">
        <v>45410</v>
      </c>
      <c r="B410" t="str">
        <f>PROPER(TEXT(A410,"mmmm"))</f>
        <v>Abril</v>
      </c>
      <c r="C410" s="2" t="s">
        <v>8</v>
      </c>
      <c r="D410" s="2" t="s">
        <v>17</v>
      </c>
      <c r="E410" s="2" t="s">
        <v>19</v>
      </c>
      <c r="F410">
        <v>3</v>
      </c>
      <c r="G410" s="1">
        <v>3030.68</v>
      </c>
      <c r="H410" s="1">
        <v>9092.0399999999991</v>
      </c>
    </row>
    <row r="411" spans="1:8" x14ac:dyDescent="0.25">
      <c r="A411" s="4">
        <v>45648</v>
      </c>
      <c r="B411" t="str">
        <f>PROPER(TEXT(A411,"mmmm"))</f>
        <v>Dezembro</v>
      </c>
      <c r="C411" s="2" t="s">
        <v>12</v>
      </c>
      <c r="D411" s="2" t="s">
        <v>17</v>
      </c>
      <c r="E411" s="2" t="s">
        <v>19</v>
      </c>
      <c r="F411">
        <v>2</v>
      </c>
      <c r="G411" s="1">
        <v>933.76</v>
      </c>
      <c r="H411" s="1">
        <v>1867.52</v>
      </c>
    </row>
    <row r="412" spans="1:8" x14ac:dyDescent="0.25">
      <c r="A412" s="4">
        <v>45530</v>
      </c>
      <c r="B412" t="str">
        <f>PROPER(TEXT(A412,"mmmm"))</f>
        <v>Agosto</v>
      </c>
      <c r="C412" s="2" t="s">
        <v>8</v>
      </c>
      <c r="D412" s="2" t="s">
        <v>15</v>
      </c>
      <c r="E412" s="2" t="s">
        <v>21</v>
      </c>
      <c r="F412">
        <v>8</v>
      </c>
      <c r="G412" s="1">
        <v>1351.39</v>
      </c>
      <c r="H412" s="1">
        <v>10811.12</v>
      </c>
    </row>
    <row r="413" spans="1:8" x14ac:dyDescent="0.25">
      <c r="A413" s="4">
        <v>45521</v>
      </c>
      <c r="B413" t="str">
        <f>PROPER(TEXT(A413,"mmmm"))</f>
        <v>Agosto</v>
      </c>
      <c r="C413" s="2" t="s">
        <v>9</v>
      </c>
      <c r="D413" s="2" t="s">
        <v>17</v>
      </c>
      <c r="E413" s="2" t="s">
        <v>22</v>
      </c>
      <c r="F413">
        <v>4</v>
      </c>
      <c r="G413" s="1">
        <v>3236.74</v>
      </c>
      <c r="H413" s="1">
        <v>12946.96</v>
      </c>
    </row>
    <row r="414" spans="1:8" x14ac:dyDescent="0.25">
      <c r="A414" s="4">
        <v>45470</v>
      </c>
      <c r="B414" t="str">
        <f>PROPER(TEXT(A414,"mmmm"))</f>
        <v>Junho</v>
      </c>
      <c r="C414" s="2" t="s">
        <v>9</v>
      </c>
      <c r="D414" s="2" t="s">
        <v>13</v>
      </c>
      <c r="E414" s="2" t="s">
        <v>18</v>
      </c>
      <c r="F414">
        <v>6</v>
      </c>
      <c r="G414" s="1">
        <v>4320.3500000000004</v>
      </c>
      <c r="H414" s="1">
        <v>25922.1</v>
      </c>
    </row>
    <row r="415" spans="1:8" x14ac:dyDescent="0.25">
      <c r="A415" s="4">
        <v>45623</v>
      </c>
      <c r="B415" t="str">
        <f>PROPER(TEXT(A415,"mmmm"))</f>
        <v>Novembro</v>
      </c>
      <c r="C415" s="2" t="s">
        <v>7</v>
      </c>
      <c r="D415" s="2" t="s">
        <v>15</v>
      </c>
      <c r="E415" s="2" t="s">
        <v>18</v>
      </c>
      <c r="F415">
        <v>1</v>
      </c>
      <c r="G415" s="1">
        <v>3309.56</v>
      </c>
      <c r="H415" s="1">
        <v>3309.56</v>
      </c>
    </row>
    <row r="416" spans="1:8" x14ac:dyDescent="0.25">
      <c r="A416" s="4">
        <v>45559</v>
      </c>
      <c r="B416" t="str">
        <f>PROPER(TEXT(A416,"mmmm"))</f>
        <v>Setembro</v>
      </c>
      <c r="C416" s="2" t="s">
        <v>8</v>
      </c>
      <c r="D416" s="2" t="s">
        <v>13</v>
      </c>
      <c r="E416" s="2" t="s">
        <v>20</v>
      </c>
      <c r="F416">
        <v>7</v>
      </c>
      <c r="G416" s="1">
        <v>735.77</v>
      </c>
      <c r="H416" s="1">
        <v>5150.3899999999994</v>
      </c>
    </row>
    <row r="417" spans="1:8" x14ac:dyDescent="0.25">
      <c r="A417" s="4">
        <v>45514</v>
      </c>
      <c r="B417" t="str">
        <f>PROPER(TEXT(A417,"mmmm"))</f>
        <v>Agosto</v>
      </c>
      <c r="C417" s="2" t="s">
        <v>8</v>
      </c>
      <c r="D417" s="2" t="s">
        <v>13</v>
      </c>
      <c r="E417" s="2" t="s">
        <v>18</v>
      </c>
      <c r="F417">
        <v>6</v>
      </c>
      <c r="G417" s="1">
        <v>449.13</v>
      </c>
      <c r="H417" s="1">
        <v>2694.78</v>
      </c>
    </row>
    <row r="418" spans="1:8" x14ac:dyDescent="0.25">
      <c r="A418" s="4">
        <v>45481</v>
      </c>
      <c r="B418" t="str">
        <f>PROPER(TEXT(A418,"mmmm"))</f>
        <v>Julho</v>
      </c>
      <c r="C418" s="2" t="s">
        <v>12</v>
      </c>
      <c r="D418" s="2" t="s">
        <v>17</v>
      </c>
      <c r="E418" s="2" t="s">
        <v>23</v>
      </c>
      <c r="F418">
        <v>5</v>
      </c>
      <c r="G418" s="1">
        <v>3658.93</v>
      </c>
      <c r="H418" s="1">
        <v>18294.650000000001</v>
      </c>
    </row>
    <row r="419" spans="1:8" x14ac:dyDescent="0.25">
      <c r="A419" s="4">
        <v>45629</v>
      </c>
      <c r="B419" t="str">
        <f>PROPER(TEXT(A419,"mmmm"))</f>
        <v>Dezembro</v>
      </c>
      <c r="C419" s="2" t="s">
        <v>9</v>
      </c>
      <c r="D419" s="2" t="s">
        <v>17</v>
      </c>
      <c r="E419" s="2" t="s">
        <v>23</v>
      </c>
      <c r="F419">
        <v>7</v>
      </c>
      <c r="G419" s="1">
        <v>1169.6600000000001</v>
      </c>
      <c r="H419" s="1">
        <v>8187.6200000000008</v>
      </c>
    </row>
    <row r="420" spans="1:8" x14ac:dyDescent="0.25">
      <c r="A420" s="4">
        <v>45504</v>
      </c>
      <c r="B420" t="str">
        <f>PROPER(TEXT(A420,"mmmm"))</f>
        <v>Julho</v>
      </c>
      <c r="C420" s="2" t="s">
        <v>10</v>
      </c>
      <c r="D420" s="2" t="s">
        <v>16</v>
      </c>
      <c r="E420" s="2" t="s">
        <v>18</v>
      </c>
      <c r="F420">
        <v>10</v>
      </c>
      <c r="G420" s="1">
        <v>4460.09</v>
      </c>
      <c r="H420" s="1">
        <v>44600.9</v>
      </c>
    </row>
    <row r="421" spans="1:8" x14ac:dyDescent="0.25">
      <c r="A421" s="4">
        <v>45350</v>
      </c>
      <c r="B421" t="str">
        <f>PROPER(TEXT(A421,"mmmm"))</f>
        <v>Fevereiro</v>
      </c>
      <c r="C421" s="2" t="s">
        <v>9</v>
      </c>
      <c r="D421" s="2" t="s">
        <v>14</v>
      </c>
      <c r="E421" s="2" t="s">
        <v>19</v>
      </c>
      <c r="F421">
        <v>8</v>
      </c>
      <c r="G421" s="1">
        <v>1519.88</v>
      </c>
      <c r="H421" s="1">
        <v>12159.04</v>
      </c>
    </row>
    <row r="422" spans="1:8" x14ac:dyDescent="0.25">
      <c r="A422" s="4">
        <v>45353</v>
      </c>
      <c r="B422" t="str">
        <f>PROPER(TEXT(A422,"mmmm"))</f>
        <v>Março</v>
      </c>
      <c r="C422" s="2" t="s">
        <v>7</v>
      </c>
      <c r="D422" s="2" t="s">
        <v>17</v>
      </c>
      <c r="E422" s="2" t="s">
        <v>18</v>
      </c>
      <c r="F422">
        <v>3</v>
      </c>
      <c r="G422" s="1">
        <v>1151.2</v>
      </c>
      <c r="H422" s="1">
        <v>3453.6</v>
      </c>
    </row>
    <row r="423" spans="1:8" x14ac:dyDescent="0.25">
      <c r="A423" s="4">
        <v>45382</v>
      </c>
      <c r="B423" t="str">
        <f>PROPER(TEXT(A423,"mmmm"))</f>
        <v>Março</v>
      </c>
      <c r="C423" s="2" t="s">
        <v>10</v>
      </c>
      <c r="D423" s="2" t="s">
        <v>14</v>
      </c>
      <c r="E423" s="2" t="s">
        <v>22</v>
      </c>
      <c r="F423">
        <v>7</v>
      </c>
      <c r="G423" s="1">
        <v>871.75</v>
      </c>
      <c r="H423" s="1">
        <v>6102.25</v>
      </c>
    </row>
    <row r="424" spans="1:8" x14ac:dyDescent="0.25">
      <c r="A424" s="4">
        <v>45301</v>
      </c>
      <c r="B424" t="str">
        <f>PROPER(TEXT(A424,"mmmm"))</f>
        <v>Janeiro</v>
      </c>
      <c r="C424" s="2" t="s">
        <v>10</v>
      </c>
      <c r="D424" s="2" t="s">
        <v>14</v>
      </c>
      <c r="E424" s="2" t="s">
        <v>18</v>
      </c>
      <c r="F424">
        <v>1</v>
      </c>
      <c r="G424" s="1">
        <v>2838.18</v>
      </c>
      <c r="H424" s="1">
        <v>2838.18</v>
      </c>
    </row>
    <row r="425" spans="1:8" x14ac:dyDescent="0.25">
      <c r="A425" s="4">
        <v>45446</v>
      </c>
      <c r="B425" t="str">
        <f>PROPER(TEXT(A425,"mmmm"))</f>
        <v>Junho</v>
      </c>
      <c r="C425" s="2" t="s">
        <v>11</v>
      </c>
      <c r="D425" s="2" t="s">
        <v>15</v>
      </c>
      <c r="E425" s="2" t="s">
        <v>19</v>
      </c>
      <c r="F425">
        <v>5</v>
      </c>
      <c r="G425" s="1">
        <v>3114.61</v>
      </c>
      <c r="H425" s="1">
        <v>15573.05</v>
      </c>
    </row>
    <row r="426" spans="1:8" x14ac:dyDescent="0.25">
      <c r="A426" s="4">
        <v>45575</v>
      </c>
      <c r="B426" t="str">
        <f>PROPER(TEXT(A426,"mmmm"))</f>
        <v>Outubro</v>
      </c>
      <c r="C426" s="2" t="s">
        <v>10</v>
      </c>
      <c r="D426" s="2" t="s">
        <v>17</v>
      </c>
      <c r="E426" s="2" t="s">
        <v>22</v>
      </c>
      <c r="F426">
        <v>9</v>
      </c>
      <c r="G426" s="1">
        <v>4851.16</v>
      </c>
      <c r="H426" s="1">
        <v>43660.44</v>
      </c>
    </row>
    <row r="427" spans="1:8" x14ac:dyDescent="0.25">
      <c r="A427" s="4">
        <v>45303</v>
      </c>
      <c r="B427" t="str">
        <f>PROPER(TEXT(A427,"mmmm"))</f>
        <v>Janeiro</v>
      </c>
      <c r="C427" s="2" t="s">
        <v>10</v>
      </c>
      <c r="D427" s="2" t="s">
        <v>13</v>
      </c>
      <c r="E427" s="2" t="s">
        <v>20</v>
      </c>
      <c r="F427">
        <v>4</v>
      </c>
      <c r="G427" s="1">
        <v>1728.56</v>
      </c>
      <c r="H427" s="1">
        <v>6914.24</v>
      </c>
    </row>
    <row r="428" spans="1:8" x14ac:dyDescent="0.25">
      <c r="A428" s="4">
        <v>45515</v>
      </c>
      <c r="B428" t="str">
        <f>PROPER(TEXT(A428,"mmmm"))</f>
        <v>Agosto</v>
      </c>
      <c r="C428" s="2" t="s">
        <v>8</v>
      </c>
      <c r="D428" s="2" t="s">
        <v>17</v>
      </c>
      <c r="E428" s="2" t="s">
        <v>22</v>
      </c>
      <c r="F428">
        <v>10</v>
      </c>
      <c r="G428" s="1">
        <v>4524.97</v>
      </c>
      <c r="H428" s="1">
        <v>45249.7</v>
      </c>
    </row>
    <row r="429" spans="1:8" x14ac:dyDescent="0.25">
      <c r="A429" s="4">
        <v>45626</v>
      </c>
      <c r="B429" t="str">
        <f>PROPER(TEXT(A429,"mmmm"))</f>
        <v>Novembro</v>
      </c>
      <c r="C429" s="2" t="s">
        <v>9</v>
      </c>
      <c r="D429" s="2" t="s">
        <v>15</v>
      </c>
      <c r="E429" s="2" t="s">
        <v>20</v>
      </c>
      <c r="F429">
        <v>8</v>
      </c>
      <c r="G429" s="1">
        <v>4977.84</v>
      </c>
      <c r="H429" s="1">
        <v>39822.720000000001</v>
      </c>
    </row>
    <row r="430" spans="1:8" x14ac:dyDescent="0.25">
      <c r="A430" s="4">
        <v>45623</v>
      </c>
      <c r="B430" t="str">
        <f>PROPER(TEXT(A430,"mmmm"))</f>
        <v>Novembro</v>
      </c>
      <c r="C430" s="2" t="s">
        <v>12</v>
      </c>
      <c r="D430" s="2" t="s">
        <v>15</v>
      </c>
      <c r="E430" s="2" t="s">
        <v>20</v>
      </c>
      <c r="F430">
        <v>6</v>
      </c>
      <c r="G430" s="1">
        <v>4373.0600000000004</v>
      </c>
      <c r="H430" s="1">
        <v>26238.36</v>
      </c>
    </row>
    <row r="431" spans="1:8" x14ac:dyDescent="0.25">
      <c r="A431" s="4">
        <v>45500</v>
      </c>
      <c r="B431" t="str">
        <f>PROPER(TEXT(A431,"mmmm"))</f>
        <v>Julho</v>
      </c>
      <c r="C431" s="2" t="s">
        <v>7</v>
      </c>
      <c r="D431" s="2" t="s">
        <v>14</v>
      </c>
      <c r="E431" s="2" t="s">
        <v>21</v>
      </c>
      <c r="F431">
        <v>10</v>
      </c>
      <c r="G431" s="1">
        <v>2985.65</v>
      </c>
      <c r="H431" s="1">
        <v>29856.5</v>
      </c>
    </row>
    <row r="432" spans="1:8" x14ac:dyDescent="0.25">
      <c r="A432" s="4">
        <v>45475</v>
      </c>
      <c r="B432" t="str">
        <f>PROPER(TEXT(A432,"mmmm"))</f>
        <v>Julho</v>
      </c>
      <c r="C432" s="2" t="s">
        <v>10</v>
      </c>
      <c r="D432" s="2" t="s">
        <v>14</v>
      </c>
      <c r="E432" s="2" t="s">
        <v>21</v>
      </c>
      <c r="F432">
        <v>2</v>
      </c>
      <c r="G432" s="1">
        <v>4422.67</v>
      </c>
      <c r="H432" s="1">
        <v>8845.34</v>
      </c>
    </row>
    <row r="433" spans="1:8" x14ac:dyDescent="0.25">
      <c r="A433" s="4">
        <v>45390</v>
      </c>
      <c r="B433" t="str">
        <f>PROPER(TEXT(A433,"mmmm"))</f>
        <v>Abril</v>
      </c>
      <c r="C433" s="2" t="s">
        <v>12</v>
      </c>
      <c r="D433" s="2" t="s">
        <v>17</v>
      </c>
      <c r="E433" s="2" t="s">
        <v>22</v>
      </c>
      <c r="F433">
        <v>4</v>
      </c>
      <c r="G433" s="1">
        <v>949.4</v>
      </c>
      <c r="H433" s="1">
        <v>3797.6</v>
      </c>
    </row>
    <row r="434" spans="1:8" x14ac:dyDescent="0.25">
      <c r="A434" s="4">
        <v>45382</v>
      </c>
      <c r="B434" t="str">
        <f>PROPER(TEXT(A434,"mmmm"))</f>
        <v>Março</v>
      </c>
      <c r="C434" s="2" t="s">
        <v>12</v>
      </c>
      <c r="D434" s="2" t="s">
        <v>17</v>
      </c>
      <c r="E434" s="2" t="s">
        <v>22</v>
      </c>
      <c r="F434">
        <v>8</v>
      </c>
      <c r="G434" s="1">
        <v>303.8</v>
      </c>
      <c r="H434" s="1">
        <v>2430.4</v>
      </c>
    </row>
    <row r="435" spans="1:8" x14ac:dyDescent="0.25">
      <c r="A435" s="4">
        <v>45325</v>
      </c>
      <c r="B435" t="str">
        <f>PROPER(TEXT(A435,"mmmm"))</f>
        <v>Fevereiro</v>
      </c>
      <c r="C435" s="2" t="s">
        <v>10</v>
      </c>
      <c r="D435" s="2" t="s">
        <v>13</v>
      </c>
      <c r="E435" s="2" t="s">
        <v>23</v>
      </c>
      <c r="F435">
        <v>5</v>
      </c>
      <c r="G435" s="1">
        <v>4201.3900000000003</v>
      </c>
      <c r="H435" s="1">
        <v>21006.95</v>
      </c>
    </row>
    <row r="436" spans="1:8" x14ac:dyDescent="0.25">
      <c r="A436" s="4">
        <v>45353</v>
      </c>
      <c r="B436" t="str">
        <f>PROPER(TEXT(A436,"mmmm"))</f>
        <v>Março</v>
      </c>
      <c r="C436" s="2" t="s">
        <v>9</v>
      </c>
      <c r="D436" s="2" t="s">
        <v>15</v>
      </c>
      <c r="E436" s="2" t="s">
        <v>21</v>
      </c>
      <c r="F436">
        <v>10</v>
      </c>
      <c r="G436" s="1">
        <v>1113.32</v>
      </c>
      <c r="H436" s="1">
        <v>11133.2</v>
      </c>
    </row>
    <row r="437" spans="1:8" x14ac:dyDescent="0.25">
      <c r="A437" s="4">
        <v>45315</v>
      </c>
      <c r="B437" t="str">
        <f>PROPER(TEXT(A437,"mmmm"))</f>
        <v>Janeiro</v>
      </c>
      <c r="C437" s="2" t="s">
        <v>12</v>
      </c>
      <c r="D437" s="2" t="s">
        <v>15</v>
      </c>
      <c r="E437" s="2" t="s">
        <v>19</v>
      </c>
      <c r="F437">
        <v>6</v>
      </c>
      <c r="G437" s="1">
        <v>1430.44</v>
      </c>
      <c r="H437" s="1">
        <v>8582.64</v>
      </c>
    </row>
    <row r="438" spans="1:8" x14ac:dyDescent="0.25">
      <c r="A438" s="4">
        <v>45622</v>
      </c>
      <c r="B438" t="str">
        <f>PROPER(TEXT(A438,"mmmm"))</f>
        <v>Novembro</v>
      </c>
      <c r="C438" s="2" t="s">
        <v>9</v>
      </c>
      <c r="D438" s="2" t="s">
        <v>13</v>
      </c>
      <c r="E438" s="2" t="s">
        <v>21</v>
      </c>
      <c r="F438">
        <v>4</v>
      </c>
      <c r="G438" s="1">
        <v>4966.6400000000003</v>
      </c>
      <c r="H438" s="1">
        <v>19866.560000000001</v>
      </c>
    </row>
    <row r="439" spans="1:8" x14ac:dyDescent="0.25">
      <c r="A439" s="4">
        <v>45503</v>
      </c>
      <c r="B439" t="str">
        <f>PROPER(TEXT(A439,"mmmm"))</f>
        <v>Julho</v>
      </c>
      <c r="C439" s="2" t="s">
        <v>10</v>
      </c>
      <c r="D439" s="2" t="s">
        <v>15</v>
      </c>
      <c r="E439" s="2" t="s">
        <v>23</v>
      </c>
      <c r="F439">
        <v>6</v>
      </c>
      <c r="G439" s="1">
        <v>2731.32</v>
      </c>
      <c r="H439" s="1">
        <v>16387.919999999998</v>
      </c>
    </row>
    <row r="440" spans="1:8" x14ac:dyDescent="0.25">
      <c r="A440" s="4">
        <v>45597</v>
      </c>
      <c r="B440" t="str">
        <f>PROPER(TEXT(A440,"mmmm"))</f>
        <v>Novembro</v>
      </c>
      <c r="C440" s="2" t="s">
        <v>7</v>
      </c>
      <c r="D440" s="2" t="s">
        <v>13</v>
      </c>
      <c r="E440" s="2" t="s">
        <v>19</v>
      </c>
      <c r="F440">
        <v>10</v>
      </c>
      <c r="G440" s="1">
        <v>2668.38</v>
      </c>
      <c r="H440" s="1">
        <v>26683.8</v>
      </c>
    </row>
    <row r="441" spans="1:8" x14ac:dyDescent="0.25">
      <c r="A441" s="4">
        <v>45458</v>
      </c>
      <c r="B441" t="str">
        <f>PROPER(TEXT(A441,"mmmm"))</f>
        <v>Junho</v>
      </c>
      <c r="C441" s="2" t="s">
        <v>10</v>
      </c>
      <c r="D441" s="2" t="s">
        <v>17</v>
      </c>
      <c r="E441" s="2" t="s">
        <v>23</v>
      </c>
      <c r="F441">
        <v>5</v>
      </c>
      <c r="G441" s="1">
        <v>2813.51</v>
      </c>
      <c r="H441" s="1">
        <v>14067.55</v>
      </c>
    </row>
    <row r="442" spans="1:8" x14ac:dyDescent="0.25">
      <c r="A442" s="4">
        <v>45361</v>
      </c>
      <c r="B442" t="str">
        <f>PROPER(TEXT(A442,"mmmm"))</f>
        <v>Março</v>
      </c>
      <c r="C442" s="2" t="s">
        <v>9</v>
      </c>
      <c r="D442" s="2" t="s">
        <v>17</v>
      </c>
      <c r="E442" s="2" t="s">
        <v>22</v>
      </c>
      <c r="F442">
        <v>6</v>
      </c>
      <c r="G442" s="1">
        <v>1695.47</v>
      </c>
      <c r="H442" s="1">
        <v>10172.82</v>
      </c>
    </row>
    <row r="443" spans="1:8" x14ac:dyDescent="0.25">
      <c r="A443" s="4">
        <v>45441</v>
      </c>
      <c r="B443" t="str">
        <f>PROPER(TEXT(A443,"mmmm"))</f>
        <v>Maio</v>
      </c>
      <c r="C443" s="2" t="s">
        <v>8</v>
      </c>
      <c r="D443" s="2" t="s">
        <v>16</v>
      </c>
      <c r="E443" s="2" t="s">
        <v>19</v>
      </c>
      <c r="F443">
        <v>5</v>
      </c>
      <c r="G443" s="1">
        <v>304.25</v>
      </c>
      <c r="H443" s="1">
        <v>1521.25</v>
      </c>
    </row>
    <row r="444" spans="1:8" x14ac:dyDescent="0.25">
      <c r="A444" s="4">
        <v>45634</v>
      </c>
      <c r="B444" t="str">
        <f>PROPER(TEXT(A444,"mmmm"))</f>
        <v>Dezembro</v>
      </c>
      <c r="C444" s="2" t="s">
        <v>10</v>
      </c>
      <c r="D444" s="2" t="s">
        <v>17</v>
      </c>
      <c r="E444" s="2" t="s">
        <v>19</v>
      </c>
      <c r="F444">
        <v>10</v>
      </c>
      <c r="G444" s="1">
        <v>2028.46</v>
      </c>
      <c r="H444" s="1">
        <v>20284.599999999999</v>
      </c>
    </row>
    <row r="445" spans="1:8" x14ac:dyDescent="0.25">
      <c r="A445" s="4">
        <v>45328</v>
      </c>
      <c r="B445" t="str">
        <f>PROPER(TEXT(A445,"mmmm"))</f>
        <v>Fevereiro</v>
      </c>
      <c r="C445" s="2" t="s">
        <v>9</v>
      </c>
      <c r="D445" s="2" t="s">
        <v>16</v>
      </c>
      <c r="E445" s="2" t="s">
        <v>22</v>
      </c>
      <c r="F445">
        <v>4</v>
      </c>
      <c r="G445" s="1">
        <v>4512.62</v>
      </c>
      <c r="H445" s="1">
        <v>18050.48</v>
      </c>
    </row>
    <row r="446" spans="1:8" x14ac:dyDescent="0.25">
      <c r="A446" s="4">
        <v>45381</v>
      </c>
      <c r="B446" t="str">
        <f>PROPER(TEXT(A446,"mmmm"))</f>
        <v>Março</v>
      </c>
      <c r="C446" s="2" t="s">
        <v>7</v>
      </c>
      <c r="D446" s="2" t="s">
        <v>14</v>
      </c>
      <c r="E446" s="2" t="s">
        <v>21</v>
      </c>
      <c r="F446">
        <v>7</v>
      </c>
      <c r="G446" s="1">
        <v>1242.4100000000001</v>
      </c>
      <c r="H446" s="1">
        <v>8696.8700000000008</v>
      </c>
    </row>
    <row r="447" spans="1:8" x14ac:dyDescent="0.25">
      <c r="A447" s="4">
        <v>45534</v>
      </c>
      <c r="B447" t="str">
        <f>PROPER(TEXT(A447,"mmmm"))</f>
        <v>Agosto</v>
      </c>
      <c r="C447" s="2" t="s">
        <v>11</v>
      </c>
      <c r="D447" s="2" t="s">
        <v>17</v>
      </c>
      <c r="E447" s="2" t="s">
        <v>20</v>
      </c>
      <c r="F447">
        <v>6</v>
      </c>
      <c r="G447" s="1">
        <v>2120.96</v>
      </c>
      <c r="H447" s="1">
        <v>12725.76</v>
      </c>
    </row>
    <row r="448" spans="1:8" x14ac:dyDescent="0.25">
      <c r="A448" s="4">
        <v>45322</v>
      </c>
      <c r="B448" t="str">
        <f>PROPER(TEXT(A448,"mmmm"))</f>
        <v>Janeiro</v>
      </c>
      <c r="C448" s="2" t="s">
        <v>9</v>
      </c>
      <c r="D448" s="2" t="s">
        <v>17</v>
      </c>
      <c r="E448" s="2" t="s">
        <v>18</v>
      </c>
      <c r="F448">
        <v>8</v>
      </c>
      <c r="G448" s="1">
        <v>1747.6</v>
      </c>
      <c r="H448" s="1">
        <v>13980.8</v>
      </c>
    </row>
    <row r="449" spans="1:8" x14ac:dyDescent="0.25">
      <c r="A449" s="4">
        <v>45384</v>
      </c>
      <c r="B449" t="str">
        <f>PROPER(TEXT(A449,"mmmm"))</f>
        <v>Abril</v>
      </c>
      <c r="C449" s="2" t="s">
        <v>11</v>
      </c>
      <c r="D449" s="2" t="s">
        <v>17</v>
      </c>
      <c r="E449" s="2" t="s">
        <v>20</v>
      </c>
      <c r="F449">
        <v>7</v>
      </c>
      <c r="G449" s="1">
        <v>750.97</v>
      </c>
      <c r="H449" s="1">
        <v>5256.79</v>
      </c>
    </row>
    <row r="450" spans="1:8" x14ac:dyDescent="0.25">
      <c r="A450" s="4">
        <v>45491</v>
      </c>
      <c r="B450" t="str">
        <f>PROPER(TEXT(A450,"mmmm"))</f>
        <v>Julho</v>
      </c>
      <c r="C450" s="2" t="s">
        <v>10</v>
      </c>
      <c r="D450" s="2" t="s">
        <v>16</v>
      </c>
      <c r="E450" s="2" t="s">
        <v>18</v>
      </c>
      <c r="F450">
        <v>2</v>
      </c>
      <c r="G450" s="1">
        <v>4707.29</v>
      </c>
      <c r="H450" s="1">
        <v>9414.58</v>
      </c>
    </row>
    <row r="451" spans="1:8" x14ac:dyDescent="0.25">
      <c r="A451" s="4">
        <v>45361</v>
      </c>
      <c r="B451" t="str">
        <f>PROPER(TEXT(A451,"mmmm"))</f>
        <v>Março</v>
      </c>
      <c r="C451" s="2" t="s">
        <v>8</v>
      </c>
      <c r="D451" s="2" t="s">
        <v>15</v>
      </c>
      <c r="E451" s="2" t="s">
        <v>21</v>
      </c>
      <c r="F451">
        <v>4</v>
      </c>
      <c r="G451" s="1">
        <v>3844.74</v>
      </c>
      <c r="H451" s="1">
        <v>15378.96</v>
      </c>
    </row>
    <row r="452" spans="1:8" x14ac:dyDescent="0.25">
      <c r="A452" s="4">
        <v>45432</v>
      </c>
      <c r="B452" t="str">
        <f>PROPER(TEXT(A452,"mmmm"))</f>
        <v>Maio</v>
      </c>
      <c r="C452" s="2" t="s">
        <v>9</v>
      </c>
      <c r="D452" s="2" t="s">
        <v>17</v>
      </c>
      <c r="E452" s="2" t="s">
        <v>21</v>
      </c>
      <c r="F452">
        <v>10</v>
      </c>
      <c r="G452" s="1">
        <v>887.45</v>
      </c>
      <c r="H452" s="1">
        <v>8874.5</v>
      </c>
    </row>
    <row r="453" spans="1:8" x14ac:dyDescent="0.25">
      <c r="A453" s="4">
        <v>45364</v>
      </c>
      <c r="B453" t="str">
        <f>PROPER(TEXT(A453,"mmmm"))</f>
        <v>Março</v>
      </c>
      <c r="C453" s="2" t="s">
        <v>8</v>
      </c>
      <c r="D453" s="2" t="s">
        <v>17</v>
      </c>
      <c r="E453" s="2" t="s">
        <v>19</v>
      </c>
      <c r="F453">
        <v>5</v>
      </c>
      <c r="G453" s="1">
        <v>1074.56</v>
      </c>
      <c r="H453" s="1">
        <v>5372.7999999999993</v>
      </c>
    </row>
    <row r="454" spans="1:8" x14ac:dyDescent="0.25">
      <c r="A454" s="4">
        <v>45483</v>
      </c>
      <c r="B454" t="str">
        <f>PROPER(TEXT(A454,"mmmm"))</f>
        <v>Julho</v>
      </c>
      <c r="C454" s="2" t="s">
        <v>9</v>
      </c>
      <c r="D454" s="2" t="s">
        <v>16</v>
      </c>
      <c r="E454" s="2" t="s">
        <v>21</v>
      </c>
      <c r="F454">
        <v>4</v>
      </c>
      <c r="G454" s="1">
        <v>4684.97</v>
      </c>
      <c r="H454" s="1">
        <v>18739.88</v>
      </c>
    </row>
    <row r="455" spans="1:8" x14ac:dyDescent="0.25">
      <c r="A455" s="4">
        <v>45403</v>
      </c>
      <c r="B455" t="str">
        <f>PROPER(TEXT(A455,"mmmm"))</f>
        <v>Abril</v>
      </c>
      <c r="C455" s="2" t="s">
        <v>10</v>
      </c>
      <c r="D455" s="2" t="s">
        <v>15</v>
      </c>
      <c r="E455" s="2" t="s">
        <v>20</v>
      </c>
      <c r="F455">
        <v>10</v>
      </c>
      <c r="G455" s="1">
        <v>2068.71</v>
      </c>
      <c r="H455" s="1">
        <v>20687.099999999999</v>
      </c>
    </row>
    <row r="456" spans="1:8" x14ac:dyDescent="0.25">
      <c r="A456" s="4">
        <v>45506</v>
      </c>
      <c r="B456" t="str">
        <f>PROPER(TEXT(A456,"mmmm"))</f>
        <v>Agosto</v>
      </c>
      <c r="C456" s="2" t="s">
        <v>7</v>
      </c>
      <c r="D456" s="2" t="s">
        <v>17</v>
      </c>
      <c r="E456" s="2" t="s">
        <v>21</v>
      </c>
      <c r="F456">
        <v>10</v>
      </c>
      <c r="G456" s="1">
        <v>310.72000000000003</v>
      </c>
      <c r="H456" s="1">
        <v>3107.2</v>
      </c>
    </row>
    <row r="457" spans="1:8" x14ac:dyDescent="0.25">
      <c r="A457" s="4">
        <v>45617</v>
      </c>
      <c r="B457" t="str">
        <f>PROPER(TEXT(A457,"mmmm"))</f>
        <v>Novembro</v>
      </c>
      <c r="C457" s="2" t="s">
        <v>9</v>
      </c>
      <c r="D457" s="2" t="s">
        <v>13</v>
      </c>
      <c r="E457" s="2" t="s">
        <v>20</v>
      </c>
      <c r="F457">
        <v>5</v>
      </c>
      <c r="G457" s="1">
        <v>3335.59</v>
      </c>
      <c r="H457" s="1">
        <v>16677.95</v>
      </c>
    </row>
    <row r="458" spans="1:8" x14ac:dyDescent="0.25">
      <c r="A458" s="4">
        <v>45388</v>
      </c>
      <c r="B458" t="str">
        <f>PROPER(TEXT(A458,"mmmm"))</f>
        <v>Abril</v>
      </c>
      <c r="C458" s="2" t="s">
        <v>8</v>
      </c>
      <c r="D458" s="2" t="s">
        <v>15</v>
      </c>
      <c r="E458" s="2" t="s">
        <v>18</v>
      </c>
      <c r="F458">
        <v>9</v>
      </c>
      <c r="G458" s="1">
        <v>1770.63</v>
      </c>
      <c r="H458" s="1">
        <v>15935.67</v>
      </c>
    </row>
    <row r="459" spans="1:8" x14ac:dyDescent="0.25">
      <c r="A459" s="4">
        <v>45592</v>
      </c>
      <c r="B459" t="str">
        <f>PROPER(TEXT(A459,"mmmm"))</f>
        <v>Outubro</v>
      </c>
      <c r="C459" s="2" t="s">
        <v>12</v>
      </c>
      <c r="D459" s="2" t="s">
        <v>16</v>
      </c>
      <c r="E459" s="2" t="s">
        <v>20</v>
      </c>
      <c r="F459">
        <v>3</v>
      </c>
      <c r="G459" s="1">
        <v>1581.15</v>
      </c>
      <c r="H459" s="1">
        <v>4743.4500000000007</v>
      </c>
    </row>
    <row r="460" spans="1:8" x14ac:dyDescent="0.25">
      <c r="A460" s="4">
        <v>45471</v>
      </c>
      <c r="B460" t="str">
        <f>PROPER(TEXT(A460,"mmmm"))</f>
        <v>Junho</v>
      </c>
      <c r="C460" s="2" t="s">
        <v>9</v>
      </c>
      <c r="D460" s="2" t="s">
        <v>17</v>
      </c>
      <c r="E460" s="2" t="s">
        <v>21</v>
      </c>
      <c r="F460">
        <v>10</v>
      </c>
      <c r="G460" s="1">
        <v>3861.02</v>
      </c>
      <c r="H460" s="1">
        <v>38610.199999999997</v>
      </c>
    </row>
    <row r="461" spans="1:8" x14ac:dyDescent="0.25">
      <c r="A461" s="4">
        <v>45633</v>
      </c>
      <c r="B461" t="str">
        <f>PROPER(TEXT(A461,"mmmm"))</f>
        <v>Dezembro</v>
      </c>
      <c r="C461" s="2" t="s">
        <v>7</v>
      </c>
      <c r="D461" s="2" t="s">
        <v>16</v>
      </c>
      <c r="E461" s="2" t="s">
        <v>20</v>
      </c>
      <c r="F461">
        <v>5</v>
      </c>
      <c r="G461" s="1">
        <v>3755.41</v>
      </c>
      <c r="H461" s="1">
        <v>18777.05</v>
      </c>
    </row>
    <row r="462" spans="1:8" x14ac:dyDescent="0.25">
      <c r="A462" s="4">
        <v>45433</v>
      </c>
      <c r="B462" t="str">
        <f>PROPER(TEXT(A462,"mmmm"))</f>
        <v>Maio</v>
      </c>
      <c r="C462" s="2" t="s">
        <v>9</v>
      </c>
      <c r="D462" s="2" t="s">
        <v>15</v>
      </c>
      <c r="E462" s="2" t="s">
        <v>22</v>
      </c>
      <c r="F462">
        <v>2</v>
      </c>
      <c r="G462" s="1">
        <v>1693.47</v>
      </c>
      <c r="H462" s="1">
        <v>3386.94</v>
      </c>
    </row>
    <row r="463" spans="1:8" x14ac:dyDescent="0.25">
      <c r="A463" s="4">
        <v>45569</v>
      </c>
      <c r="B463" t="str">
        <f>PROPER(TEXT(A463,"mmmm"))</f>
        <v>Outubro</v>
      </c>
      <c r="C463" s="2" t="s">
        <v>8</v>
      </c>
      <c r="D463" s="2" t="s">
        <v>13</v>
      </c>
      <c r="E463" s="2" t="s">
        <v>18</v>
      </c>
      <c r="F463">
        <v>3</v>
      </c>
      <c r="G463" s="1">
        <v>2025.48</v>
      </c>
      <c r="H463" s="1">
        <v>6076.4400000000014</v>
      </c>
    </row>
    <row r="464" spans="1:8" x14ac:dyDescent="0.25">
      <c r="A464" s="4">
        <v>45596</v>
      </c>
      <c r="B464" t="str">
        <f>PROPER(TEXT(A464,"mmmm"))</f>
        <v>Outubro</v>
      </c>
      <c r="C464" s="2" t="s">
        <v>10</v>
      </c>
      <c r="D464" s="2" t="s">
        <v>15</v>
      </c>
      <c r="E464" s="2" t="s">
        <v>22</v>
      </c>
      <c r="F464">
        <v>1</v>
      </c>
      <c r="G464" s="1">
        <v>4724.3500000000004</v>
      </c>
      <c r="H464" s="1">
        <v>4724.3500000000004</v>
      </c>
    </row>
    <row r="465" spans="1:8" x14ac:dyDescent="0.25">
      <c r="A465" s="4">
        <v>45476</v>
      </c>
      <c r="B465" t="str">
        <f>PROPER(TEXT(A465,"mmmm"))</f>
        <v>Julho</v>
      </c>
      <c r="C465" s="2" t="s">
        <v>8</v>
      </c>
      <c r="D465" s="2" t="s">
        <v>13</v>
      </c>
      <c r="E465" s="2" t="s">
        <v>20</v>
      </c>
      <c r="F465">
        <v>9</v>
      </c>
      <c r="G465" s="1">
        <v>4799.63</v>
      </c>
      <c r="H465" s="1">
        <v>43196.67</v>
      </c>
    </row>
    <row r="466" spans="1:8" x14ac:dyDescent="0.25">
      <c r="A466" s="4">
        <v>45485</v>
      </c>
      <c r="B466" t="str">
        <f>PROPER(TEXT(A466,"mmmm"))</f>
        <v>Julho</v>
      </c>
      <c r="C466" s="2" t="s">
        <v>8</v>
      </c>
      <c r="D466" s="2" t="s">
        <v>16</v>
      </c>
      <c r="E466" s="2" t="s">
        <v>21</v>
      </c>
      <c r="F466">
        <v>6</v>
      </c>
      <c r="G466" s="1">
        <v>965.71</v>
      </c>
      <c r="H466" s="1">
        <v>5794.26</v>
      </c>
    </row>
    <row r="467" spans="1:8" x14ac:dyDescent="0.25">
      <c r="A467" s="4">
        <v>45524</v>
      </c>
      <c r="B467" t="str">
        <f>PROPER(TEXT(A467,"mmmm"))</f>
        <v>Agosto</v>
      </c>
      <c r="C467" s="2" t="s">
        <v>9</v>
      </c>
      <c r="D467" s="2" t="s">
        <v>14</v>
      </c>
      <c r="E467" s="2" t="s">
        <v>21</v>
      </c>
      <c r="F467">
        <v>2</v>
      </c>
      <c r="G467" s="1">
        <v>4140.6499999999996</v>
      </c>
      <c r="H467" s="1">
        <v>8281.2999999999993</v>
      </c>
    </row>
    <row r="468" spans="1:8" x14ac:dyDescent="0.25">
      <c r="A468" s="4">
        <v>45327</v>
      </c>
      <c r="B468" t="str">
        <f>PROPER(TEXT(A468,"mmmm"))</f>
        <v>Fevereiro</v>
      </c>
      <c r="C468" s="2" t="s">
        <v>7</v>
      </c>
      <c r="D468" s="2" t="s">
        <v>17</v>
      </c>
      <c r="E468" s="2" t="s">
        <v>23</v>
      </c>
      <c r="F468">
        <v>9</v>
      </c>
      <c r="G468" s="1">
        <v>4183.5</v>
      </c>
      <c r="H468" s="1">
        <v>37651.5</v>
      </c>
    </row>
    <row r="469" spans="1:8" x14ac:dyDescent="0.25">
      <c r="A469" s="4">
        <v>45296</v>
      </c>
      <c r="B469" t="str">
        <f>PROPER(TEXT(A469,"mmmm"))</f>
        <v>Janeiro</v>
      </c>
      <c r="C469" s="2" t="s">
        <v>7</v>
      </c>
      <c r="D469" s="2" t="s">
        <v>14</v>
      </c>
      <c r="E469" s="2" t="s">
        <v>21</v>
      </c>
      <c r="F469">
        <v>3</v>
      </c>
      <c r="G469" s="1">
        <v>1496.1</v>
      </c>
      <c r="H469" s="1">
        <v>4488.2999999999993</v>
      </c>
    </row>
    <row r="470" spans="1:8" x14ac:dyDescent="0.25">
      <c r="A470" s="4">
        <v>45423</v>
      </c>
      <c r="B470" t="str">
        <f>PROPER(TEXT(A470,"mmmm"))</f>
        <v>Maio</v>
      </c>
      <c r="C470" s="2" t="s">
        <v>12</v>
      </c>
      <c r="D470" s="2" t="s">
        <v>13</v>
      </c>
      <c r="E470" s="2" t="s">
        <v>20</v>
      </c>
      <c r="F470">
        <v>6</v>
      </c>
      <c r="G470" s="1">
        <v>4673.7700000000004</v>
      </c>
      <c r="H470" s="1">
        <v>28042.62</v>
      </c>
    </row>
    <row r="471" spans="1:8" x14ac:dyDescent="0.25">
      <c r="A471" s="4">
        <v>45477</v>
      </c>
      <c r="B471" t="str">
        <f>PROPER(TEXT(A471,"mmmm"))</f>
        <v>Julho</v>
      </c>
      <c r="C471" s="2" t="s">
        <v>9</v>
      </c>
      <c r="D471" s="2" t="s">
        <v>13</v>
      </c>
      <c r="E471" s="2" t="s">
        <v>19</v>
      </c>
      <c r="F471">
        <v>10</v>
      </c>
      <c r="G471" s="1">
        <v>3356.58</v>
      </c>
      <c r="H471" s="1">
        <v>33565.800000000003</v>
      </c>
    </row>
    <row r="472" spans="1:8" x14ac:dyDescent="0.25">
      <c r="A472" s="4">
        <v>45356</v>
      </c>
      <c r="B472" t="str">
        <f>PROPER(TEXT(A472,"mmmm"))</f>
        <v>Março</v>
      </c>
      <c r="C472" s="2" t="s">
        <v>9</v>
      </c>
      <c r="D472" s="2" t="s">
        <v>17</v>
      </c>
      <c r="E472" s="2" t="s">
        <v>19</v>
      </c>
      <c r="F472">
        <v>4</v>
      </c>
      <c r="G472" s="1">
        <v>4506.8999999999996</v>
      </c>
      <c r="H472" s="1">
        <v>18027.599999999999</v>
      </c>
    </row>
    <row r="473" spans="1:8" x14ac:dyDescent="0.25">
      <c r="A473" s="4">
        <v>45363</v>
      </c>
      <c r="B473" t="str">
        <f>PROPER(TEXT(A473,"mmmm"))</f>
        <v>Março</v>
      </c>
      <c r="C473" s="2" t="s">
        <v>11</v>
      </c>
      <c r="D473" s="2" t="s">
        <v>15</v>
      </c>
      <c r="E473" s="2" t="s">
        <v>19</v>
      </c>
      <c r="F473">
        <v>3</v>
      </c>
      <c r="G473" s="1">
        <v>1192.02</v>
      </c>
      <c r="H473" s="1">
        <v>3576.06</v>
      </c>
    </row>
    <row r="474" spans="1:8" x14ac:dyDescent="0.25">
      <c r="A474" s="4">
        <v>45299</v>
      </c>
      <c r="B474" t="str">
        <f>PROPER(TEXT(A474,"mmmm"))</f>
        <v>Janeiro</v>
      </c>
      <c r="C474" s="2" t="s">
        <v>12</v>
      </c>
      <c r="D474" s="2" t="s">
        <v>15</v>
      </c>
      <c r="E474" s="2" t="s">
        <v>18</v>
      </c>
      <c r="F474">
        <v>10</v>
      </c>
      <c r="G474" s="1">
        <v>1149.28</v>
      </c>
      <c r="H474" s="1">
        <v>11492.8</v>
      </c>
    </row>
    <row r="475" spans="1:8" x14ac:dyDescent="0.25">
      <c r="A475" s="4">
        <v>45649</v>
      </c>
      <c r="B475" t="str">
        <f>PROPER(TEXT(A475,"mmmm"))</f>
        <v>Dezembro</v>
      </c>
      <c r="C475" s="2" t="s">
        <v>7</v>
      </c>
      <c r="D475" s="2" t="s">
        <v>17</v>
      </c>
      <c r="E475" s="2" t="s">
        <v>18</v>
      </c>
      <c r="F475">
        <v>1</v>
      </c>
      <c r="G475" s="1">
        <v>4646.58</v>
      </c>
      <c r="H475" s="1">
        <v>4646.58</v>
      </c>
    </row>
    <row r="476" spans="1:8" x14ac:dyDescent="0.25">
      <c r="A476" s="4">
        <v>45523</v>
      </c>
      <c r="B476" t="str">
        <f>PROPER(TEXT(A476,"mmmm"))</f>
        <v>Agosto</v>
      </c>
      <c r="C476" s="2" t="s">
        <v>12</v>
      </c>
      <c r="D476" s="2" t="s">
        <v>13</v>
      </c>
      <c r="E476" s="2" t="s">
        <v>20</v>
      </c>
      <c r="F476">
        <v>2</v>
      </c>
      <c r="G476" s="1">
        <v>4228.17</v>
      </c>
      <c r="H476" s="1">
        <v>8456.34</v>
      </c>
    </row>
    <row r="477" spans="1:8" x14ac:dyDescent="0.25">
      <c r="A477" s="4">
        <v>45313</v>
      </c>
      <c r="B477" t="str">
        <f>PROPER(TEXT(A477,"mmmm"))</f>
        <v>Janeiro</v>
      </c>
      <c r="C477" s="2" t="s">
        <v>12</v>
      </c>
      <c r="D477" s="2" t="s">
        <v>14</v>
      </c>
      <c r="E477" s="2" t="s">
        <v>21</v>
      </c>
      <c r="F477">
        <v>5</v>
      </c>
      <c r="G477" s="1">
        <v>1413.65</v>
      </c>
      <c r="H477" s="1">
        <v>7068.25</v>
      </c>
    </row>
    <row r="478" spans="1:8" x14ac:dyDescent="0.25">
      <c r="A478" s="4">
        <v>45387</v>
      </c>
      <c r="B478" t="str">
        <f>PROPER(TEXT(A478,"mmmm"))</f>
        <v>Abril</v>
      </c>
      <c r="C478" s="2" t="s">
        <v>8</v>
      </c>
      <c r="D478" s="2" t="s">
        <v>13</v>
      </c>
      <c r="E478" s="2" t="s">
        <v>21</v>
      </c>
      <c r="F478">
        <v>4</v>
      </c>
      <c r="G478" s="1">
        <v>4738.24</v>
      </c>
      <c r="H478" s="1">
        <v>18952.96</v>
      </c>
    </row>
    <row r="479" spans="1:8" x14ac:dyDescent="0.25">
      <c r="A479" s="4">
        <v>45463</v>
      </c>
      <c r="B479" t="str">
        <f>PROPER(TEXT(A479,"mmmm"))</f>
        <v>Junho</v>
      </c>
      <c r="C479" s="2" t="s">
        <v>7</v>
      </c>
      <c r="D479" s="2" t="s">
        <v>13</v>
      </c>
      <c r="E479" s="2" t="s">
        <v>21</v>
      </c>
      <c r="F479">
        <v>6</v>
      </c>
      <c r="G479" s="1">
        <v>4979.6000000000004</v>
      </c>
      <c r="H479" s="1">
        <v>29877.599999999999</v>
      </c>
    </row>
    <row r="480" spans="1:8" x14ac:dyDescent="0.25">
      <c r="A480" s="4">
        <v>45361</v>
      </c>
      <c r="B480" t="str">
        <f>PROPER(TEXT(A480,"mmmm"))</f>
        <v>Março</v>
      </c>
      <c r="C480" s="2" t="s">
        <v>10</v>
      </c>
      <c r="D480" s="2" t="s">
        <v>17</v>
      </c>
      <c r="E480" s="2" t="s">
        <v>20</v>
      </c>
      <c r="F480">
        <v>10</v>
      </c>
      <c r="G480" s="1">
        <v>2654.29</v>
      </c>
      <c r="H480" s="1">
        <v>26542.9</v>
      </c>
    </row>
    <row r="481" spans="1:8" x14ac:dyDescent="0.25">
      <c r="A481" s="4">
        <v>45362</v>
      </c>
      <c r="B481" t="str">
        <f>PROPER(TEXT(A481,"mmmm"))</f>
        <v>Março</v>
      </c>
      <c r="C481" s="2" t="s">
        <v>11</v>
      </c>
      <c r="D481" s="2" t="s">
        <v>16</v>
      </c>
      <c r="E481" s="2" t="s">
        <v>22</v>
      </c>
      <c r="F481">
        <v>10</v>
      </c>
      <c r="G481" s="1">
        <v>2416.6</v>
      </c>
      <c r="H481" s="1">
        <v>24166</v>
      </c>
    </row>
    <row r="482" spans="1:8" x14ac:dyDescent="0.25">
      <c r="A482" s="4">
        <v>45456</v>
      </c>
      <c r="B482" t="str">
        <f>PROPER(TEXT(A482,"mmmm"))</f>
        <v>Junho</v>
      </c>
      <c r="C482" s="2" t="s">
        <v>8</v>
      </c>
      <c r="D482" s="2" t="s">
        <v>14</v>
      </c>
      <c r="E482" s="2" t="s">
        <v>22</v>
      </c>
      <c r="F482">
        <v>7</v>
      </c>
      <c r="G482" s="1">
        <v>1152.76</v>
      </c>
      <c r="H482" s="1">
        <v>8069.32</v>
      </c>
    </row>
    <row r="483" spans="1:8" x14ac:dyDescent="0.25">
      <c r="A483" s="4">
        <v>45599</v>
      </c>
      <c r="B483" t="str">
        <f>PROPER(TEXT(A483,"mmmm"))</f>
        <v>Novembro</v>
      </c>
      <c r="C483" s="2" t="s">
        <v>11</v>
      </c>
      <c r="D483" s="2" t="s">
        <v>13</v>
      </c>
      <c r="E483" s="2" t="s">
        <v>22</v>
      </c>
      <c r="F483">
        <v>6</v>
      </c>
      <c r="G483" s="1">
        <v>3316.44</v>
      </c>
      <c r="H483" s="1">
        <v>19898.64</v>
      </c>
    </row>
    <row r="484" spans="1:8" x14ac:dyDescent="0.25">
      <c r="A484" s="4">
        <v>45433</v>
      </c>
      <c r="B484" t="str">
        <f>PROPER(TEXT(A484,"mmmm"))</f>
        <v>Maio</v>
      </c>
      <c r="C484" s="2" t="s">
        <v>9</v>
      </c>
      <c r="D484" s="2" t="s">
        <v>16</v>
      </c>
      <c r="E484" s="2" t="s">
        <v>21</v>
      </c>
      <c r="F484">
        <v>8</v>
      </c>
      <c r="G484" s="1">
        <v>2787.62</v>
      </c>
      <c r="H484" s="1">
        <v>22300.959999999999</v>
      </c>
    </row>
    <row r="485" spans="1:8" x14ac:dyDescent="0.25">
      <c r="A485" s="4">
        <v>45432</v>
      </c>
      <c r="B485" t="str">
        <f>PROPER(TEXT(A485,"mmmm"))</f>
        <v>Maio</v>
      </c>
      <c r="C485" s="2" t="s">
        <v>10</v>
      </c>
      <c r="D485" s="2" t="s">
        <v>13</v>
      </c>
      <c r="E485" s="2" t="s">
        <v>19</v>
      </c>
      <c r="F485">
        <v>2</v>
      </c>
      <c r="G485" s="1">
        <v>768.09</v>
      </c>
      <c r="H485" s="1">
        <v>1536.18</v>
      </c>
    </row>
    <row r="486" spans="1:8" x14ac:dyDescent="0.25">
      <c r="A486" s="4">
        <v>45413</v>
      </c>
      <c r="B486" t="str">
        <f>PROPER(TEXT(A486,"mmmm"))</f>
        <v>Maio</v>
      </c>
      <c r="C486" s="2" t="s">
        <v>9</v>
      </c>
      <c r="D486" s="2" t="s">
        <v>14</v>
      </c>
      <c r="E486" s="2" t="s">
        <v>22</v>
      </c>
      <c r="F486">
        <v>6</v>
      </c>
      <c r="G486" s="1">
        <v>2274.2199999999998</v>
      </c>
      <c r="H486" s="1">
        <v>13645.32</v>
      </c>
    </row>
    <row r="487" spans="1:8" x14ac:dyDescent="0.25">
      <c r="A487" s="4">
        <v>45448</v>
      </c>
      <c r="B487" t="str">
        <f>PROPER(TEXT(A487,"mmmm"))</f>
        <v>Junho</v>
      </c>
      <c r="C487" s="2" t="s">
        <v>10</v>
      </c>
      <c r="D487" s="2" t="s">
        <v>16</v>
      </c>
      <c r="E487" s="2" t="s">
        <v>21</v>
      </c>
      <c r="F487">
        <v>3</v>
      </c>
      <c r="G487" s="1">
        <v>1218.4100000000001</v>
      </c>
      <c r="H487" s="1">
        <v>3655.23</v>
      </c>
    </row>
    <row r="488" spans="1:8" x14ac:dyDescent="0.25">
      <c r="A488" s="4">
        <v>45443</v>
      </c>
      <c r="B488" t="str">
        <f>PROPER(TEXT(A488,"mmmm"))</f>
        <v>Maio</v>
      </c>
      <c r="C488" s="2" t="s">
        <v>10</v>
      </c>
      <c r="D488" s="2" t="s">
        <v>16</v>
      </c>
      <c r="E488" s="2" t="s">
        <v>18</v>
      </c>
      <c r="F488">
        <v>5</v>
      </c>
      <c r="G488" s="1">
        <v>1991.26</v>
      </c>
      <c r="H488" s="1">
        <v>9956.2999999999993</v>
      </c>
    </row>
    <row r="489" spans="1:8" x14ac:dyDescent="0.25">
      <c r="A489" s="4">
        <v>45382</v>
      </c>
      <c r="B489" t="str">
        <f>PROPER(TEXT(A489,"mmmm"))</f>
        <v>Março</v>
      </c>
      <c r="C489" s="2" t="s">
        <v>8</v>
      </c>
      <c r="D489" s="2" t="s">
        <v>16</v>
      </c>
      <c r="E489" s="2" t="s">
        <v>21</v>
      </c>
      <c r="F489">
        <v>7</v>
      </c>
      <c r="G489" s="1">
        <v>2675.61</v>
      </c>
      <c r="H489" s="1">
        <v>18729.27</v>
      </c>
    </row>
    <row r="490" spans="1:8" x14ac:dyDescent="0.25">
      <c r="A490" s="4">
        <v>45406</v>
      </c>
      <c r="B490" t="str">
        <f>PROPER(TEXT(A490,"mmmm"))</f>
        <v>Abril</v>
      </c>
      <c r="C490" s="2" t="s">
        <v>11</v>
      </c>
      <c r="D490" s="2" t="s">
        <v>15</v>
      </c>
      <c r="E490" s="2" t="s">
        <v>23</v>
      </c>
      <c r="F490">
        <v>3</v>
      </c>
      <c r="G490" s="1">
        <v>4503.66</v>
      </c>
      <c r="H490" s="1">
        <v>13510.98</v>
      </c>
    </row>
    <row r="491" spans="1:8" x14ac:dyDescent="0.25">
      <c r="A491" s="4">
        <v>45601</v>
      </c>
      <c r="B491" t="str">
        <f>PROPER(TEXT(A491,"mmmm"))</f>
        <v>Novembro</v>
      </c>
      <c r="C491" s="2" t="s">
        <v>9</v>
      </c>
      <c r="D491" s="2" t="s">
        <v>13</v>
      </c>
      <c r="E491" s="2" t="s">
        <v>22</v>
      </c>
      <c r="F491">
        <v>6</v>
      </c>
      <c r="G491" s="1">
        <v>1531.22</v>
      </c>
      <c r="H491" s="1">
        <v>9187.32</v>
      </c>
    </row>
    <row r="492" spans="1:8" x14ac:dyDescent="0.25">
      <c r="A492" s="4">
        <v>45652</v>
      </c>
      <c r="B492" t="str">
        <f>PROPER(TEXT(A492,"mmmm"))</f>
        <v>Dezembro</v>
      </c>
      <c r="C492" s="2" t="s">
        <v>10</v>
      </c>
      <c r="D492" s="2" t="s">
        <v>13</v>
      </c>
      <c r="E492" s="2" t="s">
        <v>19</v>
      </c>
      <c r="F492">
        <v>9</v>
      </c>
      <c r="G492" s="1">
        <v>1464.43</v>
      </c>
      <c r="H492" s="1">
        <v>13179.87</v>
      </c>
    </row>
    <row r="493" spans="1:8" x14ac:dyDescent="0.25">
      <c r="A493" s="4">
        <v>45432</v>
      </c>
      <c r="B493" t="str">
        <f>PROPER(TEXT(A493,"mmmm"))</f>
        <v>Maio</v>
      </c>
      <c r="C493" s="2" t="s">
        <v>8</v>
      </c>
      <c r="D493" s="2" t="s">
        <v>16</v>
      </c>
      <c r="E493" s="2" t="s">
        <v>23</v>
      </c>
      <c r="F493">
        <v>3</v>
      </c>
      <c r="G493" s="1">
        <v>2440.65</v>
      </c>
      <c r="H493" s="1">
        <v>7321.9500000000007</v>
      </c>
    </row>
    <row r="494" spans="1:8" x14ac:dyDescent="0.25">
      <c r="A494" s="4">
        <v>45404</v>
      </c>
      <c r="B494" t="str">
        <f>PROPER(TEXT(A494,"mmmm"))</f>
        <v>Abril</v>
      </c>
      <c r="C494" s="2" t="s">
        <v>8</v>
      </c>
      <c r="D494" s="2" t="s">
        <v>17</v>
      </c>
      <c r="E494" s="2" t="s">
        <v>20</v>
      </c>
      <c r="F494">
        <v>6</v>
      </c>
      <c r="G494" s="1">
        <v>220.06</v>
      </c>
      <c r="H494" s="1">
        <v>1320.36</v>
      </c>
    </row>
    <row r="495" spans="1:8" x14ac:dyDescent="0.25">
      <c r="A495" s="4">
        <v>45533</v>
      </c>
      <c r="B495" t="str">
        <f>PROPER(TEXT(A495,"mmmm"))</f>
        <v>Agosto</v>
      </c>
      <c r="C495" s="2" t="s">
        <v>8</v>
      </c>
      <c r="D495" s="2" t="s">
        <v>17</v>
      </c>
      <c r="E495" s="2" t="s">
        <v>20</v>
      </c>
      <c r="F495">
        <v>4</v>
      </c>
      <c r="G495" s="1">
        <v>3074.89</v>
      </c>
      <c r="H495" s="1">
        <v>12299.56</v>
      </c>
    </row>
    <row r="496" spans="1:8" x14ac:dyDescent="0.25">
      <c r="A496" s="4">
        <v>45491</v>
      </c>
      <c r="B496" t="str">
        <f>PROPER(TEXT(A496,"mmmm"))</f>
        <v>Julho</v>
      </c>
      <c r="C496" s="2" t="s">
        <v>12</v>
      </c>
      <c r="D496" s="2" t="s">
        <v>16</v>
      </c>
      <c r="E496" s="2" t="s">
        <v>18</v>
      </c>
      <c r="F496">
        <v>5</v>
      </c>
      <c r="G496" s="1">
        <v>597.74</v>
      </c>
      <c r="H496" s="1">
        <v>2988.7</v>
      </c>
    </row>
    <row r="497" spans="1:8" x14ac:dyDescent="0.25">
      <c r="A497" s="4">
        <v>45448</v>
      </c>
      <c r="B497" t="str">
        <f>PROPER(TEXT(A497,"mmmm"))</f>
        <v>Junho</v>
      </c>
      <c r="C497" s="2" t="s">
        <v>7</v>
      </c>
      <c r="D497" s="2" t="s">
        <v>15</v>
      </c>
      <c r="E497" s="2" t="s">
        <v>23</v>
      </c>
      <c r="F497">
        <v>4</v>
      </c>
      <c r="G497" s="1">
        <v>1023.14</v>
      </c>
      <c r="H497" s="1">
        <v>4092.56</v>
      </c>
    </row>
    <row r="498" spans="1:8" x14ac:dyDescent="0.25">
      <c r="A498" s="4">
        <v>45521</v>
      </c>
      <c r="B498" t="str">
        <f>PROPER(TEXT(A498,"mmmm"))</f>
        <v>Agosto</v>
      </c>
      <c r="C498" s="2" t="s">
        <v>9</v>
      </c>
      <c r="D498" s="2" t="s">
        <v>16</v>
      </c>
      <c r="E498" s="2" t="s">
        <v>20</v>
      </c>
      <c r="F498">
        <v>1</v>
      </c>
      <c r="G498" s="1">
        <v>4014.86</v>
      </c>
      <c r="H498" s="1">
        <v>4014.86</v>
      </c>
    </row>
    <row r="499" spans="1:8" x14ac:dyDescent="0.25">
      <c r="A499" s="4">
        <v>45369</v>
      </c>
      <c r="B499" t="str">
        <f>PROPER(TEXT(A499,"mmmm"))</f>
        <v>Março</v>
      </c>
      <c r="C499" s="2" t="s">
        <v>12</v>
      </c>
      <c r="D499" s="2" t="s">
        <v>13</v>
      </c>
      <c r="E499" s="2" t="s">
        <v>18</v>
      </c>
      <c r="F499">
        <v>8</v>
      </c>
      <c r="G499" s="1">
        <v>1633.39</v>
      </c>
      <c r="H499" s="1">
        <v>13067.12</v>
      </c>
    </row>
    <row r="500" spans="1:8" x14ac:dyDescent="0.25">
      <c r="A500" s="4">
        <v>45474</v>
      </c>
      <c r="B500" t="str">
        <f>PROPER(TEXT(A500,"mmmm"))</f>
        <v>Julho</v>
      </c>
      <c r="C500" s="2" t="s">
        <v>7</v>
      </c>
      <c r="D500" s="2" t="s">
        <v>16</v>
      </c>
      <c r="E500" s="2" t="s">
        <v>20</v>
      </c>
      <c r="F500">
        <v>10</v>
      </c>
      <c r="G500" s="1">
        <v>3741.99</v>
      </c>
      <c r="H500" s="1">
        <v>37419.899999999987</v>
      </c>
    </row>
    <row r="501" spans="1:8" x14ac:dyDescent="0.25">
      <c r="A501" s="4">
        <v>45564</v>
      </c>
      <c r="B501" t="str">
        <f>PROPER(TEXT(A501,"mmmm"))</f>
        <v>Setembro</v>
      </c>
      <c r="C501" s="2" t="s">
        <v>9</v>
      </c>
      <c r="D501" s="2" t="s">
        <v>15</v>
      </c>
      <c r="E501" s="2" t="s">
        <v>23</v>
      </c>
      <c r="F501">
        <v>9</v>
      </c>
      <c r="G501" s="1">
        <v>4013.99</v>
      </c>
      <c r="H501" s="1">
        <v>36125.910000000003</v>
      </c>
    </row>
    <row r="502" spans="1:8" x14ac:dyDescent="0.25">
      <c r="A502" s="4">
        <v>45636</v>
      </c>
      <c r="B502" t="str">
        <f>PROPER(TEXT(A502,"mmmm"))</f>
        <v>Dezembro</v>
      </c>
      <c r="C502" s="2" t="s">
        <v>7</v>
      </c>
      <c r="D502" s="2" t="s">
        <v>13</v>
      </c>
      <c r="E502" s="2" t="s">
        <v>20</v>
      </c>
      <c r="F502">
        <v>10</v>
      </c>
      <c r="G502" s="1">
        <v>1777.62</v>
      </c>
      <c r="H502" s="1">
        <v>17776.2</v>
      </c>
    </row>
    <row r="503" spans="1:8" x14ac:dyDescent="0.25">
      <c r="A503" s="4">
        <v>45328</v>
      </c>
      <c r="B503" t="str">
        <f>PROPER(TEXT(A503,"mmmm"))</f>
        <v>Fevereiro</v>
      </c>
      <c r="C503" s="2" t="s">
        <v>9</v>
      </c>
      <c r="D503" s="2" t="s">
        <v>16</v>
      </c>
      <c r="E503" s="2" t="s">
        <v>21</v>
      </c>
      <c r="F503">
        <v>1</v>
      </c>
      <c r="G503" s="1">
        <v>2999.92</v>
      </c>
      <c r="H503" s="1">
        <v>2999.92</v>
      </c>
    </row>
    <row r="504" spans="1:8" x14ac:dyDescent="0.25">
      <c r="A504" s="4">
        <v>45359</v>
      </c>
      <c r="B504" t="str">
        <f>PROPER(TEXT(A504,"mmmm"))</f>
        <v>Março</v>
      </c>
      <c r="C504" s="2" t="s">
        <v>8</v>
      </c>
      <c r="D504" s="2" t="s">
        <v>14</v>
      </c>
      <c r="E504" s="2" t="s">
        <v>22</v>
      </c>
      <c r="F504">
        <v>9</v>
      </c>
      <c r="G504" s="1">
        <v>2886.45</v>
      </c>
      <c r="H504" s="1">
        <v>25978.05</v>
      </c>
    </row>
    <row r="505" spans="1:8" x14ac:dyDescent="0.25">
      <c r="A505" s="4">
        <v>45359</v>
      </c>
      <c r="B505" t="str">
        <f>PROPER(TEXT(A505,"mmmm"))</f>
        <v>Março</v>
      </c>
      <c r="C505" s="2" t="s">
        <v>10</v>
      </c>
      <c r="D505" s="2" t="s">
        <v>15</v>
      </c>
      <c r="E505" s="2" t="s">
        <v>22</v>
      </c>
      <c r="F505">
        <v>6</v>
      </c>
      <c r="G505" s="1">
        <v>4705.51</v>
      </c>
      <c r="H505" s="1">
        <v>28233.06</v>
      </c>
    </row>
    <row r="506" spans="1:8" x14ac:dyDescent="0.25">
      <c r="A506" s="4">
        <v>45540</v>
      </c>
      <c r="B506" t="str">
        <f>PROPER(TEXT(A506,"mmmm"))</f>
        <v>Setembro</v>
      </c>
      <c r="C506" s="2" t="s">
        <v>10</v>
      </c>
      <c r="D506" s="2" t="s">
        <v>15</v>
      </c>
      <c r="E506" s="2" t="s">
        <v>18</v>
      </c>
      <c r="F506">
        <v>6</v>
      </c>
      <c r="G506" s="1">
        <v>1117.74</v>
      </c>
      <c r="H506" s="1">
        <v>6706.4400000000014</v>
      </c>
    </row>
    <row r="507" spans="1:8" x14ac:dyDescent="0.25">
      <c r="A507" s="4">
        <v>45525</v>
      </c>
      <c r="B507" t="str">
        <f>PROPER(TEXT(A507,"mmmm"))</f>
        <v>Agosto</v>
      </c>
      <c r="C507" s="2" t="s">
        <v>12</v>
      </c>
      <c r="D507" s="2" t="s">
        <v>13</v>
      </c>
      <c r="E507" s="2" t="s">
        <v>20</v>
      </c>
      <c r="F507">
        <v>8</v>
      </c>
      <c r="G507" s="1">
        <v>4867</v>
      </c>
      <c r="H507" s="1">
        <v>38936</v>
      </c>
    </row>
    <row r="508" spans="1:8" x14ac:dyDescent="0.25">
      <c r="A508" s="4">
        <v>45597</v>
      </c>
      <c r="B508" t="str">
        <f>PROPER(TEXT(A508,"mmmm"))</f>
        <v>Novembro</v>
      </c>
      <c r="C508" s="2" t="s">
        <v>9</v>
      </c>
      <c r="D508" s="2" t="s">
        <v>15</v>
      </c>
      <c r="E508" s="2" t="s">
        <v>21</v>
      </c>
      <c r="F508">
        <v>5</v>
      </c>
      <c r="G508" s="1">
        <v>1345.9</v>
      </c>
      <c r="H508" s="1">
        <v>6729.5</v>
      </c>
    </row>
    <row r="509" spans="1:8" x14ac:dyDescent="0.25">
      <c r="A509" s="4">
        <v>45575</v>
      </c>
      <c r="B509" t="str">
        <f>PROPER(TEXT(A509,"mmmm"))</f>
        <v>Outubro</v>
      </c>
      <c r="C509" s="2" t="s">
        <v>9</v>
      </c>
      <c r="D509" s="2" t="s">
        <v>13</v>
      </c>
      <c r="E509" s="2" t="s">
        <v>23</v>
      </c>
      <c r="F509">
        <v>1</v>
      </c>
      <c r="G509" s="1">
        <v>4496.42</v>
      </c>
      <c r="H509" s="1">
        <v>4496.42</v>
      </c>
    </row>
    <row r="510" spans="1:8" x14ac:dyDescent="0.25">
      <c r="A510" s="4">
        <v>45373</v>
      </c>
      <c r="B510" t="str">
        <f>PROPER(TEXT(A510,"mmmm"))</f>
        <v>Março</v>
      </c>
      <c r="C510" s="2" t="s">
        <v>7</v>
      </c>
      <c r="D510" s="2" t="s">
        <v>15</v>
      </c>
      <c r="E510" s="2" t="s">
        <v>19</v>
      </c>
      <c r="F510">
        <v>8</v>
      </c>
      <c r="G510" s="1">
        <v>2742.18</v>
      </c>
      <c r="H510" s="1">
        <v>21937.439999999999</v>
      </c>
    </row>
    <row r="511" spans="1:8" x14ac:dyDescent="0.25">
      <c r="A511" s="4">
        <v>45365</v>
      </c>
      <c r="B511" t="str">
        <f>PROPER(TEXT(A511,"mmmm"))</f>
        <v>Março</v>
      </c>
      <c r="C511" s="2" t="s">
        <v>12</v>
      </c>
      <c r="D511" s="2" t="s">
        <v>13</v>
      </c>
      <c r="E511" s="2" t="s">
        <v>20</v>
      </c>
      <c r="F511">
        <v>3</v>
      </c>
      <c r="G511" s="1">
        <v>4789.7299999999996</v>
      </c>
      <c r="H511" s="1">
        <v>14369.19</v>
      </c>
    </row>
    <row r="512" spans="1:8" x14ac:dyDescent="0.25">
      <c r="A512" s="4">
        <v>45638</v>
      </c>
      <c r="B512" t="str">
        <f>PROPER(TEXT(A512,"mmmm"))</f>
        <v>Dezembro</v>
      </c>
      <c r="C512" s="2" t="s">
        <v>11</v>
      </c>
      <c r="D512" s="2" t="s">
        <v>13</v>
      </c>
      <c r="E512" s="2" t="s">
        <v>23</v>
      </c>
      <c r="F512">
        <v>10</v>
      </c>
      <c r="G512" s="1">
        <v>2336.2199999999998</v>
      </c>
      <c r="H512" s="1">
        <v>23362.2</v>
      </c>
    </row>
    <row r="513" spans="1:8" x14ac:dyDescent="0.25">
      <c r="A513" s="4">
        <v>45478</v>
      </c>
      <c r="B513" t="str">
        <f>PROPER(TEXT(A513,"mmmm"))</f>
        <v>Julho</v>
      </c>
      <c r="C513" s="2" t="s">
        <v>12</v>
      </c>
      <c r="D513" s="2" t="s">
        <v>17</v>
      </c>
      <c r="E513" s="2" t="s">
        <v>20</v>
      </c>
      <c r="F513">
        <v>2</v>
      </c>
      <c r="G513" s="1">
        <v>348.76</v>
      </c>
      <c r="H513" s="1">
        <v>697.52</v>
      </c>
    </row>
    <row r="514" spans="1:8" x14ac:dyDescent="0.25">
      <c r="A514" s="4">
        <v>45492</v>
      </c>
      <c r="B514" t="str">
        <f>PROPER(TEXT(A514,"mmmm"))</f>
        <v>Julho</v>
      </c>
      <c r="C514" s="2" t="s">
        <v>11</v>
      </c>
      <c r="D514" s="2" t="s">
        <v>15</v>
      </c>
      <c r="E514" s="2" t="s">
        <v>20</v>
      </c>
      <c r="F514">
        <v>5</v>
      </c>
      <c r="G514" s="1">
        <v>2306.38</v>
      </c>
      <c r="H514" s="1">
        <v>11531.9</v>
      </c>
    </row>
    <row r="515" spans="1:8" x14ac:dyDescent="0.25">
      <c r="A515" s="4">
        <v>45530</v>
      </c>
      <c r="B515" t="str">
        <f>PROPER(TEXT(A515,"mmmm"))</f>
        <v>Agosto</v>
      </c>
      <c r="C515" s="2" t="s">
        <v>10</v>
      </c>
      <c r="D515" s="2" t="s">
        <v>17</v>
      </c>
      <c r="E515" s="2" t="s">
        <v>20</v>
      </c>
      <c r="F515">
        <v>1</v>
      </c>
      <c r="G515" s="1">
        <v>4341.42</v>
      </c>
      <c r="H515" s="1">
        <v>4341.42</v>
      </c>
    </row>
    <row r="516" spans="1:8" x14ac:dyDescent="0.25">
      <c r="A516" s="4">
        <v>45568</v>
      </c>
      <c r="B516" t="str">
        <f>PROPER(TEXT(A516,"mmmm"))</f>
        <v>Outubro</v>
      </c>
      <c r="C516" s="2" t="s">
        <v>10</v>
      </c>
      <c r="D516" s="2" t="s">
        <v>13</v>
      </c>
      <c r="E516" s="2" t="s">
        <v>21</v>
      </c>
      <c r="F516">
        <v>1</v>
      </c>
      <c r="G516" s="1">
        <v>835.97</v>
      </c>
      <c r="H516" s="1">
        <v>835.97</v>
      </c>
    </row>
    <row r="517" spans="1:8" x14ac:dyDescent="0.25">
      <c r="A517" s="4">
        <v>45479</v>
      </c>
      <c r="B517" t="str">
        <f>PROPER(TEXT(A517,"mmmm"))</f>
        <v>Julho</v>
      </c>
      <c r="C517" s="2" t="s">
        <v>8</v>
      </c>
      <c r="D517" s="2" t="s">
        <v>13</v>
      </c>
      <c r="E517" s="2" t="s">
        <v>22</v>
      </c>
      <c r="F517">
        <v>8</v>
      </c>
      <c r="G517" s="1">
        <v>2635.65</v>
      </c>
      <c r="H517" s="1">
        <v>21085.200000000001</v>
      </c>
    </row>
    <row r="518" spans="1:8" x14ac:dyDescent="0.25">
      <c r="A518" s="4">
        <v>45456</v>
      </c>
      <c r="B518" t="str">
        <f>PROPER(TEXT(A518,"mmmm"))</f>
        <v>Junho</v>
      </c>
      <c r="C518" s="2" t="s">
        <v>8</v>
      </c>
      <c r="D518" s="2" t="s">
        <v>15</v>
      </c>
      <c r="E518" s="2" t="s">
        <v>23</v>
      </c>
      <c r="F518">
        <v>6</v>
      </c>
      <c r="G518" s="1">
        <v>3762.53</v>
      </c>
      <c r="H518" s="1">
        <v>22575.18</v>
      </c>
    </row>
    <row r="519" spans="1:8" x14ac:dyDescent="0.25">
      <c r="A519" s="4">
        <v>45563</v>
      </c>
      <c r="B519" t="str">
        <f>PROPER(TEXT(A519,"mmmm"))</f>
        <v>Setembro</v>
      </c>
      <c r="C519" s="2" t="s">
        <v>8</v>
      </c>
      <c r="D519" s="2" t="s">
        <v>15</v>
      </c>
      <c r="E519" s="2" t="s">
        <v>23</v>
      </c>
      <c r="F519">
        <v>6</v>
      </c>
      <c r="G519" s="1">
        <v>2460.81</v>
      </c>
      <c r="H519" s="1">
        <v>14764.86</v>
      </c>
    </row>
    <row r="520" spans="1:8" x14ac:dyDescent="0.25">
      <c r="A520" s="4">
        <v>45456</v>
      </c>
      <c r="B520" t="str">
        <f>PROPER(TEXT(A520,"mmmm"))</f>
        <v>Junho</v>
      </c>
      <c r="C520" s="2" t="s">
        <v>8</v>
      </c>
      <c r="D520" s="2" t="s">
        <v>13</v>
      </c>
      <c r="E520" s="2" t="s">
        <v>18</v>
      </c>
      <c r="F520">
        <v>7</v>
      </c>
      <c r="G520" s="1">
        <v>2323.85</v>
      </c>
      <c r="H520" s="1">
        <v>16266.95</v>
      </c>
    </row>
    <row r="521" spans="1:8" x14ac:dyDescent="0.25">
      <c r="A521" s="4">
        <v>45348</v>
      </c>
      <c r="B521" t="str">
        <f>PROPER(TEXT(A521,"mmmm"))</f>
        <v>Fevereiro</v>
      </c>
      <c r="C521" s="2" t="s">
        <v>11</v>
      </c>
      <c r="D521" s="2" t="s">
        <v>14</v>
      </c>
      <c r="E521" s="2" t="s">
        <v>19</v>
      </c>
      <c r="F521">
        <v>6</v>
      </c>
      <c r="G521" s="1">
        <v>4220.0600000000004</v>
      </c>
      <c r="H521" s="1">
        <v>25320.36</v>
      </c>
    </row>
    <row r="522" spans="1:8" x14ac:dyDescent="0.25">
      <c r="A522" s="4">
        <v>45649</v>
      </c>
      <c r="B522" t="str">
        <f>PROPER(TEXT(A522,"mmmm"))</f>
        <v>Dezembro</v>
      </c>
      <c r="C522" s="2" t="s">
        <v>10</v>
      </c>
      <c r="D522" s="2" t="s">
        <v>14</v>
      </c>
      <c r="E522" s="2" t="s">
        <v>18</v>
      </c>
      <c r="F522">
        <v>6</v>
      </c>
      <c r="G522" s="1">
        <v>1754.07</v>
      </c>
      <c r="H522" s="1">
        <v>10524.42</v>
      </c>
    </row>
    <row r="523" spans="1:8" x14ac:dyDescent="0.25">
      <c r="A523" s="4">
        <v>45541</v>
      </c>
      <c r="B523" t="str">
        <f>PROPER(TEXT(A523,"mmmm"))</f>
        <v>Setembro</v>
      </c>
      <c r="C523" s="2" t="s">
        <v>9</v>
      </c>
      <c r="D523" s="2" t="s">
        <v>14</v>
      </c>
      <c r="E523" s="2" t="s">
        <v>20</v>
      </c>
      <c r="F523">
        <v>9</v>
      </c>
      <c r="G523" s="1">
        <v>4365.17</v>
      </c>
      <c r="H523" s="1">
        <v>39286.53</v>
      </c>
    </row>
    <row r="524" spans="1:8" x14ac:dyDescent="0.25">
      <c r="A524" s="4">
        <v>45531</v>
      </c>
      <c r="B524" t="str">
        <f>PROPER(TEXT(A524,"mmmm"))</f>
        <v>Agosto</v>
      </c>
      <c r="C524" s="2" t="s">
        <v>11</v>
      </c>
      <c r="D524" s="2" t="s">
        <v>14</v>
      </c>
      <c r="E524" s="2" t="s">
        <v>22</v>
      </c>
      <c r="F524">
        <v>6</v>
      </c>
      <c r="G524" s="1">
        <v>1092.98</v>
      </c>
      <c r="H524" s="1">
        <v>6557.88</v>
      </c>
    </row>
    <row r="525" spans="1:8" x14ac:dyDescent="0.25">
      <c r="A525" s="4">
        <v>45396</v>
      </c>
      <c r="B525" t="str">
        <f>PROPER(TEXT(A525,"mmmm"))</f>
        <v>Abril</v>
      </c>
      <c r="C525" s="2" t="s">
        <v>9</v>
      </c>
      <c r="D525" s="2" t="s">
        <v>15</v>
      </c>
      <c r="E525" s="2" t="s">
        <v>23</v>
      </c>
      <c r="F525">
        <v>8</v>
      </c>
      <c r="G525" s="1">
        <v>314.72000000000003</v>
      </c>
      <c r="H525" s="1">
        <v>2517.7600000000002</v>
      </c>
    </row>
    <row r="526" spans="1:8" x14ac:dyDescent="0.25">
      <c r="A526" s="4">
        <v>45573</v>
      </c>
      <c r="B526" t="str">
        <f>PROPER(TEXT(A526,"mmmm"))</f>
        <v>Outubro</v>
      </c>
      <c r="C526" s="2" t="s">
        <v>11</v>
      </c>
      <c r="D526" s="2" t="s">
        <v>15</v>
      </c>
      <c r="E526" s="2" t="s">
        <v>19</v>
      </c>
      <c r="F526">
        <v>9</v>
      </c>
      <c r="G526" s="1">
        <v>2869.81</v>
      </c>
      <c r="H526" s="1">
        <v>25828.29</v>
      </c>
    </row>
    <row r="527" spans="1:8" x14ac:dyDescent="0.25">
      <c r="A527" s="4">
        <v>45338</v>
      </c>
      <c r="B527" t="str">
        <f>PROPER(TEXT(A527,"mmmm"))</f>
        <v>Fevereiro</v>
      </c>
      <c r="C527" s="2" t="s">
        <v>12</v>
      </c>
      <c r="D527" s="2" t="s">
        <v>16</v>
      </c>
      <c r="E527" s="2" t="s">
        <v>20</v>
      </c>
      <c r="F527">
        <v>4</v>
      </c>
      <c r="G527" s="1">
        <v>1230.3</v>
      </c>
      <c r="H527" s="1">
        <v>4921.2</v>
      </c>
    </row>
    <row r="528" spans="1:8" x14ac:dyDescent="0.25">
      <c r="A528" s="4">
        <v>45423</v>
      </c>
      <c r="B528" t="str">
        <f>PROPER(TEXT(A528,"mmmm"))</f>
        <v>Maio</v>
      </c>
      <c r="C528" s="2" t="s">
        <v>8</v>
      </c>
      <c r="D528" s="2" t="s">
        <v>13</v>
      </c>
      <c r="E528" s="2" t="s">
        <v>20</v>
      </c>
      <c r="F528">
        <v>4</v>
      </c>
      <c r="G528" s="1">
        <v>731.67</v>
      </c>
      <c r="H528" s="1">
        <v>2926.68</v>
      </c>
    </row>
    <row r="529" spans="1:8" x14ac:dyDescent="0.25">
      <c r="A529" s="4">
        <v>45425</v>
      </c>
      <c r="B529" t="str">
        <f>PROPER(TEXT(A529,"mmmm"))</f>
        <v>Maio</v>
      </c>
      <c r="C529" s="2" t="s">
        <v>7</v>
      </c>
      <c r="D529" s="2" t="s">
        <v>16</v>
      </c>
      <c r="E529" s="2" t="s">
        <v>18</v>
      </c>
      <c r="F529">
        <v>3</v>
      </c>
      <c r="G529" s="1">
        <v>2289.11</v>
      </c>
      <c r="H529" s="1">
        <v>6867.33</v>
      </c>
    </row>
    <row r="530" spans="1:8" x14ac:dyDescent="0.25">
      <c r="A530" s="4">
        <v>45508</v>
      </c>
      <c r="B530" t="str">
        <f>PROPER(TEXT(A530,"mmmm"))</f>
        <v>Agosto</v>
      </c>
      <c r="C530" s="2" t="s">
        <v>12</v>
      </c>
      <c r="D530" s="2" t="s">
        <v>13</v>
      </c>
      <c r="E530" s="2" t="s">
        <v>23</v>
      </c>
      <c r="F530">
        <v>9</v>
      </c>
      <c r="G530" s="1">
        <v>877.43</v>
      </c>
      <c r="H530" s="1">
        <v>7896.87</v>
      </c>
    </row>
    <row r="531" spans="1:8" x14ac:dyDescent="0.25">
      <c r="A531" s="4">
        <v>45608</v>
      </c>
      <c r="B531" t="str">
        <f>PROPER(TEXT(A531,"mmmm"))</f>
        <v>Novembro</v>
      </c>
      <c r="C531" s="2" t="s">
        <v>12</v>
      </c>
      <c r="D531" s="2" t="s">
        <v>15</v>
      </c>
      <c r="E531" s="2" t="s">
        <v>19</v>
      </c>
      <c r="F531">
        <v>9</v>
      </c>
      <c r="G531" s="1">
        <v>259.75</v>
      </c>
      <c r="H531" s="1">
        <v>2337.75</v>
      </c>
    </row>
    <row r="532" spans="1:8" x14ac:dyDescent="0.25">
      <c r="A532" s="4">
        <v>45359</v>
      </c>
      <c r="B532" t="str">
        <f>PROPER(TEXT(A532,"mmmm"))</f>
        <v>Março</v>
      </c>
      <c r="C532" s="2" t="s">
        <v>11</v>
      </c>
      <c r="D532" s="2" t="s">
        <v>17</v>
      </c>
      <c r="E532" s="2" t="s">
        <v>19</v>
      </c>
      <c r="F532">
        <v>9</v>
      </c>
      <c r="G532" s="1">
        <v>921.38</v>
      </c>
      <c r="H532" s="1">
        <v>8292.42</v>
      </c>
    </row>
    <row r="533" spans="1:8" x14ac:dyDescent="0.25">
      <c r="A533" s="4">
        <v>45488</v>
      </c>
      <c r="B533" t="str">
        <f>PROPER(TEXT(A533,"mmmm"))</f>
        <v>Julho</v>
      </c>
      <c r="C533" s="2" t="s">
        <v>7</v>
      </c>
      <c r="D533" s="2" t="s">
        <v>17</v>
      </c>
      <c r="E533" s="2" t="s">
        <v>20</v>
      </c>
      <c r="F533">
        <v>9</v>
      </c>
      <c r="G533" s="1">
        <v>3624.55</v>
      </c>
      <c r="H533" s="1">
        <v>32620.95</v>
      </c>
    </row>
    <row r="534" spans="1:8" x14ac:dyDescent="0.25">
      <c r="A534" s="4">
        <v>45621</v>
      </c>
      <c r="B534" t="str">
        <f>PROPER(TEXT(A534,"mmmm"))</f>
        <v>Novembro</v>
      </c>
      <c r="C534" s="2" t="s">
        <v>7</v>
      </c>
      <c r="D534" s="2" t="s">
        <v>17</v>
      </c>
      <c r="E534" s="2" t="s">
        <v>22</v>
      </c>
      <c r="F534">
        <v>3</v>
      </c>
      <c r="G534" s="1">
        <v>3649.97</v>
      </c>
      <c r="H534" s="1">
        <v>10949.91</v>
      </c>
    </row>
    <row r="535" spans="1:8" x14ac:dyDescent="0.25">
      <c r="A535" s="4">
        <v>45493</v>
      </c>
      <c r="B535" t="str">
        <f>PROPER(TEXT(A535,"mmmm"))</f>
        <v>Julho</v>
      </c>
      <c r="C535" s="2" t="s">
        <v>10</v>
      </c>
      <c r="D535" s="2" t="s">
        <v>13</v>
      </c>
      <c r="E535" s="2" t="s">
        <v>20</v>
      </c>
      <c r="F535">
        <v>3</v>
      </c>
      <c r="G535" s="1">
        <v>3413.15</v>
      </c>
      <c r="H535" s="1">
        <v>10239.450000000001</v>
      </c>
    </row>
    <row r="536" spans="1:8" x14ac:dyDescent="0.25">
      <c r="A536" s="4">
        <v>45329</v>
      </c>
      <c r="B536" t="str">
        <f>PROPER(TEXT(A536,"mmmm"))</f>
        <v>Fevereiro</v>
      </c>
      <c r="C536" s="2" t="s">
        <v>7</v>
      </c>
      <c r="D536" s="2" t="s">
        <v>15</v>
      </c>
      <c r="E536" s="2" t="s">
        <v>23</v>
      </c>
      <c r="F536">
        <v>4</v>
      </c>
      <c r="G536" s="1">
        <v>3162.53</v>
      </c>
      <c r="H536" s="1">
        <v>12650.12</v>
      </c>
    </row>
    <row r="537" spans="1:8" x14ac:dyDescent="0.25">
      <c r="A537" s="4">
        <v>45486</v>
      </c>
      <c r="B537" t="str">
        <f>PROPER(TEXT(A537,"mmmm"))</f>
        <v>Julho</v>
      </c>
      <c r="C537" s="2" t="s">
        <v>10</v>
      </c>
      <c r="D537" s="2" t="s">
        <v>16</v>
      </c>
      <c r="E537" s="2" t="s">
        <v>21</v>
      </c>
      <c r="F537">
        <v>4</v>
      </c>
      <c r="G537" s="1">
        <v>2218.4</v>
      </c>
      <c r="H537" s="1">
        <v>8873.6</v>
      </c>
    </row>
    <row r="538" spans="1:8" x14ac:dyDescent="0.25">
      <c r="A538" s="4">
        <v>45617</v>
      </c>
      <c r="B538" t="str">
        <f>PROPER(TEXT(A538,"mmmm"))</f>
        <v>Novembro</v>
      </c>
      <c r="C538" s="2" t="s">
        <v>7</v>
      </c>
      <c r="D538" s="2" t="s">
        <v>16</v>
      </c>
      <c r="E538" s="2" t="s">
        <v>23</v>
      </c>
      <c r="F538">
        <v>8</v>
      </c>
      <c r="G538" s="1">
        <v>4217.92</v>
      </c>
      <c r="H538" s="1">
        <v>33743.360000000001</v>
      </c>
    </row>
    <row r="539" spans="1:8" x14ac:dyDescent="0.25">
      <c r="A539" s="4">
        <v>45308</v>
      </c>
      <c r="B539" t="str">
        <f>PROPER(TEXT(A539,"mmmm"))</f>
        <v>Janeiro</v>
      </c>
      <c r="C539" s="2" t="s">
        <v>11</v>
      </c>
      <c r="D539" s="2" t="s">
        <v>15</v>
      </c>
      <c r="E539" s="2" t="s">
        <v>21</v>
      </c>
      <c r="F539">
        <v>7</v>
      </c>
      <c r="G539" s="1">
        <v>2892</v>
      </c>
      <c r="H539" s="1">
        <v>20244</v>
      </c>
    </row>
    <row r="540" spans="1:8" x14ac:dyDescent="0.25">
      <c r="A540" s="4">
        <v>45537</v>
      </c>
      <c r="B540" t="str">
        <f>PROPER(TEXT(A540,"mmmm"))</f>
        <v>Setembro</v>
      </c>
      <c r="C540" s="2" t="s">
        <v>10</v>
      </c>
      <c r="D540" s="2" t="s">
        <v>16</v>
      </c>
      <c r="E540" s="2" t="s">
        <v>22</v>
      </c>
      <c r="F540">
        <v>10</v>
      </c>
      <c r="G540" s="1">
        <v>904.2</v>
      </c>
      <c r="H540" s="1">
        <v>9042</v>
      </c>
    </row>
    <row r="541" spans="1:8" x14ac:dyDescent="0.25">
      <c r="A541" s="4">
        <v>45627</v>
      </c>
      <c r="B541" t="str">
        <f>PROPER(TEXT(A541,"mmmm"))</f>
        <v>Dezembro</v>
      </c>
      <c r="C541" s="2" t="s">
        <v>11</v>
      </c>
      <c r="D541" s="2" t="s">
        <v>15</v>
      </c>
      <c r="E541" s="2" t="s">
        <v>21</v>
      </c>
      <c r="F541">
        <v>4</v>
      </c>
      <c r="G541" s="1">
        <v>1759.4</v>
      </c>
      <c r="H541" s="1">
        <v>7037.6</v>
      </c>
    </row>
    <row r="542" spans="1:8" x14ac:dyDescent="0.25">
      <c r="A542" s="4">
        <v>45455</v>
      </c>
      <c r="B542" t="str">
        <f>PROPER(TEXT(A542,"mmmm"))</f>
        <v>Junho</v>
      </c>
      <c r="C542" s="2" t="s">
        <v>11</v>
      </c>
      <c r="D542" s="2" t="s">
        <v>15</v>
      </c>
      <c r="E542" s="2" t="s">
        <v>18</v>
      </c>
      <c r="F542">
        <v>2</v>
      </c>
      <c r="G542" s="1">
        <v>4311.21</v>
      </c>
      <c r="H542" s="1">
        <v>8622.42</v>
      </c>
    </row>
    <row r="543" spans="1:8" x14ac:dyDescent="0.25">
      <c r="A543" s="4">
        <v>45522</v>
      </c>
      <c r="B543" t="str">
        <f>PROPER(TEXT(A543,"mmmm"))</f>
        <v>Agosto</v>
      </c>
      <c r="C543" s="2" t="s">
        <v>12</v>
      </c>
      <c r="D543" s="2" t="s">
        <v>14</v>
      </c>
      <c r="E543" s="2" t="s">
        <v>19</v>
      </c>
      <c r="F543">
        <v>5</v>
      </c>
      <c r="G543" s="1">
        <v>861.89</v>
      </c>
      <c r="H543" s="1">
        <v>4309.45</v>
      </c>
    </row>
    <row r="544" spans="1:8" x14ac:dyDescent="0.25">
      <c r="A544" s="4">
        <v>45593</v>
      </c>
      <c r="B544" t="str">
        <f>PROPER(TEXT(A544,"mmmm"))</f>
        <v>Outubro</v>
      </c>
      <c r="C544" s="2" t="s">
        <v>8</v>
      </c>
      <c r="D544" s="2" t="s">
        <v>15</v>
      </c>
      <c r="E544" s="2" t="s">
        <v>21</v>
      </c>
      <c r="F544">
        <v>3</v>
      </c>
      <c r="G544" s="1">
        <v>377.12</v>
      </c>
      <c r="H544" s="1">
        <v>1131.3599999999999</v>
      </c>
    </row>
    <row r="545" spans="1:8" x14ac:dyDescent="0.25">
      <c r="A545" s="4">
        <v>45347</v>
      </c>
      <c r="B545" t="str">
        <f>PROPER(TEXT(A545,"mmmm"))</f>
        <v>Fevereiro</v>
      </c>
      <c r="C545" s="2" t="s">
        <v>9</v>
      </c>
      <c r="D545" s="2" t="s">
        <v>13</v>
      </c>
      <c r="E545" s="2" t="s">
        <v>21</v>
      </c>
      <c r="F545">
        <v>8</v>
      </c>
      <c r="G545" s="1">
        <v>1576.57</v>
      </c>
      <c r="H545" s="1">
        <v>12612.56</v>
      </c>
    </row>
    <row r="546" spans="1:8" x14ac:dyDescent="0.25">
      <c r="A546" s="4">
        <v>45480</v>
      </c>
      <c r="B546" t="str">
        <f>PROPER(TEXT(A546,"mmmm"))</f>
        <v>Julho</v>
      </c>
      <c r="C546" s="2" t="s">
        <v>11</v>
      </c>
      <c r="D546" s="2" t="s">
        <v>17</v>
      </c>
      <c r="E546" s="2" t="s">
        <v>21</v>
      </c>
      <c r="F546">
        <v>2</v>
      </c>
      <c r="G546" s="1">
        <v>842.28</v>
      </c>
      <c r="H546" s="1">
        <v>1684.56</v>
      </c>
    </row>
    <row r="547" spans="1:8" x14ac:dyDescent="0.25">
      <c r="A547" s="4">
        <v>45546</v>
      </c>
      <c r="B547" t="str">
        <f>PROPER(TEXT(A547,"mmmm"))</f>
        <v>Setembro</v>
      </c>
      <c r="C547" s="2" t="s">
        <v>11</v>
      </c>
      <c r="D547" s="2" t="s">
        <v>16</v>
      </c>
      <c r="E547" s="2" t="s">
        <v>22</v>
      </c>
      <c r="F547">
        <v>6</v>
      </c>
      <c r="G547" s="1">
        <v>3548.94</v>
      </c>
      <c r="H547" s="1">
        <v>21293.64</v>
      </c>
    </row>
    <row r="548" spans="1:8" x14ac:dyDescent="0.25">
      <c r="A548" s="4">
        <v>45461</v>
      </c>
      <c r="B548" t="str">
        <f>PROPER(TEXT(A548,"mmmm"))</f>
        <v>Junho</v>
      </c>
      <c r="C548" s="2" t="s">
        <v>10</v>
      </c>
      <c r="D548" s="2" t="s">
        <v>17</v>
      </c>
      <c r="E548" s="2" t="s">
        <v>19</v>
      </c>
      <c r="F548">
        <v>6</v>
      </c>
      <c r="G548" s="1">
        <v>3703.3</v>
      </c>
      <c r="H548" s="1">
        <v>22219.8</v>
      </c>
    </row>
    <row r="549" spans="1:8" x14ac:dyDescent="0.25">
      <c r="A549" s="4">
        <v>45648</v>
      </c>
      <c r="B549" t="str">
        <f>PROPER(TEXT(A549,"mmmm"))</f>
        <v>Dezembro</v>
      </c>
      <c r="C549" s="2" t="s">
        <v>11</v>
      </c>
      <c r="D549" s="2" t="s">
        <v>17</v>
      </c>
      <c r="E549" s="2" t="s">
        <v>21</v>
      </c>
      <c r="F549">
        <v>1</v>
      </c>
      <c r="G549" s="1">
        <v>480.06</v>
      </c>
      <c r="H549" s="1">
        <v>480.06</v>
      </c>
    </row>
    <row r="550" spans="1:8" x14ac:dyDescent="0.25">
      <c r="A550" s="4">
        <v>45650</v>
      </c>
      <c r="B550" t="str">
        <f>PROPER(TEXT(A550,"mmmm"))</f>
        <v>Dezembro</v>
      </c>
      <c r="C550" s="2" t="s">
        <v>10</v>
      </c>
      <c r="D550" s="2" t="s">
        <v>13</v>
      </c>
      <c r="E550" s="2" t="s">
        <v>21</v>
      </c>
      <c r="F550">
        <v>3</v>
      </c>
      <c r="G550" s="1">
        <v>383.24</v>
      </c>
      <c r="H550" s="1">
        <v>1149.72</v>
      </c>
    </row>
    <row r="551" spans="1:8" x14ac:dyDescent="0.25">
      <c r="A551" s="4">
        <v>45532</v>
      </c>
      <c r="B551" t="str">
        <f>PROPER(TEXT(A551,"mmmm"))</f>
        <v>Agosto</v>
      </c>
      <c r="C551" s="2" t="s">
        <v>7</v>
      </c>
      <c r="D551" s="2" t="s">
        <v>15</v>
      </c>
      <c r="E551" s="2" t="s">
        <v>20</v>
      </c>
      <c r="F551">
        <v>10</v>
      </c>
      <c r="G551" s="1">
        <v>4266.8599999999997</v>
      </c>
      <c r="H551" s="1">
        <v>42668.6</v>
      </c>
    </row>
    <row r="552" spans="1:8" x14ac:dyDescent="0.25">
      <c r="A552" s="4">
        <v>45479</v>
      </c>
      <c r="B552" t="str">
        <f>PROPER(TEXT(A552,"mmmm"))</f>
        <v>Julho</v>
      </c>
      <c r="C552" s="2" t="s">
        <v>7</v>
      </c>
      <c r="D552" s="2" t="s">
        <v>14</v>
      </c>
      <c r="E552" s="2" t="s">
        <v>22</v>
      </c>
      <c r="F552">
        <v>2</v>
      </c>
      <c r="G552" s="1">
        <v>1242.46</v>
      </c>
      <c r="H552" s="1">
        <v>2484.92</v>
      </c>
    </row>
    <row r="553" spans="1:8" x14ac:dyDescent="0.25">
      <c r="A553" s="4">
        <v>45423</v>
      </c>
      <c r="B553" t="str">
        <f>PROPER(TEXT(A553,"mmmm"))</f>
        <v>Maio</v>
      </c>
      <c r="C553" s="2" t="s">
        <v>9</v>
      </c>
      <c r="D553" s="2" t="s">
        <v>15</v>
      </c>
      <c r="E553" s="2" t="s">
        <v>19</v>
      </c>
      <c r="F553">
        <v>7</v>
      </c>
      <c r="G553" s="1">
        <v>797.9</v>
      </c>
      <c r="H553" s="1">
        <v>5585.3</v>
      </c>
    </row>
    <row r="554" spans="1:8" x14ac:dyDescent="0.25">
      <c r="A554" s="4">
        <v>45518</v>
      </c>
      <c r="B554" t="str">
        <f>PROPER(TEXT(A554,"mmmm"))</f>
        <v>Agosto</v>
      </c>
      <c r="C554" s="2" t="s">
        <v>8</v>
      </c>
      <c r="D554" s="2" t="s">
        <v>16</v>
      </c>
      <c r="E554" s="2" t="s">
        <v>20</v>
      </c>
      <c r="F554">
        <v>6</v>
      </c>
      <c r="G554" s="1">
        <v>411.34</v>
      </c>
      <c r="H554" s="1">
        <v>2468.04</v>
      </c>
    </row>
    <row r="555" spans="1:8" x14ac:dyDescent="0.25">
      <c r="A555" s="4">
        <v>45572</v>
      </c>
      <c r="B555" t="str">
        <f>PROPER(TEXT(A555,"mmmm"))</f>
        <v>Outubro</v>
      </c>
      <c r="C555" s="2" t="s">
        <v>9</v>
      </c>
      <c r="D555" s="2" t="s">
        <v>16</v>
      </c>
      <c r="E555" s="2" t="s">
        <v>22</v>
      </c>
      <c r="F555">
        <v>9</v>
      </c>
      <c r="G555" s="1">
        <v>4862.5600000000004</v>
      </c>
      <c r="H555" s="1">
        <v>43763.040000000001</v>
      </c>
    </row>
    <row r="556" spans="1:8" x14ac:dyDescent="0.25">
      <c r="A556" s="4">
        <v>45544</v>
      </c>
      <c r="B556" t="str">
        <f>PROPER(TEXT(A556,"mmmm"))</f>
        <v>Setembro</v>
      </c>
      <c r="C556" s="2" t="s">
        <v>9</v>
      </c>
      <c r="D556" s="2" t="s">
        <v>14</v>
      </c>
      <c r="E556" s="2" t="s">
        <v>21</v>
      </c>
      <c r="F556">
        <v>10</v>
      </c>
      <c r="G556" s="1">
        <v>4233.95</v>
      </c>
      <c r="H556" s="1">
        <v>42339.5</v>
      </c>
    </row>
    <row r="557" spans="1:8" x14ac:dyDescent="0.25">
      <c r="A557" s="4">
        <v>45486</v>
      </c>
      <c r="B557" t="str">
        <f>PROPER(TEXT(A557,"mmmm"))</f>
        <v>Julho</v>
      </c>
      <c r="C557" s="2" t="s">
        <v>7</v>
      </c>
      <c r="D557" s="2" t="s">
        <v>15</v>
      </c>
      <c r="E557" s="2" t="s">
        <v>22</v>
      </c>
      <c r="F557">
        <v>9</v>
      </c>
      <c r="G557" s="1">
        <v>4312.8999999999996</v>
      </c>
      <c r="H557" s="1">
        <v>38816.1</v>
      </c>
    </row>
    <row r="558" spans="1:8" x14ac:dyDescent="0.25">
      <c r="A558" s="4">
        <v>45316</v>
      </c>
      <c r="B558" t="str">
        <f>PROPER(TEXT(A558,"mmmm"))</f>
        <v>Janeiro</v>
      </c>
      <c r="C558" s="2" t="s">
        <v>9</v>
      </c>
      <c r="D558" s="2" t="s">
        <v>17</v>
      </c>
      <c r="E558" s="2" t="s">
        <v>20</v>
      </c>
      <c r="F558">
        <v>2</v>
      </c>
      <c r="G558" s="1">
        <v>246.28</v>
      </c>
      <c r="H558" s="1">
        <v>492.56</v>
      </c>
    </row>
    <row r="559" spans="1:8" x14ac:dyDescent="0.25">
      <c r="A559" s="4">
        <v>45408</v>
      </c>
      <c r="B559" t="str">
        <f>PROPER(TEXT(A559,"mmmm"))</f>
        <v>Abril</v>
      </c>
      <c r="C559" s="2" t="s">
        <v>10</v>
      </c>
      <c r="D559" s="2" t="s">
        <v>17</v>
      </c>
      <c r="E559" s="2" t="s">
        <v>22</v>
      </c>
      <c r="F559">
        <v>10</v>
      </c>
      <c r="G559" s="1">
        <v>4601.76</v>
      </c>
      <c r="H559" s="1">
        <v>46017.600000000013</v>
      </c>
    </row>
    <row r="560" spans="1:8" x14ac:dyDescent="0.25">
      <c r="A560" s="4">
        <v>45435</v>
      </c>
      <c r="B560" t="str">
        <f>PROPER(TEXT(A560,"mmmm"))</f>
        <v>Maio</v>
      </c>
      <c r="C560" s="2" t="s">
        <v>7</v>
      </c>
      <c r="D560" s="2" t="s">
        <v>15</v>
      </c>
      <c r="E560" s="2" t="s">
        <v>23</v>
      </c>
      <c r="F560">
        <v>7</v>
      </c>
      <c r="G560" s="1">
        <v>2961.7</v>
      </c>
      <c r="H560" s="1">
        <v>20731.900000000001</v>
      </c>
    </row>
    <row r="561" spans="1:8" x14ac:dyDescent="0.25">
      <c r="A561" s="4">
        <v>45512</v>
      </c>
      <c r="B561" t="str">
        <f>PROPER(TEXT(A561,"mmmm"))</f>
        <v>Agosto</v>
      </c>
      <c r="C561" s="2" t="s">
        <v>7</v>
      </c>
      <c r="D561" s="2" t="s">
        <v>15</v>
      </c>
      <c r="E561" s="2" t="s">
        <v>21</v>
      </c>
      <c r="F561">
        <v>2</v>
      </c>
      <c r="G561" s="1">
        <v>4158.37</v>
      </c>
      <c r="H561" s="1">
        <v>8316.74</v>
      </c>
    </row>
    <row r="562" spans="1:8" x14ac:dyDescent="0.25">
      <c r="A562" s="4">
        <v>45417</v>
      </c>
      <c r="B562" t="str">
        <f>PROPER(TEXT(A562,"mmmm"))</f>
        <v>Maio</v>
      </c>
      <c r="C562" s="2" t="s">
        <v>7</v>
      </c>
      <c r="D562" s="2" t="s">
        <v>14</v>
      </c>
      <c r="E562" s="2" t="s">
        <v>21</v>
      </c>
      <c r="F562">
        <v>6</v>
      </c>
      <c r="G562" s="1">
        <v>2473.08</v>
      </c>
      <c r="H562" s="1">
        <v>14838.48</v>
      </c>
    </row>
    <row r="563" spans="1:8" x14ac:dyDescent="0.25">
      <c r="A563" s="4">
        <v>45522</v>
      </c>
      <c r="B563" t="str">
        <f>PROPER(TEXT(A563,"mmmm"))</f>
        <v>Agosto</v>
      </c>
      <c r="C563" s="2" t="s">
        <v>12</v>
      </c>
      <c r="D563" s="2" t="s">
        <v>17</v>
      </c>
      <c r="E563" s="2" t="s">
        <v>19</v>
      </c>
      <c r="F563">
        <v>9</v>
      </c>
      <c r="G563" s="1">
        <v>3549.65</v>
      </c>
      <c r="H563" s="1">
        <v>31946.85</v>
      </c>
    </row>
    <row r="564" spans="1:8" x14ac:dyDescent="0.25">
      <c r="A564" s="4">
        <v>45365</v>
      </c>
      <c r="B564" t="str">
        <f>PROPER(TEXT(A564,"mmmm"))</f>
        <v>Março</v>
      </c>
      <c r="C564" s="2" t="s">
        <v>9</v>
      </c>
      <c r="D564" s="2" t="s">
        <v>13</v>
      </c>
      <c r="E564" s="2" t="s">
        <v>18</v>
      </c>
      <c r="F564">
        <v>7</v>
      </c>
      <c r="G564" s="1">
        <v>921.45</v>
      </c>
      <c r="H564" s="1">
        <v>6450.1500000000005</v>
      </c>
    </row>
    <row r="565" spans="1:8" x14ac:dyDescent="0.25">
      <c r="A565" s="4">
        <v>45621</v>
      </c>
      <c r="B565" t="str">
        <f>PROPER(TEXT(A565,"mmmm"))</f>
        <v>Novembro</v>
      </c>
      <c r="C565" s="2" t="s">
        <v>8</v>
      </c>
      <c r="D565" s="2" t="s">
        <v>14</v>
      </c>
      <c r="E565" s="2" t="s">
        <v>21</v>
      </c>
      <c r="F565">
        <v>3</v>
      </c>
      <c r="G565" s="1">
        <v>1923.28</v>
      </c>
      <c r="H565" s="1">
        <v>5769.84</v>
      </c>
    </row>
    <row r="566" spans="1:8" x14ac:dyDescent="0.25">
      <c r="A566" s="4">
        <v>45484</v>
      </c>
      <c r="B566" t="str">
        <f>PROPER(TEXT(A566,"mmmm"))</f>
        <v>Julho</v>
      </c>
      <c r="C566" s="2" t="s">
        <v>11</v>
      </c>
      <c r="D566" s="2" t="s">
        <v>14</v>
      </c>
      <c r="E566" s="2" t="s">
        <v>19</v>
      </c>
      <c r="F566">
        <v>10</v>
      </c>
      <c r="G566" s="1">
        <v>4129.91</v>
      </c>
      <c r="H566" s="1">
        <v>41299.1</v>
      </c>
    </row>
    <row r="567" spans="1:8" x14ac:dyDescent="0.25">
      <c r="A567" s="4">
        <v>45353</v>
      </c>
      <c r="B567" t="str">
        <f>PROPER(TEXT(A567,"mmmm"))</f>
        <v>Março</v>
      </c>
      <c r="C567" s="2" t="s">
        <v>12</v>
      </c>
      <c r="D567" s="2" t="s">
        <v>17</v>
      </c>
      <c r="E567" s="2" t="s">
        <v>21</v>
      </c>
      <c r="F567">
        <v>8</v>
      </c>
      <c r="G567" s="1">
        <v>4940.97</v>
      </c>
      <c r="H567" s="1">
        <v>39527.760000000002</v>
      </c>
    </row>
    <row r="568" spans="1:8" x14ac:dyDescent="0.25">
      <c r="A568" s="4">
        <v>45383</v>
      </c>
      <c r="B568" t="str">
        <f>PROPER(TEXT(A568,"mmmm"))</f>
        <v>Abril</v>
      </c>
      <c r="C568" s="2" t="s">
        <v>10</v>
      </c>
      <c r="D568" s="2" t="s">
        <v>13</v>
      </c>
      <c r="E568" s="2" t="s">
        <v>23</v>
      </c>
      <c r="F568">
        <v>10</v>
      </c>
      <c r="G568" s="1">
        <v>264.64999999999998</v>
      </c>
      <c r="H568" s="1">
        <v>2646.5</v>
      </c>
    </row>
    <row r="569" spans="1:8" x14ac:dyDescent="0.25">
      <c r="A569" s="4">
        <v>45338</v>
      </c>
      <c r="B569" t="str">
        <f>PROPER(TEXT(A569,"mmmm"))</f>
        <v>Fevereiro</v>
      </c>
      <c r="C569" s="2" t="s">
        <v>10</v>
      </c>
      <c r="D569" s="2" t="s">
        <v>15</v>
      </c>
      <c r="E569" s="2" t="s">
        <v>21</v>
      </c>
      <c r="F569">
        <v>4</v>
      </c>
      <c r="G569" s="1">
        <v>3860.52</v>
      </c>
      <c r="H569" s="1">
        <v>15442.08</v>
      </c>
    </row>
    <row r="570" spans="1:8" x14ac:dyDescent="0.25">
      <c r="A570" s="4">
        <v>45626</v>
      </c>
      <c r="B570" t="str">
        <f>PROPER(TEXT(A570,"mmmm"))</f>
        <v>Novembro</v>
      </c>
      <c r="C570" s="2" t="s">
        <v>10</v>
      </c>
      <c r="D570" s="2" t="s">
        <v>16</v>
      </c>
      <c r="E570" s="2" t="s">
        <v>22</v>
      </c>
      <c r="F570">
        <v>10</v>
      </c>
      <c r="G570" s="1">
        <v>4975.78</v>
      </c>
      <c r="H570" s="1">
        <v>49757.8</v>
      </c>
    </row>
    <row r="571" spans="1:8" x14ac:dyDescent="0.25">
      <c r="A571" s="4">
        <v>45614</v>
      </c>
      <c r="B571" t="str">
        <f>PROPER(TEXT(A571,"mmmm"))</f>
        <v>Novembro</v>
      </c>
      <c r="C571" s="2" t="s">
        <v>12</v>
      </c>
      <c r="D571" s="2" t="s">
        <v>14</v>
      </c>
      <c r="E571" s="2" t="s">
        <v>23</v>
      </c>
      <c r="F571">
        <v>3</v>
      </c>
      <c r="G571" s="1">
        <v>2750.38</v>
      </c>
      <c r="H571" s="1">
        <v>8251.14</v>
      </c>
    </row>
    <row r="572" spans="1:8" x14ac:dyDescent="0.25">
      <c r="A572" s="4">
        <v>45549</v>
      </c>
      <c r="B572" t="str">
        <f>PROPER(TEXT(A572,"mmmm"))</f>
        <v>Setembro</v>
      </c>
      <c r="C572" s="2" t="s">
        <v>11</v>
      </c>
      <c r="D572" s="2" t="s">
        <v>14</v>
      </c>
      <c r="E572" s="2" t="s">
        <v>23</v>
      </c>
      <c r="F572">
        <v>9</v>
      </c>
      <c r="G572" s="1">
        <v>798.11</v>
      </c>
      <c r="H572" s="1">
        <v>7182.99</v>
      </c>
    </row>
    <row r="573" spans="1:8" x14ac:dyDescent="0.25">
      <c r="A573" s="4">
        <v>45626</v>
      </c>
      <c r="B573" t="str">
        <f>PROPER(TEXT(A573,"mmmm"))</f>
        <v>Novembro</v>
      </c>
      <c r="C573" s="2" t="s">
        <v>11</v>
      </c>
      <c r="D573" s="2" t="s">
        <v>17</v>
      </c>
      <c r="E573" s="2" t="s">
        <v>21</v>
      </c>
      <c r="F573">
        <v>2</v>
      </c>
      <c r="G573" s="1">
        <v>3517.51</v>
      </c>
      <c r="H573" s="1">
        <v>7035.02</v>
      </c>
    </row>
    <row r="574" spans="1:8" x14ac:dyDescent="0.25">
      <c r="A574" s="4">
        <v>45587</v>
      </c>
      <c r="B574" t="str">
        <f>PROPER(TEXT(A574,"mmmm"))</f>
        <v>Outubro</v>
      </c>
      <c r="C574" s="2" t="s">
        <v>12</v>
      </c>
      <c r="D574" s="2" t="s">
        <v>13</v>
      </c>
      <c r="E574" s="2" t="s">
        <v>23</v>
      </c>
      <c r="F574">
        <v>10</v>
      </c>
      <c r="G574" s="1">
        <v>2532.0300000000002</v>
      </c>
      <c r="H574" s="1">
        <v>25320.3</v>
      </c>
    </row>
    <row r="575" spans="1:8" x14ac:dyDescent="0.25">
      <c r="A575" s="4">
        <v>45308</v>
      </c>
      <c r="B575" t="str">
        <f>PROPER(TEXT(A575,"mmmm"))</f>
        <v>Janeiro</v>
      </c>
      <c r="C575" s="2" t="s">
        <v>10</v>
      </c>
      <c r="D575" s="2" t="s">
        <v>13</v>
      </c>
      <c r="E575" s="2" t="s">
        <v>19</v>
      </c>
      <c r="F575">
        <v>1</v>
      </c>
      <c r="G575" s="1">
        <v>3661.28</v>
      </c>
      <c r="H575" s="1">
        <v>3661.28</v>
      </c>
    </row>
    <row r="576" spans="1:8" x14ac:dyDescent="0.25">
      <c r="A576" s="4">
        <v>45331</v>
      </c>
      <c r="B576" t="str">
        <f>PROPER(TEXT(A576,"mmmm"))</f>
        <v>Fevereiro</v>
      </c>
      <c r="C576" s="2" t="s">
        <v>10</v>
      </c>
      <c r="D576" s="2" t="s">
        <v>14</v>
      </c>
      <c r="E576" s="2" t="s">
        <v>20</v>
      </c>
      <c r="F576">
        <v>10</v>
      </c>
      <c r="G576" s="1">
        <v>4614.3500000000004</v>
      </c>
      <c r="H576" s="1">
        <v>46143.5</v>
      </c>
    </row>
    <row r="577" spans="1:8" x14ac:dyDescent="0.25">
      <c r="A577" s="4">
        <v>45353</v>
      </c>
      <c r="B577" t="str">
        <f>PROPER(TEXT(A577,"mmmm"))</f>
        <v>Março</v>
      </c>
      <c r="C577" s="2" t="s">
        <v>8</v>
      </c>
      <c r="D577" s="2" t="s">
        <v>17</v>
      </c>
      <c r="E577" s="2" t="s">
        <v>23</v>
      </c>
      <c r="F577">
        <v>3</v>
      </c>
      <c r="G577" s="1">
        <v>2546.12</v>
      </c>
      <c r="H577" s="1">
        <v>7638.36</v>
      </c>
    </row>
    <row r="578" spans="1:8" x14ac:dyDescent="0.25">
      <c r="A578" s="4">
        <v>45576</v>
      </c>
      <c r="B578" t="str">
        <f>PROPER(TEXT(A578,"mmmm"))</f>
        <v>Outubro</v>
      </c>
      <c r="C578" s="2" t="s">
        <v>12</v>
      </c>
      <c r="D578" s="2" t="s">
        <v>13</v>
      </c>
      <c r="E578" s="2" t="s">
        <v>21</v>
      </c>
      <c r="F578">
        <v>8</v>
      </c>
      <c r="G578" s="1">
        <v>1292.3</v>
      </c>
      <c r="H578" s="1">
        <v>10338.4</v>
      </c>
    </row>
    <row r="579" spans="1:8" x14ac:dyDescent="0.25">
      <c r="A579" s="4">
        <v>45590</v>
      </c>
      <c r="B579" t="str">
        <f>PROPER(TEXT(A579,"mmmm"))</f>
        <v>Outubro</v>
      </c>
      <c r="C579" s="2" t="s">
        <v>9</v>
      </c>
      <c r="D579" s="2" t="s">
        <v>15</v>
      </c>
      <c r="E579" s="2" t="s">
        <v>22</v>
      </c>
      <c r="F579">
        <v>5</v>
      </c>
      <c r="G579" s="1">
        <v>724.86</v>
      </c>
      <c r="H579" s="1">
        <v>3624.3</v>
      </c>
    </row>
    <row r="580" spans="1:8" x14ac:dyDescent="0.25">
      <c r="A580" s="4">
        <v>45543</v>
      </c>
      <c r="B580" t="str">
        <f>PROPER(TEXT(A580,"mmmm"))</f>
        <v>Setembro</v>
      </c>
      <c r="C580" s="2" t="s">
        <v>11</v>
      </c>
      <c r="D580" s="2" t="s">
        <v>17</v>
      </c>
      <c r="E580" s="2" t="s">
        <v>22</v>
      </c>
      <c r="F580">
        <v>5</v>
      </c>
      <c r="G580" s="1">
        <v>837.36</v>
      </c>
      <c r="H580" s="1">
        <v>4186.8</v>
      </c>
    </row>
    <row r="581" spans="1:8" x14ac:dyDescent="0.25">
      <c r="A581" s="4">
        <v>45482</v>
      </c>
      <c r="B581" t="str">
        <f>PROPER(TEXT(A581,"mmmm"))</f>
        <v>Julho</v>
      </c>
      <c r="C581" s="2" t="s">
        <v>11</v>
      </c>
      <c r="D581" s="2" t="s">
        <v>13</v>
      </c>
      <c r="E581" s="2" t="s">
        <v>23</v>
      </c>
      <c r="F581">
        <v>1</v>
      </c>
      <c r="G581" s="1">
        <v>3521.59</v>
      </c>
      <c r="H581" s="1">
        <v>3521.59</v>
      </c>
    </row>
    <row r="582" spans="1:8" x14ac:dyDescent="0.25">
      <c r="A582" s="4">
        <v>45445</v>
      </c>
      <c r="B582" t="str">
        <f>PROPER(TEXT(A582,"mmmm"))</f>
        <v>Junho</v>
      </c>
      <c r="C582" s="2" t="s">
        <v>10</v>
      </c>
      <c r="D582" s="2" t="s">
        <v>16</v>
      </c>
      <c r="E582" s="2" t="s">
        <v>22</v>
      </c>
      <c r="F582">
        <v>7</v>
      </c>
      <c r="G582" s="1">
        <v>4674</v>
      </c>
      <c r="H582" s="1">
        <v>32718</v>
      </c>
    </row>
    <row r="583" spans="1:8" x14ac:dyDescent="0.25">
      <c r="A583" s="4">
        <v>45443</v>
      </c>
      <c r="B583" t="str">
        <f>PROPER(TEXT(A583,"mmmm"))</f>
        <v>Maio</v>
      </c>
      <c r="C583" s="2" t="s">
        <v>8</v>
      </c>
      <c r="D583" s="2" t="s">
        <v>14</v>
      </c>
      <c r="E583" s="2" t="s">
        <v>21</v>
      </c>
      <c r="F583">
        <v>6</v>
      </c>
      <c r="G583" s="1">
        <v>3771.86</v>
      </c>
      <c r="H583" s="1">
        <v>22631.16</v>
      </c>
    </row>
    <row r="584" spans="1:8" x14ac:dyDescent="0.25">
      <c r="A584" s="4">
        <v>45364</v>
      </c>
      <c r="B584" t="str">
        <f>PROPER(TEXT(A584,"mmmm"))</f>
        <v>Março</v>
      </c>
      <c r="C584" s="2" t="s">
        <v>7</v>
      </c>
      <c r="D584" s="2" t="s">
        <v>16</v>
      </c>
      <c r="E584" s="2" t="s">
        <v>23</v>
      </c>
      <c r="F584">
        <v>2</v>
      </c>
      <c r="G584" s="1">
        <v>4433.2700000000004</v>
      </c>
      <c r="H584" s="1">
        <v>8866.5400000000009</v>
      </c>
    </row>
    <row r="585" spans="1:8" x14ac:dyDescent="0.25">
      <c r="A585" s="4">
        <v>45458</v>
      </c>
      <c r="B585" t="str">
        <f>PROPER(TEXT(A585,"mmmm"))</f>
        <v>Junho</v>
      </c>
      <c r="C585" s="2" t="s">
        <v>8</v>
      </c>
      <c r="D585" s="2" t="s">
        <v>14</v>
      </c>
      <c r="E585" s="2" t="s">
        <v>19</v>
      </c>
      <c r="F585">
        <v>9</v>
      </c>
      <c r="G585" s="1">
        <v>1149.4000000000001</v>
      </c>
      <c r="H585" s="1">
        <v>10344.6</v>
      </c>
    </row>
    <row r="586" spans="1:8" x14ac:dyDescent="0.25">
      <c r="A586" s="4">
        <v>45346</v>
      </c>
      <c r="B586" t="str">
        <f>PROPER(TEXT(A586,"mmmm"))</f>
        <v>Fevereiro</v>
      </c>
      <c r="C586" s="2" t="s">
        <v>7</v>
      </c>
      <c r="D586" s="2" t="s">
        <v>16</v>
      </c>
      <c r="E586" s="2" t="s">
        <v>21</v>
      </c>
      <c r="F586">
        <v>6</v>
      </c>
      <c r="G586" s="1">
        <v>2117.08</v>
      </c>
      <c r="H586" s="1">
        <v>12702.48</v>
      </c>
    </row>
    <row r="587" spans="1:8" x14ac:dyDescent="0.25">
      <c r="A587" s="4">
        <v>45654</v>
      </c>
      <c r="B587" t="str">
        <f>PROPER(TEXT(A587,"mmmm"))</f>
        <v>Dezembro</v>
      </c>
      <c r="C587" s="2" t="s">
        <v>7</v>
      </c>
      <c r="D587" s="2" t="s">
        <v>16</v>
      </c>
      <c r="E587" s="2" t="s">
        <v>21</v>
      </c>
      <c r="F587">
        <v>9</v>
      </c>
      <c r="G587" s="1">
        <v>4443.93</v>
      </c>
      <c r="H587" s="1">
        <v>39995.370000000003</v>
      </c>
    </row>
    <row r="588" spans="1:8" x14ac:dyDescent="0.25">
      <c r="A588" s="4">
        <v>45355</v>
      </c>
      <c r="B588" t="str">
        <f>PROPER(TEXT(A588,"mmmm"))</f>
        <v>Março</v>
      </c>
      <c r="C588" s="2" t="s">
        <v>7</v>
      </c>
      <c r="D588" s="2" t="s">
        <v>13</v>
      </c>
      <c r="E588" s="2" t="s">
        <v>20</v>
      </c>
      <c r="F588">
        <v>9</v>
      </c>
      <c r="G588" s="1">
        <v>3440.76</v>
      </c>
      <c r="H588" s="1">
        <v>30966.84</v>
      </c>
    </row>
    <row r="589" spans="1:8" x14ac:dyDescent="0.25">
      <c r="A589" s="4">
        <v>45368</v>
      </c>
      <c r="B589" t="str">
        <f>PROPER(TEXT(A589,"mmmm"))</f>
        <v>Março</v>
      </c>
      <c r="C589" s="2" t="s">
        <v>8</v>
      </c>
      <c r="D589" s="2" t="s">
        <v>17</v>
      </c>
      <c r="E589" s="2" t="s">
        <v>20</v>
      </c>
      <c r="F589">
        <v>7</v>
      </c>
      <c r="G589" s="1">
        <v>2690.28</v>
      </c>
      <c r="H589" s="1">
        <v>18831.96</v>
      </c>
    </row>
    <row r="590" spans="1:8" x14ac:dyDescent="0.25">
      <c r="A590" s="4">
        <v>45601</v>
      </c>
      <c r="B590" t="str">
        <f>PROPER(TEXT(A590,"mmmm"))</f>
        <v>Novembro</v>
      </c>
      <c r="C590" s="2" t="s">
        <v>12</v>
      </c>
      <c r="D590" s="2" t="s">
        <v>16</v>
      </c>
      <c r="E590" s="2" t="s">
        <v>23</v>
      </c>
      <c r="F590">
        <v>4</v>
      </c>
      <c r="G590" s="1">
        <v>1620.45</v>
      </c>
      <c r="H590" s="1">
        <v>6481.8</v>
      </c>
    </row>
    <row r="591" spans="1:8" x14ac:dyDescent="0.25">
      <c r="A591" s="4">
        <v>45447</v>
      </c>
      <c r="B591" t="str">
        <f>PROPER(TEXT(A591,"mmmm"))</f>
        <v>Junho</v>
      </c>
      <c r="C591" s="2" t="s">
        <v>12</v>
      </c>
      <c r="D591" s="2" t="s">
        <v>15</v>
      </c>
      <c r="E591" s="2" t="s">
        <v>18</v>
      </c>
      <c r="F591">
        <v>4</v>
      </c>
      <c r="G591" s="1">
        <v>330.07</v>
      </c>
      <c r="H591" s="1">
        <v>1320.28</v>
      </c>
    </row>
    <row r="592" spans="1:8" x14ac:dyDescent="0.25">
      <c r="A592" s="4">
        <v>45636</v>
      </c>
      <c r="B592" t="str">
        <f>PROPER(TEXT(A592,"mmmm"))</f>
        <v>Dezembro</v>
      </c>
      <c r="C592" s="2" t="s">
        <v>9</v>
      </c>
      <c r="D592" s="2" t="s">
        <v>14</v>
      </c>
      <c r="E592" s="2" t="s">
        <v>21</v>
      </c>
      <c r="F592">
        <v>6</v>
      </c>
      <c r="G592" s="1">
        <v>1127.02</v>
      </c>
      <c r="H592" s="1">
        <v>6762.12</v>
      </c>
    </row>
    <row r="593" spans="1:8" x14ac:dyDescent="0.25">
      <c r="A593" s="4">
        <v>45557</v>
      </c>
      <c r="B593" t="str">
        <f>PROPER(TEXT(A593,"mmmm"))</f>
        <v>Setembro</v>
      </c>
      <c r="C593" s="2" t="s">
        <v>8</v>
      </c>
      <c r="D593" s="2" t="s">
        <v>17</v>
      </c>
      <c r="E593" s="2" t="s">
        <v>19</v>
      </c>
      <c r="F593">
        <v>8</v>
      </c>
      <c r="G593" s="1">
        <v>1463.53</v>
      </c>
      <c r="H593" s="1">
        <v>11708.24</v>
      </c>
    </row>
    <row r="594" spans="1:8" x14ac:dyDescent="0.25">
      <c r="A594" s="4">
        <v>45354</v>
      </c>
      <c r="B594" t="str">
        <f>PROPER(TEXT(A594,"mmmm"))</f>
        <v>Março</v>
      </c>
      <c r="C594" s="2" t="s">
        <v>11</v>
      </c>
      <c r="D594" s="2" t="s">
        <v>13</v>
      </c>
      <c r="E594" s="2" t="s">
        <v>18</v>
      </c>
      <c r="F594">
        <v>5</v>
      </c>
      <c r="G594" s="1">
        <v>2421.27</v>
      </c>
      <c r="H594" s="1">
        <v>12106.35</v>
      </c>
    </row>
    <row r="595" spans="1:8" x14ac:dyDescent="0.25">
      <c r="A595" s="4">
        <v>45380</v>
      </c>
      <c r="B595" t="str">
        <f>PROPER(TEXT(A595,"mmmm"))</f>
        <v>Março</v>
      </c>
      <c r="C595" s="2" t="s">
        <v>7</v>
      </c>
      <c r="D595" s="2" t="s">
        <v>14</v>
      </c>
      <c r="E595" s="2" t="s">
        <v>22</v>
      </c>
      <c r="F595">
        <v>4</v>
      </c>
      <c r="G595" s="1">
        <v>2261.81</v>
      </c>
      <c r="H595" s="1">
        <v>9047.24</v>
      </c>
    </row>
    <row r="596" spans="1:8" x14ac:dyDescent="0.25">
      <c r="A596" s="4">
        <v>45489</v>
      </c>
      <c r="B596" t="str">
        <f>PROPER(TEXT(A596,"mmmm"))</f>
        <v>Julho</v>
      </c>
      <c r="C596" s="2" t="s">
        <v>11</v>
      </c>
      <c r="D596" s="2" t="s">
        <v>17</v>
      </c>
      <c r="E596" s="2" t="s">
        <v>23</v>
      </c>
      <c r="F596">
        <v>4</v>
      </c>
      <c r="G596" s="1">
        <v>2481.5700000000002</v>
      </c>
      <c r="H596" s="1">
        <v>9926.2800000000007</v>
      </c>
    </row>
    <row r="597" spans="1:8" x14ac:dyDescent="0.25">
      <c r="A597" s="4">
        <v>45597</v>
      </c>
      <c r="B597" t="str">
        <f>PROPER(TEXT(A597,"mmmm"))</f>
        <v>Novembro</v>
      </c>
      <c r="C597" s="2" t="s">
        <v>9</v>
      </c>
      <c r="D597" s="2" t="s">
        <v>14</v>
      </c>
      <c r="E597" s="2" t="s">
        <v>22</v>
      </c>
      <c r="F597">
        <v>2</v>
      </c>
      <c r="G597" s="1">
        <v>1643.65</v>
      </c>
      <c r="H597" s="1">
        <v>3287.3</v>
      </c>
    </row>
    <row r="598" spans="1:8" x14ac:dyDescent="0.25">
      <c r="A598" s="4">
        <v>45566</v>
      </c>
      <c r="B598" t="str">
        <f>PROPER(TEXT(A598,"mmmm"))</f>
        <v>Outubro</v>
      </c>
      <c r="C598" s="2" t="s">
        <v>12</v>
      </c>
      <c r="D598" s="2" t="s">
        <v>13</v>
      </c>
      <c r="E598" s="2" t="s">
        <v>21</v>
      </c>
      <c r="F598">
        <v>7</v>
      </c>
      <c r="G598" s="1">
        <v>1517.41</v>
      </c>
      <c r="H598" s="1">
        <v>10621.87</v>
      </c>
    </row>
    <row r="599" spans="1:8" x14ac:dyDescent="0.25">
      <c r="A599" s="4">
        <v>45513</v>
      </c>
      <c r="B599" t="str">
        <f>PROPER(TEXT(A599,"mmmm"))</f>
        <v>Agosto</v>
      </c>
      <c r="C599" s="2" t="s">
        <v>10</v>
      </c>
      <c r="D599" s="2" t="s">
        <v>15</v>
      </c>
      <c r="E599" s="2" t="s">
        <v>19</v>
      </c>
      <c r="F599">
        <v>5</v>
      </c>
      <c r="G599" s="1">
        <v>274.33999999999997</v>
      </c>
      <c r="H599" s="1">
        <v>1371.7</v>
      </c>
    </row>
    <row r="600" spans="1:8" x14ac:dyDescent="0.25">
      <c r="A600" s="4">
        <v>45455</v>
      </c>
      <c r="B600" t="str">
        <f>PROPER(TEXT(A600,"mmmm"))</f>
        <v>Junho</v>
      </c>
      <c r="C600" s="2" t="s">
        <v>8</v>
      </c>
      <c r="D600" s="2" t="s">
        <v>13</v>
      </c>
      <c r="E600" s="2" t="s">
        <v>20</v>
      </c>
      <c r="F600">
        <v>4</v>
      </c>
      <c r="G600" s="1">
        <v>2174.62</v>
      </c>
      <c r="H600" s="1">
        <v>8698.48</v>
      </c>
    </row>
    <row r="601" spans="1:8" x14ac:dyDescent="0.25">
      <c r="A601" s="4">
        <v>45365</v>
      </c>
      <c r="B601" t="str">
        <f>PROPER(TEXT(A601,"mmmm"))</f>
        <v>Março</v>
      </c>
      <c r="C601" s="2" t="s">
        <v>7</v>
      </c>
      <c r="D601" s="2" t="s">
        <v>14</v>
      </c>
      <c r="E601" s="2" t="s">
        <v>22</v>
      </c>
      <c r="F601">
        <v>1</v>
      </c>
      <c r="G601" s="1">
        <v>3635.49</v>
      </c>
      <c r="H601" s="1">
        <v>3635.49</v>
      </c>
    </row>
    <row r="602" spans="1:8" x14ac:dyDescent="0.25">
      <c r="A602" s="4">
        <v>45483</v>
      </c>
      <c r="B602" t="str">
        <f>PROPER(TEXT(A602,"mmmm"))</f>
        <v>Julho</v>
      </c>
      <c r="C602" s="2" t="s">
        <v>10</v>
      </c>
      <c r="D602" s="2" t="s">
        <v>15</v>
      </c>
      <c r="E602" s="2" t="s">
        <v>22</v>
      </c>
      <c r="F602">
        <v>1</v>
      </c>
      <c r="G602" s="1">
        <v>291.73</v>
      </c>
      <c r="H602" s="1">
        <v>291.73</v>
      </c>
    </row>
    <row r="603" spans="1:8" x14ac:dyDescent="0.25">
      <c r="A603" s="4">
        <v>45470</v>
      </c>
      <c r="B603" t="str">
        <f>PROPER(TEXT(A603,"mmmm"))</f>
        <v>Junho</v>
      </c>
      <c r="C603" s="2" t="s">
        <v>11</v>
      </c>
      <c r="D603" s="2" t="s">
        <v>13</v>
      </c>
      <c r="E603" s="2" t="s">
        <v>20</v>
      </c>
      <c r="F603">
        <v>10</v>
      </c>
      <c r="G603" s="1">
        <v>2870.03</v>
      </c>
      <c r="H603" s="1">
        <v>28700.3</v>
      </c>
    </row>
    <row r="604" spans="1:8" x14ac:dyDescent="0.25">
      <c r="A604" s="4">
        <v>45576</v>
      </c>
      <c r="B604" t="str">
        <f>PROPER(TEXT(A604,"mmmm"))</f>
        <v>Outubro</v>
      </c>
      <c r="C604" s="2" t="s">
        <v>12</v>
      </c>
      <c r="D604" s="2" t="s">
        <v>15</v>
      </c>
      <c r="E604" s="2" t="s">
        <v>20</v>
      </c>
      <c r="F604">
        <v>7</v>
      </c>
      <c r="G604" s="1">
        <v>345.89</v>
      </c>
      <c r="H604" s="1">
        <v>2421.23</v>
      </c>
    </row>
    <row r="605" spans="1:8" x14ac:dyDescent="0.25">
      <c r="A605" s="4">
        <v>45524</v>
      </c>
      <c r="B605" t="str">
        <f>PROPER(TEXT(A605,"mmmm"))</f>
        <v>Agosto</v>
      </c>
      <c r="C605" s="2" t="s">
        <v>11</v>
      </c>
      <c r="D605" s="2" t="s">
        <v>13</v>
      </c>
      <c r="E605" s="2" t="s">
        <v>20</v>
      </c>
      <c r="F605">
        <v>8</v>
      </c>
      <c r="G605" s="1">
        <v>3938.47</v>
      </c>
      <c r="H605" s="1">
        <v>31507.759999999998</v>
      </c>
    </row>
    <row r="606" spans="1:8" x14ac:dyDescent="0.25">
      <c r="A606" s="4">
        <v>45483</v>
      </c>
      <c r="B606" t="str">
        <f>PROPER(TEXT(A606,"mmmm"))</f>
        <v>Julho</v>
      </c>
      <c r="C606" s="2" t="s">
        <v>9</v>
      </c>
      <c r="D606" s="2" t="s">
        <v>15</v>
      </c>
      <c r="E606" s="2" t="s">
        <v>21</v>
      </c>
      <c r="F606">
        <v>3</v>
      </c>
      <c r="G606" s="1">
        <v>2137.3200000000002</v>
      </c>
      <c r="H606" s="1">
        <v>6411.9600000000009</v>
      </c>
    </row>
    <row r="607" spans="1:8" x14ac:dyDescent="0.25">
      <c r="A607" s="4">
        <v>45466</v>
      </c>
      <c r="B607" t="str">
        <f>PROPER(TEXT(A607,"mmmm"))</f>
        <v>Junho</v>
      </c>
      <c r="C607" s="2" t="s">
        <v>9</v>
      </c>
      <c r="D607" s="2" t="s">
        <v>16</v>
      </c>
      <c r="E607" s="2" t="s">
        <v>19</v>
      </c>
      <c r="F607">
        <v>6</v>
      </c>
      <c r="G607" s="1">
        <v>2287.3200000000002</v>
      </c>
      <c r="H607" s="1">
        <v>13723.92</v>
      </c>
    </row>
    <row r="608" spans="1:8" x14ac:dyDescent="0.25">
      <c r="A608" s="4">
        <v>45623</v>
      </c>
      <c r="B608" t="str">
        <f>PROPER(TEXT(A608,"mmmm"))</f>
        <v>Novembro</v>
      </c>
      <c r="C608" s="2" t="s">
        <v>11</v>
      </c>
      <c r="D608" s="2" t="s">
        <v>13</v>
      </c>
      <c r="E608" s="2" t="s">
        <v>20</v>
      </c>
      <c r="F608">
        <v>2</v>
      </c>
      <c r="G608" s="1">
        <v>2904.35</v>
      </c>
      <c r="H608" s="1">
        <v>5808.7</v>
      </c>
    </row>
    <row r="609" spans="1:8" x14ac:dyDescent="0.25">
      <c r="A609" s="4">
        <v>45494</v>
      </c>
      <c r="B609" t="str">
        <f>PROPER(TEXT(A609,"mmmm"))</f>
        <v>Julho</v>
      </c>
      <c r="C609" s="2" t="s">
        <v>11</v>
      </c>
      <c r="D609" s="2" t="s">
        <v>16</v>
      </c>
      <c r="E609" s="2" t="s">
        <v>22</v>
      </c>
      <c r="F609">
        <v>3</v>
      </c>
      <c r="G609" s="1">
        <v>2502.06</v>
      </c>
      <c r="H609" s="1">
        <v>7506.18</v>
      </c>
    </row>
    <row r="610" spans="1:8" x14ac:dyDescent="0.25">
      <c r="A610" s="4">
        <v>45470</v>
      </c>
      <c r="B610" t="str">
        <f>PROPER(TEXT(A610,"mmmm"))</f>
        <v>Junho</v>
      </c>
      <c r="C610" s="2" t="s">
        <v>10</v>
      </c>
      <c r="D610" s="2" t="s">
        <v>13</v>
      </c>
      <c r="E610" s="2" t="s">
        <v>21</v>
      </c>
      <c r="F610">
        <v>5</v>
      </c>
      <c r="G610" s="1">
        <v>958</v>
      </c>
      <c r="H610" s="1">
        <v>4790</v>
      </c>
    </row>
    <row r="611" spans="1:8" x14ac:dyDescent="0.25">
      <c r="A611" s="4">
        <v>45539</v>
      </c>
      <c r="B611" t="str">
        <f>PROPER(TEXT(A611,"mmmm"))</f>
        <v>Setembro</v>
      </c>
      <c r="C611" s="2" t="s">
        <v>9</v>
      </c>
      <c r="D611" s="2" t="s">
        <v>17</v>
      </c>
      <c r="E611" s="2" t="s">
        <v>19</v>
      </c>
      <c r="F611">
        <v>6</v>
      </c>
      <c r="G611" s="1">
        <v>4078.8</v>
      </c>
      <c r="H611" s="1">
        <v>24472.799999999999</v>
      </c>
    </row>
    <row r="612" spans="1:8" x14ac:dyDescent="0.25">
      <c r="A612" s="4">
        <v>45584</v>
      </c>
      <c r="B612" t="str">
        <f>PROPER(TEXT(A612,"mmmm"))</f>
        <v>Outubro</v>
      </c>
      <c r="C612" s="2" t="s">
        <v>8</v>
      </c>
      <c r="D612" s="2" t="s">
        <v>13</v>
      </c>
      <c r="E612" s="2" t="s">
        <v>20</v>
      </c>
      <c r="F612">
        <v>3</v>
      </c>
      <c r="G612" s="1">
        <v>3282.19</v>
      </c>
      <c r="H612" s="1">
        <v>9846.57</v>
      </c>
    </row>
    <row r="613" spans="1:8" x14ac:dyDescent="0.25">
      <c r="A613" s="4">
        <v>45636</v>
      </c>
      <c r="B613" t="str">
        <f>PROPER(TEXT(A613,"mmmm"))</f>
        <v>Dezembro</v>
      </c>
      <c r="C613" s="2" t="s">
        <v>9</v>
      </c>
      <c r="D613" s="2" t="s">
        <v>14</v>
      </c>
      <c r="E613" s="2" t="s">
        <v>19</v>
      </c>
      <c r="F613">
        <v>9</v>
      </c>
      <c r="G613" s="1">
        <v>1311.71</v>
      </c>
      <c r="H613" s="1">
        <v>11805.39</v>
      </c>
    </row>
    <row r="614" spans="1:8" x14ac:dyDescent="0.25">
      <c r="A614" s="4">
        <v>45472</v>
      </c>
      <c r="B614" t="str">
        <f>PROPER(TEXT(A614,"mmmm"))</f>
        <v>Junho</v>
      </c>
      <c r="C614" s="2" t="s">
        <v>8</v>
      </c>
      <c r="D614" s="2" t="s">
        <v>15</v>
      </c>
      <c r="E614" s="2" t="s">
        <v>21</v>
      </c>
      <c r="F614">
        <v>7</v>
      </c>
      <c r="G614" s="1">
        <v>2084.7600000000002</v>
      </c>
      <c r="H614" s="1">
        <v>14593.32</v>
      </c>
    </row>
    <row r="615" spans="1:8" x14ac:dyDescent="0.25">
      <c r="A615" s="4">
        <v>45410</v>
      </c>
      <c r="B615" t="str">
        <f>PROPER(TEXT(A615,"mmmm"))</f>
        <v>Abril</v>
      </c>
      <c r="C615" s="2" t="s">
        <v>9</v>
      </c>
      <c r="D615" s="2" t="s">
        <v>14</v>
      </c>
      <c r="E615" s="2" t="s">
        <v>20</v>
      </c>
      <c r="F615">
        <v>3</v>
      </c>
      <c r="G615" s="1">
        <v>525.20000000000005</v>
      </c>
      <c r="H615" s="1">
        <v>1575.6</v>
      </c>
    </row>
    <row r="616" spans="1:8" x14ac:dyDescent="0.25">
      <c r="A616" s="4">
        <v>45530</v>
      </c>
      <c r="B616" t="str">
        <f>PROPER(TEXT(A616,"mmmm"))</f>
        <v>Agosto</v>
      </c>
      <c r="C616" s="2" t="s">
        <v>8</v>
      </c>
      <c r="D616" s="2" t="s">
        <v>17</v>
      </c>
      <c r="E616" s="2" t="s">
        <v>23</v>
      </c>
      <c r="F616">
        <v>5</v>
      </c>
      <c r="G616" s="1">
        <v>2712.41</v>
      </c>
      <c r="H616" s="1">
        <v>13562.05</v>
      </c>
    </row>
    <row r="617" spans="1:8" x14ac:dyDescent="0.25">
      <c r="A617" s="4">
        <v>45505</v>
      </c>
      <c r="B617" t="str">
        <f>PROPER(TEXT(A617,"mmmm"))</f>
        <v>Agosto</v>
      </c>
      <c r="C617" s="2" t="s">
        <v>10</v>
      </c>
      <c r="D617" s="2" t="s">
        <v>17</v>
      </c>
      <c r="E617" s="2" t="s">
        <v>22</v>
      </c>
      <c r="F617">
        <v>4</v>
      </c>
      <c r="G617" s="1">
        <v>936.34</v>
      </c>
      <c r="H617" s="1">
        <v>3745.36</v>
      </c>
    </row>
    <row r="618" spans="1:8" x14ac:dyDescent="0.25">
      <c r="A618" s="4">
        <v>45537</v>
      </c>
      <c r="B618" t="str">
        <f>PROPER(TEXT(A618,"mmmm"))</f>
        <v>Setembro</v>
      </c>
      <c r="C618" s="2" t="s">
        <v>10</v>
      </c>
      <c r="D618" s="2" t="s">
        <v>13</v>
      </c>
      <c r="E618" s="2" t="s">
        <v>23</v>
      </c>
      <c r="F618">
        <v>6</v>
      </c>
      <c r="G618" s="1">
        <v>1659.33</v>
      </c>
      <c r="H618" s="1">
        <v>9955.98</v>
      </c>
    </row>
    <row r="619" spans="1:8" x14ac:dyDescent="0.25">
      <c r="A619" s="4">
        <v>45332</v>
      </c>
      <c r="B619" t="str">
        <f>PROPER(TEXT(A619,"mmmm"))</f>
        <v>Fevereiro</v>
      </c>
      <c r="C619" s="2" t="s">
        <v>7</v>
      </c>
      <c r="D619" s="2" t="s">
        <v>13</v>
      </c>
      <c r="E619" s="2" t="s">
        <v>22</v>
      </c>
      <c r="F619">
        <v>4</v>
      </c>
      <c r="G619" s="1">
        <v>823.68</v>
      </c>
      <c r="H619" s="1">
        <v>3294.72</v>
      </c>
    </row>
    <row r="620" spans="1:8" x14ac:dyDescent="0.25">
      <c r="A620" s="4">
        <v>45379</v>
      </c>
      <c r="B620" t="str">
        <f>PROPER(TEXT(A620,"mmmm"))</f>
        <v>Março</v>
      </c>
      <c r="C620" s="2" t="s">
        <v>11</v>
      </c>
      <c r="D620" s="2" t="s">
        <v>17</v>
      </c>
      <c r="E620" s="2" t="s">
        <v>23</v>
      </c>
      <c r="F620">
        <v>1</v>
      </c>
      <c r="G620" s="1">
        <v>3863.33</v>
      </c>
      <c r="H620" s="1">
        <v>3863.33</v>
      </c>
    </row>
    <row r="621" spans="1:8" x14ac:dyDescent="0.25">
      <c r="A621" s="4">
        <v>45374</v>
      </c>
      <c r="B621" t="str">
        <f>PROPER(TEXT(A621,"mmmm"))</f>
        <v>Março</v>
      </c>
      <c r="C621" s="2" t="s">
        <v>8</v>
      </c>
      <c r="D621" s="2" t="s">
        <v>17</v>
      </c>
      <c r="E621" s="2" t="s">
        <v>22</v>
      </c>
      <c r="F621">
        <v>10</v>
      </c>
      <c r="G621" s="1">
        <v>2617.59</v>
      </c>
      <c r="H621" s="1">
        <v>26175.9</v>
      </c>
    </row>
    <row r="622" spans="1:8" x14ac:dyDescent="0.25">
      <c r="A622" s="4">
        <v>45553</v>
      </c>
      <c r="B622" t="str">
        <f>PROPER(TEXT(A622,"mmmm"))</f>
        <v>Setembro</v>
      </c>
      <c r="C622" s="2" t="s">
        <v>7</v>
      </c>
      <c r="D622" s="2" t="s">
        <v>15</v>
      </c>
      <c r="E622" s="2" t="s">
        <v>23</v>
      </c>
      <c r="F622">
        <v>2</v>
      </c>
      <c r="G622" s="1">
        <v>3165.81</v>
      </c>
      <c r="H622" s="1">
        <v>6331.62</v>
      </c>
    </row>
    <row r="623" spans="1:8" x14ac:dyDescent="0.25">
      <c r="A623" s="4">
        <v>45519</v>
      </c>
      <c r="B623" t="str">
        <f>PROPER(TEXT(A623,"mmmm"))</f>
        <v>Agosto</v>
      </c>
      <c r="C623" s="2" t="s">
        <v>7</v>
      </c>
      <c r="D623" s="2" t="s">
        <v>15</v>
      </c>
      <c r="E623" s="2" t="s">
        <v>19</v>
      </c>
      <c r="F623">
        <v>7</v>
      </c>
      <c r="G623" s="1">
        <v>4342.4799999999996</v>
      </c>
      <c r="H623" s="1">
        <v>30397.360000000001</v>
      </c>
    </row>
    <row r="624" spans="1:8" x14ac:dyDescent="0.25">
      <c r="A624" s="4">
        <v>45571</v>
      </c>
      <c r="B624" t="str">
        <f>PROPER(TEXT(A624,"mmmm"))</f>
        <v>Outubro</v>
      </c>
      <c r="C624" s="2" t="s">
        <v>11</v>
      </c>
      <c r="D624" s="2" t="s">
        <v>13</v>
      </c>
      <c r="E624" s="2" t="s">
        <v>21</v>
      </c>
      <c r="F624">
        <v>4</v>
      </c>
      <c r="G624" s="1">
        <v>1740.95</v>
      </c>
      <c r="H624" s="1">
        <v>6963.8</v>
      </c>
    </row>
    <row r="625" spans="1:8" x14ac:dyDescent="0.25">
      <c r="A625" s="4">
        <v>45305</v>
      </c>
      <c r="B625" t="str">
        <f>PROPER(TEXT(A625,"mmmm"))</f>
        <v>Janeiro</v>
      </c>
      <c r="C625" s="2" t="s">
        <v>8</v>
      </c>
      <c r="D625" s="2" t="s">
        <v>13</v>
      </c>
      <c r="E625" s="2" t="s">
        <v>20</v>
      </c>
      <c r="F625">
        <v>10</v>
      </c>
      <c r="G625" s="1">
        <v>485.82</v>
      </c>
      <c r="H625" s="1">
        <v>4858.2</v>
      </c>
    </row>
    <row r="626" spans="1:8" x14ac:dyDescent="0.25">
      <c r="A626" s="4">
        <v>45368</v>
      </c>
      <c r="B626" t="str">
        <f>PROPER(TEXT(A626,"mmmm"))</f>
        <v>Março</v>
      </c>
      <c r="C626" s="2" t="s">
        <v>11</v>
      </c>
      <c r="D626" s="2" t="s">
        <v>15</v>
      </c>
      <c r="E626" s="2" t="s">
        <v>18</v>
      </c>
      <c r="F626">
        <v>7</v>
      </c>
      <c r="G626" s="1">
        <v>318.56</v>
      </c>
      <c r="H626" s="1">
        <v>2229.92</v>
      </c>
    </row>
    <row r="627" spans="1:8" x14ac:dyDescent="0.25">
      <c r="A627" s="4">
        <v>45389</v>
      </c>
      <c r="B627" t="str">
        <f>PROPER(TEXT(A627,"mmmm"))</f>
        <v>Abril</v>
      </c>
      <c r="C627" s="2" t="s">
        <v>10</v>
      </c>
      <c r="D627" s="2" t="s">
        <v>14</v>
      </c>
      <c r="E627" s="2" t="s">
        <v>18</v>
      </c>
      <c r="F627">
        <v>1</v>
      </c>
      <c r="G627" s="1">
        <v>471.73</v>
      </c>
      <c r="H627" s="1">
        <v>471.73</v>
      </c>
    </row>
    <row r="628" spans="1:8" x14ac:dyDescent="0.25">
      <c r="A628" s="4">
        <v>45525</v>
      </c>
      <c r="B628" t="str">
        <f>PROPER(TEXT(A628,"mmmm"))</f>
        <v>Agosto</v>
      </c>
      <c r="C628" s="2" t="s">
        <v>9</v>
      </c>
      <c r="D628" s="2" t="s">
        <v>14</v>
      </c>
      <c r="E628" s="2" t="s">
        <v>21</v>
      </c>
      <c r="F628">
        <v>10</v>
      </c>
      <c r="G628" s="1">
        <v>1070.3800000000001</v>
      </c>
      <c r="H628" s="1">
        <v>10703.8</v>
      </c>
    </row>
    <row r="629" spans="1:8" x14ac:dyDescent="0.25">
      <c r="A629" s="4">
        <v>45405</v>
      </c>
      <c r="B629" t="str">
        <f>PROPER(TEXT(A629,"mmmm"))</f>
        <v>Abril</v>
      </c>
      <c r="C629" s="2" t="s">
        <v>12</v>
      </c>
      <c r="D629" s="2" t="s">
        <v>13</v>
      </c>
      <c r="E629" s="2" t="s">
        <v>21</v>
      </c>
      <c r="F629">
        <v>6</v>
      </c>
      <c r="G629" s="1">
        <v>3227.65</v>
      </c>
      <c r="H629" s="1">
        <v>19365.900000000001</v>
      </c>
    </row>
    <row r="630" spans="1:8" x14ac:dyDescent="0.25">
      <c r="A630" s="4">
        <v>45373</v>
      </c>
      <c r="B630" t="str">
        <f>PROPER(TEXT(A630,"mmmm"))</f>
        <v>Março</v>
      </c>
      <c r="C630" s="2" t="s">
        <v>8</v>
      </c>
      <c r="D630" s="2" t="s">
        <v>17</v>
      </c>
      <c r="E630" s="2" t="s">
        <v>21</v>
      </c>
      <c r="F630">
        <v>3</v>
      </c>
      <c r="G630" s="1">
        <v>2505.16</v>
      </c>
      <c r="H630" s="1">
        <v>7515.48</v>
      </c>
    </row>
    <row r="631" spans="1:8" x14ac:dyDescent="0.25">
      <c r="A631" s="4">
        <v>45451</v>
      </c>
      <c r="B631" t="str">
        <f>PROPER(TEXT(A631,"mmmm"))</f>
        <v>Junho</v>
      </c>
      <c r="C631" s="2" t="s">
        <v>10</v>
      </c>
      <c r="D631" s="2" t="s">
        <v>17</v>
      </c>
      <c r="E631" s="2" t="s">
        <v>23</v>
      </c>
      <c r="F631">
        <v>1</v>
      </c>
      <c r="G631" s="1">
        <v>4917</v>
      </c>
      <c r="H631" s="1">
        <v>4917</v>
      </c>
    </row>
    <row r="632" spans="1:8" x14ac:dyDescent="0.25">
      <c r="A632" s="4">
        <v>45388</v>
      </c>
      <c r="B632" t="str">
        <f>PROPER(TEXT(A632,"mmmm"))</f>
        <v>Abril</v>
      </c>
      <c r="C632" s="2" t="s">
        <v>8</v>
      </c>
      <c r="D632" s="2" t="s">
        <v>16</v>
      </c>
      <c r="E632" s="2" t="s">
        <v>23</v>
      </c>
      <c r="F632">
        <v>5</v>
      </c>
      <c r="G632" s="1">
        <v>3754.74</v>
      </c>
      <c r="H632" s="1">
        <v>18773.7</v>
      </c>
    </row>
    <row r="633" spans="1:8" x14ac:dyDescent="0.25">
      <c r="A633" s="4">
        <v>45563</v>
      </c>
      <c r="B633" t="str">
        <f>PROPER(TEXT(A633,"mmmm"))</f>
        <v>Setembro</v>
      </c>
      <c r="C633" s="2" t="s">
        <v>12</v>
      </c>
      <c r="D633" s="2" t="s">
        <v>16</v>
      </c>
      <c r="E633" s="2" t="s">
        <v>19</v>
      </c>
      <c r="F633">
        <v>8</v>
      </c>
      <c r="G633" s="1">
        <v>1095.4100000000001</v>
      </c>
      <c r="H633" s="1">
        <v>8763.2800000000007</v>
      </c>
    </row>
    <row r="634" spans="1:8" x14ac:dyDescent="0.25">
      <c r="A634" s="4">
        <v>45647</v>
      </c>
      <c r="B634" t="str">
        <f>PROPER(TEXT(A634,"mmmm"))</f>
        <v>Dezembro</v>
      </c>
      <c r="C634" s="2" t="s">
        <v>8</v>
      </c>
      <c r="D634" s="2" t="s">
        <v>13</v>
      </c>
      <c r="E634" s="2" t="s">
        <v>20</v>
      </c>
      <c r="F634">
        <v>9</v>
      </c>
      <c r="G634" s="1">
        <v>2564.06</v>
      </c>
      <c r="H634" s="1">
        <v>23076.54</v>
      </c>
    </row>
    <row r="635" spans="1:8" x14ac:dyDescent="0.25">
      <c r="A635" s="4">
        <v>45326</v>
      </c>
      <c r="B635" t="str">
        <f>PROPER(TEXT(A635,"mmmm"))</f>
        <v>Fevereiro</v>
      </c>
      <c r="C635" s="2" t="s">
        <v>11</v>
      </c>
      <c r="D635" s="2" t="s">
        <v>14</v>
      </c>
      <c r="E635" s="2" t="s">
        <v>22</v>
      </c>
      <c r="F635">
        <v>10</v>
      </c>
      <c r="G635" s="1">
        <v>3274.41</v>
      </c>
      <c r="H635" s="1">
        <v>32744.1</v>
      </c>
    </row>
    <row r="636" spans="1:8" x14ac:dyDescent="0.25">
      <c r="A636" s="4">
        <v>45519</v>
      </c>
      <c r="B636" t="str">
        <f>PROPER(TEXT(A636,"mmmm"))</f>
        <v>Agosto</v>
      </c>
      <c r="C636" s="2" t="s">
        <v>8</v>
      </c>
      <c r="D636" s="2" t="s">
        <v>13</v>
      </c>
      <c r="E636" s="2" t="s">
        <v>18</v>
      </c>
      <c r="F636">
        <v>3</v>
      </c>
      <c r="G636" s="1">
        <v>4149.96</v>
      </c>
      <c r="H636" s="1">
        <v>12449.88</v>
      </c>
    </row>
    <row r="637" spans="1:8" x14ac:dyDescent="0.25">
      <c r="A637" s="4">
        <v>45619</v>
      </c>
      <c r="B637" t="str">
        <f>PROPER(TEXT(A637,"mmmm"))</f>
        <v>Novembro</v>
      </c>
      <c r="C637" s="2" t="s">
        <v>10</v>
      </c>
      <c r="D637" s="2" t="s">
        <v>13</v>
      </c>
      <c r="E637" s="2" t="s">
        <v>23</v>
      </c>
      <c r="F637">
        <v>1</v>
      </c>
      <c r="G637" s="1">
        <v>4412.6899999999996</v>
      </c>
      <c r="H637" s="1">
        <v>4412.6899999999996</v>
      </c>
    </row>
    <row r="638" spans="1:8" x14ac:dyDescent="0.25">
      <c r="A638" s="4">
        <v>45629</v>
      </c>
      <c r="B638" t="str">
        <f>PROPER(TEXT(A638,"mmmm"))</f>
        <v>Dezembro</v>
      </c>
      <c r="C638" s="2" t="s">
        <v>11</v>
      </c>
      <c r="D638" s="2" t="s">
        <v>13</v>
      </c>
      <c r="E638" s="2" t="s">
        <v>20</v>
      </c>
      <c r="F638">
        <v>7</v>
      </c>
      <c r="G638" s="1">
        <v>4371.5200000000004</v>
      </c>
      <c r="H638" s="1">
        <v>30600.639999999999</v>
      </c>
    </row>
    <row r="639" spans="1:8" x14ac:dyDescent="0.25">
      <c r="A639" s="4">
        <v>45297</v>
      </c>
      <c r="B639" t="str">
        <f>PROPER(TEXT(A639,"mmmm"))</f>
        <v>Janeiro</v>
      </c>
      <c r="C639" s="2" t="s">
        <v>8</v>
      </c>
      <c r="D639" s="2" t="s">
        <v>17</v>
      </c>
      <c r="E639" s="2" t="s">
        <v>18</v>
      </c>
      <c r="F639">
        <v>8</v>
      </c>
      <c r="G639" s="1">
        <v>464.93</v>
      </c>
      <c r="H639" s="1">
        <v>3719.44</v>
      </c>
    </row>
    <row r="640" spans="1:8" x14ac:dyDescent="0.25">
      <c r="A640" s="4">
        <v>45447</v>
      </c>
      <c r="B640" t="str">
        <f>PROPER(TEXT(A640,"mmmm"))</f>
        <v>Junho</v>
      </c>
      <c r="C640" s="2" t="s">
        <v>12</v>
      </c>
      <c r="D640" s="2" t="s">
        <v>15</v>
      </c>
      <c r="E640" s="2" t="s">
        <v>18</v>
      </c>
      <c r="F640">
        <v>10</v>
      </c>
      <c r="G640" s="1">
        <v>3919.31</v>
      </c>
      <c r="H640" s="1">
        <v>39193.1</v>
      </c>
    </row>
    <row r="641" spans="1:8" x14ac:dyDescent="0.25">
      <c r="A641" s="4">
        <v>45569</v>
      </c>
      <c r="B641" t="str">
        <f>PROPER(TEXT(A641,"mmmm"))</f>
        <v>Outubro</v>
      </c>
      <c r="C641" s="2" t="s">
        <v>9</v>
      </c>
      <c r="D641" s="2" t="s">
        <v>15</v>
      </c>
      <c r="E641" s="2" t="s">
        <v>22</v>
      </c>
      <c r="F641">
        <v>6</v>
      </c>
      <c r="G641" s="1">
        <v>2517.83</v>
      </c>
      <c r="H641" s="1">
        <v>15106.98</v>
      </c>
    </row>
    <row r="642" spans="1:8" x14ac:dyDescent="0.25">
      <c r="A642" s="4">
        <v>45515</v>
      </c>
      <c r="B642" t="str">
        <f>PROPER(TEXT(A642,"mmmm"))</f>
        <v>Agosto</v>
      </c>
      <c r="C642" s="2" t="s">
        <v>9</v>
      </c>
      <c r="D642" s="2" t="s">
        <v>16</v>
      </c>
      <c r="E642" s="2" t="s">
        <v>23</v>
      </c>
      <c r="F642">
        <v>3</v>
      </c>
      <c r="G642" s="1">
        <v>3421.61</v>
      </c>
      <c r="H642" s="1">
        <v>10264.83</v>
      </c>
    </row>
    <row r="643" spans="1:8" x14ac:dyDescent="0.25">
      <c r="A643" s="4">
        <v>45400</v>
      </c>
      <c r="B643" t="str">
        <f>PROPER(TEXT(A643,"mmmm"))</f>
        <v>Abril</v>
      </c>
      <c r="C643" s="2" t="s">
        <v>11</v>
      </c>
      <c r="D643" s="2" t="s">
        <v>16</v>
      </c>
      <c r="E643" s="2" t="s">
        <v>22</v>
      </c>
      <c r="F643">
        <v>1</v>
      </c>
      <c r="G643" s="1">
        <v>4022.38</v>
      </c>
      <c r="H643" s="1">
        <v>4022.38</v>
      </c>
    </row>
    <row r="644" spans="1:8" x14ac:dyDescent="0.25">
      <c r="A644" s="4">
        <v>45382</v>
      </c>
      <c r="B644" t="str">
        <f>PROPER(TEXT(A644,"mmmm"))</f>
        <v>Março</v>
      </c>
      <c r="C644" s="2" t="s">
        <v>7</v>
      </c>
      <c r="D644" s="2" t="s">
        <v>16</v>
      </c>
      <c r="E644" s="2" t="s">
        <v>22</v>
      </c>
      <c r="F644">
        <v>9</v>
      </c>
      <c r="G644" s="1">
        <v>4444.33</v>
      </c>
      <c r="H644" s="1">
        <v>39998.97</v>
      </c>
    </row>
    <row r="645" spans="1:8" x14ac:dyDescent="0.25">
      <c r="A645" s="4">
        <v>45374</v>
      </c>
      <c r="B645" t="str">
        <f>PROPER(TEXT(A645,"mmmm"))</f>
        <v>Março</v>
      </c>
      <c r="C645" s="2" t="s">
        <v>7</v>
      </c>
      <c r="D645" s="2" t="s">
        <v>17</v>
      </c>
      <c r="E645" s="2" t="s">
        <v>23</v>
      </c>
      <c r="F645">
        <v>2</v>
      </c>
      <c r="G645" s="1">
        <v>3030.77</v>
      </c>
      <c r="H645" s="1">
        <v>6061.54</v>
      </c>
    </row>
    <row r="646" spans="1:8" x14ac:dyDescent="0.25">
      <c r="A646" s="4">
        <v>45417</v>
      </c>
      <c r="B646" t="str">
        <f>PROPER(TEXT(A646,"mmmm"))</f>
        <v>Maio</v>
      </c>
      <c r="C646" s="2" t="s">
        <v>9</v>
      </c>
      <c r="D646" s="2" t="s">
        <v>14</v>
      </c>
      <c r="E646" s="2" t="s">
        <v>21</v>
      </c>
      <c r="F646">
        <v>10</v>
      </c>
      <c r="G646" s="1">
        <v>4381.28</v>
      </c>
      <c r="H646" s="1">
        <v>43812.800000000003</v>
      </c>
    </row>
    <row r="647" spans="1:8" x14ac:dyDescent="0.25">
      <c r="A647" s="4">
        <v>45539</v>
      </c>
      <c r="B647" t="str">
        <f>PROPER(TEXT(A647,"mmmm"))</f>
        <v>Setembro</v>
      </c>
      <c r="C647" s="2" t="s">
        <v>12</v>
      </c>
      <c r="D647" s="2" t="s">
        <v>13</v>
      </c>
      <c r="E647" s="2" t="s">
        <v>18</v>
      </c>
      <c r="F647">
        <v>1</v>
      </c>
      <c r="G647" s="1">
        <v>4425.1400000000003</v>
      </c>
      <c r="H647" s="1">
        <v>4425.1400000000003</v>
      </c>
    </row>
    <row r="648" spans="1:8" x14ac:dyDescent="0.25">
      <c r="A648" s="4">
        <v>45573</v>
      </c>
      <c r="B648" t="str">
        <f>PROPER(TEXT(A648,"mmmm"))</f>
        <v>Outubro</v>
      </c>
      <c r="C648" s="2" t="s">
        <v>9</v>
      </c>
      <c r="D648" s="2" t="s">
        <v>13</v>
      </c>
      <c r="E648" s="2" t="s">
        <v>23</v>
      </c>
      <c r="F648">
        <v>4</v>
      </c>
      <c r="G648" s="1">
        <v>4854.8</v>
      </c>
      <c r="H648" s="1">
        <v>19419.2</v>
      </c>
    </row>
    <row r="649" spans="1:8" x14ac:dyDescent="0.25">
      <c r="A649" s="4">
        <v>45345</v>
      </c>
      <c r="B649" t="str">
        <f>PROPER(TEXT(A649,"mmmm"))</f>
        <v>Fevereiro</v>
      </c>
      <c r="C649" s="2" t="s">
        <v>10</v>
      </c>
      <c r="D649" s="2" t="s">
        <v>17</v>
      </c>
      <c r="E649" s="2" t="s">
        <v>18</v>
      </c>
      <c r="F649">
        <v>9</v>
      </c>
      <c r="G649" s="1">
        <v>1439.89</v>
      </c>
      <c r="H649" s="1">
        <v>12959.01</v>
      </c>
    </row>
    <row r="650" spans="1:8" x14ac:dyDescent="0.25">
      <c r="A650" s="4">
        <v>45379</v>
      </c>
      <c r="B650" t="str">
        <f>PROPER(TEXT(A650,"mmmm"))</f>
        <v>Março</v>
      </c>
      <c r="C650" s="2" t="s">
        <v>7</v>
      </c>
      <c r="D650" s="2" t="s">
        <v>15</v>
      </c>
      <c r="E650" s="2" t="s">
        <v>21</v>
      </c>
      <c r="F650">
        <v>2</v>
      </c>
      <c r="G650" s="1">
        <v>985.28</v>
      </c>
      <c r="H650" s="1">
        <v>1970.56</v>
      </c>
    </row>
    <row r="651" spans="1:8" x14ac:dyDescent="0.25">
      <c r="A651" s="4">
        <v>45321</v>
      </c>
      <c r="B651" t="str">
        <f>PROPER(TEXT(A651,"mmmm"))</f>
        <v>Janeiro</v>
      </c>
      <c r="C651" s="2" t="s">
        <v>9</v>
      </c>
      <c r="D651" s="2" t="s">
        <v>15</v>
      </c>
      <c r="E651" s="2" t="s">
        <v>19</v>
      </c>
      <c r="F651">
        <v>9</v>
      </c>
      <c r="G651" s="1">
        <v>1396.15</v>
      </c>
      <c r="H651" s="1">
        <v>12565.35</v>
      </c>
    </row>
    <row r="652" spans="1:8" x14ac:dyDescent="0.25">
      <c r="A652" s="4">
        <v>45507</v>
      </c>
      <c r="B652" t="str">
        <f>PROPER(TEXT(A652,"mmmm"))</f>
        <v>Agosto</v>
      </c>
      <c r="C652" s="2" t="s">
        <v>10</v>
      </c>
      <c r="D652" s="2" t="s">
        <v>17</v>
      </c>
      <c r="E652" s="2" t="s">
        <v>22</v>
      </c>
      <c r="F652">
        <v>10</v>
      </c>
      <c r="G652" s="1">
        <v>3184.77</v>
      </c>
      <c r="H652" s="1">
        <v>31847.7</v>
      </c>
    </row>
    <row r="653" spans="1:8" x14ac:dyDescent="0.25">
      <c r="A653" s="4">
        <v>45340</v>
      </c>
      <c r="B653" t="str">
        <f>PROPER(TEXT(A653,"mmmm"))</f>
        <v>Fevereiro</v>
      </c>
      <c r="C653" s="2" t="s">
        <v>11</v>
      </c>
      <c r="D653" s="2" t="s">
        <v>17</v>
      </c>
      <c r="E653" s="2" t="s">
        <v>18</v>
      </c>
      <c r="F653">
        <v>2</v>
      </c>
      <c r="G653" s="1">
        <v>473.83</v>
      </c>
      <c r="H653" s="1">
        <v>947.66</v>
      </c>
    </row>
    <row r="654" spans="1:8" x14ac:dyDescent="0.25">
      <c r="A654" s="4">
        <v>45509</v>
      </c>
      <c r="B654" t="str">
        <f>PROPER(TEXT(A654,"mmmm"))</f>
        <v>Agosto</v>
      </c>
      <c r="C654" s="2" t="s">
        <v>7</v>
      </c>
      <c r="D654" s="2" t="s">
        <v>17</v>
      </c>
      <c r="E654" s="2" t="s">
        <v>18</v>
      </c>
      <c r="F654">
        <v>2</v>
      </c>
      <c r="G654" s="1">
        <v>758.25</v>
      </c>
      <c r="H654" s="1">
        <v>1516.5</v>
      </c>
    </row>
    <row r="655" spans="1:8" x14ac:dyDescent="0.25">
      <c r="A655" s="4">
        <v>45526</v>
      </c>
      <c r="B655" t="str">
        <f>PROPER(TEXT(A655,"mmmm"))</f>
        <v>Agosto</v>
      </c>
      <c r="C655" s="2" t="s">
        <v>11</v>
      </c>
      <c r="D655" s="2" t="s">
        <v>14</v>
      </c>
      <c r="E655" s="2" t="s">
        <v>23</v>
      </c>
      <c r="F655">
        <v>3</v>
      </c>
      <c r="G655" s="1">
        <v>4265.28</v>
      </c>
      <c r="H655" s="1">
        <v>12795.84</v>
      </c>
    </row>
    <row r="656" spans="1:8" x14ac:dyDescent="0.25">
      <c r="A656" s="4">
        <v>45297</v>
      </c>
      <c r="B656" t="str">
        <f>PROPER(TEXT(A656,"mmmm"))</f>
        <v>Janeiro</v>
      </c>
      <c r="C656" s="2" t="s">
        <v>10</v>
      </c>
      <c r="D656" s="2" t="s">
        <v>13</v>
      </c>
      <c r="E656" s="2" t="s">
        <v>20</v>
      </c>
      <c r="F656">
        <v>9</v>
      </c>
      <c r="G656" s="1">
        <v>1234.28</v>
      </c>
      <c r="H656" s="1">
        <v>11108.52</v>
      </c>
    </row>
    <row r="657" spans="1:8" x14ac:dyDescent="0.25">
      <c r="A657" s="4">
        <v>45601</v>
      </c>
      <c r="B657" t="str">
        <f>PROPER(TEXT(A657,"mmmm"))</f>
        <v>Novembro</v>
      </c>
      <c r="C657" s="2" t="s">
        <v>7</v>
      </c>
      <c r="D657" s="2" t="s">
        <v>15</v>
      </c>
      <c r="E657" s="2" t="s">
        <v>21</v>
      </c>
      <c r="F657">
        <v>3</v>
      </c>
      <c r="G657" s="1">
        <v>1401.25</v>
      </c>
      <c r="H657" s="1">
        <v>4203.75</v>
      </c>
    </row>
    <row r="658" spans="1:8" x14ac:dyDescent="0.25">
      <c r="A658" s="4">
        <v>45353</v>
      </c>
      <c r="B658" t="str">
        <f>PROPER(TEXT(A658,"mmmm"))</f>
        <v>Março</v>
      </c>
      <c r="C658" s="2" t="s">
        <v>7</v>
      </c>
      <c r="D658" s="2" t="s">
        <v>16</v>
      </c>
      <c r="E658" s="2" t="s">
        <v>20</v>
      </c>
      <c r="F658">
        <v>7</v>
      </c>
      <c r="G658" s="1">
        <v>2902.41</v>
      </c>
      <c r="H658" s="1">
        <v>20316.87</v>
      </c>
    </row>
    <row r="659" spans="1:8" x14ac:dyDescent="0.25">
      <c r="A659" s="4">
        <v>45329</v>
      </c>
      <c r="B659" t="str">
        <f>PROPER(TEXT(A659,"mmmm"))</f>
        <v>Fevereiro</v>
      </c>
      <c r="C659" s="2" t="s">
        <v>8</v>
      </c>
      <c r="D659" s="2" t="s">
        <v>15</v>
      </c>
      <c r="E659" s="2" t="s">
        <v>22</v>
      </c>
      <c r="F659">
        <v>5</v>
      </c>
      <c r="G659" s="1">
        <v>3763.3</v>
      </c>
      <c r="H659" s="1">
        <v>18816.5</v>
      </c>
    </row>
    <row r="660" spans="1:8" x14ac:dyDescent="0.25">
      <c r="A660" s="4">
        <v>45424</v>
      </c>
      <c r="B660" t="str">
        <f>PROPER(TEXT(A660,"mmmm"))</f>
        <v>Maio</v>
      </c>
      <c r="C660" s="2" t="s">
        <v>9</v>
      </c>
      <c r="D660" s="2" t="s">
        <v>15</v>
      </c>
      <c r="E660" s="2" t="s">
        <v>19</v>
      </c>
      <c r="F660">
        <v>9</v>
      </c>
      <c r="G660" s="1">
        <v>1808.45</v>
      </c>
      <c r="H660" s="1">
        <v>16276.05</v>
      </c>
    </row>
    <row r="661" spans="1:8" x14ac:dyDescent="0.25">
      <c r="A661" s="4">
        <v>45468</v>
      </c>
      <c r="B661" t="str">
        <f>PROPER(TEXT(A661,"mmmm"))</f>
        <v>Junho</v>
      </c>
      <c r="C661" s="2" t="s">
        <v>9</v>
      </c>
      <c r="D661" s="2" t="s">
        <v>14</v>
      </c>
      <c r="E661" s="2" t="s">
        <v>23</v>
      </c>
      <c r="F661">
        <v>5</v>
      </c>
      <c r="G661" s="1">
        <v>3933</v>
      </c>
      <c r="H661" s="1">
        <v>19665</v>
      </c>
    </row>
    <row r="662" spans="1:8" x14ac:dyDescent="0.25">
      <c r="A662" s="4">
        <v>45322</v>
      </c>
      <c r="B662" t="str">
        <f>PROPER(TEXT(A662,"mmmm"))</f>
        <v>Janeiro</v>
      </c>
      <c r="C662" s="2" t="s">
        <v>12</v>
      </c>
      <c r="D662" s="2" t="s">
        <v>15</v>
      </c>
      <c r="E662" s="2" t="s">
        <v>22</v>
      </c>
      <c r="F662">
        <v>9</v>
      </c>
      <c r="G662" s="1">
        <v>3255.69</v>
      </c>
      <c r="H662" s="1">
        <v>29301.21</v>
      </c>
    </row>
    <row r="663" spans="1:8" x14ac:dyDescent="0.25">
      <c r="A663" s="4">
        <v>45565</v>
      </c>
      <c r="B663" t="str">
        <f>PROPER(TEXT(A663,"mmmm"))</f>
        <v>Setembro</v>
      </c>
      <c r="C663" s="2" t="s">
        <v>8</v>
      </c>
      <c r="D663" s="2" t="s">
        <v>15</v>
      </c>
      <c r="E663" s="2" t="s">
        <v>22</v>
      </c>
      <c r="F663">
        <v>10</v>
      </c>
      <c r="G663" s="1">
        <v>2516.44</v>
      </c>
      <c r="H663" s="1">
        <v>25164.400000000001</v>
      </c>
    </row>
    <row r="664" spans="1:8" x14ac:dyDescent="0.25">
      <c r="A664" s="4">
        <v>45622</v>
      </c>
      <c r="B664" t="str">
        <f>PROPER(TEXT(A664,"mmmm"))</f>
        <v>Novembro</v>
      </c>
      <c r="C664" s="2" t="s">
        <v>11</v>
      </c>
      <c r="D664" s="2" t="s">
        <v>13</v>
      </c>
      <c r="E664" s="2" t="s">
        <v>20</v>
      </c>
      <c r="F664">
        <v>5</v>
      </c>
      <c r="G664" s="1">
        <v>4017.34</v>
      </c>
      <c r="H664" s="1">
        <v>20086.7</v>
      </c>
    </row>
    <row r="665" spans="1:8" x14ac:dyDescent="0.25">
      <c r="A665" s="4">
        <v>45343</v>
      </c>
      <c r="B665" t="str">
        <f>PROPER(TEXT(A665,"mmmm"))</f>
        <v>Fevereiro</v>
      </c>
      <c r="C665" s="2" t="s">
        <v>8</v>
      </c>
      <c r="D665" s="2" t="s">
        <v>13</v>
      </c>
      <c r="E665" s="2" t="s">
        <v>23</v>
      </c>
      <c r="F665">
        <v>9</v>
      </c>
      <c r="G665" s="1">
        <v>4625.18</v>
      </c>
      <c r="H665" s="1">
        <v>41626.620000000003</v>
      </c>
    </row>
    <row r="666" spans="1:8" x14ac:dyDescent="0.25">
      <c r="A666" s="4">
        <v>45468</v>
      </c>
      <c r="B666" t="str">
        <f>PROPER(TEXT(A666,"mmmm"))</f>
        <v>Junho</v>
      </c>
      <c r="C666" s="2" t="s">
        <v>7</v>
      </c>
      <c r="D666" s="2" t="s">
        <v>17</v>
      </c>
      <c r="E666" s="2" t="s">
        <v>18</v>
      </c>
      <c r="F666">
        <v>7</v>
      </c>
      <c r="G666" s="1">
        <v>1548.04</v>
      </c>
      <c r="H666" s="1">
        <v>10836.28</v>
      </c>
    </row>
    <row r="667" spans="1:8" x14ac:dyDescent="0.25">
      <c r="A667" s="4">
        <v>45611</v>
      </c>
      <c r="B667" t="str">
        <f>PROPER(TEXT(A667,"mmmm"))</f>
        <v>Novembro</v>
      </c>
      <c r="C667" s="2" t="s">
        <v>11</v>
      </c>
      <c r="D667" s="2" t="s">
        <v>13</v>
      </c>
      <c r="E667" s="2" t="s">
        <v>20</v>
      </c>
      <c r="F667">
        <v>3</v>
      </c>
      <c r="G667" s="1">
        <v>3360.71</v>
      </c>
      <c r="H667" s="1">
        <v>10082.129999999999</v>
      </c>
    </row>
    <row r="668" spans="1:8" x14ac:dyDescent="0.25">
      <c r="A668" s="4">
        <v>45569</v>
      </c>
      <c r="B668" t="str">
        <f>PROPER(TEXT(A668,"mmmm"))</f>
        <v>Outubro</v>
      </c>
      <c r="C668" s="2" t="s">
        <v>10</v>
      </c>
      <c r="D668" s="2" t="s">
        <v>14</v>
      </c>
      <c r="E668" s="2" t="s">
        <v>23</v>
      </c>
      <c r="F668">
        <v>7</v>
      </c>
      <c r="G668" s="1">
        <v>2564.48</v>
      </c>
      <c r="H668" s="1">
        <v>17951.36</v>
      </c>
    </row>
    <row r="669" spans="1:8" x14ac:dyDescent="0.25">
      <c r="A669" s="4">
        <v>45484</v>
      </c>
      <c r="B669" t="str">
        <f>PROPER(TEXT(A669,"mmmm"))</f>
        <v>Julho</v>
      </c>
      <c r="C669" s="2" t="s">
        <v>11</v>
      </c>
      <c r="D669" s="2" t="s">
        <v>14</v>
      </c>
      <c r="E669" s="2" t="s">
        <v>18</v>
      </c>
      <c r="F669">
        <v>8</v>
      </c>
      <c r="G669" s="1">
        <v>1318.36</v>
      </c>
      <c r="H669" s="1">
        <v>10546.88</v>
      </c>
    </row>
    <row r="670" spans="1:8" x14ac:dyDescent="0.25">
      <c r="A670" s="4">
        <v>45364</v>
      </c>
      <c r="B670" t="str">
        <f>PROPER(TEXT(A670,"mmmm"))</f>
        <v>Março</v>
      </c>
      <c r="C670" s="2" t="s">
        <v>9</v>
      </c>
      <c r="D670" s="2" t="s">
        <v>15</v>
      </c>
      <c r="E670" s="2" t="s">
        <v>22</v>
      </c>
      <c r="F670">
        <v>3</v>
      </c>
      <c r="G670" s="1">
        <v>3621.74</v>
      </c>
      <c r="H670" s="1">
        <v>10865.22</v>
      </c>
    </row>
    <row r="671" spans="1:8" x14ac:dyDescent="0.25">
      <c r="A671" s="4">
        <v>45405</v>
      </c>
      <c r="B671" t="str">
        <f>PROPER(TEXT(A671,"mmmm"))</f>
        <v>Abril</v>
      </c>
      <c r="C671" s="2" t="s">
        <v>10</v>
      </c>
      <c r="D671" s="2" t="s">
        <v>15</v>
      </c>
      <c r="E671" s="2" t="s">
        <v>19</v>
      </c>
      <c r="F671">
        <v>7</v>
      </c>
      <c r="G671" s="1">
        <v>1951.23</v>
      </c>
      <c r="H671" s="1">
        <v>13658.61</v>
      </c>
    </row>
    <row r="672" spans="1:8" x14ac:dyDescent="0.25">
      <c r="A672" s="4">
        <v>45352</v>
      </c>
      <c r="B672" t="str">
        <f>PROPER(TEXT(A672,"mmmm"))</f>
        <v>Março</v>
      </c>
      <c r="C672" s="2" t="s">
        <v>12</v>
      </c>
      <c r="D672" s="2" t="s">
        <v>14</v>
      </c>
      <c r="E672" s="2" t="s">
        <v>20</v>
      </c>
      <c r="F672">
        <v>5</v>
      </c>
      <c r="G672" s="1">
        <v>1080.6500000000001</v>
      </c>
      <c r="H672" s="1">
        <v>5403.25</v>
      </c>
    </row>
    <row r="673" spans="1:8" x14ac:dyDescent="0.25">
      <c r="A673" s="4">
        <v>45576</v>
      </c>
      <c r="B673" t="str">
        <f>PROPER(TEXT(A673,"mmmm"))</f>
        <v>Outubro</v>
      </c>
      <c r="C673" s="2" t="s">
        <v>12</v>
      </c>
      <c r="D673" s="2" t="s">
        <v>14</v>
      </c>
      <c r="E673" s="2" t="s">
        <v>19</v>
      </c>
      <c r="F673">
        <v>2</v>
      </c>
      <c r="G673" s="1">
        <v>3745.73</v>
      </c>
      <c r="H673" s="1">
        <v>7491.46</v>
      </c>
    </row>
    <row r="674" spans="1:8" x14ac:dyDescent="0.25">
      <c r="A674" s="4">
        <v>45488</v>
      </c>
      <c r="B674" t="str">
        <f>PROPER(TEXT(A674,"mmmm"))</f>
        <v>Julho</v>
      </c>
      <c r="C674" s="2" t="s">
        <v>8</v>
      </c>
      <c r="D674" s="2" t="s">
        <v>13</v>
      </c>
      <c r="E674" s="2" t="s">
        <v>23</v>
      </c>
      <c r="F674">
        <v>10</v>
      </c>
      <c r="G674" s="1">
        <v>2008.68</v>
      </c>
      <c r="H674" s="1">
        <v>20086.8</v>
      </c>
    </row>
    <row r="675" spans="1:8" x14ac:dyDescent="0.25">
      <c r="A675" s="4">
        <v>45511</v>
      </c>
      <c r="B675" t="str">
        <f>PROPER(TEXT(A675,"mmmm"))</f>
        <v>Agosto</v>
      </c>
      <c r="C675" s="2" t="s">
        <v>11</v>
      </c>
      <c r="D675" s="2" t="s">
        <v>17</v>
      </c>
      <c r="E675" s="2" t="s">
        <v>21</v>
      </c>
      <c r="F675">
        <v>6</v>
      </c>
      <c r="G675" s="1">
        <v>3382.64</v>
      </c>
      <c r="H675" s="1">
        <v>20295.84</v>
      </c>
    </row>
    <row r="676" spans="1:8" x14ac:dyDescent="0.25">
      <c r="A676" s="4">
        <v>45592</v>
      </c>
      <c r="B676" t="str">
        <f>PROPER(TEXT(A676,"mmmm"))</f>
        <v>Outubro</v>
      </c>
      <c r="C676" s="2" t="s">
        <v>7</v>
      </c>
      <c r="D676" s="2" t="s">
        <v>15</v>
      </c>
      <c r="E676" s="2" t="s">
        <v>22</v>
      </c>
      <c r="F676">
        <v>2</v>
      </c>
      <c r="G676" s="1">
        <v>2598.62</v>
      </c>
      <c r="H676" s="1">
        <v>5197.24</v>
      </c>
    </row>
    <row r="677" spans="1:8" x14ac:dyDescent="0.25">
      <c r="A677" s="4">
        <v>45630</v>
      </c>
      <c r="B677" t="str">
        <f>PROPER(TEXT(A677,"mmmm"))</f>
        <v>Dezembro</v>
      </c>
      <c r="C677" s="2" t="s">
        <v>9</v>
      </c>
      <c r="D677" s="2" t="s">
        <v>14</v>
      </c>
      <c r="E677" s="2" t="s">
        <v>22</v>
      </c>
      <c r="F677">
        <v>8</v>
      </c>
      <c r="G677" s="1">
        <v>2679.82</v>
      </c>
      <c r="H677" s="1">
        <v>21438.560000000001</v>
      </c>
    </row>
    <row r="678" spans="1:8" x14ac:dyDescent="0.25">
      <c r="A678" s="4">
        <v>45492</v>
      </c>
      <c r="B678" t="str">
        <f>PROPER(TEXT(A678,"mmmm"))</f>
        <v>Julho</v>
      </c>
      <c r="C678" s="2" t="s">
        <v>8</v>
      </c>
      <c r="D678" s="2" t="s">
        <v>14</v>
      </c>
      <c r="E678" s="2" t="s">
        <v>21</v>
      </c>
      <c r="F678">
        <v>8</v>
      </c>
      <c r="G678" s="1">
        <v>1684.52</v>
      </c>
      <c r="H678" s="1">
        <v>13476.16</v>
      </c>
    </row>
    <row r="679" spans="1:8" x14ac:dyDescent="0.25">
      <c r="A679" s="4">
        <v>45510</v>
      </c>
      <c r="B679" t="str">
        <f>PROPER(TEXT(A679,"mmmm"))</f>
        <v>Agosto</v>
      </c>
      <c r="C679" s="2" t="s">
        <v>10</v>
      </c>
      <c r="D679" s="2" t="s">
        <v>15</v>
      </c>
      <c r="E679" s="2" t="s">
        <v>22</v>
      </c>
      <c r="F679">
        <v>10</v>
      </c>
      <c r="G679" s="1">
        <v>1350.82</v>
      </c>
      <c r="H679" s="1">
        <v>13508.2</v>
      </c>
    </row>
    <row r="680" spans="1:8" x14ac:dyDescent="0.25">
      <c r="A680" s="4">
        <v>45557</v>
      </c>
      <c r="B680" t="str">
        <f>PROPER(TEXT(A680,"mmmm"))</f>
        <v>Setembro</v>
      </c>
      <c r="C680" s="2" t="s">
        <v>11</v>
      </c>
      <c r="D680" s="2" t="s">
        <v>17</v>
      </c>
      <c r="E680" s="2" t="s">
        <v>20</v>
      </c>
      <c r="F680">
        <v>7</v>
      </c>
      <c r="G680" s="1">
        <v>684.81</v>
      </c>
      <c r="H680" s="1">
        <v>4793.67</v>
      </c>
    </row>
    <row r="681" spans="1:8" x14ac:dyDescent="0.25">
      <c r="A681" s="4">
        <v>45387</v>
      </c>
      <c r="B681" t="str">
        <f>PROPER(TEXT(A681,"mmmm"))</f>
        <v>Abril</v>
      </c>
      <c r="C681" s="2" t="s">
        <v>7</v>
      </c>
      <c r="D681" s="2" t="s">
        <v>13</v>
      </c>
      <c r="E681" s="2" t="s">
        <v>23</v>
      </c>
      <c r="F681">
        <v>4</v>
      </c>
      <c r="G681" s="1">
        <v>388.37</v>
      </c>
      <c r="H681" s="1">
        <v>1553.48</v>
      </c>
    </row>
    <row r="682" spans="1:8" x14ac:dyDescent="0.25">
      <c r="A682" s="4">
        <v>45335</v>
      </c>
      <c r="B682" t="str">
        <f>PROPER(TEXT(A682,"mmmm"))</f>
        <v>Fevereiro</v>
      </c>
      <c r="C682" s="2" t="s">
        <v>8</v>
      </c>
      <c r="D682" s="2" t="s">
        <v>16</v>
      </c>
      <c r="E682" s="2" t="s">
        <v>18</v>
      </c>
      <c r="F682">
        <v>6</v>
      </c>
      <c r="G682" s="1">
        <v>3250.97</v>
      </c>
      <c r="H682" s="1">
        <v>19505.82</v>
      </c>
    </row>
    <row r="683" spans="1:8" x14ac:dyDescent="0.25">
      <c r="A683" s="4">
        <v>45510</v>
      </c>
      <c r="B683" t="str">
        <f>PROPER(TEXT(A683,"mmmm"))</f>
        <v>Agosto</v>
      </c>
      <c r="C683" s="2" t="s">
        <v>7</v>
      </c>
      <c r="D683" s="2" t="s">
        <v>14</v>
      </c>
      <c r="E683" s="2" t="s">
        <v>19</v>
      </c>
      <c r="F683">
        <v>1</v>
      </c>
      <c r="G683" s="1">
        <v>4838.3100000000004</v>
      </c>
      <c r="H683" s="1">
        <v>4838.3100000000004</v>
      </c>
    </row>
    <row r="684" spans="1:8" x14ac:dyDescent="0.25">
      <c r="A684" s="4">
        <v>45570</v>
      </c>
      <c r="B684" t="str">
        <f>PROPER(TEXT(A684,"mmmm"))</f>
        <v>Outubro</v>
      </c>
      <c r="C684" s="2" t="s">
        <v>12</v>
      </c>
      <c r="D684" s="2" t="s">
        <v>17</v>
      </c>
      <c r="E684" s="2" t="s">
        <v>21</v>
      </c>
      <c r="F684">
        <v>7</v>
      </c>
      <c r="G684" s="1">
        <v>992.44</v>
      </c>
      <c r="H684" s="1">
        <v>6947.08</v>
      </c>
    </row>
    <row r="685" spans="1:8" x14ac:dyDescent="0.25">
      <c r="A685" s="4">
        <v>45454</v>
      </c>
      <c r="B685" t="str">
        <f>PROPER(TEXT(A685,"mmmm"))</f>
        <v>Junho</v>
      </c>
      <c r="C685" s="2" t="s">
        <v>9</v>
      </c>
      <c r="D685" s="2" t="s">
        <v>16</v>
      </c>
      <c r="E685" s="2" t="s">
        <v>22</v>
      </c>
      <c r="F685">
        <v>1</v>
      </c>
      <c r="G685" s="1">
        <v>302.82</v>
      </c>
      <c r="H685" s="1">
        <v>302.82</v>
      </c>
    </row>
    <row r="686" spans="1:8" x14ac:dyDescent="0.25">
      <c r="A686" s="4">
        <v>45471</v>
      </c>
      <c r="B686" t="str">
        <f>PROPER(TEXT(A686,"mmmm"))</f>
        <v>Junho</v>
      </c>
      <c r="C686" s="2" t="s">
        <v>12</v>
      </c>
      <c r="D686" s="2" t="s">
        <v>15</v>
      </c>
      <c r="E686" s="2" t="s">
        <v>20</v>
      </c>
      <c r="F686">
        <v>10</v>
      </c>
      <c r="G686" s="1">
        <v>4424.28</v>
      </c>
      <c r="H686" s="1">
        <v>44242.8</v>
      </c>
    </row>
    <row r="687" spans="1:8" x14ac:dyDescent="0.25">
      <c r="A687" s="4">
        <v>45580</v>
      </c>
      <c r="B687" t="str">
        <f>PROPER(TEXT(A687,"mmmm"))</f>
        <v>Outubro</v>
      </c>
      <c r="C687" s="2" t="s">
        <v>11</v>
      </c>
      <c r="D687" s="2" t="s">
        <v>17</v>
      </c>
      <c r="E687" s="2" t="s">
        <v>19</v>
      </c>
      <c r="F687">
        <v>10</v>
      </c>
      <c r="G687" s="1">
        <v>1549.77</v>
      </c>
      <c r="H687" s="1">
        <v>15497.7</v>
      </c>
    </row>
    <row r="688" spans="1:8" x14ac:dyDescent="0.25">
      <c r="A688" s="4">
        <v>45620</v>
      </c>
      <c r="B688" t="str">
        <f>PROPER(TEXT(A688,"mmmm"))</f>
        <v>Novembro</v>
      </c>
      <c r="C688" s="2" t="s">
        <v>9</v>
      </c>
      <c r="D688" s="2" t="s">
        <v>14</v>
      </c>
      <c r="E688" s="2" t="s">
        <v>21</v>
      </c>
      <c r="F688">
        <v>5</v>
      </c>
      <c r="G688" s="1">
        <v>2307.92</v>
      </c>
      <c r="H688" s="1">
        <v>11539.6</v>
      </c>
    </row>
    <row r="689" spans="1:8" x14ac:dyDescent="0.25">
      <c r="A689" s="4">
        <v>45303</v>
      </c>
      <c r="B689" t="str">
        <f>PROPER(TEXT(A689,"mmmm"))</f>
        <v>Janeiro</v>
      </c>
      <c r="C689" s="2" t="s">
        <v>10</v>
      </c>
      <c r="D689" s="2" t="s">
        <v>13</v>
      </c>
      <c r="E689" s="2" t="s">
        <v>19</v>
      </c>
      <c r="F689">
        <v>7</v>
      </c>
      <c r="G689" s="1">
        <v>3869.11</v>
      </c>
      <c r="H689" s="1">
        <v>27083.77</v>
      </c>
    </row>
    <row r="690" spans="1:8" x14ac:dyDescent="0.25">
      <c r="A690" s="4">
        <v>45575</v>
      </c>
      <c r="B690" t="str">
        <f>PROPER(TEXT(A690,"mmmm"))</f>
        <v>Outubro</v>
      </c>
      <c r="C690" s="2" t="s">
        <v>9</v>
      </c>
      <c r="D690" s="2" t="s">
        <v>16</v>
      </c>
      <c r="E690" s="2" t="s">
        <v>22</v>
      </c>
      <c r="F690">
        <v>8</v>
      </c>
      <c r="G690" s="1">
        <v>2098.89</v>
      </c>
      <c r="H690" s="1">
        <v>16791.12</v>
      </c>
    </row>
    <row r="691" spans="1:8" x14ac:dyDescent="0.25">
      <c r="A691" s="4">
        <v>45614</v>
      </c>
      <c r="B691" t="str">
        <f>PROPER(TEXT(A691,"mmmm"))</f>
        <v>Novembro</v>
      </c>
      <c r="C691" s="2" t="s">
        <v>8</v>
      </c>
      <c r="D691" s="2" t="s">
        <v>16</v>
      </c>
      <c r="E691" s="2" t="s">
        <v>20</v>
      </c>
      <c r="F691">
        <v>4</v>
      </c>
      <c r="G691" s="1">
        <v>4444.26</v>
      </c>
      <c r="H691" s="1">
        <v>17777.04</v>
      </c>
    </row>
    <row r="692" spans="1:8" x14ac:dyDescent="0.25">
      <c r="A692" s="4">
        <v>45423</v>
      </c>
      <c r="B692" t="str">
        <f>PROPER(TEXT(A692,"mmmm"))</f>
        <v>Maio</v>
      </c>
      <c r="C692" s="2" t="s">
        <v>11</v>
      </c>
      <c r="D692" s="2" t="s">
        <v>13</v>
      </c>
      <c r="E692" s="2" t="s">
        <v>20</v>
      </c>
      <c r="F692">
        <v>1</v>
      </c>
      <c r="G692" s="1">
        <v>4678.0200000000004</v>
      </c>
      <c r="H692" s="1">
        <v>4678.0200000000004</v>
      </c>
    </row>
    <row r="693" spans="1:8" x14ac:dyDescent="0.25">
      <c r="A693" s="4">
        <v>45540</v>
      </c>
      <c r="B693" t="str">
        <f>PROPER(TEXT(A693,"mmmm"))</f>
        <v>Setembro</v>
      </c>
      <c r="C693" s="2" t="s">
        <v>10</v>
      </c>
      <c r="D693" s="2" t="s">
        <v>14</v>
      </c>
      <c r="E693" s="2" t="s">
        <v>22</v>
      </c>
      <c r="F693">
        <v>3</v>
      </c>
      <c r="G693" s="1">
        <v>3769.68</v>
      </c>
      <c r="H693" s="1">
        <v>11309.04</v>
      </c>
    </row>
    <row r="694" spans="1:8" x14ac:dyDescent="0.25">
      <c r="A694" s="4">
        <v>45359</v>
      </c>
      <c r="B694" t="str">
        <f>PROPER(TEXT(A694,"mmmm"))</f>
        <v>Março</v>
      </c>
      <c r="C694" s="2" t="s">
        <v>12</v>
      </c>
      <c r="D694" s="2" t="s">
        <v>13</v>
      </c>
      <c r="E694" s="2" t="s">
        <v>18</v>
      </c>
      <c r="F694">
        <v>1</v>
      </c>
      <c r="G694" s="1">
        <v>4548.03</v>
      </c>
      <c r="H694" s="1">
        <v>4548.03</v>
      </c>
    </row>
    <row r="695" spans="1:8" x14ac:dyDescent="0.25">
      <c r="A695" s="4">
        <v>45368</v>
      </c>
      <c r="B695" t="str">
        <f>PROPER(TEXT(A695,"mmmm"))</f>
        <v>Março</v>
      </c>
      <c r="C695" s="2" t="s">
        <v>7</v>
      </c>
      <c r="D695" s="2" t="s">
        <v>16</v>
      </c>
      <c r="E695" s="2" t="s">
        <v>23</v>
      </c>
      <c r="F695">
        <v>6</v>
      </c>
      <c r="G695" s="1">
        <v>1737.29</v>
      </c>
      <c r="H695" s="1">
        <v>10423.74</v>
      </c>
    </row>
    <row r="696" spans="1:8" x14ac:dyDescent="0.25">
      <c r="A696" s="4">
        <v>45386</v>
      </c>
      <c r="B696" t="str">
        <f>PROPER(TEXT(A696,"mmmm"))</f>
        <v>Abril</v>
      </c>
      <c r="C696" s="2" t="s">
        <v>11</v>
      </c>
      <c r="D696" s="2" t="s">
        <v>13</v>
      </c>
      <c r="E696" s="2" t="s">
        <v>23</v>
      </c>
      <c r="F696">
        <v>9</v>
      </c>
      <c r="G696" s="1">
        <v>4785.33</v>
      </c>
      <c r="H696" s="1">
        <v>43067.97</v>
      </c>
    </row>
    <row r="697" spans="1:8" x14ac:dyDescent="0.25">
      <c r="A697" s="4">
        <v>45570</v>
      </c>
      <c r="B697" t="str">
        <f>PROPER(TEXT(A697,"mmmm"))</f>
        <v>Outubro</v>
      </c>
      <c r="C697" s="2" t="s">
        <v>7</v>
      </c>
      <c r="D697" s="2" t="s">
        <v>17</v>
      </c>
      <c r="E697" s="2" t="s">
        <v>18</v>
      </c>
      <c r="F697">
        <v>2</v>
      </c>
      <c r="G697" s="1">
        <v>4211.4399999999996</v>
      </c>
      <c r="H697" s="1">
        <v>8422.8799999999992</v>
      </c>
    </row>
    <row r="698" spans="1:8" x14ac:dyDescent="0.25">
      <c r="A698" s="4">
        <v>45350</v>
      </c>
      <c r="B698" t="str">
        <f>PROPER(TEXT(A698,"mmmm"))</f>
        <v>Fevereiro</v>
      </c>
      <c r="C698" s="2" t="s">
        <v>11</v>
      </c>
      <c r="D698" s="2" t="s">
        <v>16</v>
      </c>
      <c r="E698" s="2" t="s">
        <v>20</v>
      </c>
      <c r="F698">
        <v>1</v>
      </c>
      <c r="G698" s="1">
        <v>2805.72</v>
      </c>
      <c r="H698" s="1">
        <v>2805.72</v>
      </c>
    </row>
    <row r="699" spans="1:8" x14ac:dyDescent="0.25">
      <c r="A699" s="4">
        <v>45361</v>
      </c>
      <c r="B699" t="str">
        <f>PROPER(TEXT(A699,"mmmm"))</f>
        <v>Março</v>
      </c>
      <c r="C699" s="2" t="s">
        <v>11</v>
      </c>
      <c r="D699" s="2" t="s">
        <v>14</v>
      </c>
      <c r="E699" s="2" t="s">
        <v>22</v>
      </c>
      <c r="F699">
        <v>7</v>
      </c>
      <c r="G699" s="1">
        <v>4171.09</v>
      </c>
      <c r="H699" s="1">
        <v>29197.63</v>
      </c>
    </row>
    <row r="700" spans="1:8" x14ac:dyDescent="0.25">
      <c r="A700" s="4">
        <v>45558</v>
      </c>
      <c r="B700" t="str">
        <f>PROPER(TEXT(A700,"mmmm"))</f>
        <v>Setembro</v>
      </c>
      <c r="C700" s="2" t="s">
        <v>12</v>
      </c>
      <c r="D700" s="2" t="s">
        <v>15</v>
      </c>
      <c r="E700" s="2" t="s">
        <v>23</v>
      </c>
      <c r="F700">
        <v>7</v>
      </c>
      <c r="G700" s="1">
        <v>4517.95</v>
      </c>
      <c r="H700" s="1">
        <v>31625.65</v>
      </c>
    </row>
    <row r="701" spans="1:8" x14ac:dyDescent="0.25">
      <c r="A701" s="4">
        <v>45584</v>
      </c>
      <c r="B701" t="str">
        <f>PROPER(TEXT(A701,"mmmm"))</f>
        <v>Outubro</v>
      </c>
      <c r="C701" s="2" t="s">
        <v>10</v>
      </c>
      <c r="D701" s="2" t="s">
        <v>14</v>
      </c>
      <c r="E701" s="2" t="s">
        <v>22</v>
      </c>
      <c r="F701">
        <v>3</v>
      </c>
      <c r="G701" s="1">
        <v>1175.8800000000001</v>
      </c>
      <c r="H701" s="1">
        <v>3527.64</v>
      </c>
    </row>
    <row r="702" spans="1:8" x14ac:dyDescent="0.25">
      <c r="A702" s="4">
        <v>45441</v>
      </c>
      <c r="B702" t="str">
        <f>PROPER(TEXT(A702,"mmmm"))</f>
        <v>Maio</v>
      </c>
      <c r="C702" s="2" t="s">
        <v>11</v>
      </c>
      <c r="D702" s="2" t="s">
        <v>15</v>
      </c>
      <c r="E702" s="2" t="s">
        <v>21</v>
      </c>
      <c r="F702">
        <v>10</v>
      </c>
      <c r="G702" s="1">
        <v>4498.8900000000003</v>
      </c>
      <c r="H702" s="1">
        <v>44988.9</v>
      </c>
    </row>
    <row r="703" spans="1:8" x14ac:dyDescent="0.25">
      <c r="A703" s="4">
        <v>45351</v>
      </c>
      <c r="B703" t="str">
        <f>PROPER(TEXT(A703,"mmmm"))</f>
        <v>Fevereiro</v>
      </c>
      <c r="C703" s="2" t="s">
        <v>8</v>
      </c>
      <c r="D703" s="2" t="s">
        <v>17</v>
      </c>
      <c r="E703" s="2" t="s">
        <v>20</v>
      </c>
      <c r="F703">
        <v>7</v>
      </c>
      <c r="G703" s="1">
        <v>4968.51</v>
      </c>
      <c r="H703" s="1">
        <v>34779.57</v>
      </c>
    </row>
    <row r="704" spans="1:8" x14ac:dyDescent="0.25">
      <c r="A704" s="4">
        <v>45416</v>
      </c>
      <c r="B704" t="str">
        <f>PROPER(TEXT(A704,"mmmm"))</f>
        <v>Maio</v>
      </c>
      <c r="C704" s="2" t="s">
        <v>9</v>
      </c>
      <c r="D704" s="2" t="s">
        <v>13</v>
      </c>
      <c r="E704" s="2" t="s">
        <v>22</v>
      </c>
      <c r="F704">
        <v>10</v>
      </c>
      <c r="G704" s="1">
        <v>4423.8100000000004</v>
      </c>
      <c r="H704" s="1">
        <v>44238.100000000013</v>
      </c>
    </row>
    <row r="705" spans="1:8" x14ac:dyDescent="0.25">
      <c r="A705" s="4">
        <v>45306</v>
      </c>
      <c r="B705" t="str">
        <f>PROPER(TEXT(A705,"mmmm"))</f>
        <v>Janeiro</v>
      </c>
      <c r="C705" s="2" t="s">
        <v>11</v>
      </c>
      <c r="D705" s="2" t="s">
        <v>15</v>
      </c>
      <c r="E705" s="2" t="s">
        <v>22</v>
      </c>
      <c r="F705">
        <v>10</v>
      </c>
      <c r="G705" s="1">
        <v>3000.5</v>
      </c>
      <c r="H705" s="1">
        <v>30005</v>
      </c>
    </row>
    <row r="706" spans="1:8" x14ac:dyDescent="0.25">
      <c r="A706" s="4">
        <v>45631</v>
      </c>
      <c r="B706" t="str">
        <f>PROPER(TEXT(A706,"mmmm"))</f>
        <v>Dezembro</v>
      </c>
      <c r="C706" s="2" t="s">
        <v>9</v>
      </c>
      <c r="D706" s="2" t="s">
        <v>15</v>
      </c>
      <c r="E706" s="2" t="s">
        <v>23</v>
      </c>
      <c r="F706">
        <v>6</v>
      </c>
      <c r="G706" s="1">
        <v>4558.82</v>
      </c>
      <c r="H706" s="1">
        <v>27352.92</v>
      </c>
    </row>
    <row r="707" spans="1:8" x14ac:dyDescent="0.25">
      <c r="A707" s="4">
        <v>45637</v>
      </c>
      <c r="B707" t="str">
        <f>PROPER(TEXT(A707,"mmmm"))</f>
        <v>Dezembro</v>
      </c>
      <c r="C707" s="2" t="s">
        <v>11</v>
      </c>
      <c r="D707" s="2" t="s">
        <v>13</v>
      </c>
      <c r="E707" s="2" t="s">
        <v>20</v>
      </c>
      <c r="F707">
        <v>2</v>
      </c>
      <c r="G707" s="1">
        <v>4547.24</v>
      </c>
      <c r="H707" s="1">
        <v>9094.48</v>
      </c>
    </row>
    <row r="708" spans="1:8" x14ac:dyDescent="0.25">
      <c r="A708" s="4">
        <v>45504</v>
      </c>
      <c r="B708" t="str">
        <f>PROPER(TEXT(A708,"mmmm"))</f>
        <v>Julho</v>
      </c>
      <c r="C708" s="2" t="s">
        <v>12</v>
      </c>
      <c r="D708" s="2" t="s">
        <v>15</v>
      </c>
      <c r="E708" s="2" t="s">
        <v>20</v>
      </c>
      <c r="F708">
        <v>6</v>
      </c>
      <c r="G708" s="1">
        <v>3520.71</v>
      </c>
      <c r="H708" s="1">
        <v>21124.26</v>
      </c>
    </row>
    <row r="709" spans="1:8" x14ac:dyDescent="0.25">
      <c r="A709" s="4">
        <v>45370</v>
      </c>
      <c r="B709" t="str">
        <f>PROPER(TEXT(A709,"mmmm"))</f>
        <v>Março</v>
      </c>
      <c r="C709" s="2" t="s">
        <v>7</v>
      </c>
      <c r="D709" s="2" t="s">
        <v>14</v>
      </c>
      <c r="E709" s="2" t="s">
        <v>21</v>
      </c>
      <c r="F709">
        <v>6</v>
      </c>
      <c r="G709" s="1">
        <v>1338.06</v>
      </c>
      <c r="H709" s="1">
        <v>8028.36</v>
      </c>
    </row>
    <row r="710" spans="1:8" x14ac:dyDescent="0.25">
      <c r="A710" s="4">
        <v>45609</v>
      </c>
      <c r="B710" t="str">
        <f>PROPER(TEXT(A710,"mmmm"))</f>
        <v>Novembro</v>
      </c>
      <c r="C710" s="2" t="s">
        <v>12</v>
      </c>
      <c r="D710" s="2" t="s">
        <v>13</v>
      </c>
      <c r="E710" s="2" t="s">
        <v>21</v>
      </c>
      <c r="F710">
        <v>2</v>
      </c>
      <c r="G710" s="1">
        <v>697.03</v>
      </c>
      <c r="H710" s="1">
        <v>1394.06</v>
      </c>
    </row>
    <row r="711" spans="1:8" x14ac:dyDescent="0.25">
      <c r="A711" s="4">
        <v>45636</v>
      </c>
      <c r="B711" t="str">
        <f>PROPER(TEXT(A711,"mmmm"))</f>
        <v>Dezembro</v>
      </c>
      <c r="C711" s="2" t="s">
        <v>9</v>
      </c>
      <c r="D711" s="2" t="s">
        <v>14</v>
      </c>
      <c r="E711" s="2" t="s">
        <v>18</v>
      </c>
      <c r="F711">
        <v>10</v>
      </c>
      <c r="G711" s="1">
        <v>1413.51</v>
      </c>
      <c r="H711" s="1">
        <v>14135.1</v>
      </c>
    </row>
    <row r="712" spans="1:8" x14ac:dyDescent="0.25">
      <c r="A712" s="4">
        <v>45492</v>
      </c>
      <c r="B712" t="str">
        <f>PROPER(TEXT(A712,"mmmm"))</f>
        <v>Julho</v>
      </c>
      <c r="C712" s="2" t="s">
        <v>12</v>
      </c>
      <c r="D712" s="2" t="s">
        <v>13</v>
      </c>
      <c r="E712" s="2" t="s">
        <v>18</v>
      </c>
      <c r="F712">
        <v>7</v>
      </c>
      <c r="G712" s="1">
        <v>2155.7199999999998</v>
      </c>
      <c r="H712" s="1">
        <v>15090.04</v>
      </c>
    </row>
    <row r="713" spans="1:8" x14ac:dyDescent="0.25">
      <c r="A713" s="4">
        <v>45598</v>
      </c>
      <c r="B713" t="str">
        <f>PROPER(TEXT(A713,"mmmm"))</f>
        <v>Novembro</v>
      </c>
      <c r="C713" s="2" t="s">
        <v>12</v>
      </c>
      <c r="D713" s="2" t="s">
        <v>13</v>
      </c>
      <c r="E713" s="2" t="s">
        <v>18</v>
      </c>
      <c r="F713">
        <v>7</v>
      </c>
      <c r="G713" s="1">
        <v>1896.32</v>
      </c>
      <c r="H713" s="1">
        <v>13274.24</v>
      </c>
    </row>
    <row r="714" spans="1:8" x14ac:dyDescent="0.25">
      <c r="A714" s="4">
        <v>45530</v>
      </c>
      <c r="B714" t="str">
        <f>PROPER(TEXT(A714,"mmmm"))</f>
        <v>Agosto</v>
      </c>
      <c r="C714" s="2" t="s">
        <v>11</v>
      </c>
      <c r="D714" s="2" t="s">
        <v>15</v>
      </c>
      <c r="E714" s="2" t="s">
        <v>18</v>
      </c>
      <c r="F714">
        <v>9</v>
      </c>
      <c r="G714" s="1">
        <v>1632.92</v>
      </c>
      <c r="H714" s="1">
        <v>14696.28</v>
      </c>
    </row>
    <row r="715" spans="1:8" x14ac:dyDescent="0.25">
      <c r="A715" s="4">
        <v>45391</v>
      </c>
      <c r="B715" t="str">
        <f>PROPER(TEXT(A715,"mmmm"))</f>
        <v>Abril</v>
      </c>
      <c r="C715" s="2" t="s">
        <v>12</v>
      </c>
      <c r="D715" s="2" t="s">
        <v>15</v>
      </c>
      <c r="E715" s="2" t="s">
        <v>19</v>
      </c>
      <c r="F715">
        <v>6</v>
      </c>
      <c r="G715" s="1">
        <v>4309.0600000000004</v>
      </c>
      <c r="H715" s="1">
        <v>25854.36</v>
      </c>
    </row>
    <row r="716" spans="1:8" x14ac:dyDescent="0.25">
      <c r="A716" s="4">
        <v>45362</v>
      </c>
      <c r="B716" t="str">
        <f>PROPER(TEXT(A716,"mmmm"))</f>
        <v>Março</v>
      </c>
      <c r="C716" s="2" t="s">
        <v>12</v>
      </c>
      <c r="D716" s="2" t="s">
        <v>16</v>
      </c>
      <c r="E716" s="2" t="s">
        <v>22</v>
      </c>
      <c r="F716">
        <v>10</v>
      </c>
      <c r="G716" s="1">
        <v>968.89</v>
      </c>
      <c r="H716" s="1">
        <v>9688.9</v>
      </c>
    </row>
    <row r="717" spans="1:8" x14ac:dyDescent="0.25">
      <c r="A717" s="4">
        <v>45409</v>
      </c>
      <c r="B717" t="str">
        <f>PROPER(TEXT(A717,"mmmm"))</f>
        <v>Abril</v>
      </c>
      <c r="C717" s="2" t="s">
        <v>10</v>
      </c>
      <c r="D717" s="2" t="s">
        <v>13</v>
      </c>
      <c r="E717" s="2" t="s">
        <v>18</v>
      </c>
      <c r="F717">
        <v>9</v>
      </c>
      <c r="G717" s="1">
        <v>386.98</v>
      </c>
      <c r="H717" s="1">
        <v>3482.82</v>
      </c>
    </row>
    <row r="718" spans="1:8" x14ac:dyDescent="0.25">
      <c r="A718" s="4">
        <v>45456</v>
      </c>
      <c r="B718" t="str">
        <f>PROPER(TEXT(A718,"mmmm"))</f>
        <v>Junho</v>
      </c>
      <c r="C718" s="2" t="s">
        <v>11</v>
      </c>
      <c r="D718" s="2" t="s">
        <v>15</v>
      </c>
      <c r="E718" s="2" t="s">
        <v>23</v>
      </c>
      <c r="F718">
        <v>9</v>
      </c>
      <c r="G718" s="1">
        <v>2644.29</v>
      </c>
      <c r="H718" s="1">
        <v>23798.61</v>
      </c>
    </row>
    <row r="719" spans="1:8" x14ac:dyDescent="0.25">
      <c r="A719" s="4">
        <v>45575</v>
      </c>
      <c r="B719" t="str">
        <f>PROPER(TEXT(A719,"mmmm"))</f>
        <v>Outubro</v>
      </c>
      <c r="C719" s="2" t="s">
        <v>12</v>
      </c>
      <c r="D719" s="2" t="s">
        <v>15</v>
      </c>
      <c r="E719" s="2" t="s">
        <v>19</v>
      </c>
      <c r="F719">
        <v>7</v>
      </c>
      <c r="G719" s="1">
        <v>673.47</v>
      </c>
      <c r="H719" s="1">
        <v>4714.29</v>
      </c>
    </row>
    <row r="720" spans="1:8" x14ac:dyDescent="0.25">
      <c r="A720" s="4">
        <v>45346</v>
      </c>
      <c r="B720" t="str">
        <f>PROPER(TEXT(A720,"mmmm"))</f>
        <v>Fevereiro</v>
      </c>
      <c r="C720" s="2" t="s">
        <v>11</v>
      </c>
      <c r="D720" s="2" t="s">
        <v>17</v>
      </c>
      <c r="E720" s="2" t="s">
        <v>19</v>
      </c>
      <c r="F720">
        <v>1</v>
      </c>
      <c r="G720" s="1">
        <v>3021.57</v>
      </c>
      <c r="H720" s="1">
        <v>3021.57</v>
      </c>
    </row>
    <row r="721" spans="1:8" x14ac:dyDescent="0.25">
      <c r="A721" s="4">
        <v>45378</v>
      </c>
      <c r="B721" t="str">
        <f>PROPER(TEXT(A721,"mmmm"))</f>
        <v>Março</v>
      </c>
      <c r="C721" s="2" t="s">
        <v>12</v>
      </c>
      <c r="D721" s="2" t="s">
        <v>14</v>
      </c>
      <c r="E721" s="2" t="s">
        <v>22</v>
      </c>
      <c r="F721">
        <v>8</v>
      </c>
      <c r="G721" s="1">
        <v>1714.56</v>
      </c>
      <c r="H721" s="1">
        <v>13716.48</v>
      </c>
    </row>
    <row r="722" spans="1:8" x14ac:dyDescent="0.25">
      <c r="A722" s="4">
        <v>45331</v>
      </c>
      <c r="B722" t="str">
        <f>PROPER(TEXT(A722,"mmmm"))</f>
        <v>Fevereiro</v>
      </c>
      <c r="C722" s="2" t="s">
        <v>9</v>
      </c>
      <c r="D722" s="2" t="s">
        <v>14</v>
      </c>
      <c r="E722" s="2" t="s">
        <v>20</v>
      </c>
      <c r="F722">
        <v>4</v>
      </c>
      <c r="G722" s="1">
        <v>500.7</v>
      </c>
      <c r="H722" s="1">
        <v>2002.8</v>
      </c>
    </row>
    <row r="723" spans="1:8" x14ac:dyDescent="0.25">
      <c r="A723" s="4">
        <v>45395</v>
      </c>
      <c r="B723" t="str">
        <f>PROPER(TEXT(A723,"mmmm"))</f>
        <v>Abril</v>
      </c>
      <c r="C723" s="2" t="s">
        <v>8</v>
      </c>
      <c r="D723" s="2" t="s">
        <v>15</v>
      </c>
      <c r="E723" s="2" t="s">
        <v>19</v>
      </c>
      <c r="F723">
        <v>2</v>
      </c>
      <c r="G723" s="1">
        <v>734.14</v>
      </c>
      <c r="H723" s="1">
        <v>1468.28</v>
      </c>
    </row>
    <row r="724" spans="1:8" x14ac:dyDescent="0.25">
      <c r="A724" s="4">
        <v>45543</v>
      </c>
      <c r="B724" t="str">
        <f>PROPER(TEXT(A724,"mmmm"))</f>
        <v>Setembro</v>
      </c>
      <c r="C724" s="2" t="s">
        <v>7</v>
      </c>
      <c r="D724" s="2" t="s">
        <v>13</v>
      </c>
      <c r="E724" s="2" t="s">
        <v>23</v>
      </c>
      <c r="F724">
        <v>8</v>
      </c>
      <c r="G724" s="1">
        <v>1946.38</v>
      </c>
      <c r="H724" s="1">
        <v>15571.04</v>
      </c>
    </row>
    <row r="725" spans="1:8" x14ac:dyDescent="0.25">
      <c r="A725" s="4">
        <v>45628</v>
      </c>
      <c r="B725" t="str">
        <f>PROPER(TEXT(A725,"mmmm"))</f>
        <v>Dezembro</v>
      </c>
      <c r="C725" s="2" t="s">
        <v>10</v>
      </c>
      <c r="D725" s="2" t="s">
        <v>14</v>
      </c>
      <c r="E725" s="2" t="s">
        <v>19</v>
      </c>
      <c r="F725">
        <v>9</v>
      </c>
      <c r="G725" s="1">
        <v>4187.84</v>
      </c>
      <c r="H725" s="1">
        <v>37690.559999999998</v>
      </c>
    </row>
    <row r="726" spans="1:8" x14ac:dyDescent="0.25">
      <c r="A726" s="4">
        <v>45530</v>
      </c>
      <c r="B726" t="str">
        <f>PROPER(TEXT(A726,"mmmm"))</f>
        <v>Agosto</v>
      </c>
      <c r="C726" s="2" t="s">
        <v>12</v>
      </c>
      <c r="D726" s="2" t="s">
        <v>13</v>
      </c>
      <c r="E726" s="2" t="s">
        <v>20</v>
      </c>
      <c r="F726">
        <v>1</v>
      </c>
      <c r="G726" s="1">
        <v>4847.6400000000003</v>
      </c>
      <c r="H726" s="1">
        <v>4847.6400000000003</v>
      </c>
    </row>
    <row r="727" spans="1:8" x14ac:dyDescent="0.25">
      <c r="A727" s="4">
        <v>45642</v>
      </c>
      <c r="B727" t="str">
        <f>PROPER(TEXT(A727,"mmmm"))</f>
        <v>Dezembro</v>
      </c>
      <c r="C727" s="2" t="s">
        <v>7</v>
      </c>
      <c r="D727" s="2" t="s">
        <v>15</v>
      </c>
      <c r="E727" s="2" t="s">
        <v>22</v>
      </c>
      <c r="F727">
        <v>5</v>
      </c>
      <c r="G727" s="1">
        <v>3615.27</v>
      </c>
      <c r="H727" s="1">
        <v>18076.349999999999</v>
      </c>
    </row>
    <row r="728" spans="1:8" x14ac:dyDescent="0.25">
      <c r="A728" s="4">
        <v>45378</v>
      </c>
      <c r="B728" t="str">
        <f>PROPER(TEXT(A728,"mmmm"))</f>
        <v>Março</v>
      </c>
      <c r="C728" s="2" t="s">
        <v>9</v>
      </c>
      <c r="D728" s="2" t="s">
        <v>15</v>
      </c>
      <c r="E728" s="2" t="s">
        <v>18</v>
      </c>
      <c r="F728">
        <v>8</v>
      </c>
      <c r="G728" s="1">
        <v>1791.07</v>
      </c>
      <c r="H728" s="1">
        <v>14328.56</v>
      </c>
    </row>
    <row r="729" spans="1:8" x14ac:dyDescent="0.25">
      <c r="A729" s="4">
        <v>45507</v>
      </c>
      <c r="B729" t="str">
        <f>PROPER(TEXT(A729,"mmmm"))</f>
        <v>Agosto</v>
      </c>
      <c r="C729" s="2" t="s">
        <v>10</v>
      </c>
      <c r="D729" s="2" t="s">
        <v>14</v>
      </c>
      <c r="E729" s="2" t="s">
        <v>19</v>
      </c>
      <c r="F729">
        <v>5</v>
      </c>
      <c r="G729" s="1">
        <v>590.82000000000005</v>
      </c>
      <c r="H729" s="1">
        <v>2954.1</v>
      </c>
    </row>
    <row r="730" spans="1:8" x14ac:dyDescent="0.25">
      <c r="A730" s="4">
        <v>45562</v>
      </c>
      <c r="B730" t="str">
        <f>PROPER(TEXT(A730,"mmmm"))</f>
        <v>Setembro</v>
      </c>
      <c r="C730" s="2" t="s">
        <v>7</v>
      </c>
      <c r="D730" s="2" t="s">
        <v>13</v>
      </c>
      <c r="E730" s="2" t="s">
        <v>18</v>
      </c>
      <c r="F730">
        <v>10</v>
      </c>
      <c r="G730" s="1">
        <v>2343.3000000000002</v>
      </c>
      <c r="H730" s="1">
        <v>23433</v>
      </c>
    </row>
    <row r="731" spans="1:8" x14ac:dyDescent="0.25">
      <c r="A731" s="4">
        <v>45473</v>
      </c>
      <c r="B731" t="str">
        <f>PROPER(TEXT(A731,"mmmm"))</f>
        <v>Junho</v>
      </c>
      <c r="C731" s="2" t="s">
        <v>7</v>
      </c>
      <c r="D731" s="2" t="s">
        <v>14</v>
      </c>
      <c r="E731" s="2" t="s">
        <v>20</v>
      </c>
      <c r="F731">
        <v>5</v>
      </c>
      <c r="G731" s="1">
        <v>3345.41</v>
      </c>
      <c r="H731" s="1">
        <v>16727.05</v>
      </c>
    </row>
    <row r="732" spans="1:8" x14ac:dyDescent="0.25">
      <c r="A732" s="4">
        <v>45553</v>
      </c>
      <c r="B732" t="str">
        <f>PROPER(TEXT(A732,"mmmm"))</f>
        <v>Setembro</v>
      </c>
      <c r="C732" s="2" t="s">
        <v>9</v>
      </c>
      <c r="D732" s="2" t="s">
        <v>13</v>
      </c>
      <c r="E732" s="2" t="s">
        <v>22</v>
      </c>
      <c r="F732">
        <v>6</v>
      </c>
      <c r="G732" s="1">
        <v>940.42</v>
      </c>
      <c r="H732" s="1">
        <v>5642.52</v>
      </c>
    </row>
    <row r="733" spans="1:8" x14ac:dyDescent="0.25">
      <c r="A733" s="4">
        <v>45619</v>
      </c>
      <c r="B733" t="str">
        <f>PROPER(TEXT(A733,"mmmm"))</f>
        <v>Novembro</v>
      </c>
      <c r="C733" s="2" t="s">
        <v>10</v>
      </c>
      <c r="D733" s="2" t="s">
        <v>14</v>
      </c>
      <c r="E733" s="2" t="s">
        <v>22</v>
      </c>
      <c r="F733">
        <v>8</v>
      </c>
      <c r="G733" s="1">
        <v>4369.51</v>
      </c>
      <c r="H733" s="1">
        <v>34956.080000000002</v>
      </c>
    </row>
    <row r="734" spans="1:8" x14ac:dyDescent="0.25">
      <c r="A734" s="4">
        <v>45353</v>
      </c>
      <c r="B734" t="str">
        <f>PROPER(TEXT(A734,"mmmm"))</f>
        <v>Março</v>
      </c>
      <c r="C734" s="2" t="s">
        <v>11</v>
      </c>
      <c r="D734" s="2" t="s">
        <v>17</v>
      </c>
      <c r="E734" s="2" t="s">
        <v>18</v>
      </c>
      <c r="F734">
        <v>8</v>
      </c>
      <c r="G734" s="1">
        <v>4535.8</v>
      </c>
      <c r="H734" s="1">
        <v>36286.400000000001</v>
      </c>
    </row>
    <row r="735" spans="1:8" x14ac:dyDescent="0.25">
      <c r="A735" s="4">
        <v>45448</v>
      </c>
      <c r="B735" t="str">
        <f>PROPER(TEXT(A735,"mmmm"))</f>
        <v>Junho</v>
      </c>
      <c r="C735" s="2" t="s">
        <v>11</v>
      </c>
      <c r="D735" s="2" t="s">
        <v>13</v>
      </c>
      <c r="E735" s="2" t="s">
        <v>22</v>
      </c>
      <c r="F735">
        <v>7</v>
      </c>
      <c r="G735" s="1">
        <v>2416.34</v>
      </c>
      <c r="H735" s="1">
        <v>16914.38</v>
      </c>
    </row>
    <row r="736" spans="1:8" x14ac:dyDescent="0.25">
      <c r="A736" s="4">
        <v>45297</v>
      </c>
      <c r="B736" t="str">
        <f>PROPER(TEXT(A736,"mmmm"))</f>
        <v>Janeiro</v>
      </c>
      <c r="C736" s="2" t="s">
        <v>10</v>
      </c>
      <c r="D736" s="2" t="s">
        <v>14</v>
      </c>
      <c r="E736" s="2" t="s">
        <v>20</v>
      </c>
      <c r="F736">
        <v>1</v>
      </c>
      <c r="G736" s="1">
        <v>1318.48</v>
      </c>
      <c r="H736" s="1">
        <v>1318.48</v>
      </c>
    </row>
    <row r="737" spans="1:8" x14ac:dyDescent="0.25">
      <c r="A737" s="4">
        <v>45541</v>
      </c>
      <c r="B737" t="str">
        <f>PROPER(TEXT(A737,"mmmm"))</f>
        <v>Setembro</v>
      </c>
      <c r="C737" s="2" t="s">
        <v>11</v>
      </c>
      <c r="D737" s="2" t="s">
        <v>16</v>
      </c>
      <c r="E737" s="2" t="s">
        <v>23</v>
      </c>
      <c r="F737">
        <v>2</v>
      </c>
      <c r="G737" s="1">
        <v>4409.16</v>
      </c>
      <c r="H737" s="1">
        <v>8818.32</v>
      </c>
    </row>
    <row r="738" spans="1:8" x14ac:dyDescent="0.25">
      <c r="A738" s="4">
        <v>45425</v>
      </c>
      <c r="B738" t="str">
        <f>PROPER(TEXT(A738,"mmmm"))</f>
        <v>Maio</v>
      </c>
      <c r="C738" s="2" t="s">
        <v>12</v>
      </c>
      <c r="D738" s="2" t="s">
        <v>15</v>
      </c>
      <c r="E738" s="2" t="s">
        <v>22</v>
      </c>
      <c r="F738">
        <v>1</v>
      </c>
      <c r="G738" s="1">
        <v>3654.78</v>
      </c>
      <c r="H738" s="1">
        <v>3654.78</v>
      </c>
    </row>
    <row r="739" spans="1:8" x14ac:dyDescent="0.25">
      <c r="A739" s="4">
        <v>45323</v>
      </c>
      <c r="B739" t="str">
        <f>PROPER(TEXT(A739,"mmmm"))</f>
        <v>Fevereiro</v>
      </c>
      <c r="C739" s="2" t="s">
        <v>9</v>
      </c>
      <c r="D739" s="2" t="s">
        <v>15</v>
      </c>
      <c r="E739" s="2" t="s">
        <v>18</v>
      </c>
      <c r="F739">
        <v>9</v>
      </c>
      <c r="G739" s="1">
        <v>1502.71</v>
      </c>
      <c r="H739" s="1">
        <v>13524.39</v>
      </c>
    </row>
    <row r="740" spans="1:8" x14ac:dyDescent="0.25">
      <c r="A740" s="4">
        <v>45591</v>
      </c>
      <c r="B740" t="str">
        <f>PROPER(TEXT(A740,"mmmm"))</f>
        <v>Outubro</v>
      </c>
      <c r="C740" s="2" t="s">
        <v>7</v>
      </c>
      <c r="D740" s="2" t="s">
        <v>14</v>
      </c>
      <c r="E740" s="2" t="s">
        <v>18</v>
      </c>
      <c r="F740">
        <v>6</v>
      </c>
      <c r="G740" s="1">
        <v>334.05</v>
      </c>
      <c r="H740" s="1">
        <v>2004.3</v>
      </c>
    </row>
    <row r="741" spans="1:8" x14ac:dyDescent="0.25">
      <c r="A741" s="4">
        <v>45546</v>
      </c>
      <c r="B741" t="str">
        <f>PROPER(TEXT(A741,"mmmm"))</f>
        <v>Setembro</v>
      </c>
      <c r="C741" s="2" t="s">
        <v>9</v>
      </c>
      <c r="D741" s="2" t="s">
        <v>13</v>
      </c>
      <c r="E741" s="2" t="s">
        <v>23</v>
      </c>
      <c r="F741">
        <v>2</v>
      </c>
      <c r="G741" s="1">
        <v>4379.33</v>
      </c>
      <c r="H741" s="1">
        <v>8758.66</v>
      </c>
    </row>
    <row r="742" spans="1:8" x14ac:dyDescent="0.25">
      <c r="A742" s="4">
        <v>45396</v>
      </c>
      <c r="B742" t="str">
        <f>PROPER(TEXT(A742,"mmmm"))</f>
        <v>Abril</v>
      </c>
      <c r="C742" s="2" t="s">
        <v>8</v>
      </c>
      <c r="D742" s="2" t="s">
        <v>17</v>
      </c>
      <c r="E742" s="2" t="s">
        <v>22</v>
      </c>
      <c r="F742">
        <v>2</v>
      </c>
      <c r="G742" s="1">
        <v>2474.33</v>
      </c>
      <c r="H742" s="1">
        <v>4948.66</v>
      </c>
    </row>
    <row r="743" spans="1:8" x14ac:dyDescent="0.25">
      <c r="A743" s="4">
        <v>45321</v>
      </c>
      <c r="B743" t="str">
        <f>PROPER(TEXT(A743,"mmmm"))</f>
        <v>Janeiro</v>
      </c>
      <c r="C743" s="2" t="s">
        <v>8</v>
      </c>
      <c r="D743" s="2" t="s">
        <v>16</v>
      </c>
      <c r="E743" s="2" t="s">
        <v>22</v>
      </c>
      <c r="F743">
        <v>7</v>
      </c>
      <c r="G743" s="1">
        <v>942.48</v>
      </c>
      <c r="H743" s="1">
        <v>6597.3600000000006</v>
      </c>
    </row>
    <row r="744" spans="1:8" x14ac:dyDescent="0.25">
      <c r="A744" s="4">
        <v>45637</v>
      </c>
      <c r="B744" t="str">
        <f>PROPER(TEXT(A744,"mmmm"))</f>
        <v>Dezembro</v>
      </c>
      <c r="C744" s="2" t="s">
        <v>8</v>
      </c>
      <c r="D744" s="2" t="s">
        <v>13</v>
      </c>
      <c r="E744" s="2" t="s">
        <v>22</v>
      </c>
      <c r="F744">
        <v>9</v>
      </c>
      <c r="G744" s="1">
        <v>2316.34</v>
      </c>
      <c r="H744" s="1">
        <v>20847.060000000001</v>
      </c>
    </row>
    <row r="745" spans="1:8" x14ac:dyDescent="0.25">
      <c r="A745" s="4">
        <v>45352</v>
      </c>
      <c r="B745" t="str">
        <f>PROPER(TEXT(A745,"mmmm"))</f>
        <v>Março</v>
      </c>
      <c r="C745" s="2" t="s">
        <v>10</v>
      </c>
      <c r="D745" s="2" t="s">
        <v>13</v>
      </c>
      <c r="E745" s="2" t="s">
        <v>22</v>
      </c>
      <c r="F745">
        <v>6</v>
      </c>
      <c r="G745" s="1">
        <v>3932.29</v>
      </c>
      <c r="H745" s="1">
        <v>23593.74</v>
      </c>
    </row>
    <row r="746" spans="1:8" x14ac:dyDescent="0.25">
      <c r="A746" s="4">
        <v>45536</v>
      </c>
      <c r="B746" t="str">
        <f>PROPER(TEXT(A746,"mmmm"))</f>
        <v>Setembro</v>
      </c>
      <c r="C746" s="2" t="s">
        <v>11</v>
      </c>
      <c r="D746" s="2" t="s">
        <v>15</v>
      </c>
      <c r="E746" s="2" t="s">
        <v>21</v>
      </c>
      <c r="F746">
        <v>10</v>
      </c>
      <c r="G746" s="1">
        <v>2451.56</v>
      </c>
      <c r="H746" s="1">
        <v>24515.599999999999</v>
      </c>
    </row>
    <row r="747" spans="1:8" x14ac:dyDescent="0.25">
      <c r="A747" s="4">
        <v>45370</v>
      </c>
      <c r="B747" t="str">
        <f>PROPER(TEXT(A747,"mmmm"))</f>
        <v>Março</v>
      </c>
      <c r="C747" s="2" t="s">
        <v>11</v>
      </c>
      <c r="D747" s="2" t="s">
        <v>13</v>
      </c>
      <c r="E747" s="2" t="s">
        <v>18</v>
      </c>
      <c r="F747">
        <v>1</v>
      </c>
      <c r="G747" s="1">
        <v>4697.78</v>
      </c>
      <c r="H747" s="1">
        <v>4697.78</v>
      </c>
    </row>
    <row r="748" spans="1:8" x14ac:dyDescent="0.25">
      <c r="A748" s="4">
        <v>45517</v>
      </c>
      <c r="B748" t="str">
        <f>PROPER(TEXT(A748,"mmmm"))</f>
        <v>Agosto</v>
      </c>
      <c r="C748" s="2" t="s">
        <v>9</v>
      </c>
      <c r="D748" s="2" t="s">
        <v>15</v>
      </c>
      <c r="E748" s="2" t="s">
        <v>18</v>
      </c>
      <c r="F748">
        <v>9</v>
      </c>
      <c r="G748" s="1">
        <v>3462.53</v>
      </c>
      <c r="H748" s="1">
        <v>31162.77</v>
      </c>
    </row>
    <row r="749" spans="1:8" x14ac:dyDescent="0.25">
      <c r="A749" s="4">
        <v>45545</v>
      </c>
      <c r="B749" t="str">
        <f>PROPER(TEXT(A749,"mmmm"))</f>
        <v>Setembro</v>
      </c>
      <c r="C749" s="2" t="s">
        <v>12</v>
      </c>
      <c r="D749" s="2" t="s">
        <v>17</v>
      </c>
      <c r="E749" s="2" t="s">
        <v>22</v>
      </c>
      <c r="F749">
        <v>10</v>
      </c>
      <c r="G749" s="1">
        <v>862.18</v>
      </c>
      <c r="H749" s="1">
        <v>8621.7999999999993</v>
      </c>
    </row>
    <row r="750" spans="1:8" x14ac:dyDescent="0.25">
      <c r="A750" s="4">
        <v>45426</v>
      </c>
      <c r="B750" t="str">
        <f>PROPER(TEXT(A750,"mmmm"))</f>
        <v>Maio</v>
      </c>
      <c r="C750" s="2" t="s">
        <v>11</v>
      </c>
      <c r="D750" s="2" t="s">
        <v>16</v>
      </c>
      <c r="E750" s="2" t="s">
        <v>20</v>
      </c>
      <c r="F750">
        <v>4</v>
      </c>
      <c r="G750" s="1">
        <v>2136.5700000000002</v>
      </c>
      <c r="H750" s="1">
        <v>8546.2800000000007</v>
      </c>
    </row>
    <row r="751" spans="1:8" x14ac:dyDescent="0.25">
      <c r="A751" s="4">
        <v>45402</v>
      </c>
      <c r="B751" t="str">
        <f>PROPER(TEXT(A751,"mmmm"))</f>
        <v>Abril</v>
      </c>
      <c r="C751" s="2" t="s">
        <v>11</v>
      </c>
      <c r="D751" s="2" t="s">
        <v>14</v>
      </c>
      <c r="E751" s="2" t="s">
        <v>23</v>
      </c>
      <c r="F751">
        <v>1</v>
      </c>
      <c r="G751" s="1">
        <v>651.36</v>
      </c>
      <c r="H751" s="1">
        <v>651.36</v>
      </c>
    </row>
    <row r="752" spans="1:8" x14ac:dyDescent="0.25">
      <c r="A752" s="4">
        <v>45426</v>
      </c>
      <c r="B752" t="str">
        <f>PROPER(TEXT(A752,"mmmm"))</f>
        <v>Maio</v>
      </c>
      <c r="C752" s="2" t="s">
        <v>12</v>
      </c>
      <c r="D752" s="2" t="s">
        <v>16</v>
      </c>
      <c r="E752" s="2" t="s">
        <v>23</v>
      </c>
      <c r="F752">
        <v>9</v>
      </c>
      <c r="G752" s="1">
        <v>4141.6099999999997</v>
      </c>
      <c r="H752" s="1">
        <v>37274.49</v>
      </c>
    </row>
    <row r="753" spans="1:8" x14ac:dyDescent="0.25">
      <c r="A753" s="4">
        <v>45652</v>
      </c>
      <c r="B753" t="str">
        <f>PROPER(TEXT(A753,"mmmm"))</f>
        <v>Dezembro</v>
      </c>
      <c r="C753" s="2" t="s">
        <v>7</v>
      </c>
      <c r="D753" s="2" t="s">
        <v>17</v>
      </c>
      <c r="E753" s="2" t="s">
        <v>22</v>
      </c>
      <c r="F753">
        <v>5</v>
      </c>
      <c r="G753" s="1">
        <v>1046.94</v>
      </c>
      <c r="H753" s="1">
        <v>5234.7000000000007</v>
      </c>
    </row>
    <row r="754" spans="1:8" x14ac:dyDescent="0.25">
      <c r="A754" s="4">
        <v>45451</v>
      </c>
      <c r="B754" t="str">
        <f>PROPER(TEXT(A754,"mmmm"))</f>
        <v>Junho</v>
      </c>
      <c r="C754" s="2" t="s">
        <v>11</v>
      </c>
      <c r="D754" s="2" t="s">
        <v>13</v>
      </c>
      <c r="E754" s="2" t="s">
        <v>18</v>
      </c>
      <c r="F754">
        <v>2</v>
      </c>
      <c r="G754" s="1">
        <v>245.13</v>
      </c>
      <c r="H754" s="1">
        <v>490.26</v>
      </c>
    </row>
    <row r="755" spans="1:8" x14ac:dyDescent="0.25">
      <c r="A755" s="4">
        <v>45397</v>
      </c>
      <c r="B755" t="str">
        <f>PROPER(TEXT(A755,"mmmm"))</f>
        <v>Abril</v>
      </c>
      <c r="C755" s="2" t="s">
        <v>10</v>
      </c>
      <c r="D755" s="2" t="s">
        <v>13</v>
      </c>
      <c r="E755" s="2" t="s">
        <v>22</v>
      </c>
      <c r="F755">
        <v>6</v>
      </c>
      <c r="G755" s="1">
        <v>918.4</v>
      </c>
      <c r="H755" s="1">
        <v>5510.4</v>
      </c>
    </row>
    <row r="756" spans="1:8" x14ac:dyDescent="0.25">
      <c r="A756" s="4">
        <v>45529</v>
      </c>
      <c r="B756" t="str">
        <f>PROPER(TEXT(A756,"mmmm"))</f>
        <v>Agosto</v>
      </c>
      <c r="C756" s="2" t="s">
        <v>12</v>
      </c>
      <c r="D756" s="2" t="s">
        <v>17</v>
      </c>
      <c r="E756" s="2" t="s">
        <v>21</v>
      </c>
      <c r="F756">
        <v>7</v>
      </c>
      <c r="G756" s="1">
        <v>4836.88</v>
      </c>
      <c r="H756" s="1">
        <v>33858.160000000003</v>
      </c>
    </row>
    <row r="757" spans="1:8" x14ac:dyDescent="0.25">
      <c r="A757" s="4">
        <v>45591</v>
      </c>
      <c r="B757" t="str">
        <f>PROPER(TEXT(A757,"mmmm"))</f>
        <v>Outubro</v>
      </c>
      <c r="C757" s="2" t="s">
        <v>11</v>
      </c>
      <c r="D757" s="2" t="s">
        <v>14</v>
      </c>
      <c r="E757" s="2" t="s">
        <v>18</v>
      </c>
      <c r="F757">
        <v>10</v>
      </c>
      <c r="G757" s="1">
        <v>3734.82</v>
      </c>
      <c r="H757" s="1">
        <v>37348.199999999997</v>
      </c>
    </row>
    <row r="758" spans="1:8" x14ac:dyDescent="0.25">
      <c r="A758" s="4">
        <v>45614</v>
      </c>
      <c r="B758" t="str">
        <f>PROPER(TEXT(A758,"mmmm"))</f>
        <v>Novembro</v>
      </c>
      <c r="C758" s="2" t="s">
        <v>9</v>
      </c>
      <c r="D758" s="2" t="s">
        <v>15</v>
      </c>
      <c r="E758" s="2" t="s">
        <v>21</v>
      </c>
      <c r="F758">
        <v>3</v>
      </c>
      <c r="G758" s="1">
        <v>1470.76</v>
      </c>
      <c r="H758" s="1">
        <v>4412.28</v>
      </c>
    </row>
    <row r="759" spans="1:8" x14ac:dyDescent="0.25">
      <c r="A759" s="4">
        <v>45506</v>
      </c>
      <c r="B759" t="str">
        <f>PROPER(TEXT(A759,"mmmm"))</f>
        <v>Agosto</v>
      </c>
      <c r="C759" s="2" t="s">
        <v>7</v>
      </c>
      <c r="D759" s="2" t="s">
        <v>15</v>
      </c>
      <c r="E759" s="2" t="s">
        <v>22</v>
      </c>
      <c r="F759">
        <v>8</v>
      </c>
      <c r="G759" s="1">
        <v>2048.4499999999998</v>
      </c>
      <c r="H759" s="1">
        <v>16387.599999999999</v>
      </c>
    </row>
    <row r="760" spans="1:8" x14ac:dyDescent="0.25">
      <c r="A760" s="4">
        <v>45409</v>
      </c>
      <c r="B760" t="str">
        <f>PROPER(TEXT(A760,"mmmm"))</f>
        <v>Abril</v>
      </c>
      <c r="C760" s="2" t="s">
        <v>7</v>
      </c>
      <c r="D760" s="2" t="s">
        <v>15</v>
      </c>
      <c r="E760" s="2" t="s">
        <v>22</v>
      </c>
      <c r="F760">
        <v>5</v>
      </c>
      <c r="G760" s="1">
        <v>1559.23</v>
      </c>
      <c r="H760" s="1">
        <v>7796.15</v>
      </c>
    </row>
    <row r="761" spans="1:8" x14ac:dyDescent="0.25">
      <c r="A761" s="4">
        <v>45613</v>
      </c>
      <c r="B761" t="str">
        <f>PROPER(TEXT(A761,"mmmm"))</f>
        <v>Novembro</v>
      </c>
      <c r="C761" s="2" t="s">
        <v>9</v>
      </c>
      <c r="D761" s="2" t="s">
        <v>15</v>
      </c>
      <c r="E761" s="2" t="s">
        <v>19</v>
      </c>
      <c r="F761">
        <v>1</v>
      </c>
      <c r="G761" s="1">
        <v>3122.57</v>
      </c>
      <c r="H761" s="1">
        <v>3122.57</v>
      </c>
    </row>
    <row r="762" spans="1:8" x14ac:dyDescent="0.25">
      <c r="A762" s="4">
        <v>45320</v>
      </c>
      <c r="B762" t="str">
        <f>PROPER(TEXT(A762,"mmmm"))</f>
        <v>Janeiro</v>
      </c>
      <c r="C762" s="2" t="s">
        <v>7</v>
      </c>
      <c r="D762" s="2" t="s">
        <v>14</v>
      </c>
      <c r="E762" s="2" t="s">
        <v>20</v>
      </c>
      <c r="F762">
        <v>9</v>
      </c>
      <c r="G762" s="1">
        <v>4578.68</v>
      </c>
      <c r="H762" s="1">
        <v>41208.120000000003</v>
      </c>
    </row>
    <row r="763" spans="1:8" x14ac:dyDescent="0.25">
      <c r="A763" s="4">
        <v>45496</v>
      </c>
      <c r="B763" t="str">
        <f>PROPER(TEXT(A763,"mmmm"))</f>
        <v>Julho</v>
      </c>
      <c r="C763" s="2" t="s">
        <v>7</v>
      </c>
      <c r="D763" s="2" t="s">
        <v>16</v>
      </c>
      <c r="E763" s="2" t="s">
        <v>19</v>
      </c>
      <c r="F763">
        <v>7</v>
      </c>
      <c r="G763" s="1">
        <v>270</v>
      </c>
      <c r="H763" s="1">
        <v>1890</v>
      </c>
    </row>
    <row r="764" spans="1:8" x14ac:dyDescent="0.25">
      <c r="A764" s="4">
        <v>45603</v>
      </c>
      <c r="B764" t="str">
        <f>PROPER(TEXT(A764,"mmmm"))</f>
        <v>Novembro</v>
      </c>
      <c r="C764" s="2" t="s">
        <v>10</v>
      </c>
      <c r="D764" s="2" t="s">
        <v>16</v>
      </c>
      <c r="E764" s="2" t="s">
        <v>20</v>
      </c>
      <c r="F764">
        <v>7</v>
      </c>
      <c r="G764" s="1">
        <v>328.88</v>
      </c>
      <c r="H764" s="1">
        <v>2302.16</v>
      </c>
    </row>
    <row r="765" spans="1:8" x14ac:dyDescent="0.25">
      <c r="A765" s="4">
        <v>45618</v>
      </c>
      <c r="B765" t="str">
        <f>PROPER(TEXT(A765,"mmmm"))</f>
        <v>Novembro</v>
      </c>
      <c r="C765" s="2" t="s">
        <v>7</v>
      </c>
      <c r="D765" s="2" t="s">
        <v>14</v>
      </c>
      <c r="E765" s="2" t="s">
        <v>18</v>
      </c>
      <c r="F765">
        <v>5</v>
      </c>
      <c r="G765" s="1">
        <v>1291.75</v>
      </c>
      <c r="H765" s="1">
        <v>6458.75</v>
      </c>
    </row>
    <row r="766" spans="1:8" x14ac:dyDescent="0.25">
      <c r="A766" s="4">
        <v>45498</v>
      </c>
      <c r="B766" t="str">
        <f>PROPER(TEXT(A766,"mmmm"))</f>
        <v>Julho</v>
      </c>
      <c r="C766" s="2" t="s">
        <v>7</v>
      </c>
      <c r="D766" s="2" t="s">
        <v>15</v>
      </c>
      <c r="E766" s="2" t="s">
        <v>21</v>
      </c>
      <c r="F766">
        <v>6</v>
      </c>
      <c r="G766" s="1">
        <v>4449.45</v>
      </c>
      <c r="H766" s="1">
        <v>26696.7</v>
      </c>
    </row>
    <row r="767" spans="1:8" x14ac:dyDescent="0.25">
      <c r="A767" s="4">
        <v>45623</v>
      </c>
      <c r="B767" t="str">
        <f>PROPER(TEXT(A767,"mmmm"))</f>
        <v>Novembro</v>
      </c>
      <c r="C767" s="2" t="s">
        <v>7</v>
      </c>
      <c r="D767" s="2" t="s">
        <v>14</v>
      </c>
      <c r="E767" s="2" t="s">
        <v>19</v>
      </c>
      <c r="F767">
        <v>1</v>
      </c>
      <c r="G767" s="1">
        <v>3708.48</v>
      </c>
      <c r="H767" s="1">
        <v>3708.48</v>
      </c>
    </row>
    <row r="768" spans="1:8" x14ac:dyDescent="0.25">
      <c r="A768" s="4">
        <v>45345</v>
      </c>
      <c r="B768" t="str">
        <f>PROPER(TEXT(A768,"mmmm"))</f>
        <v>Fevereiro</v>
      </c>
      <c r="C768" s="2" t="s">
        <v>10</v>
      </c>
      <c r="D768" s="2" t="s">
        <v>17</v>
      </c>
      <c r="E768" s="2" t="s">
        <v>22</v>
      </c>
      <c r="F768">
        <v>4</v>
      </c>
      <c r="G768" s="1">
        <v>4135.3599999999997</v>
      </c>
      <c r="H768" s="1">
        <v>16541.439999999999</v>
      </c>
    </row>
    <row r="769" spans="1:8" x14ac:dyDescent="0.25">
      <c r="A769" s="4">
        <v>45552</v>
      </c>
      <c r="B769" t="str">
        <f>PROPER(TEXT(A769,"mmmm"))</f>
        <v>Setembro</v>
      </c>
      <c r="C769" s="2" t="s">
        <v>9</v>
      </c>
      <c r="D769" s="2" t="s">
        <v>14</v>
      </c>
      <c r="E769" s="2" t="s">
        <v>18</v>
      </c>
      <c r="F769">
        <v>8</v>
      </c>
      <c r="G769" s="1">
        <v>4513.01</v>
      </c>
      <c r="H769" s="1">
        <v>36104.080000000002</v>
      </c>
    </row>
    <row r="770" spans="1:8" x14ac:dyDescent="0.25">
      <c r="A770" s="4">
        <v>45651</v>
      </c>
      <c r="B770" t="str">
        <f>PROPER(TEXT(A770,"mmmm"))</f>
        <v>Dezembro</v>
      </c>
      <c r="C770" s="2" t="s">
        <v>12</v>
      </c>
      <c r="D770" s="2" t="s">
        <v>16</v>
      </c>
      <c r="E770" s="2" t="s">
        <v>19</v>
      </c>
      <c r="F770">
        <v>5</v>
      </c>
      <c r="G770" s="1">
        <v>771.17</v>
      </c>
      <c r="H770" s="1">
        <v>3855.85</v>
      </c>
    </row>
    <row r="771" spans="1:8" x14ac:dyDescent="0.25">
      <c r="A771" s="4">
        <v>45409</v>
      </c>
      <c r="B771" t="str">
        <f>PROPER(TEXT(A771,"mmmm"))</f>
        <v>Abril</v>
      </c>
      <c r="C771" s="2" t="s">
        <v>10</v>
      </c>
      <c r="D771" s="2" t="s">
        <v>15</v>
      </c>
      <c r="E771" s="2" t="s">
        <v>18</v>
      </c>
      <c r="F771">
        <v>2</v>
      </c>
      <c r="G771" s="1">
        <v>637.61</v>
      </c>
      <c r="H771" s="1">
        <v>1275.22</v>
      </c>
    </row>
    <row r="772" spans="1:8" x14ac:dyDescent="0.25">
      <c r="A772" s="4">
        <v>45584</v>
      </c>
      <c r="B772" t="str">
        <f>PROPER(TEXT(A772,"mmmm"))</f>
        <v>Outubro</v>
      </c>
      <c r="C772" s="2" t="s">
        <v>10</v>
      </c>
      <c r="D772" s="2" t="s">
        <v>14</v>
      </c>
      <c r="E772" s="2" t="s">
        <v>18</v>
      </c>
      <c r="F772">
        <v>3</v>
      </c>
      <c r="G772" s="1">
        <v>3191.35</v>
      </c>
      <c r="H772" s="1">
        <v>9574.0499999999993</v>
      </c>
    </row>
    <row r="773" spans="1:8" x14ac:dyDescent="0.25">
      <c r="A773" s="4">
        <v>45531</v>
      </c>
      <c r="B773" t="str">
        <f>PROPER(TEXT(A773,"mmmm"))</f>
        <v>Agosto</v>
      </c>
      <c r="C773" s="2" t="s">
        <v>9</v>
      </c>
      <c r="D773" s="2" t="s">
        <v>15</v>
      </c>
      <c r="E773" s="2" t="s">
        <v>18</v>
      </c>
      <c r="F773">
        <v>8</v>
      </c>
      <c r="G773" s="1">
        <v>624.80999999999995</v>
      </c>
      <c r="H773" s="1">
        <v>4998.4799999999996</v>
      </c>
    </row>
    <row r="774" spans="1:8" x14ac:dyDescent="0.25">
      <c r="A774" s="4">
        <v>45415</v>
      </c>
      <c r="B774" t="str">
        <f>PROPER(TEXT(A774,"mmmm"))</f>
        <v>Maio</v>
      </c>
      <c r="C774" s="2" t="s">
        <v>11</v>
      </c>
      <c r="D774" s="2" t="s">
        <v>13</v>
      </c>
      <c r="E774" s="2" t="s">
        <v>18</v>
      </c>
      <c r="F774">
        <v>3</v>
      </c>
      <c r="G774" s="1">
        <v>1754.88</v>
      </c>
      <c r="H774" s="1">
        <v>5264.64</v>
      </c>
    </row>
    <row r="775" spans="1:8" x14ac:dyDescent="0.25">
      <c r="A775" s="4">
        <v>45455</v>
      </c>
      <c r="B775" t="str">
        <f>PROPER(TEXT(A775,"mmmm"))</f>
        <v>Junho</v>
      </c>
      <c r="C775" s="2" t="s">
        <v>8</v>
      </c>
      <c r="D775" s="2" t="s">
        <v>17</v>
      </c>
      <c r="E775" s="2" t="s">
        <v>23</v>
      </c>
      <c r="F775">
        <v>8</v>
      </c>
      <c r="G775" s="1">
        <v>547.14</v>
      </c>
      <c r="H775" s="1">
        <v>4377.12</v>
      </c>
    </row>
    <row r="776" spans="1:8" x14ac:dyDescent="0.25">
      <c r="A776" s="4">
        <v>45324</v>
      </c>
      <c r="B776" t="str">
        <f>PROPER(TEXT(A776,"mmmm"))</f>
        <v>Fevereiro</v>
      </c>
      <c r="C776" s="2" t="s">
        <v>11</v>
      </c>
      <c r="D776" s="2" t="s">
        <v>15</v>
      </c>
      <c r="E776" s="2" t="s">
        <v>19</v>
      </c>
      <c r="F776">
        <v>1</v>
      </c>
      <c r="G776" s="1">
        <v>1065.95</v>
      </c>
      <c r="H776" s="1">
        <v>1065.95</v>
      </c>
    </row>
    <row r="777" spans="1:8" x14ac:dyDescent="0.25">
      <c r="A777" s="4">
        <v>45492</v>
      </c>
      <c r="B777" t="str">
        <f>PROPER(TEXT(A777,"mmmm"))</f>
        <v>Julho</v>
      </c>
      <c r="C777" s="2" t="s">
        <v>7</v>
      </c>
      <c r="D777" s="2" t="s">
        <v>13</v>
      </c>
      <c r="E777" s="2" t="s">
        <v>20</v>
      </c>
      <c r="F777">
        <v>4</v>
      </c>
      <c r="G777" s="1">
        <v>2363.56</v>
      </c>
      <c r="H777" s="1">
        <v>9454.24</v>
      </c>
    </row>
    <row r="778" spans="1:8" x14ac:dyDescent="0.25">
      <c r="A778" s="4">
        <v>45395</v>
      </c>
      <c r="B778" t="str">
        <f>PROPER(TEXT(A778,"mmmm"))</f>
        <v>Abril</v>
      </c>
      <c r="C778" s="2" t="s">
        <v>11</v>
      </c>
      <c r="D778" s="2" t="s">
        <v>13</v>
      </c>
      <c r="E778" s="2" t="s">
        <v>22</v>
      </c>
      <c r="F778">
        <v>10</v>
      </c>
      <c r="G778" s="1">
        <v>2017.02</v>
      </c>
      <c r="H778" s="1">
        <v>20170.2</v>
      </c>
    </row>
    <row r="779" spans="1:8" x14ac:dyDescent="0.25">
      <c r="A779" s="4">
        <v>45585</v>
      </c>
      <c r="B779" t="str">
        <f>PROPER(TEXT(A779,"mmmm"))</f>
        <v>Outubro</v>
      </c>
      <c r="C779" s="2" t="s">
        <v>9</v>
      </c>
      <c r="D779" s="2" t="s">
        <v>15</v>
      </c>
      <c r="E779" s="2" t="s">
        <v>19</v>
      </c>
      <c r="F779">
        <v>8</v>
      </c>
      <c r="G779" s="1">
        <v>685.13</v>
      </c>
      <c r="H779" s="1">
        <v>5481.04</v>
      </c>
    </row>
    <row r="780" spans="1:8" x14ac:dyDescent="0.25">
      <c r="A780" s="4">
        <v>45523</v>
      </c>
      <c r="B780" t="str">
        <f>PROPER(TEXT(A780,"mmmm"))</f>
        <v>Agosto</v>
      </c>
      <c r="C780" s="2" t="s">
        <v>11</v>
      </c>
      <c r="D780" s="2" t="s">
        <v>15</v>
      </c>
      <c r="E780" s="2" t="s">
        <v>20</v>
      </c>
      <c r="F780">
        <v>5</v>
      </c>
      <c r="G780" s="1">
        <v>1768.1</v>
      </c>
      <c r="H780" s="1">
        <v>8840.5</v>
      </c>
    </row>
    <row r="781" spans="1:8" x14ac:dyDescent="0.25">
      <c r="A781" s="4">
        <v>45455</v>
      </c>
      <c r="B781" t="str">
        <f>PROPER(TEXT(A781,"mmmm"))</f>
        <v>Junho</v>
      </c>
      <c r="C781" s="2" t="s">
        <v>9</v>
      </c>
      <c r="D781" s="2" t="s">
        <v>14</v>
      </c>
      <c r="E781" s="2" t="s">
        <v>23</v>
      </c>
      <c r="F781">
        <v>6</v>
      </c>
      <c r="G781" s="1">
        <v>1729.73</v>
      </c>
      <c r="H781" s="1">
        <v>10378.379999999999</v>
      </c>
    </row>
    <row r="782" spans="1:8" x14ac:dyDescent="0.25">
      <c r="A782" s="4">
        <v>45320</v>
      </c>
      <c r="B782" t="str">
        <f>PROPER(TEXT(A782,"mmmm"))</f>
        <v>Janeiro</v>
      </c>
      <c r="C782" s="2" t="s">
        <v>7</v>
      </c>
      <c r="D782" s="2" t="s">
        <v>13</v>
      </c>
      <c r="E782" s="2" t="s">
        <v>20</v>
      </c>
      <c r="F782">
        <v>9</v>
      </c>
      <c r="G782" s="1">
        <v>2970.26</v>
      </c>
      <c r="H782" s="1">
        <v>26732.34</v>
      </c>
    </row>
    <row r="783" spans="1:8" x14ac:dyDescent="0.25">
      <c r="A783" s="4">
        <v>45617</v>
      </c>
      <c r="B783" t="str">
        <f>PROPER(TEXT(A783,"mmmm"))</f>
        <v>Novembro</v>
      </c>
      <c r="C783" s="2" t="s">
        <v>9</v>
      </c>
      <c r="D783" s="2" t="s">
        <v>16</v>
      </c>
      <c r="E783" s="2" t="s">
        <v>19</v>
      </c>
      <c r="F783">
        <v>5</v>
      </c>
      <c r="G783" s="1">
        <v>460.26</v>
      </c>
      <c r="H783" s="1">
        <v>2301.3000000000002</v>
      </c>
    </row>
    <row r="784" spans="1:8" x14ac:dyDescent="0.25">
      <c r="A784" s="4">
        <v>45379</v>
      </c>
      <c r="B784" t="str">
        <f>PROPER(TEXT(A784,"mmmm"))</f>
        <v>Março</v>
      </c>
      <c r="C784" s="2" t="s">
        <v>9</v>
      </c>
      <c r="D784" s="2" t="s">
        <v>14</v>
      </c>
      <c r="E784" s="2" t="s">
        <v>19</v>
      </c>
      <c r="F784">
        <v>3</v>
      </c>
      <c r="G784" s="1">
        <v>225.37</v>
      </c>
      <c r="H784" s="1">
        <v>676.11</v>
      </c>
    </row>
    <row r="785" spans="1:8" x14ac:dyDescent="0.25">
      <c r="A785" s="4">
        <v>45346</v>
      </c>
      <c r="B785" t="str">
        <f>PROPER(TEXT(A785,"mmmm"))</f>
        <v>Fevereiro</v>
      </c>
      <c r="C785" s="2" t="s">
        <v>11</v>
      </c>
      <c r="D785" s="2" t="s">
        <v>17</v>
      </c>
      <c r="E785" s="2" t="s">
        <v>23</v>
      </c>
      <c r="F785">
        <v>3</v>
      </c>
      <c r="G785" s="1">
        <v>4932.51</v>
      </c>
      <c r="H785" s="1">
        <v>14797.53</v>
      </c>
    </row>
    <row r="786" spans="1:8" x14ac:dyDescent="0.25">
      <c r="A786" s="4">
        <v>45609</v>
      </c>
      <c r="B786" t="str">
        <f>PROPER(TEXT(A786,"mmmm"))</f>
        <v>Novembro</v>
      </c>
      <c r="C786" s="2" t="s">
        <v>12</v>
      </c>
      <c r="D786" s="2" t="s">
        <v>15</v>
      </c>
      <c r="E786" s="2" t="s">
        <v>22</v>
      </c>
      <c r="F786">
        <v>9</v>
      </c>
      <c r="G786" s="1">
        <v>236.22</v>
      </c>
      <c r="H786" s="1">
        <v>2125.98</v>
      </c>
    </row>
    <row r="787" spans="1:8" x14ac:dyDescent="0.25">
      <c r="A787" s="4">
        <v>45600</v>
      </c>
      <c r="B787" t="str">
        <f>PROPER(TEXT(A787,"mmmm"))</f>
        <v>Novembro</v>
      </c>
      <c r="C787" s="2" t="s">
        <v>8</v>
      </c>
      <c r="D787" s="2" t="s">
        <v>15</v>
      </c>
      <c r="E787" s="2" t="s">
        <v>18</v>
      </c>
      <c r="F787">
        <v>2</v>
      </c>
      <c r="G787" s="1">
        <v>2415.09</v>
      </c>
      <c r="H787" s="1">
        <v>4830.18</v>
      </c>
    </row>
    <row r="788" spans="1:8" x14ac:dyDescent="0.25">
      <c r="A788" s="4">
        <v>45529</v>
      </c>
      <c r="B788" t="str">
        <f>PROPER(TEXT(A788,"mmmm"))</f>
        <v>Agosto</v>
      </c>
      <c r="C788" s="2" t="s">
        <v>7</v>
      </c>
      <c r="D788" s="2" t="s">
        <v>13</v>
      </c>
      <c r="E788" s="2" t="s">
        <v>23</v>
      </c>
      <c r="F788">
        <v>8</v>
      </c>
      <c r="G788" s="1">
        <v>1547</v>
      </c>
      <c r="H788" s="1">
        <v>12376</v>
      </c>
    </row>
    <row r="789" spans="1:8" x14ac:dyDescent="0.25">
      <c r="A789" s="4">
        <v>45385</v>
      </c>
      <c r="B789" t="str">
        <f>PROPER(TEXT(A789,"mmmm"))</f>
        <v>Abril</v>
      </c>
      <c r="C789" s="2" t="s">
        <v>7</v>
      </c>
      <c r="D789" s="2" t="s">
        <v>16</v>
      </c>
      <c r="E789" s="2" t="s">
        <v>21</v>
      </c>
      <c r="F789">
        <v>5</v>
      </c>
      <c r="G789" s="1">
        <v>3489.58</v>
      </c>
      <c r="H789" s="1">
        <v>17447.900000000001</v>
      </c>
    </row>
    <row r="790" spans="1:8" x14ac:dyDescent="0.25">
      <c r="A790" s="4">
        <v>45424</v>
      </c>
      <c r="B790" t="str">
        <f>PROPER(TEXT(A790,"mmmm"))</f>
        <v>Maio</v>
      </c>
      <c r="C790" s="2" t="s">
        <v>11</v>
      </c>
      <c r="D790" s="2" t="s">
        <v>14</v>
      </c>
      <c r="E790" s="2" t="s">
        <v>20</v>
      </c>
      <c r="F790">
        <v>9</v>
      </c>
      <c r="G790" s="1">
        <v>348.42</v>
      </c>
      <c r="H790" s="1">
        <v>3135.78</v>
      </c>
    </row>
    <row r="791" spans="1:8" x14ac:dyDescent="0.25">
      <c r="A791" s="4">
        <v>45339</v>
      </c>
      <c r="B791" t="str">
        <f>PROPER(TEXT(A791,"mmmm"))</f>
        <v>Fevereiro</v>
      </c>
      <c r="C791" s="2" t="s">
        <v>7</v>
      </c>
      <c r="D791" s="2" t="s">
        <v>16</v>
      </c>
      <c r="E791" s="2" t="s">
        <v>19</v>
      </c>
      <c r="F791">
        <v>8</v>
      </c>
      <c r="G791" s="1">
        <v>4596.75</v>
      </c>
      <c r="H791" s="1">
        <v>36774</v>
      </c>
    </row>
    <row r="792" spans="1:8" x14ac:dyDescent="0.25">
      <c r="A792" s="4">
        <v>45402</v>
      </c>
      <c r="B792" t="str">
        <f>PROPER(TEXT(A792,"mmmm"))</f>
        <v>Abril</v>
      </c>
      <c r="C792" s="2" t="s">
        <v>11</v>
      </c>
      <c r="D792" s="2" t="s">
        <v>13</v>
      </c>
      <c r="E792" s="2" t="s">
        <v>22</v>
      </c>
      <c r="F792">
        <v>1</v>
      </c>
      <c r="G792" s="1">
        <v>1832.86</v>
      </c>
      <c r="H792" s="1">
        <v>1832.86</v>
      </c>
    </row>
    <row r="793" spans="1:8" x14ac:dyDescent="0.25">
      <c r="A793" s="4">
        <v>45416</v>
      </c>
      <c r="B793" t="str">
        <f>PROPER(TEXT(A793,"mmmm"))</f>
        <v>Maio</v>
      </c>
      <c r="C793" s="2" t="s">
        <v>8</v>
      </c>
      <c r="D793" s="2" t="s">
        <v>17</v>
      </c>
      <c r="E793" s="2" t="s">
        <v>19</v>
      </c>
      <c r="F793">
        <v>8</v>
      </c>
      <c r="G793" s="1">
        <v>3439.18</v>
      </c>
      <c r="H793" s="1">
        <v>27513.439999999999</v>
      </c>
    </row>
    <row r="794" spans="1:8" x14ac:dyDescent="0.25">
      <c r="A794" s="4">
        <v>45624</v>
      </c>
      <c r="B794" t="str">
        <f>PROPER(TEXT(A794,"mmmm"))</f>
        <v>Novembro</v>
      </c>
      <c r="C794" s="2" t="s">
        <v>8</v>
      </c>
      <c r="D794" s="2" t="s">
        <v>14</v>
      </c>
      <c r="E794" s="2" t="s">
        <v>20</v>
      </c>
      <c r="F794">
        <v>4</v>
      </c>
      <c r="G794" s="1">
        <v>3942.3</v>
      </c>
      <c r="H794" s="1">
        <v>15769.2</v>
      </c>
    </row>
    <row r="795" spans="1:8" x14ac:dyDescent="0.25">
      <c r="A795" s="4">
        <v>45368</v>
      </c>
      <c r="B795" t="str">
        <f>PROPER(TEXT(A795,"mmmm"))</f>
        <v>Março</v>
      </c>
      <c r="C795" s="2" t="s">
        <v>11</v>
      </c>
      <c r="D795" s="2" t="s">
        <v>14</v>
      </c>
      <c r="E795" s="2" t="s">
        <v>20</v>
      </c>
      <c r="F795">
        <v>6</v>
      </c>
      <c r="G795" s="1">
        <v>2549.92</v>
      </c>
      <c r="H795" s="1">
        <v>15299.52</v>
      </c>
    </row>
    <row r="796" spans="1:8" x14ac:dyDescent="0.25">
      <c r="A796" s="4">
        <v>45517</v>
      </c>
      <c r="B796" t="str">
        <f>PROPER(TEXT(A796,"mmmm"))</f>
        <v>Agosto</v>
      </c>
      <c r="C796" s="2" t="s">
        <v>8</v>
      </c>
      <c r="D796" s="2" t="s">
        <v>13</v>
      </c>
      <c r="E796" s="2" t="s">
        <v>21</v>
      </c>
      <c r="F796">
        <v>9</v>
      </c>
      <c r="G796" s="1">
        <v>3788.85</v>
      </c>
      <c r="H796" s="1">
        <v>34099.65</v>
      </c>
    </row>
    <row r="797" spans="1:8" x14ac:dyDescent="0.25">
      <c r="A797" s="4">
        <v>45584</v>
      </c>
      <c r="B797" t="str">
        <f>PROPER(TEXT(A797,"mmmm"))</f>
        <v>Outubro</v>
      </c>
      <c r="C797" s="2" t="s">
        <v>10</v>
      </c>
      <c r="D797" s="2" t="s">
        <v>14</v>
      </c>
      <c r="E797" s="2" t="s">
        <v>23</v>
      </c>
      <c r="F797">
        <v>6</v>
      </c>
      <c r="G797" s="1">
        <v>2765.51</v>
      </c>
      <c r="H797" s="1">
        <v>16593.060000000001</v>
      </c>
    </row>
    <row r="798" spans="1:8" x14ac:dyDescent="0.25">
      <c r="A798" s="4">
        <v>45308</v>
      </c>
      <c r="B798" t="str">
        <f>PROPER(TEXT(A798,"mmmm"))</f>
        <v>Janeiro</v>
      </c>
      <c r="C798" s="2" t="s">
        <v>11</v>
      </c>
      <c r="D798" s="2" t="s">
        <v>14</v>
      </c>
      <c r="E798" s="2" t="s">
        <v>18</v>
      </c>
      <c r="F798">
        <v>8</v>
      </c>
      <c r="G798" s="1">
        <v>1975.64</v>
      </c>
      <c r="H798" s="1">
        <v>15805.12</v>
      </c>
    </row>
    <row r="799" spans="1:8" x14ac:dyDescent="0.25">
      <c r="A799" s="4">
        <v>45619</v>
      </c>
      <c r="B799" t="str">
        <f>PROPER(TEXT(A799,"mmmm"))</f>
        <v>Novembro</v>
      </c>
      <c r="C799" s="2" t="s">
        <v>12</v>
      </c>
      <c r="D799" s="2" t="s">
        <v>16</v>
      </c>
      <c r="E799" s="2" t="s">
        <v>21</v>
      </c>
      <c r="F799">
        <v>10</v>
      </c>
      <c r="G799" s="1">
        <v>3395.19</v>
      </c>
      <c r="H799" s="1">
        <v>33951.9</v>
      </c>
    </row>
    <row r="800" spans="1:8" x14ac:dyDescent="0.25">
      <c r="A800" s="4">
        <v>45417</v>
      </c>
      <c r="B800" t="str">
        <f>PROPER(TEXT(A800,"mmmm"))</f>
        <v>Maio</v>
      </c>
      <c r="C800" s="2" t="s">
        <v>9</v>
      </c>
      <c r="D800" s="2" t="s">
        <v>14</v>
      </c>
      <c r="E800" s="2" t="s">
        <v>19</v>
      </c>
      <c r="F800">
        <v>5</v>
      </c>
      <c r="G800" s="1">
        <v>1825.46</v>
      </c>
      <c r="H800" s="1">
        <v>9127.2999999999993</v>
      </c>
    </row>
    <row r="801" spans="1:8" x14ac:dyDescent="0.25">
      <c r="A801" s="4">
        <v>45328</v>
      </c>
      <c r="B801" t="str">
        <f>PROPER(TEXT(A801,"mmmm"))</f>
        <v>Fevereiro</v>
      </c>
      <c r="C801" s="2" t="s">
        <v>10</v>
      </c>
      <c r="D801" s="2" t="s">
        <v>16</v>
      </c>
      <c r="E801" s="2" t="s">
        <v>18</v>
      </c>
      <c r="F801">
        <v>7</v>
      </c>
      <c r="G801" s="1">
        <v>639</v>
      </c>
      <c r="H801" s="1">
        <v>4473</v>
      </c>
    </row>
    <row r="802" spans="1:8" x14ac:dyDescent="0.25">
      <c r="A802" s="4">
        <v>45303</v>
      </c>
      <c r="B802" t="str">
        <f>PROPER(TEXT(A802,"mmmm"))</f>
        <v>Janeiro</v>
      </c>
      <c r="C802" s="2" t="s">
        <v>11</v>
      </c>
      <c r="D802" s="2" t="s">
        <v>17</v>
      </c>
      <c r="E802" s="2" t="s">
        <v>19</v>
      </c>
      <c r="F802">
        <v>6</v>
      </c>
      <c r="G802" s="1">
        <v>517.35</v>
      </c>
      <c r="H802" s="1">
        <v>3104.1</v>
      </c>
    </row>
    <row r="803" spans="1:8" x14ac:dyDescent="0.25">
      <c r="A803" s="4">
        <v>45529</v>
      </c>
      <c r="B803" t="str">
        <f>PROPER(TEXT(A803,"mmmm"))</f>
        <v>Agosto</v>
      </c>
      <c r="C803" s="2" t="s">
        <v>10</v>
      </c>
      <c r="D803" s="2" t="s">
        <v>17</v>
      </c>
      <c r="E803" s="2" t="s">
        <v>20</v>
      </c>
      <c r="F803">
        <v>8</v>
      </c>
      <c r="G803" s="1">
        <v>3291.42</v>
      </c>
      <c r="H803" s="1">
        <v>26331.360000000001</v>
      </c>
    </row>
    <row r="804" spans="1:8" x14ac:dyDescent="0.25">
      <c r="A804" s="4">
        <v>45322</v>
      </c>
      <c r="B804" t="str">
        <f>PROPER(TEXT(A804,"mmmm"))</f>
        <v>Janeiro</v>
      </c>
      <c r="C804" s="2" t="s">
        <v>9</v>
      </c>
      <c r="D804" s="2" t="s">
        <v>16</v>
      </c>
      <c r="E804" s="2" t="s">
        <v>20</v>
      </c>
      <c r="F804">
        <v>1</v>
      </c>
      <c r="G804" s="1">
        <v>1445.47</v>
      </c>
      <c r="H804" s="1">
        <v>1445.47</v>
      </c>
    </row>
    <row r="805" spans="1:8" x14ac:dyDescent="0.25">
      <c r="A805" s="4">
        <v>45624</v>
      </c>
      <c r="B805" t="str">
        <f>PROPER(TEXT(A805,"mmmm"))</f>
        <v>Novembro</v>
      </c>
      <c r="C805" s="2" t="s">
        <v>9</v>
      </c>
      <c r="D805" s="2" t="s">
        <v>13</v>
      </c>
      <c r="E805" s="2" t="s">
        <v>21</v>
      </c>
      <c r="F805">
        <v>9</v>
      </c>
      <c r="G805" s="1">
        <v>980.1</v>
      </c>
      <c r="H805" s="1">
        <v>8820.9</v>
      </c>
    </row>
    <row r="806" spans="1:8" x14ac:dyDescent="0.25">
      <c r="A806" s="4">
        <v>45404</v>
      </c>
      <c r="B806" t="str">
        <f>PROPER(TEXT(A806,"mmmm"))</f>
        <v>Abril</v>
      </c>
      <c r="C806" s="2" t="s">
        <v>11</v>
      </c>
      <c r="D806" s="2" t="s">
        <v>17</v>
      </c>
      <c r="E806" s="2" t="s">
        <v>20</v>
      </c>
      <c r="F806">
        <v>6</v>
      </c>
      <c r="G806" s="1">
        <v>3040.49</v>
      </c>
      <c r="H806" s="1">
        <v>18242.939999999999</v>
      </c>
    </row>
    <row r="807" spans="1:8" x14ac:dyDescent="0.25">
      <c r="A807" s="4">
        <v>45446</v>
      </c>
      <c r="B807" t="str">
        <f>PROPER(TEXT(A807,"mmmm"))</f>
        <v>Junho</v>
      </c>
      <c r="C807" s="2" t="s">
        <v>12</v>
      </c>
      <c r="D807" s="2" t="s">
        <v>16</v>
      </c>
      <c r="E807" s="2" t="s">
        <v>20</v>
      </c>
      <c r="F807">
        <v>2</v>
      </c>
      <c r="G807" s="1">
        <v>2975.47</v>
      </c>
      <c r="H807" s="1">
        <v>5950.94</v>
      </c>
    </row>
    <row r="808" spans="1:8" x14ac:dyDescent="0.25">
      <c r="A808" s="4">
        <v>45647</v>
      </c>
      <c r="B808" t="str">
        <f>PROPER(TEXT(A808,"mmmm"))</f>
        <v>Dezembro</v>
      </c>
      <c r="C808" s="2" t="s">
        <v>12</v>
      </c>
      <c r="D808" s="2" t="s">
        <v>17</v>
      </c>
      <c r="E808" s="2" t="s">
        <v>19</v>
      </c>
      <c r="F808">
        <v>3</v>
      </c>
      <c r="G808" s="1">
        <v>3936.57</v>
      </c>
      <c r="H808" s="1">
        <v>11809.71</v>
      </c>
    </row>
    <row r="809" spans="1:8" x14ac:dyDescent="0.25">
      <c r="A809" s="4">
        <v>45477</v>
      </c>
      <c r="B809" t="str">
        <f>PROPER(TEXT(A809,"mmmm"))</f>
        <v>Julho</v>
      </c>
      <c r="C809" s="2" t="s">
        <v>12</v>
      </c>
      <c r="D809" s="2" t="s">
        <v>13</v>
      </c>
      <c r="E809" s="2" t="s">
        <v>23</v>
      </c>
      <c r="F809">
        <v>10</v>
      </c>
      <c r="G809" s="1">
        <v>1539.37</v>
      </c>
      <c r="H809" s="1">
        <v>15393.7</v>
      </c>
    </row>
    <row r="810" spans="1:8" x14ac:dyDescent="0.25">
      <c r="A810" s="4">
        <v>45457</v>
      </c>
      <c r="B810" t="str">
        <f>PROPER(TEXT(A810,"mmmm"))</f>
        <v>Junho</v>
      </c>
      <c r="C810" s="2" t="s">
        <v>12</v>
      </c>
      <c r="D810" s="2" t="s">
        <v>15</v>
      </c>
      <c r="E810" s="2" t="s">
        <v>19</v>
      </c>
      <c r="F810">
        <v>6</v>
      </c>
      <c r="G810" s="1">
        <v>1940.29</v>
      </c>
      <c r="H810" s="1">
        <v>11641.74</v>
      </c>
    </row>
    <row r="811" spans="1:8" x14ac:dyDescent="0.25">
      <c r="A811" s="4">
        <v>45446</v>
      </c>
      <c r="B811" t="str">
        <f>PROPER(TEXT(A811,"mmmm"))</f>
        <v>Junho</v>
      </c>
      <c r="C811" s="2" t="s">
        <v>8</v>
      </c>
      <c r="D811" s="2" t="s">
        <v>17</v>
      </c>
      <c r="E811" s="2" t="s">
        <v>18</v>
      </c>
      <c r="F811">
        <v>1</v>
      </c>
      <c r="G811" s="1">
        <v>4647.97</v>
      </c>
      <c r="H811" s="1">
        <v>4647.97</v>
      </c>
    </row>
    <row r="812" spans="1:8" x14ac:dyDescent="0.25">
      <c r="A812" s="4">
        <v>45430</v>
      </c>
      <c r="B812" t="str">
        <f>PROPER(TEXT(A812,"mmmm"))</f>
        <v>Maio</v>
      </c>
      <c r="C812" s="2" t="s">
        <v>8</v>
      </c>
      <c r="D812" s="2" t="s">
        <v>17</v>
      </c>
      <c r="E812" s="2" t="s">
        <v>18</v>
      </c>
      <c r="F812">
        <v>1</v>
      </c>
      <c r="G812" s="1">
        <v>374.77</v>
      </c>
      <c r="H812" s="1">
        <v>374.77</v>
      </c>
    </row>
    <row r="813" spans="1:8" x14ac:dyDescent="0.25">
      <c r="A813" s="4">
        <v>45431</v>
      </c>
      <c r="B813" t="str">
        <f>PROPER(TEXT(A813,"mmmm"))</f>
        <v>Maio</v>
      </c>
      <c r="C813" s="2" t="s">
        <v>11</v>
      </c>
      <c r="D813" s="2" t="s">
        <v>14</v>
      </c>
      <c r="E813" s="2" t="s">
        <v>23</v>
      </c>
      <c r="F813">
        <v>2</v>
      </c>
      <c r="G813" s="1">
        <v>4367.22</v>
      </c>
      <c r="H813" s="1">
        <v>8734.44</v>
      </c>
    </row>
    <row r="814" spans="1:8" x14ac:dyDescent="0.25">
      <c r="A814" s="4">
        <v>45423</v>
      </c>
      <c r="B814" t="str">
        <f>PROPER(TEXT(A814,"mmmm"))</f>
        <v>Maio</v>
      </c>
      <c r="C814" s="2" t="s">
        <v>9</v>
      </c>
      <c r="D814" s="2" t="s">
        <v>14</v>
      </c>
      <c r="E814" s="2" t="s">
        <v>22</v>
      </c>
      <c r="F814">
        <v>6</v>
      </c>
      <c r="G814" s="1">
        <v>1693.11</v>
      </c>
      <c r="H814" s="1">
        <v>10158.66</v>
      </c>
    </row>
    <row r="815" spans="1:8" x14ac:dyDescent="0.25">
      <c r="A815" s="4">
        <v>45367</v>
      </c>
      <c r="B815" t="str">
        <f>PROPER(TEXT(A815,"mmmm"))</f>
        <v>Março</v>
      </c>
      <c r="C815" s="2" t="s">
        <v>11</v>
      </c>
      <c r="D815" s="2" t="s">
        <v>17</v>
      </c>
      <c r="E815" s="2" t="s">
        <v>18</v>
      </c>
      <c r="F815">
        <v>6</v>
      </c>
      <c r="G815" s="1">
        <v>4827.92</v>
      </c>
      <c r="H815" s="1">
        <v>28967.52</v>
      </c>
    </row>
    <row r="816" spans="1:8" x14ac:dyDescent="0.25">
      <c r="A816" s="4">
        <v>45406</v>
      </c>
      <c r="B816" t="str">
        <f>PROPER(TEXT(A816,"mmmm"))</f>
        <v>Abril</v>
      </c>
      <c r="C816" s="2" t="s">
        <v>7</v>
      </c>
      <c r="D816" s="2" t="s">
        <v>15</v>
      </c>
      <c r="E816" s="2" t="s">
        <v>18</v>
      </c>
      <c r="F816">
        <v>4</v>
      </c>
      <c r="G816" s="1">
        <v>956.27</v>
      </c>
      <c r="H816" s="1">
        <v>3825.08</v>
      </c>
    </row>
    <row r="817" spans="1:8" x14ac:dyDescent="0.25">
      <c r="A817" s="4">
        <v>45384</v>
      </c>
      <c r="B817" t="str">
        <f>PROPER(TEXT(A817,"mmmm"))</f>
        <v>Abril</v>
      </c>
      <c r="C817" s="2" t="s">
        <v>9</v>
      </c>
      <c r="D817" s="2" t="s">
        <v>14</v>
      </c>
      <c r="E817" s="2" t="s">
        <v>22</v>
      </c>
      <c r="F817">
        <v>7</v>
      </c>
      <c r="G817" s="1">
        <v>3356.55</v>
      </c>
      <c r="H817" s="1">
        <v>23495.85</v>
      </c>
    </row>
    <row r="818" spans="1:8" x14ac:dyDescent="0.25">
      <c r="A818" s="4">
        <v>45545</v>
      </c>
      <c r="B818" t="str">
        <f>PROPER(TEXT(A818,"mmmm"))</f>
        <v>Setembro</v>
      </c>
      <c r="C818" s="2" t="s">
        <v>7</v>
      </c>
      <c r="D818" s="2" t="s">
        <v>14</v>
      </c>
      <c r="E818" s="2" t="s">
        <v>22</v>
      </c>
      <c r="F818">
        <v>8</v>
      </c>
      <c r="G818" s="1">
        <v>861.46</v>
      </c>
      <c r="H818" s="1">
        <v>6891.68</v>
      </c>
    </row>
    <row r="819" spans="1:8" x14ac:dyDescent="0.25">
      <c r="A819" s="4">
        <v>45627</v>
      </c>
      <c r="B819" t="str">
        <f>PROPER(TEXT(A819,"mmmm"))</f>
        <v>Dezembro</v>
      </c>
      <c r="C819" s="2" t="s">
        <v>11</v>
      </c>
      <c r="D819" s="2" t="s">
        <v>16</v>
      </c>
      <c r="E819" s="2" t="s">
        <v>23</v>
      </c>
      <c r="F819">
        <v>3</v>
      </c>
      <c r="G819" s="1">
        <v>697.16</v>
      </c>
      <c r="H819" s="1">
        <v>2091.48</v>
      </c>
    </row>
    <row r="820" spans="1:8" x14ac:dyDescent="0.25">
      <c r="A820" s="4">
        <v>45614</v>
      </c>
      <c r="B820" t="str">
        <f>PROPER(TEXT(A820,"mmmm"))</f>
        <v>Novembro</v>
      </c>
      <c r="C820" s="2" t="s">
        <v>11</v>
      </c>
      <c r="D820" s="2" t="s">
        <v>16</v>
      </c>
      <c r="E820" s="2" t="s">
        <v>21</v>
      </c>
      <c r="F820">
        <v>8</v>
      </c>
      <c r="G820" s="1">
        <v>2993.88</v>
      </c>
      <c r="H820" s="1">
        <v>23951.040000000001</v>
      </c>
    </row>
    <row r="821" spans="1:8" x14ac:dyDescent="0.25">
      <c r="A821" s="4">
        <v>45444</v>
      </c>
      <c r="B821" t="str">
        <f>PROPER(TEXT(A821,"mmmm"))</f>
        <v>Junho</v>
      </c>
      <c r="C821" s="2" t="s">
        <v>11</v>
      </c>
      <c r="D821" s="2" t="s">
        <v>15</v>
      </c>
      <c r="E821" s="2" t="s">
        <v>20</v>
      </c>
      <c r="F821">
        <v>2</v>
      </c>
      <c r="G821" s="1">
        <v>2441.25</v>
      </c>
      <c r="H821" s="1">
        <v>4882.5</v>
      </c>
    </row>
    <row r="822" spans="1:8" x14ac:dyDescent="0.25">
      <c r="A822" s="4">
        <v>45392</v>
      </c>
      <c r="B822" t="str">
        <f>PROPER(TEXT(A822,"mmmm"))</f>
        <v>Abril</v>
      </c>
      <c r="C822" s="2" t="s">
        <v>11</v>
      </c>
      <c r="D822" s="2" t="s">
        <v>16</v>
      </c>
      <c r="E822" s="2" t="s">
        <v>22</v>
      </c>
      <c r="F822">
        <v>10</v>
      </c>
      <c r="G822" s="1">
        <v>1267.8599999999999</v>
      </c>
      <c r="H822" s="1">
        <v>12678.6</v>
      </c>
    </row>
    <row r="823" spans="1:8" x14ac:dyDescent="0.25">
      <c r="A823" s="4">
        <v>45427</v>
      </c>
      <c r="B823" t="str">
        <f>PROPER(TEXT(A823,"mmmm"))</f>
        <v>Maio</v>
      </c>
      <c r="C823" s="2" t="s">
        <v>10</v>
      </c>
      <c r="D823" s="2" t="s">
        <v>17</v>
      </c>
      <c r="E823" s="2" t="s">
        <v>19</v>
      </c>
      <c r="F823">
        <v>9</v>
      </c>
      <c r="G823" s="1">
        <v>1218.48</v>
      </c>
      <c r="H823" s="1">
        <v>10966.32</v>
      </c>
    </row>
    <row r="824" spans="1:8" x14ac:dyDescent="0.25">
      <c r="A824" s="4">
        <v>45506</v>
      </c>
      <c r="B824" t="str">
        <f>PROPER(TEXT(A824,"mmmm"))</f>
        <v>Agosto</v>
      </c>
      <c r="C824" s="2" t="s">
        <v>11</v>
      </c>
      <c r="D824" s="2" t="s">
        <v>15</v>
      </c>
      <c r="E824" s="2" t="s">
        <v>23</v>
      </c>
      <c r="F824">
        <v>7</v>
      </c>
      <c r="G824" s="1">
        <v>3303.81</v>
      </c>
      <c r="H824" s="1">
        <v>23126.67</v>
      </c>
    </row>
    <row r="825" spans="1:8" x14ac:dyDescent="0.25">
      <c r="A825" s="4">
        <v>45590</v>
      </c>
      <c r="B825" t="str">
        <f>PROPER(TEXT(A825,"mmmm"))</f>
        <v>Outubro</v>
      </c>
      <c r="C825" s="2" t="s">
        <v>8</v>
      </c>
      <c r="D825" s="2" t="s">
        <v>14</v>
      </c>
      <c r="E825" s="2" t="s">
        <v>21</v>
      </c>
      <c r="F825">
        <v>4</v>
      </c>
      <c r="G825" s="1">
        <v>1140.19</v>
      </c>
      <c r="H825" s="1">
        <v>4560.76</v>
      </c>
    </row>
    <row r="826" spans="1:8" x14ac:dyDescent="0.25">
      <c r="A826" s="4">
        <v>45435</v>
      </c>
      <c r="B826" t="str">
        <f>PROPER(TEXT(A826,"mmmm"))</f>
        <v>Maio</v>
      </c>
      <c r="C826" s="2" t="s">
        <v>7</v>
      </c>
      <c r="D826" s="2" t="s">
        <v>14</v>
      </c>
      <c r="E826" s="2" t="s">
        <v>19</v>
      </c>
      <c r="F826">
        <v>5</v>
      </c>
      <c r="G826" s="1">
        <v>639.21</v>
      </c>
      <c r="H826" s="1">
        <v>3196.05</v>
      </c>
    </row>
    <row r="827" spans="1:8" x14ac:dyDescent="0.25">
      <c r="A827" s="4">
        <v>45330</v>
      </c>
      <c r="B827" t="str">
        <f>PROPER(TEXT(A827,"mmmm"))</f>
        <v>Fevereiro</v>
      </c>
      <c r="C827" s="2" t="s">
        <v>12</v>
      </c>
      <c r="D827" s="2" t="s">
        <v>15</v>
      </c>
      <c r="E827" s="2" t="s">
        <v>19</v>
      </c>
      <c r="F827">
        <v>7</v>
      </c>
      <c r="G827" s="1">
        <v>1956.25</v>
      </c>
      <c r="H827" s="1">
        <v>13693.75</v>
      </c>
    </row>
    <row r="828" spans="1:8" x14ac:dyDescent="0.25">
      <c r="A828" s="4">
        <v>45555</v>
      </c>
      <c r="B828" t="str">
        <f>PROPER(TEXT(A828,"mmmm"))</f>
        <v>Setembro</v>
      </c>
      <c r="C828" s="2" t="s">
        <v>7</v>
      </c>
      <c r="D828" s="2" t="s">
        <v>15</v>
      </c>
      <c r="E828" s="2" t="s">
        <v>19</v>
      </c>
      <c r="F828">
        <v>1</v>
      </c>
      <c r="G828" s="1">
        <v>4464.9799999999996</v>
      </c>
      <c r="H828" s="1">
        <v>4464.9799999999996</v>
      </c>
    </row>
    <row r="829" spans="1:8" x14ac:dyDescent="0.25">
      <c r="A829" s="4">
        <v>45373</v>
      </c>
      <c r="B829" t="str">
        <f>PROPER(TEXT(A829,"mmmm"))</f>
        <v>Março</v>
      </c>
      <c r="C829" s="2" t="s">
        <v>8</v>
      </c>
      <c r="D829" s="2" t="s">
        <v>15</v>
      </c>
      <c r="E829" s="2" t="s">
        <v>19</v>
      </c>
      <c r="F829">
        <v>6</v>
      </c>
      <c r="G829" s="1">
        <v>3076.57</v>
      </c>
      <c r="H829" s="1">
        <v>18459.419999999998</v>
      </c>
    </row>
    <row r="830" spans="1:8" x14ac:dyDescent="0.25">
      <c r="A830" s="4">
        <v>45533</v>
      </c>
      <c r="B830" t="str">
        <f>PROPER(TEXT(A830,"mmmm"))</f>
        <v>Agosto</v>
      </c>
      <c r="C830" s="2" t="s">
        <v>8</v>
      </c>
      <c r="D830" s="2" t="s">
        <v>16</v>
      </c>
      <c r="E830" s="2" t="s">
        <v>18</v>
      </c>
      <c r="F830">
        <v>6</v>
      </c>
      <c r="G830" s="1">
        <v>3660.47</v>
      </c>
      <c r="H830" s="1">
        <v>21962.82</v>
      </c>
    </row>
    <row r="831" spans="1:8" x14ac:dyDescent="0.25">
      <c r="A831" s="4">
        <v>45360</v>
      </c>
      <c r="B831" t="str">
        <f>PROPER(TEXT(A831,"mmmm"))</f>
        <v>Março</v>
      </c>
      <c r="C831" s="2" t="s">
        <v>12</v>
      </c>
      <c r="D831" s="2" t="s">
        <v>16</v>
      </c>
      <c r="E831" s="2" t="s">
        <v>20</v>
      </c>
      <c r="F831">
        <v>2</v>
      </c>
      <c r="G831" s="1">
        <v>4548.43</v>
      </c>
      <c r="H831" s="1">
        <v>9096.86</v>
      </c>
    </row>
    <row r="832" spans="1:8" x14ac:dyDescent="0.25">
      <c r="A832" s="4">
        <v>45368</v>
      </c>
      <c r="B832" t="str">
        <f>PROPER(TEXT(A832,"mmmm"))</f>
        <v>Março</v>
      </c>
      <c r="C832" s="2" t="s">
        <v>10</v>
      </c>
      <c r="D832" s="2" t="s">
        <v>16</v>
      </c>
      <c r="E832" s="2" t="s">
        <v>22</v>
      </c>
      <c r="F832">
        <v>1</v>
      </c>
      <c r="G832" s="1">
        <v>4224.28</v>
      </c>
      <c r="H832" s="1">
        <v>4224.28</v>
      </c>
    </row>
    <row r="833" spans="1:8" x14ac:dyDescent="0.25">
      <c r="A833" s="4">
        <v>45477</v>
      </c>
      <c r="B833" t="str">
        <f>PROPER(TEXT(A833,"mmmm"))</f>
        <v>Julho</v>
      </c>
      <c r="C833" s="2" t="s">
        <v>8</v>
      </c>
      <c r="D833" s="2" t="s">
        <v>17</v>
      </c>
      <c r="E833" s="2" t="s">
        <v>19</v>
      </c>
      <c r="F833">
        <v>7</v>
      </c>
      <c r="G833" s="1">
        <v>4519.43</v>
      </c>
      <c r="H833" s="1">
        <v>31636.01</v>
      </c>
    </row>
    <row r="834" spans="1:8" x14ac:dyDescent="0.25">
      <c r="A834" s="4">
        <v>45439</v>
      </c>
      <c r="B834" t="str">
        <f>PROPER(TEXT(A834,"mmmm"))</f>
        <v>Maio</v>
      </c>
      <c r="C834" s="2" t="s">
        <v>7</v>
      </c>
      <c r="D834" s="2" t="s">
        <v>13</v>
      </c>
      <c r="E834" s="2" t="s">
        <v>21</v>
      </c>
      <c r="F834">
        <v>8</v>
      </c>
      <c r="G834" s="1">
        <v>4074.26</v>
      </c>
      <c r="H834" s="1">
        <v>32594.080000000002</v>
      </c>
    </row>
    <row r="835" spans="1:8" x14ac:dyDescent="0.25">
      <c r="A835" s="4">
        <v>45466</v>
      </c>
      <c r="B835" t="str">
        <f>PROPER(TEXT(A835,"mmmm"))</f>
        <v>Junho</v>
      </c>
      <c r="C835" s="2" t="s">
        <v>8</v>
      </c>
      <c r="D835" s="2" t="s">
        <v>15</v>
      </c>
      <c r="E835" s="2" t="s">
        <v>23</v>
      </c>
      <c r="F835">
        <v>5</v>
      </c>
      <c r="G835" s="1">
        <v>3123.13</v>
      </c>
      <c r="H835" s="1">
        <v>15615.65</v>
      </c>
    </row>
    <row r="836" spans="1:8" x14ac:dyDescent="0.25">
      <c r="A836" s="4">
        <v>45334</v>
      </c>
      <c r="B836" t="str">
        <f>PROPER(TEXT(A836,"mmmm"))</f>
        <v>Fevereiro</v>
      </c>
      <c r="C836" s="2" t="s">
        <v>7</v>
      </c>
      <c r="D836" s="2" t="s">
        <v>14</v>
      </c>
      <c r="E836" s="2" t="s">
        <v>20</v>
      </c>
      <c r="F836">
        <v>5</v>
      </c>
      <c r="G836" s="1">
        <v>1377.39</v>
      </c>
      <c r="H836" s="1">
        <v>6886.9500000000007</v>
      </c>
    </row>
    <row r="837" spans="1:8" x14ac:dyDescent="0.25">
      <c r="A837" s="4">
        <v>45587</v>
      </c>
      <c r="B837" t="str">
        <f>PROPER(TEXT(A837,"mmmm"))</f>
        <v>Outubro</v>
      </c>
      <c r="C837" s="2" t="s">
        <v>8</v>
      </c>
      <c r="D837" s="2" t="s">
        <v>16</v>
      </c>
      <c r="E837" s="2" t="s">
        <v>22</v>
      </c>
      <c r="F837">
        <v>8</v>
      </c>
      <c r="G837" s="1">
        <v>1138.3900000000001</v>
      </c>
      <c r="H837" s="1">
        <v>9107.1200000000008</v>
      </c>
    </row>
    <row r="838" spans="1:8" x14ac:dyDescent="0.25">
      <c r="A838" s="4">
        <v>45630</v>
      </c>
      <c r="B838" t="str">
        <f>PROPER(TEXT(A838,"mmmm"))</f>
        <v>Dezembro</v>
      </c>
      <c r="C838" s="2" t="s">
        <v>11</v>
      </c>
      <c r="D838" s="2" t="s">
        <v>15</v>
      </c>
      <c r="E838" s="2" t="s">
        <v>22</v>
      </c>
      <c r="F838">
        <v>6</v>
      </c>
      <c r="G838" s="1">
        <v>2946.79</v>
      </c>
      <c r="H838" s="1">
        <v>17680.740000000002</v>
      </c>
    </row>
    <row r="839" spans="1:8" x14ac:dyDescent="0.25">
      <c r="A839" s="4">
        <v>45628</v>
      </c>
      <c r="B839" t="str">
        <f>PROPER(TEXT(A839,"mmmm"))</f>
        <v>Dezembro</v>
      </c>
      <c r="C839" s="2" t="s">
        <v>9</v>
      </c>
      <c r="D839" s="2" t="s">
        <v>13</v>
      </c>
      <c r="E839" s="2" t="s">
        <v>23</v>
      </c>
      <c r="F839">
        <v>7</v>
      </c>
      <c r="G839" s="1">
        <v>2162.38</v>
      </c>
      <c r="H839" s="1">
        <v>15136.66</v>
      </c>
    </row>
    <row r="840" spans="1:8" x14ac:dyDescent="0.25">
      <c r="A840" s="4">
        <v>45305</v>
      </c>
      <c r="B840" t="str">
        <f>PROPER(TEXT(A840,"mmmm"))</f>
        <v>Janeiro</v>
      </c>
      <c r="C840" s="2" t="s">
        <v>12</v>
      </c>
      <c r="D840" s="2" t="s">
        <v>14</v>
      </c>
      <c r="E840" s="2" t="s">
        <v>19</v>
      </c>
      <c r="F840">
        <v>1</v>
      </c>
      <c r="G840" s="1">
        <v>1522.89</v>
      </c>
      <c r="H840" s="1">
        <v>1522.89</v>
      </c>
    </row>
    <row r="841" spans="1:8" x14ac:dyDescent="0.25">
      <c r="A841" s="4">
        <v>45452</v>
      </c>
      <c r="B841" t="str">
        <f>PROPER(TEXT(A841,"mmmm"))</f>
        <v>Junho</v>
      </c>
      <c r="C841" s="2" t="s">
        <v>10</v>
      </c>
      <c r="D841" s="2" t="s">
        <v>13</v>
      </c>
      <c r="E841" s="2" t="s">
        <v>22</v>
      </c>
      <c r="F841">
        <v>8</v>
      </c>
      <c r="G841" s="1">
        <v>4292.59</v>
      </c>
      <c r="H841" s="1">
        <v>34340.720000000001</v>
      </c>
    </row>
    <row r="842" spans="1:8" x14ac:dyDescent="0.25">
      <c r="A842" s="4">
        <v>45590</v>
      </c>
      <c r="B842" t="str">
        <f>PROPER(TEXT(A842,"mmmm"))</f>
        <v>Outubro</v>
      </c>
      <c r="C842" s="2" t="s">
        <v>10</v>
      </c>
      <c r="D842" s="2" t="s">
        <v>15</v>
      </c>
      <c r="E842" s="2" t="s">
        <v>20</v>
      </c>
      <c r="F842">
        <v>5</v>
      </c>
      <c r="G842" s="1">
        <v>1022.65</v>
      </c>
      <c r="H842" s="1">
        <v>5113.25</v>
      </c>
    </row>
    <row r="843" spans="1:8" x14ac:dyDescent="0.25">
      <c r="A843" s="4">
        <v>45600</v>
      </c>
      <c r="B843" t="str">
        <f>PROPER(TEXT(A843,"mmmm"))</f>
        <v>Novembro</v>
      </c>
      <c r="C843" s="2" t="s">
        <v>11</v>
      </c>
      <c r="D843" s="2" t="s">
        <v>14</v>
      </c>
      <c r="E843" s="2" t="s">
        <v>23</v>
      </c>
      <c r="F843">
        <v>5</v>
      </c>
      <c r="G843" s="1">
        <v>357.49</v>
      </c>
      <c r="H843" s="1">
        <v>1787.45</v>
      </c>
    </row>
    <row r="844" spans="1:8" x14ac:dyDescent="0.25">
      <c r="A844" s="4">
        <v>45324</v>
      </c>
      <c r="B844" t="str">
        <f>PROPER(TEXT(A844,"mmmm"))</f>
        <v>Fevereiro</v>
      </c>
      <c r="C844" s="2" t="s">
        <v>9</v>
      </c>
      <c r="D844" s="2" t="s">
        <v>16</v>
      </c>
      <c r="E844" s="2" t="s">
        <v>21</v>
      </c>
      <c r="F844">
        <v>7</v>
      </c>
      <c r="G844" s="1">
        <v>2142.92</v>
      </c>
      <c r="H844" s="1">
        <v>15000.44</v>
      </c>
    </row>
    <row r="845" spans="1:8" x14ac:dyDescent="0.25">
      <c r="A845" s="4">
        <v>45653</v>
      </c>
      <c r="B845" t="str">
        <f>PROPER(TEXT(A845,"mmmm"))</f>
        <v>Dezembro</v>
      </c>
      <c r="C845" s="2" t="s">
        <v>9</v>
      </c>
      <c r="D845" s="2" t="s">
        <v>17</v>
      </c>
      <c r="E845" s="2" t="s">
        <v>21</v>
      </c>
      <c r="F845">
        <v>5</v>
      </c>
      <c r="G845" s="1">
        <v>2551.54</v>
      </c>
      <c r="H845" s="1">
        <v>12757.7</v>
      </c>
    </row>
    <row r="846" spans="1:8" x14ac:dyDescent="0.25">
      <c r="A846" s="4">
        <v>45439</v>
      </c>
      <c r="B846" t="str">
        <f>PROPER(TEXT(A846,"mmmm"))</f>
        <v>Maio</v>
      </c>
      <c r="C846" s="2" t="s">
        <v>11</v>
      </c>
      <c r="D846" s="2" t="s">
        <v>15</v>
      </c>
      <c r="E846" s="2" t="s">
        <v>22</v>
      </c>
      <c r="F846">
        <v>3</v>
      </c>
      <c r="G846" s="1">
        <v>2600.79</v>
      </c>
      <c r="H846" s="1">
        <v>7802.37</v>
      </c>
    </row>
    <row r="847" spans="1:8" x14ac:dyDescent="0.25">
      <c r="A847" s="4">
        <v>45484</v>
      </c>
      <c r="B847" t="str">
        <f>PROPER(TEXT(A847,"mmmm"))</f>
        <v>Julho</v>
      </c>
      <c r="C847" s="2" t="s">
        <v>12</v>
      </c>
      <c r="D847" s="2" t="s">
        <v>16</v>
      </c>
      <c r="E847" s="2" t="s">
        <v>22</v>
      </c>
      <c r="F847">
        <v>6</v>
      </c>
      <c r="G847" s="1">
        <v>4857.1000000000004</v>
      </c>
      <c r="H847" s="1">
        <v>29142.6</v>
      </c>
    </row>
    <row r="848" spans="1:8" x14ac:dyDescent="0.25">
      <c r="A848" s="4">
        <v>45485</v>
      </c>
      <c r="B848" t="str">
        <f>PROPER(TEXT(A848,"mmmm"))</f>
        <v>Julho</v>
      </c>
      <c r="C848" s="2" t="s">
        <v>12</v>
      </c>
      <c r="D848" s="2" t="s">
        <v>13</v>
      </c>
      <c r="E848" s="2" t="s">
        <v>20</v>
      </c>
      <c r="F848">
        <v>9</v>
      </c>
      <c r="G848" s="1">
        <v>2167.52</v>
      </c>
      <c r="H848" s="1">
        <v>19507.68</v>
      </c>
    </row>
    <row r="849" spans="1:8" x14ac:dyDescent="0.25">
      <c r="A849" s="4">
        <v>45612</v>
      </c>
      <c r="B849" t="str">
        <f>PROPER(TEXT(A849,"mmmm"))</f>
        <v>Novembro</v>
      </c>
      <c r="C849" s="2" t="s">
        <v>8</v>
      </c>
      <c r="D849" s="2" t="s">
        <v>14</v>
      </c>
      <c r="E849" s="2" t="s">
        <v>20</v>
      </c>
      <c r="F849">
        <v>3</v>
      </c>
      <c r="G849" s="1">
        <v>4070.55</v>
      </c>
      <c r="H849" s="1">
        <v>12211.65</v>
      </c>
    </row>
    <row r="850" spans="1:8" x14ac:dyDescent="0.25">
      <c r="A850" s="4">
        <v>45390</v>
      </c>
      <c r="B850" t="str">
        <f>PROPER(TEXT(A850,"mmmm"))</f>
        <v>Abril</v>
      </c>
      <c r="C850" s="2" t="s">
        <v>8</v>
      </c>
      <c r="D850" s="2" t="s">
        <v>15</v>
      </c>
      <c r="E850" s="2" t="s">
        <v>23</v>
      </c>
      <c r="F850">
        <v>3</v>
      </c>
      <c r="G850" s="1">
        <v>2775.57</v>
      </c>
      <c r="H850" s="1">
        <v>8326.7100000000009</v>
      </c>
    </row>
    <row r="851" spans="1:8" x14ac:dyDescent="0.25">
      <c r="A851" s="4">
        <v>45620</v>
      </c>
      <c r="B851" t="str">
        <f>PROPER(TEXT(A851,"mmmm"))</f>
        <v>Novembro</v>
      </c>
      <c r="C851" s="2" t="s">
        <v>10</v>
      </c>
      <c r="D851" s="2" t="s">
        <v>15</v>
      </c>
      <c r="E851" s="2" t="s">
        <v>20</v>
      </c>
      <c r="F851">
        <v>5</v>
      </c>
      <c r="G851" s="1">
        <v>3786.15</v>
      </c>
      <c r="H851" s="1">
        <v>18930.75</v>
      </c>
    </row>
    <row r="852" spans="1:8" x14ac:dyDescent="0.25">
      <c r="A852" s="4">
        <v>45481</v>
      </c>
      <c r="B852" t="str">
        <f>PROPER(TEXT(A852,"mmmm"))</f>
        <v>Julho</v>
      </c>
      <c r="C852" s="2" t="s">
        <v>10</v>
      </c>
      <c r="D852" s="2" t="s">
        <v>17</v>
      </c>
      <c r="E852" s="2" t="s">
        <v>18</v>
      </c>
      <c r="F852">
        <v>1</v>
      </c>
      <c r="G852" s="1">
        <v>4160.33</v>
      </c>
      <c r="H852" s="1">
        <v>4160.33</v>
      </c>
    </row>
    <row r="853" spans="1:8" x14ac:dyDescent="0.25">
      <c r="A853" s="4">
        <v>45538</v>
      </c>
      <c r="B853" t="str">
        <f>PROPER(TEXT(A853,"mmmm"))</f>
        <v>Setembro</v>
      </c>
      <c r="C853" s="2" t="s">
        <v>7</v>
      </c>
      <c r="D853" s="2" t="s">
        <v>15</v>
      </c>
      <c r="E853" s="2" t="s">
        <v>20</v>
      </c>
      <c r="F853">
        <v>3</v>
      </c>
      <c r="G853" s="1">
        <v>2620.14</v>
      </c>
      <c r="H853" s="1">
        <v>7860.42</v>
      </c>
    </row>
    <row r="854" spans="1:8" x14ac:dyDescent="0.25">
      <c r="A854" s="4">
        <v>45458</v>
      </c>
      <c r="B854" t="str">
        <f>PROPER(TEXT(A854,"mmmm"))</f>
        <v>Junho</v>
      </c>
      <c r="C854" s="2" t="s">
        <v>11</v>
      </c>
      <c r="D854" s="2" t="s">
        <v>14</v>
      </c>
      <c r="E854" s="2" t="s">
        <v>21</v>
      </c>
      <c r="F854">
        <v>2</v>
      </c>
      <c r="G854" s="1">
        <v>666.97</v>
      </c>
      <c r="H854" s="1">
        <v>1333.94</v>
      </c>
    </row>
    <row r="855" spans="1:8" x14ac:dyDescent="0.25">
      <c r="A855" s="4">
        <v>45613</v>
      </c>
      <c r="B855" t="str">
        <f>PROPER(TEXT(A855,"mmmm"))</f>
        <v>Novembro</v>
      </c>
      <c r="C855" s="2" t="s">
        <v>10</v>
      </c>
      <c r="D855" s="2" t="s">
        <v>14</v>
      </c>
      <c r="E855" s="2" t="s">
        <v>21</v>
      </c>
      <c r="F855">
        <v>1</v>
      </c>
      <c r="G855" s="1">
        <v>2613.8200000000002</v>
      </c>
      <c r="H855" s="1">
        <v>2613.8200000000002</v>
      </c>
    </row>
    <row r="856" spans="1:8" x14ac:dyDescent="0.25">
      <c r="A856" s="4">
        <v>45538</v>
      </c>
      <c r="B856" t="str">
        <f>PROPER(TEXT(A856,"mmmm"))</f>
        <v>Setembro</v>
      </c>
      <c r="C856" s="2" t="s">
        <v>8</v>
      </c>
      <c r="D856" s="2" t="s">
        <v>14</v>
      </c>
      <c r="E856" s="2" t="s">
        <v>22</v>
      </c>
      <c r="F856">
        <v>5</v>
      </c>
      <c r="G856" s="1">
        <v>3528.91</v>
      </c>
      <c r="H856" s="1">
        <v>17644.55</v>
      </c>
    </row>
    <row r="857" spans="1:8" x14ac:dyDescent="0.25">
      <c r="A857" s="4">
        <v>45321</v>
      </c>
      <c r="B857" t="str">
        <f>PROPER(TEXT(A857,"mmmm"))</f>
        <v>Janeiro</v>
      </c>
      <c r="C857" s="2" t="s">
        <v>8</v>
      </c>
      <c r="D857" s="2" t="s">
        <v>16</v>
      </c>
      <c r="E857" s="2" t="s">
        <v>18</v>
      </c>
      <c r="F857">
        <v>5</v>
      </c>
      <c r="G857" s="1">
        <v>2083.85</v>
      </c>
      <c r="H857" s="1">
        <v>10419.25</v>
      </c>
    </row>
    <row r="858" spans="1:8" x14ac:dyDescent="0.25">
      <c r="A858" s="4">
        <v>45599</v>
      </c>
      <c r="B858" t="str">
        <f>PROPER(TEXT(A858,"mmmm"))</f>
        <v>Novembro</v>
      </c>
      <c r="C858" s="2" t="s">
        <v>11</v>
      </c>
      <c r="D858" s="2" t="s">
        <v>14</v>
      </c>
      <c r="E858" s="2" t="s">
        <v>19</v>
      </c>
      <c r="F858">
        <v>3</v>
      </c>
      <c r="G858" s="1">
        <v>3909.45</v>
      </c>
      <c r="H858" s="1">
        <v>11728.35</v>
      </c>
    </row>
    <row r="859" spans="1:8" x14ac:dyDescent="0.25">
      <c r="A859" s="4">
        <v>45546</v>
      </c>
      <c r="B859" t="str">
        <f>PROPER(TEXT(A859,"mmmm"))</f>
        <v>Setembro</v>
      </c>
      <c r="C859" s="2" t="s">
        <v>11</v>
      </c>
      <c r="D859" s="2" t="s">
        <v>17</v>
      </c>
      <c r="E859" s="2" t="s">
        <v>23</v>
      </c>
      <c r="F859">
        <v>3</v>
      </c>
      <c r="G859" s="1">
        <v>4102.32</v>
      </c>
      <c r="H859" s="1">
        <v>12306.96</v>
      </c>
    </row>
    <row r="860" spans="1:8" x14ac:dyDescent="0.25">
      <c r="A860" s="4">
        <v>45479</v>
      </c>
      <c r="B860" t="str">
        <f>PROPER(TEXT(A860,"mmmm"))</f>
        <v>Julho</v>
      </c>
      <c r="C860" s="2" t="s">
        <v>8</v>
      </c>
      <c r="D860" s="2" t="s">
        <v>14</v>
      </c>
      <c r="E860" s="2" t="s">
        <v>19</v>
      </c>
      <c r="F860">
        <v>10</v>
      </c>
      <c r="G860" s="1">
        <v>1478.72</v>
      </c>
      <c r="H860" s="1">
        <v>14787.2</v>
      </c>
    </row>
    <row r="861" spans="1:8" x14ac:dyDescent="0.25">
      <c r="A861" s="4">
        <v>45438</v>
      </c>
      <c r="B861" t="str">
        <f>PROPER(TEXT(A861,"mmmm"))</f>
        <v>Maio</v>
      </c>
      <c r="C861" s="2" t="s">
        <v>7</v>
      </c>
      <c r="D861" s="2" t="s">
        <v>13</v>
      </c>
      <c r="E861" s="2" t="s">
        <v>18</v>
      </c>
      <c r="F861">
        <v>2</v>
      </c>
      <c r="G861" s="1">
        <v>1484.72</v>
      </c>
      <c r="H861" s="1">
        <v>2969.44</v>
      </c>
    </row>
    <row r="862" spans="1:8" x14ac:dyDescent="0.25">
      <c r="A862" s="4">
        <v>45497</v>
      </c>
      <c r="B862" t="str">
        <f>PROPER(TEXT(A862,"mmmm"))</f>
        <v>Julho</v>
      </c>
      <c r="C862" s="2" t="s">
        <v>11</v>
      </c>
      <c r="D862" s="2" t="s">
        <v>17</v>
      </c>
      <c r="E862" s="2" t="s">
        <v>20</v>
      </c>
      <c r="F862">
        <v>10</v>
      </c>
      <c r="G862" s="1">
        <v>500.03</v>
      </c>
      <c r="H862" s="1">
        <v>5000.2999999999993</v>
      </c>
    </row>
    <row r="863" spans="1:8" x14ac:dyDescent="0.25">
      <c r="A863" s="4">
        <v>45406</v>
      </c>
      <c r="B863" t="str">
        <f>PROPER(TEXT(A863,"mmmm"))</f>
        <v>Abril</v>
      </c>
      <c r="C863" s="2" t="s">
        <v>12</v>
      </c>
      <c r="D863" s="2" t="s">
        <v>17</v>
      </c>
      <c r="E863" s="2" t="s">
        <v>21</v>
      </c>
      <c r="F863">
        <v>5</v>
      </c>
      <c r="G863" s="1">
        <v>3786.77</v>
      </c>
      <c r="H863" s="1">
        <v>18933.849999999999</v>
      </c>
    </row>
    <row r="864" spans="1:8" x14ac:dyDescent="0.25">
      <c r="A864" s="4">
        <v>45318</v>
      </c>
      <c r="B864" t="str">
        <f>PROPER(TEXT(A864,"mmmm"))</f>
        <v>Janeiro</v>
      </c>
      <c r="C864" s="2" t="s">
        <v>9</v>
      </c>
      <c r="D864" s="2" t="s">
        <v>14</v>
      </c>
      <c r="E864" s="2" t="s">
        <v>21</v>
      </c>
      <c r="F864">
        <v>1</v>
      </c>
      <c r="G864" s="1">
        <v>2677.27</v>
      </c>
      <c r="H864" s="1">
        <v>2677.27</v>
      </c>
    </row>
    <row r="865" spans="1:8" x14ac:dyDescent="0.25">
      <c r="A865" s="4">
        <v>45424</v>
      </c>
      <c r="B865" t="str">
        <f>PROPER(TEXT(A865,"mmmm"))</f>
        <v>Maio</v>
      </c>
      <c r="C865" s="2" t="s">
        <v>9</v>
      </c>
      <c r="D865" s="2" t="s">
        <v>13</v>
      </c>
      <c r="E865" s="2" t="s">
        <v>18</v>
      </c>
      <c r="F865">
        <v>10</v>
      </c>
      <c r="G865" s="1">
        <v>724.98</v>
      </c>
      <c r="H865" s="1">
        <v>7249.8</v>
      </c>
    </row>
    <row r="866" spans="1:8" x14ac:dyDescent="0.25">
      <c r="A866" s="4">
        <v>45518</v>
      </c>
      <c r="B866" t="str">
        <f>PROPER(TEXT(A866,"mmmm"))</f>
        <v>Agosto</v>
      </c>
      <c r="C866" s="2" t="s">
        <v>7</v>
      </c>
      <c r="D866" s="2" t="s">
        <v>17</v>
      </c>
      <c r="E866" s="2" t="s">
        <v>19</v>
      </c>
      <c r="F866">
        <v>7</v>
      </c>
      <c r="G866" s="1">
        <v>4352.8100000000004</v>
      </c>
      <c r="H866" s="1">
        <v>30469.67</v>
      </c>
    </row>
    <row r="867" spans="1:8" x14ac:dyDescent="0.25">
      <c r="A867" s="4">
        <v>45340</v>
      </c>
      <c r="B867" t="str">
        <f>PROPER(TEXT(A867,"mmmm"))</f>
        <v>Fevereiro</v>
      </c>
      <c r="C867" s="2" t="s">
        <v>9</v>
      </c>
      <c r="D867" s="2" t="s">
        <v>15</v>
      </c>
      <c r="E867" s="2" t="s">
        <v>19</v>
      </c>
      <c r="F867">
        <v>7</v>
      </c>
      <c r="G867" s="1">
        <v>3243.38</v>
      </c>
      <c r="H867" s="1">
        <v>22703.66</v>
      </c>
    </row>
    <row r="868" spans="1:8" x14ac:dyDescent="0.25">
      <c r="A868" s="4">
        <v>45545</v>
      </c>
      <c r="B868" t="str">
        <f>PROPER(TEXT(A868,"mmmm"))</f>
        <v>Setembro</v>
      </c>
      <c r="C868" s="2" t="s">
        <v>11</v>
      </c>
      <c r="D868" s="2" t="s">
        <v>13</v>
      </c>
      <c r="E868" s="2" t="s">
        <v>19</v>
      </c>
      <c r="F868">
        <v>10</v>
      </c>
      <c r="G868" s="1">
        <v>4390.9799999999996</v>
      </c>
      <c r="H868" s="1">
        <v>43909.8</v>
      </c>
    </row>
    <row r="869" spans="1:8" x14ac:dyDescent="0.25">
      <c r="A869" s="4">
        <v>45600</v>
      </c>
      <c r="B869" t="str">
        <f>PROPER(TEXT(A869,"mmmm"))</f>
        <v>Novembro</v>
      </c>
      <c r="C869" s="2" t="s">
        <v>7</v>
      </c>
      <c r="D869" s="2" t="s">
        <v>13</v>
      </c>
      <c r="E869" s="2" t="s">
        <v>22</v>
      </c>
      <c r="F869">
        <v>3</v>
      </c>
      <c r="G869" s="1">
        <v>1753.57</v>
      </c>
      <c r="H869" s="1">
        <v>5260.71</v>
      </c>
    </row>
    <row r="870" spans="1:8" x14ac:dyDescent="0.25">
      <c r="A870" s="4">
        <v>45467</v>
      </c>
      <c r="B870" t="str">
        <f>PROPER(TEXT(A870,"mmmm"))</f>
        <v>Junho</v>
      </c>
      <c r="C870" s="2" t="s">
        <v>7</v>
      </c>
      <c r="D870" s="2" t="s">
        <v>14</v>
      </c>
      <c r="E870" s="2" t="s">
        <v>23</v>
      </c>
      <c r="F870">
        <v>8</v>
      </c>
      <c r="G870" s="1">
        <v>547.76</v>
      </c>
      <c r="H870" s="1">
        <v>4382.08</v>
      </c>
    </row>
    <row r="871" spans="1:8" x14ac:dyDescent="0.25">
      <c r="A871" s="4">
        <v>45568</v>
      </c>
      <c r="B871" t="str">
        <f>PROPER(TEXT(A871,"mmmm"))</f>
        <v>Outubro</v>
      </c>
      <c r="C871" s="2" t="s">
        <v>11</v>
      </c>
      <c r="D871" s="2" t="s">
        <v>13</v>
      </c>
      <c r="E871" s="2" t="s">
        <v>18</v>
      </c>
      <c r="F871">
        <v>7</v>
      </c>
      <c r="G871" s="1">
        <v>1030.17</v>
      </c>
      <c r="H871" s="1">
        <v>7211.1900000000014</v>
      </c>
    </row>
    <row r="872" spans="1:8" x14ac:dyDescent="0.25">
      <c r="A872" s="4">
        <v>45607</v>
      </c>
      <c r="B872" t="str">
        <f>PROPER(TEXT(A872,"mmmm"))</f>
        <v>Novembro</v>
      </c>
      <c r="C872" s="2" t="s">
        <v>7</v>
      </c>
      <c r="D872" s="2" t="s">
        <v>16</v>
      </c>
      <c r="E872" s="2" t="s">
        <v>22</v>
      </c>
      <c r="F872">
        <v>6</v>
      </c>
      <c r="G872" s="1">
        <v>2292.08</v>
      </c>
      <c r="H872" s="1">
        <v>13752.48</v>
      </c>
    </row>
    <row r="873" spans="1:8" x14ac:dyDescent="0.25">
      <c r="A873" s="4">
        <v>45383</v>
      </c>
      <c r="B873" t="str">
        <f>PROPER(TEXT(A873,"mmmm"))</f>
        <v>Abril</v>
      </c>
      <c r="C873" s="2" t="s">
        <v>11</v>
      </c>
      <c r="D873" s="2" t="s">
        <v>15</v>
      </c>
      <c r="E873" s="2" t="s">
        <v>23</v>
      </c>
      <c r="F873">
        <v>1</v>
      </c>
      <c r="G873" s="1">
        <v>3109.34</v>
      </c>
      <c r="H873" s="1">
        <v>3109.34</v>
      </c>
    </row>
    <row r="874" spans="1:8" x14ac:dyDescent="0.25">
      <c r="A874" s="4">
        <v>45506</v>
      </c>
      <c r="B874" t="str">
        <f>PROPER(TEXT(A874,"mmmm"))</f>
        <v>Agosto</v>
      </c>
      <c r="C874" s="2" t="s">
        <v>8</v>
      </c>
      <c r="D874" s="2" t="s">
        <v>16</v>
      </c>
      <c r="E874" s="2" t="s">
        <v>20</v>
      </c>
      <c r="F874">
        <v>6</v>
      </c>
      <c r="G874" s="1">
        <v>2419.09</v>
      </c>
      <c r="H874" s="1">
        <v>14514.54</v>
      </c>
    </row>
    <row r="875" spans="1:8" x14ac:dyDescent="0.25">
      <c r="A875" s="4">
        <v>45610</v>
      </c>
      <c r="B875" t="str">
        <f>PROPER(TEXT(A875,"mmmm"))</f>
        <v>Novembro</v>
      </c>
      <c r="C875" s="2" t="s">
        <v>7</v>
      </c>
      <c r="D875" s="2" t="s">
        <v>13</v>
      </c>
      <c r="E875" s="2" t="s">
        <v>23</v>
      </c>
      <c r="F875">
        <v>9</v>
      </c>
      <c r="G875" s="1">
        <v>4904.3599999999997</v>
      </c>
      <c r="H875" s="1">
        <v>44139.24</v>
      </c>
    </row>
    <row r="876" spans="1:8" x14ac:dyDescent="0.25">
      <c r="A876" s="4">
        <v>45631</v>
      </c>
      <c r="B876" t="str">
        <f>PROPER(TEXT(A876,"mmmm"))</f>
        <v>Dezembro</v>
      </c>
      <c r="C876" s="2" t="s">
        <v>10</v>
      </c>
      <c r="D876" s="2" t="s">
        <v>16</v>
      </c>
      <c r="E876" s="2" t="s">
        <v>22</v>
      </c>
      <c r="F876">
        <v>1</v>
      </c>
      <c r="G876" s="1">
        <v>2813.48</v>
      </c>
      <c r="H876" s="1">
        <v>2813.48</v>
      </c>
    </row>
    <row r="877" spans="1:8" x14ac:dyDescent="0.25">
      <c r="A877" s="4">
        <v>45652</v>
      </c>
      <c r="B877" t="str">
        <f>PROPER(TEXT(A877,"mmmm"))</f>
        <v>Dezembro</v>
      </c>
      <c r="C877" s="2" t="s">
        <v>11</v>
      </c>
      <c r="D877" s="2" t="s">
        <v>14</v>
      </c>
      <c r="E877" s="2" t="s">
        <v>18</v>
      </c>
      <c r="F877">
        <v>8</v>
      </c>
      <c r="G877" s="1">
        <v>3404.78</v>
      </c>
      <c r="H877" s="1">
        <v>27238.240000000002</v>
      </c>
    </row>
    <row r="878" spans="1:8" x14ac:dyDescent="0.25">
      <c r="A878" s="4">
        <v>45368</v>
      </c>
      <c r="B878" t="str">
        <f>PROPER(TEXT(A878,"mmmm"))</f>
        <v>Março</v>
      </c>
      <c r="C878" s="2" t="s">
        <v>7</v>
      </c>
      <c r="D878" s="2" t="s">
        <v>13</v>
      </c>
      <c r="E878" s="2" t="s">
        <v>18</v>
      </c>
      <c r="F878">
        <v>9</v>
      </c>
      <c r="G878" s="1">
        <v>1720.27</v>
      </c>
      <c r="H878" s="1">
        <v>15482.43</v>
      </c>
    </row>
    <row r="879" spans="1:8" x14ac:dyDescent="0.25">
      <c r="A879" s="4">
        <v>45499</v>
      </c>
      <c r="B879" t="str">
        <f>PROPER(TEXT(A879,"mmmm"))</f>
        <v>Julho</v>
      </c>
      <c r="C879" s="2" t="s">
        <v>10</v>
      </c>
      <c r="D879" s="2" t="s">
        <v>17</v>
      </c>
      <c r="E879" s="2" t="s">
        <v>19</v>
      </c>
      <c r="F879">
        <v>10</v>
      </c>
      <c r="G879" s="1">
        <v>3267.9</v>
      </c>
      <c r="H879" s="1">
        <v>32679</v>
      </c>
    </row>
    <row r="880" spans="1:8" x14ac:dyDescent="0.25">
      <c r="A880" s="4">
        <v>45623</v>
      </c>
      <c r="B880" t="str">
        <f>PROPER(TEXT(A880,"mmmm"))</f>
        <v>Novembro</v>
      </c>
      <c r="C880" s="2" t="s">
        <v>7</v>
      </c>
      <c r="D880" s="2" t="s">
        <v>17</v>
      </c>
      <c r="E880" s="2" t="s">
        <v>23</v>
      </c>
      <c r="F880">
        <v>3</v>
      </c>
      <c r="G880" s="1">
        <v>3253.46</v>
      </c>
      <c r="H880" s="1">
        <v>9760.380000000001</v>
      </c>
    </row>
    <row r="881" spans="1:8" x14ac:dyDescent="0.25">
      <c r="A881" s="4">
        <v>45451</v>
      </c>
      <c r="B881" t="str">
        <f>PROPER(TEXT(A881,"mmmm"))</f>
        <v>Junho</v>
      </c>
      <c r="C881" s="2" t="s">
        <v>9</v>
      </c>
      <c r="D881" s="2" t="s">
        <v>15</v>
      </c>
      <c r="E881" s="2" t="s">
        <v>23</v>
      </c>
      <c r="F881">
        <v>7</v>
      </c>
      <c r="G881" s="1">
        <v>4545.7700000000004</v>
      </c>
      <c r="H881" s="1">
        <v>31820.39</v>
      </c>
    </row>
    <row r="882" spans="1:8" x14ac:dyDescent="0.25">
      <c r="A882" s="4">
        <v>45553</v>
      </c>
      <c r="B882" t="str">
        <f>PROPER(TEXT(A882,"mmmm"))</f>
        <v>Setembro</v>
      </c>
      <c r="C882" s="2" t="s">
        <v>8</v>
      </c>
      <c r="D882" s="2" t="s">
        <v>15</v>
      </c>
      <c r="E882" s="2" t="s">
        <v>22</v>
      </c>
      <c r="F882">
        <v>10</v>
      </c>
      <c r="G882" s="1">
        <v>1059.31</v>
      </c>
      <c r="H882" s="1">
        <v>10593.1</v>
      </c>
    </row>
    <row r="883" spans="1:8" x14ac:dyDescent="0.25">
      <c r="A883" s="4">
        <v>45347</v>
      </c>
      <c r="B883" t="str">
        <f>PROPER(TEXT(A883,"mmmm"))</f>
        <v>Fevereiro</v>
      </c>
      <c r="C883" s="2" t="s">
        <v>11</v>
      </c>
      <c r="D883" s="2" t="s">
        <v>17</v>
      </c>
      <c r="E883" s="2" t="s">
        <v>22</v>
      </c>
      <c r="F883">
        <v>2</v>
      </c>
      <c r="G883" s="1">
        <v>2636.52</v>
      </c>
      <c r="H883" s="1">
        <v>5273.04</v>
      </c>
    </row>
    <row r="884" spans="1:8" x14ac:dyDescent="0.25">
      <c r="A884" s="4">
        <v>45401</v>
      </c>
      <c r="B884" t="str">
        <f>PROPER(TEXT(A884,"mmmm"))</f>
        <v>Abril</v>
      </c>
      <c r="C884" s="2" t="s">
        <v>11</v>
      </c>
      <c r="D884" s="2" t="s">
        <v>14</v>
      </c>
      <c r="E884" s="2" t="s">
        <v>18</v>
      </c>
      <c r="F884">
        <v>10</v>
      </c>
      <c r="G884" s="1">
        <v>1485.32</v>
      </c>
      <c r="H884" s="1">
        <v>14853.2</v>
      </c>
    </row>
    <row r="885" spans="1:8" x14ac:dyDescent="0.25">
      <c r="A885" s="4">
        <v>45656</v>
      </c>
      <c r="B885" t="str">
        <f>PROPER(TEXT(A885,"mmmm"))</f>
        <v>Dezembro</v>
      </c>
      <c r="C885" s="2" t="s">
        <v>12</v>
      </c>
      <c r="D885" s="2" t="s">
        <v>14</v>
      </c>
      <c r="E885" s="2" t="s">
        <v>23</v>
      </c>
      <c r="F885">
        <v>5</v>
      </c>
      <c r="G885" s="1">
        <v>4180.4799999999996</v>
      </c>
      <c r="H885" s="1">
        <v>20902.400000000001</v>
      </c>
    </row>
    <row r="886" spans="1:8" x14ac:dyDescent="0.25">
      <c r="A886" s="4">
        <v>45457</v>
      </c>
      <c r="B886" t="str">
        <f>PROPER(TEXT(A886,"mmmm"))</f>
        <v>Junho</v>
      </c>
      <c r="C886" s="2" t="s">
        <v>12</v>
      </c>
      <c r="D886" s="2" t="s">
        <v>13</v>
      </c>
      <c r="E886" s="2" t="s">
        <v>23</v>
      </c>
      <c r="F886">
        <v>9</v>
      </c>
      <c r="G886" s="1">
        <v>3634.33</v>
      </c>
      <c r="H886" s="1">
        <v>32708.97</v>
      </c>
    </row>
    <row r="887" spans="1:8" x14ac:dyDescent="0.25">
      <c r="A887" s="4">
        <v>45312</v>
      </c>
      <c r="B887" t="str">
        <f>PROPER(TEXT(A887,"mmmm"))</f>
        <v>Janeiro</v>
      </c>
      <c r="C887" s="2" t="s">
        <v>8</v>
      </c>
      <c r="D887" s="2" t="s">
        <v>13</v>
      </c>
      <c r="E887" s="2" t="s">
        <v>22</v>
      </c>
      <c r="F887">
        <v>8</v>
      </c>
      <c r="G887" s="1">
        <v>3140.41</v>
      </c>
      <c r="H887" s="1">
        <v>25123.279999999999</v>
      </c>
    </row>
    <row r="888" spans="1:8" x14ac:dyDescent="0.25">
      <c r="A888" s="4">
        <v>45397</v>
      </c>
      <c r="B888" t="str">
        <f>PROPER(TEXT(A888,"mmmm"))</f>
        <v>Abril</v>
      </c>
      <c r="C888" s="2" t="s">
        <v>12</v>
      </c>
      <c r="D888" s="2" t="s">
        <v>13</v>
      </c>
      <c r="E888" s="2" t="s">
        <v>22</v>
      </c>
      <c r="F888">
        <v>2</v>
      </c>
      <c r="G888" s="1">
        <v>1868.14</v>
      </c>
      <c r="H888" s="1">
        <v>3736.28</v>
      </c>
    </row>
    <row r="889" spans="1:8" x14ac:dyDescent="0.25">
      <c r="A889" s="4">
        <v>45611</v>
      </c>
      <c r="B889" t="str">
        <f>PROPER(TEXT(A889,"mmmm"))</f>
        <v>Novembro</v>
      </c>
      <c r="C889" s="2" t="s">
        <v>8</v>
      </c>
      <c r="D889" s="2" t="s">
        <v>16</v>
      </c>
      <c r="E889" s="2" t="s">
        <v>22</v>
      </c>
      <c r="F889">
        <v>8</v>
      </c>
      <c r="G889" s="1">
        <v>4025.35</v>
      </c>
      <c r="H889" s="1">
        <v>32202.799999999999</v>
      </c>
    </row>
    <row r="890" spans="1:8" x14ac:dyDescent="0.25">
      <c r="A890" s="4">
        <v>45592</v>
      </c>
      <c r="B890" t="str">
        <f>PROPER(TEXT(A890,"mmmm"))</f>
        <v>Outubro</v>
      </c>
      <c r="C890" s="2" t="s">
        <v>11</v>
      </c>
      <c r="D890" s="2" t="s">
        <v>13</v>
      </c>
      <c r="E890" s="2" t="s">
        <v>21</v>
      </c>
      <c r="F890">
        <v>1</v>
      </c>
      <c r="G890" s="1">
        <v>4393.87</v>
      </c>
      <c r="H890" s="1">
        <v>4393.87</v>
      </c>
    </row>
    <row r="891" spans="1:8" x14ac:dyDescent="0.25">
      <c r="A891" s="4">
        <v>45321</v>
      </c>
      <c r="B891" t="str">
        <f>PROPER(TEXT(A891,"mmmm"))</f>
        <v>Janeiro</v>
      </c>
      <c r="C891" s="2" t="s">
        <v>9</v>
      </c>
      <c r="D891" s="2" t="s">
        <v>13</v>
      </c>
      <c r="E891" s="2" t="s">
        <v>21</v>
      </c>
      <c r="F891">
        <v>7</v>
      </c>
      <c r="G891" s="1">
        <v>4800.76</v>
      </c>
      <c r="H891" s="1">
        <v>33605.32</v>
      </c>
    </row>
    <row r="892" spans="1:8" x14ac:dyDescent="0.25">
      <c r="A892" s="4">
        <v>45516</v>
      </c>
      <c r="B892" t="str">
        <f>PROPER(TEXT(A892,"mmmm"))</f>
        <v>Agosto</v>
      </c>
      <c r="C892" s="2" t="s">
        <v>7</v>
      </c>
      <c r="D892" s="2" t="s">
        <v>16</v>
      </c>
      <c r="E892" s="2" t="s">
        <v>21</v>
      </c>
      <c r="F892">
        <v>1</v>
      </c>
      <c r="G892" s="1">
        <v>927.52</v>
      </c>
      <c r="H892" s="1">
        <v>927.52</v>
      </c>
    </row>
    <row r="893" spans="1:8" x14ac:dyDescent="0.25">
      <c r="A893" s="4">
        <v>45532</v>
      </c>
      <c r="B893" t="str">
        <f>PROPER(TEXT(A893,"mmmm"))</f>
        <v>Agosto</v>
      </c>
      <c r="C893" s="2" t="s">
        <v>11</v>
      </c>
      <c r="D893" s="2" t="s">
        <v>13</v>
      </c>
      <c r="E893" s="2" t="s">
        <v>18</v>
      </c>
      <c r="F893">
        <v>4</v>
      </c>
      <c r="G893" s="1">
        <v>941.35</v>
      </c>
      <c r="H893" s="1">
        <v>3765.4</v>
      </c>
    </row>
    <row r="894" spans="1:8" x14ac:dyDescent="0.25">
      <c r="A894" s="4">
        <v>45416</v>
      </c>
      <c r="B894" t="str">
        <f>PROPER(TEXT(A894,"mmmm"))</f>
        <v>Maio</v>
      </c>
      <c r="C894" s="2" t="s">
        <v>11</v>
      </c>
      <c r="D894" s="2" t="s">
        <v>17</v>
      </c>
      <c r="E894" s="2" t="s">
        <v>23</v>
      </c>
      <c r="F894">
        <v>6</v>
      </c>
      <c r="G894" s="1">
        <v>3624.26</v>
      </c>
      <c r="H894" s="1">
        <v>21745.56</v>
      </c>
    </row>
    <row r="895" spans="1:8" x14ac:dyDescent="0.25">
      <c r="A895" s="4">
        <v>45299</v>
      </c>
      <c r="B895" t="str">
        <f>PROPER(TEXT(A895,"mmmm"))</f>
        <v>Janeiro</v>
      </c>
      <c r="C895" s="2" t="s">
        <v>11</v>
      </c>
      <c r="D895" s="2" t="s">
        <v>15</v>
      </c>
      <c r="E895" s="2" t="s">
        <v>23</v>
      </c>
      <c r="F895">
        <v>2</v>
      </c>
      <c r="G895" s="1">
        <v>3360.92</v>
      </c>
      <c r="H895" s="1">
        <v>6721.84</v>
      </c>
    </row>
    <row r="896" spans="1:8" x14ac:dyDescent="0.25">
      <c r="A896" s="4">
        <v>45510</v>
      </c>
      <c r="B896" t="str">
        <f>PROPER(TEXT(A896,"mmmm"))</f>
        <v>Agosto</v>
      </c>
      <c r="C896" s="2" t="s">
        <v>10</v>
      </c>
      <c r="D896" s="2" t="s">
        <v>13</v>
      </c>
      <c r="E896" s="2" t="s">
        <v>19</v>
      </c>
      <c r="F896">
        <v>2</v>
      </c>
      <c r="G896" s="1">
        <v>2705.78</v>
      </c>
      <c r="H896" s="1">
        <v>5411.56</v>
      </c>
    </row>
    <row r="897" spans="1:8" x14ac:dyDescent="0.25">
      <c r="A897" s="4">
        <v>45460</v>
      </c>
      <c r="B897" t="str">
        <f>PROPER(TEXT(A897,"mmmm"))</f>
        <v>Junho</v>
      </c>
      <c r="C897" s="2" t="s">
        <v>8</v>
      </c>
      <c r="D897" s="2" t="s">
        <v>17</v>
      </c>
      <c r="E897" s="2" t="s">
        <v>21</v>
      </c>
      <c r="F897">
        <v>1</v>
      </c>
      <c r="G897" s="1">
        <v>444.49</v>
      </c>
      <c r="H897" s="1">
        <v>444.49</v>
      </c>
    </row>
    <row r="898" spans="1:8" x14ac:dyDescent="0.25">
      <c r="A898" s="4">
        <v>45356</v>
      </c>
      <c r="B898" t="str">
        <f>PROPER(TEXT(A898,"mmmm"))</f>
        <v>Março</v>
      </c>
      <c r="C898" s="2" t="s">
        <v>10</v>
      </c>
      <c r="D898" s="2" t="s">
        <v>13</v>
      </c>
      <c r="E898" s="2" t="s">
        <v>21</v>
      </c>
      <c r="F898">
        <v>10</v>
      </c>
      <c r="G898" s="1">
        <v>4960.6400000000003</v>
      </c>
      <c r="H898" s="1">
        <v>49606.400000000001</v>
      </c>
    </row>
    <row r="899" spans="1:8" x14ac:dyDescent="0.25">
      <c r="A899" s="4">
        <v>45615</v>
      </c>
      <c r="B899" t="str">
        <f>PROPER(TEXT(A899,"mmmm"))</f>
        <v>Novembro</v>
      </c>
      <c r="C899" s="2" t="s">
        <v>10</v>
      </c>
      <c r="D899" s="2" t="s">
        <v>17</v>
      </c>
      <c r="E899" s="2" t="s">
        <v>21</v>
      </c>
      <c r="F899">
        <v>2</v>
      </c>
      <c r="G899" s="1">
        <v>4855.1099999999997</v>
      </c>
      <c r="H899" s="1">
        <v>9710.2199999999993</v>
      </c>
    </row>
    <row r="900" spans="1:8" x14ac:dyDescent="0.25">
      <c r="A900" s="4">
        <v>45324</v>
      </c>
      <c r="B900" t="str">
        <f>PROPER(TEXT(A900,"mmmm"))</f>
        <v>Fevereiro</v>
      </c>
      <c r="C900" s="2" t="s">
        <v>10</v>
      </c>
      <c r="D900" s="2" t="s">
        <v>15</v>
      </c>
      <c r="E900" s="2" t="s">
        <v>22</v>
      </c>
      <c r="F900">
        <v>9</v>
      </c>
      <c r="G900" s="1">
        <v>2023.08</v>
      </c>
      <c r="H900" s="1">
        <v>18207.72</v>
      </c>
    </row>
    <row r="901" spans="1:8" x14ac:dyDescent="0.25">
      <c r="A901" s="4">
        <v>45348</v>
      </c>
      <c r="B901" t="str">
        <f>PROPER(TEXT(A901,"mmmm"))</f>
        <v>Fevereiro</v>
      </c>
      <c r="C901" s="2" t="s">
        <v>8</v>
      </c>
      <c r="D901" s="2" t="s">
        <v>14</v>
      </c>
      <c r="E901" s="2" t="s">
        <v>21</v>
      </c>
      <c r="F901">
        <v>3</v>
      </c>
      <c r="G901" s="1">
        <v>3803.15</v>
      </c>
      <c r="H901" s="1">
        <v>11409.45</v>
      </c>
    </row>
    <row r="902" spans="1:8" x14ac:dyDescent="0.25">
      <c r="A902" s="4">
        <v>45491</v>
      </c>
      <c r="B902" t="str">
        <f>PROPER(TEXT(A902,"mmmm"))</f>
        <v>Julho</v>
      </c>
      <c r="C902" s="2" t="s">
        <v>10</v>
      </c>
      <c r="D902" s="2" t="s">
        <v>13</v>
      </c>
      <c r="E902" s="2" t="s">
        <v>23</v>
      </c>
      <c r="F902">
        <v>1</v>
      </c>
      <c r="G902" s="1">
        <v>2584.9499999999998</v>
      </c>
      <c r="H902" s="1">
        <v>2584.9499999999998</v>
      </c>
    </row>
    <row r="903" spans="1:8" x14ac:dyDescent="0.25">
      <c r="A903" s="4">
        <v>45614</v>
      </c>
      <c r="B903" t="str">
        <f>PROPER(TEXT(A903,"mmmm"))</f>
        <v>Novembro</v>
      </c>
      <c r="C903" s="2" t="s">
        <v>7</v>
      </c>
      <c r="D903" s="2" t="s">
        <v>14</v>
      </c>
      <c r="E903" s="2" t="s">
        <v>23</v>
      </c>
      <c r="F903">
        <v>2</v>
      </c>
      <c r="G903" s="1">
        <v>4582.91</v>
      </c>
      <c r="H903" s="1">
        <v>9165.82</v>
      </c>
    </row>
    <row r="904" spans="1:8" x14ac:dyDescent="0.25">
      <c r="A904" s="4">
        <v>45594</v>
      </c>
      <c r="B904" t="str">
        <f>PROPER(TEXT(A904,"mmmm"))</f>
        <v>Outubro</v>
      </c>
      <c r="C904" s="2" t="s">
        <v>11</v>
      </c>
      <c r="D904" s="2" t="s">
        <v>16</v>
      </c>
      <c r="E904" s="2" t="s">
        <v>20</v>
      </c>
      <c r="F904">
        <v>1</v>
      </c>
      <c r="G904" s="1">
        <v>4645.2700000000004</v>
      </c>
      <c r="H904" s="1">
        <v>4645.2700000000004</v>
      </c>
    </row>
    <row r="905" spans="1:8" x14ac:dyDescent="0.25">
      <c r="A905" s="4">
        <v>45405</v>
      </c>
      <c r="B905" t="str">
        <f>PROPER(TEXT(A905,"mmmm"))</f>
        <v>Abril</v>
      </c>
      <c r="C905" s="2" t="s">
        <v>12</v>
      </c>
      <c r="D905" s="2" t="s">
        <v>14</v>
      </c>
      <c r="E905" s="2" t="s">
        <v>20</v>
      </c>
      <c r="F905">
        <v>7</v>
      </c>
      <c r="G905" s="1">
        <v>781.9</v>
      </c>
      <c r="H905" s="1">
        <v>5473.3</v>
      </c>
    </row>
    <row r="906" spans="1:8" x14ac:dyDescent="0.25">
      <c r="A906" s="4">
        <v>45536</v>
      </c>
      <c r="B906" t="str">
        <f>PROPER(TEXT(A906,"mmmm"))</f>
        <v>Setembro</v>
      </c>
      <c r="C906" s="2" t="s">
        <v>7</v>
      </c>
      <c r="D906" s="2" t="s">
        <v>15</v>
      </c>
      <c r="E906" s="2" t="s">
        <v>23</v>
      </c>
      <c r="F906">
        <v>5</v>
      </c>
      <c r="G906" s="1">
        <v>4130.63</v>
      </c>
      <c r="H906" s="1">
        <v>20653.150000000001</v>
      </c>
    </row>
    <row r="907" spans="1:8" x14ac:dyDescent="0.25">
      <c r="A907" s="4">
        <v>45641</v>
      </c>
      <c r="B907" t="str">
        <f>PROPER(TEXT(A907,"mmmm"))</f>
        <v>Dezembro</v>
      </c>
      <c r="C907" s="2" t="s">
        <v>11</v>
      </c>
      <c r="D907" s="2" t="s">
        <v>17</v>
      </c>
      <c r="E907" s="2" t="s">
        <v>19</v>
      </c>
      <c r="F907">
        <v>4</v>
      </c>
      <c r="G907" s="1">
        <v>1928.24</v>
      </c>
      <c r="H907" s="1">
        <v>7712.96</v>
      </c>
    </row>
    <row r="908" spans="1:8" x14ac:dyDescent="0.25">
      <c r="A908" s="4">
        <v>45421</v>
      </c>
      <c r="B908" t="str">
        <f>PROPER(TEXT(A908,"mmmm"))</f>
        <v>Maio</v>
      </c>
      <c r="C908" s="2" t="s">
        <v>8</v>
      </c>
      <c r="D908" s="2" t="s">
        <v>17</v>
      </c>
      <c r="E908" s="2" t="s">
        <v>19</v>
      </c>
      <c r="F908">
        <v>1</v>
      </c>
      <c r="G908" s="1">
        <v>2292.9699999999998</v>
      </c>
      <c r="H908" s="1">
        <v>2292.9699999999998</v>
      </c>
    </row>
    <row r="909" spans="1:8" x14ac:dyDescent="0.25">
      <c r="A909" s="4">
        <v>45416</v>
      </c>
      <c r="B909" t="str">
        <f>PROPER(TEXT(A909,"mmmm"))</f>
        <v>Maio</v>
      </c>
      <c r="C909" s="2" t="s">
        <v>10</v>
      </c>
      <c r="D909" s="2" t="s">
        <v>14</v>
      </c>
      <c r="E909" s="2" t="s">
        <v>18</v>
      </c>
      <c r="F909">
        <v>8</v>
      </c>
      <c r="G909" s="1">
        <v>1145.32</v>
      </c>
      <c r="H909" s="1">
        <v>9162.56</v>
      </c>
    </row>
    <row r="910" spans="1:8" x14ac:dyDescent="0.25">
      <c r="A910" s="4">
        <v>45299</v>
      </c>
      <c r="B910" t="str">
        <f>PROPER(TEXT(A910,"mmmm"))</f>
        <v>Janeiro</v>
      </c>
      <c r="C910" s="2" t="s">
        <v>11</v>
      </c>
      <c r="D910" s="2" t="s">
        <v>15</v>
      </c>
      <c r="E910" s="2" t="s">
        <v>22</v>
      </c>
      <c r="F910">
        <v>9</v>
      </c>
      <c r="G910" s="1">
        <v>1978.07</v>
      </c>
      <c r="H910" s="1">
        <v>17802.63</v>
      </c>
    </row>
    <row r="911" spans="1:8" x14ac:dyDescent="0.25">
      <c r="A911" s="4">
        <v>45478</v>
      </c>
      <c r="B911" t="str">
        <f>PROPER(TEXT(A911,"mmmm"))</f>
        <v>Julho</v>
      </c>
      <c r="C911" s="2" t="s">
        <v>7</v>
      </c>
      <c r="D911" s="2" t="s">
        <v>14</v>
      </c>
      <c r="E911" s="2" t="s">
        <v>23</v>
      </c>
      <c r="F911">
        <v>2</v>
      </c>
      <c r="G911" s="1">
        <v>1592.2</v>
      </c>
      <c r="H911" s="1">
        <v>3184.4</v>
      </c>
    </row>
    <row r="912" spans="1:8" x14ac:dyDescent="0.25">
      <c r="A912" s="4">
        <v>45631</v>
      </c>
      <c r="B912" t="str">
        <f>PROPER(TEXT(A912,"mmmm"))</f>
        <v>Dezembro</v>
      </c>
      <c r="C912" s="2" t="s">
        <v>12</v>
      </c>
      <c r="D912" s="2" t="s">
        <v>14</v>
      </c>
      <c r="E912" s="2" t="s">
        <v>22</v>
      </c>
      <c r="F912">
        <v>2</v>
      </c>
      <c r="G912" s="1">
        <v>3825.34</v>
      </c>
      <c r="H912" s="1">
        <v>7650.68</v>
      </c>
    </row>
    <row r="913" spans="1:8" x14ac:dyDescent="0.25">
      <c r="A913" s="4">
        <v>45394</v>
      </c>
      <c r="B913" t="str">
        <f>PROPER(TEXT(A913,"mmmm"))</f>
        <v>Abril</v>
      </c>
      <c r="C913" s="2" t="s">
        <v>8</v>
      </c>
      <c r="D913" s="2" t="s">
        <v>14</v>
      </c>
      <c r="E913" s="2" t="s">
        <v>20</v>
      </c>
      <c r="F913">
        <v>5</v>
      </c>
      <c r="G913" s="1">
        <v>3189.87</v>
      </c>
      <c r="H913" s="1">
        <v>15949.35</v>
      </c>
    </row>
    <row r="914" spans="1:8" x14ac:dyDescent="0.25">
      <c r="A914" s="4">
        <v>45545</v>
      </c>
      <c r="B914" t="str">
        <f>PROPER(TEXT(A914,"mmmm"))</f>
        <v>Setembro</v>
      </c>
      <c r="C914" s="2" t="s">
        <v>11</v>
      </c>
      <c r="D914" s="2" t="s">
        <v>14</v>
      </c>
      <c r="E914" s="2" t="s">
        <v>20</v>
      </c>
      <c r="F914">
        <v>4</v>
      </c>
      <c r="G914" s="1">
        <v>279.56</v>
      </c>
      <c r="H914" s="1">
        <v>1118.24</v>
      </c>
    </row>
    <row r="915" spans="1:8" x14ac:dyDescent="0.25">
      <c r="A915" s="4">
        <v>45429</v>
      </c>
      <c r="B915" t="str">
        <f>PROPER(TEXT(A915,"mmmm"))</f>
        <v>Maio</v>
      </c>
      <c r="C915" s="2" t="s">
        <v>12</v>
      </c>
      <c r="D915" s="2" t="s">
        <v>17</v>
      </c>
      <c r="E915" s="2" t="s">
        <v>23</v>
      </c>
      <c r="F915">
        <v>6</v>
      </c>
      <c r="G915" s="1">
        <v>2447.59</v>
      </c>
      <c r="H915" s="1">
        <v>14685.54</v>
      </c>
    </row>
    <row r="916" spans="1:8" x14ac:dyDescent="0.25">
      <c r="A916" s="4">
        <v>45404</v>
      </c>
      <c r="B916" t="str">
        <f>PROPER(TEXT(A916,"mmmm"))</f>
        <v>Abril</v>
      </c>
      <c r="C916" s="2" t="s">
        <v>7</v>
      </c>
      <c r="D916" s="2" t="s">
        <v>17</v>
      </c>
      <c r="E916" s="2" t="s">
        <v>18</v>
      </c>
      <c r="F916">
        <v>4</v>
      </c>
      <c r="G916" s="1">
        <v>1003.63</v>
      </c>
      <c r="H916" s="1">
        <v>4014.52</v>
      </c>
    </row>
    <row r="917" spans="1:8" x14ac:dyDescent="0.25">
      <c r="A917" s="4">
        <v>45300</v>
      </c>
      <c r="B917" t="str">
        <f>PROPER(TEXT(A917,"mmmm"))</f>
        <v>Janeiro</v>
      </c>
      <c r="C917" s="2" t="s">
        <v>8</v>
      </c>
      <c r="D917" s="2" t="s">
        <v>17</v>
      </c>
      <c r="E917" s="2" t="s">
        <v>18</v>
      </c>
      <c r="F917">
        <v>3</v>
      </c>
      <c r="G917" s="1">
        <v>3494.98</v>
      </c>
      <c r="H917" s="1">
        <v>10484.94</v>
      </c>
    </row>
    <row r="918" spans="1:8" x14ac:dyDescent="0.25">
      <c r="A918" s="4">
        <v>45559</v>
      </c>
      <c r="B918" t="str">
        <f>PROPER(TEXT(A918,"mmmm"))</f>
        <v>Setembro</v>
      </c>
      <c r="C918" s="2" t="s">
        <v>12</v>
      </c>
      <c r="D918" s="2" t="s">
        <v>14</v>
      </c>
      <c r="E918" s="2" t="s">
        <v>20</v>
      </c>
      <c r="F918">
        <v>8</v>
      </c>
      <c r="G918" s="1">
        <v>2818.45</v>
      </c>
      <c r="H918" s="1">
        <v>22547.599999999999</v>
      </c>
    </row>
    <row r="919" spans="1:8" x14ac:dyDescent="0.25">
      <c r="A919" s="4">
        <v>45403</v>
      </c>
      <c r="B919" t="str">
        <f>PROPER(TEXT(A919,"mmmm"))</f>
        <v>Abril</v>
      </c>
      <c r="C919" s="2" t="s">
        <v>8</v>
      </c>
      <c r="D919" s="2" t="s">
        <v>14</v>
      </c>
      <c r="E919" s="2" t="s">
        <v>22</v>
      </c>
      <c r="F919">
        <v>4</v>
      </c>
      <c r="G919" s="1">
        <v>2250.27</v>
      </c>
      <c r="H919" s="1">
        <v>9001.08</v>
      </c>
    </row>
    <row r="920" spans="1:8" x14ac:dyDescent="0.25">
      <c r="A920" s="4">
        <v>45607</v>
      </c>
      <c r="B920" t="str">
        <f>PROPER(TEXT(A920,"mmmm"))</f>
        <v>Novembro</v>
      </c>
      <c r="C920" s="2" t="s">
        <v>12</v>
      </c>
      <c r="D920" s="2" t="s">
        <v>16</v>
      </c>
      <c r="E920" s="2" t="s">
        <v>23</v>
      </c>
      <c r="F920">
        <v>7</v>
      </c>
      <c r="G920" s="1">
        <v>4868.95</v>
      </c>
      <c r="H920" s="1">
        <v>34082.65</v>
      </c>
    </row>
    <row r="921" spans="1:8" x14ac:dyDescent="0.25">
      <c r="A921" s="4">
        <v>45419</v>
      </c>
      <c r="B921" t="str">
        <f>PROPER(TEXT(A921,"mmmm"))</f>
        <v>Maio</v>
      </c>
      <c r="C921" s="2" t="s">
        <v>10</v>
      </c>
      <c r="D921" s="2" t="s">
        <v>15</v>
      </c>
      <c r="E921" s="2" t="s">
        <v>19</v>
      </c>
      <c r="F921">
        <v>5</v>
      </c>
      <c r="G921" s="1">
        <v>1376.67</v>
      </c>
      <c r="H921" s="1">
        <v>6883.35</v>
      </c>
    </row>
    <row r="922" spans="1:8" x14ac:dyDescent="0.25">
      <c r="A922" s="4">
        <v>45353</v>
      </c>
      <c r="B922" t="str">
        <f>PROPER(TEXT(A922,"mmmm"))</f>
        <v>Março</v>
      </c>
      <c r="C922" s="2" t="s">
        <v>11</v>
      </c>
      <c r="D922" s="2" t="s">
        <v>13</v>
      </c>
      <c r="E922" s="2" t="s">
        <v>18</v>
      </c>
      <c r="F922">
        <v>4</v>
      </c>
      <c r="G922" s="1">
        <v>2580.44</v>
      </c>
      <c r="H922" s="1">
        <v>10321.76</v>
      </c>
    </row>
    <row r="923" spans="1:8" x14ac:dyDescent="0.25">
      <c r="A923" s="4">
        <v>45341</v>
      </c>
      <c r="B923" t="str">
        <f>PROPER(TEXT(A923,"mmmm"))</f>
        <v>Fevereiro</v>
      </c>
      <c r="C923" s="2" t="s">
        <v>9</v>
      </c>
      <c r="D923" s="2" t="s">
        <v>14</v>
      </c>
      <c r="E923" s="2" t="s">
        <v>20</v>
      </c>
      <c r="F923">
        <v>6</v>
      </c>
      <c r="G923" s="1">
        <v>4261.47</v>
      </c>
      <c r="H923" s="1">
        <v>25568.82</v>
      </c>
    </row>
    <row r="924" spans="1:8" x14ac:dyDescent="0.25">
      <c r="A924" s="4">
        <v>45477</v>
      </c>
      <c r="B924" t="str">
        <f>PROPER(TEXT(A924,"mmmm"))</f>
        <v>Julho</v>
      </c>
      <c r="C924" s="2" t="s">
        <v>11</v>
      </c>
      <c r="D924" s="2" t="s">
        <v>16</v>
      </c>
      <c r="E924" s="2" t="s">
        <v>23</v>
      </c>
      <c r="F924">
        <v>7</v>
      </c>
      <c r="G924" s="1">
        <v>383.52</v>
      </c>
      <c r="H924" s="1">
        <v>2684.64</v>
      </c>
    </row>
    <row r="925" spans="1:8" x14ac:dyDescent="0.25">
      <c r="A925" s="4">
        <v>45520</v>
      </c>
      <c r="B925" t="str">
        <f>PROPER(TEXT(A925,"mmmm"))</f>
        <v>Agosto</v>
      </c>
      <c r="C925" s="2" t="s">
        <v>7</v>
      </c>
      <c r="D925" s="2" t="s">
        <v>16</v>
      </c>
      <c r="E925" s="2" t="s">
        <v>20</v>
      </c>
      <c r="F925">
        <v>8</v>
      </c>
      <c r="G925" s="1">
        <v>1893.12</v>
      </c>
      <c r="H925" s="1">
        <v>15144.96</v>
      </c>
    </row>
    <row r="926" spans="1:8" x14ac:dyDescent="0.25">
      <c r="A926" s="4">
        <v>45299</v>
      </c>
      <c r="B926" t="str">
        <f>PROPER(TEXT(A926,"mmmm"))</f>
        <v>Janeiro</v>
      </c>
      <c r="C926" s="2" t="s">
        <v>11</v>
      </c>
      <c r="D926" s="2" t="s">
        <v>14</v>
      </c>
      <c r="E926" s="2" t="s">
        <v>19</v>
      </c>
      <c r="F926">
        <v>5</v>
      </c>
      <c r="G926" s="1">
        <v>4955.16</v>
      </c>
      <c r="H926" s="1">
        <v>24775.8</v>
      </c>
    </row>
    <row r="927" spans="1:8" x14ac:dyDescent="0.25">
      <c r="A927" s="4">
        <v>45495</v>
      </c>
      <c r="B927" t="str">
        <f>PROPER(TEXT(A927,"mmmm"))</f>
        <v>Julho</v>
      </c>
      <c r="C927" s="2" t="s">
        <v>10</v>
      </c>
      <c r="D927" s="2" t="s">
        <v>15</v>
      </c>
      <c r="E927" s="2" t="s">
        <v>19</v>
      </c>
      <c r="F927">
        <v>2</v>
      </c>
      <c r="G927" s="1">
        <v>2987.67</v>
      </c>
      <c r="H927" s="1">
        <v>5975.34</v>
      </c>
    </row>
    <row r="928" spans="1:8" x14ac:dyDescent="0.25">
      <c r="A928" s="4">
        <v>45362</v>
      </c>
      <c r="B928" t="str">
        <f>PROPER(TEXT(A928,"mmmm"))</f>
        <v>Março</v>
      </c>
      <c r="C928" s="2" t="s">
        <v>8</v>
      </c>
      <c r="D928" s="2" t="s">
        <v>16</v>
      </c>
      <c r="E928" s="2" t="s">
        <v>18</v>
      </c>
      <c r="F928">
        <v>10</v>
      </c>
      <c r="G928" s="1">
        <v>3473.77</v>
      </c>
      <c r="H928" s="1">
        <v>34737.699999999997</v>
      </c>
    </row>
    <row r="929" spans="1:8" x14ac:dyDescent="0.25">
      <c r="A929" s="4">
        <v>45381</v>
      </c>
      <c r="B929" t="str">
        <f>PROPER(TEXT(A929,"mmmm"))</f>
        <v>Março</v>
      </c>
      <c r="C929" s="2" t="s">
        <v>10</v>
      </c>
      <c r="D929" s="2" t="s">
        <v>14</v>
      </c>
      <c r="E929" s="2" t="s">
        <v>22</v>
      </c>
      <c r="F929">
        <v>4</v>
      </c>
      <c r="G929" s="1">
        <v>944.89</v>
      </c>
      <c r="H929" s="1">
        <v>3779.56</v>
      </c>
    </row>
    <row r="930" spans="1:8" x14ac:dyDescent="0.25">
      <c r="A930" s="4">
        <v>45510</v>
      </c>
      <c r="B930" t="str">
        <f>PROPER(TEXT(A930,"mmmm"))</f>
        <v>Agosto</v>
      </c>
      <c r="C930" s="2" t="s">
        <v>11</v>
      </c>
      <c r="D930" s="2" t="s">
        <v>16</v>
      </c>
      <c r="E930" s="2" t="s">
        <v>22</v>
      </c>
      <c r="F930">
        <v>8</v>
      </c>
      <c r="G930" s="1">
        <v>948.81</v>
      </c>
      <c r="H930" s="1">
        <v>7590.48</v>
      </c>
    </row>
    <row r="931" spans="1:8" x14ac:dyDescent="0.25">
      <c r="A931" s="4">
        <v>45316</v>
      </c>
      <c r="B931" t="str">
        <f>PROPER(TEXT(A931,"mmmm"))</f>
        <v>Janeiro</v>
      </c>
      <c r="C931" s="2" t="s">
        <v>9</v>
      </c>
      <c r="D931" s="2" t="s">
        <v>17</v>
      </c>
      <c r="E931" s="2" t="s">
        <v>21</v>
      </c>
      <c r="F931">
        <v>5</v>
      </c>
      <c r="G931" s="1">
        <v>2761.01</v>
      </c>
      <c r="H931" s="1">
        <v>13805.05</v>
      </c>
    </row>
    <row r="932" spans="1:8" x14ac:dyDescent="0.25">
      <c r="A932" s="4">
        <v>45582</v>
      </c>
      <c r="B932" t="str">
        <f>PROPER(TEXT(A932,"mmmm"))</f>
        <v>Outubro</v>
      </c>
      <c r="C932" s="2" t="s">
        <v>9</v>
      </c>
      <c r="D932" s="2" t="s">
        <v>13</v>
      </c>
      <c r="E932" s="2" t="s">
        <v>21</v>
      </c>
      <c r="F932">
        <v>8</v>
      </c>
      <c r="G932" s="1">
        <v>4780.62</v>
      </c>
      <c r="H932" s="1">
        <v>38244.959999999999</v>
      </c>
    </row>
    <row r="933" spans="1:8" x14ac:dyDescent="0.25">
      <c r="A933" s="4">
        <v>45479</v>
      </c>
      <c r="B933" t="str">
        <f>PROPER(TEXT(A933,"mmmm"))</f>
        <v>Julho</v>
      </c>
      <c r="C933" s="2" t="s">
        <v>11</v>
      </c>
      <c r="D933" s="2" t="s">
        <v>17</v>
      </c>
      <c r="E933" s="2" t="s">
        <v>18</v>
      </c>
      <c r="F933">
        <v>9</v>
      </c>
      <c r="G933" s="1">
        <v>4459.68</v>
      </c>
      <c r="H933" s="1">
        <v>40137.120000000003</v>
      </c>
    </row>
    <row r="934" spans="1:8" x14ac:dyDescent="0.25">
      <c r="A934" s="4">
        <v>45485</v>
      </c>
      <c r="B934" t="str">
        <f>PROPER(TEXT(A934,"mmmm"))</f>
        <v>Julho</v>
      </c>
      <c r="C934" s="2" t="s">
        <v>12</v>
      </c>
      <c r="D934" s="2" t="s">
        <v>14</v>
      </c>
      <c r="E934" s="2" t="s">
        <v>21</v>
      </c>
      <c r="F934">
        <v>4</v>
      </c>
      <c r="G934" s="1">
        <v>2655.8</v>
      </c>
      <c r="H934" s="1">
        <v>10623.2</v>
      </c>
    </row>
    <row r="935" spans="1:8" x14ac:dyDescent="0.25">
      <c r="A935" s="4">
        <v>45319</v>
      </c>
      <c r="B935" t="str">
        <f>PROPER(TEXT(A935,"mmmm"))</f>
        <v>Janeiro</v>
      </c>
      <c r="C935" s="2" t="s">
        <v>12</v>
      </c>
      <c r="D935" s="2" t="s">
        <v>15</v>
      </c>
      <c r="E935" s="2" t="s">
        <v>23</v>
      </c>
      <c r="F935">
        <v>3</v>
      </c>
      <c r="G935" s="1">
        <v>4848.0200000000004</v>
      </c>
      <c r="H935" s="1">
        <v>14544.06</v>
      </c>
    </row>
    <row r="936" spans="1:8" x14ac:dyDescent="0.25">
      <c r="A936" s="4">
        <v>45298</v>
      </c>
      <c r="B936" t="str">
        <f>PROPER(TEXT(A936,"mmmm"))</f>
        <v>Janeiro</v>
      </c>
      <c r="C936" s="2" t="s">
        <v>11</v>
      </c>
      <c r="D936" s="2" t="s">
        <v>16</v>
      </c>
      <c r="E936" s="2" t="s">
        <v>19</v>
      </c>
      <c r="F936">
        <v>8</v>
      </c>
      <c r="G936" s="1">
        <v>996.84</v>
      </c>
      <c r="H936" s="1">
        <v>7974.72</v>
      </c>
    </row>
    <row r="937" spans="1:8" x14ac:dyDescent="0.25">
      <c r="A937" s="4">
        <v>45390</v>
      </c>
      <c r="B937" t="str">
        <f>PROPER(TEXT(A937,"mmmm"))</f>
        <v>Abril</v>
      </c>
      <c r="C937" s="2" t="s">
        <v>11</v>
      </c>
      <c r="D937" s="2" t="s">
        <v>17</v>
      </c>
      <c r="E937" s="2" t="s">
        <v>22</v>
      </c>
      <c r="F937">
        <v>8</v>
      </c>
      <c r="G937" s="1">
        <v>4370.32</v>
      </c>
      <c r="H937" s="1">
        <v>34962.559999999998</v>
      </c>
    </row>
    <row r="938" spans="1:8" x14ac:dyDescent="0.25">
      <c r="A938" s="4">
        <v>45533</v>
      </c>
      <c r="B938" t="str">
        <f>PROPER(TEXT(A938,"mmmm"))</f>
        <v>Agosto</v>
      </c>
      <c r="C938" s="2" t="s">
        <v>11</v>
      </c>
      <c r="D938" s="2" t="s">
        <v>15</v>
      </c>
      <c r="E938" s="2" t="s">
        <v>20</v>
      </c>
      <c r="F938">
        <v>1</v>
      </c>
      <c r="G938" s="1">
        <v>202.04</v>
      </c>
      <c r="H938" s="1">
        <v>202.04</v>
      </c>
    </row>
    <row r="939" spans="1:8" x14ac:dyDescent="0.25">
      <c r="A939" s="4">
        <v>45580</v>
      </c>
      <c r="B939" t="str">
        <f>PROPER(TEXT(A939,"mmmm"))</f>
        <v>Outubro</v>
      </c>
      <c r="C939" s="2" t="s">
        <v>11</v>
      </c>
      <c r="D939" s="2" t="s">
        <v>16</v>
      </c>
      <c r="E939" s="2" t="s">
        <v>22</v>
      </c>
      <c r="F939">
        <v>10</v>
      </c>
      <c r="G939" s="1">
        <v>3327.83</v>
      </c>
      <c r="H939" s="1">
        <v>33278.300000000003</v>
      </c>
    </row>
    <row r="940" spans="1:8" x14ac:dyDescent="0.25">
      <c r="A940" s="4">
        <v>45399</v>
      </c>
      <c r="B940" t="str">
        <f>PROPER(TEXT(A940,"mmmm"))</f>
        <v>Abril</v>
      </c>
      <c r="C940" s="2" t="s">
        <v>10</v>
      </c>
      <c r="D940" s="2" t="s">
        <v>15</v>
      </c>
      <c r="E940" s="2" t="s">
        <v>19</v>
      </c>
      <c r="F940">
        <v>1</v>
      </c>
      <c r="G940" s="1">
        <v>3035.56</v>
      </c>
      <c r="H940" s="1">
        <v>3035.56</v>
      </c>
    </row>
    <row r="941" spans="1:8" x14ac:dyDescent="0.25">
      <c r="A941" s="4">
        <v>45503</v>
      </c>
      <c r="B941" t="str">
        <f>PROPER(TEXT(A941,"mmmm"))</f>
        <v>Julho</v>
      </c>
      <c r="C941" s="2" t="s">
        <v>10</v>
      </c>
      <c r="D941" s="2" t="s">
        <v>17</v>
      </c>
      <c r="E941" s="2" t="s">
        <v>21</v>
      </c>
      <c r="F941">
        <v>3</v>
      </c>
      <c r="G941" s="1">
        <v>1859.99</v>
      </c>
      <c r="H941" s="1">
        <v>5579.97</v>
      </c>
    </row>
    <row r="942" spans="1:8" x14ac:dyDescent="0.25">
      <c r="A942" s="4">
        <v>45523</v>
      </c>
      <c r="B942" t="str">
        <f>PROPER(TEXT(A942,"mmmm"))</f>
        <v>Agosto</v>
      </c>
      <c r="C942" s="2" t="s">
        <v>8</v>
      </c>
      <c r="D942" s="2" t="s">
        <v>15</v>
      </c>
      <c r="E942" s="2" t="s">
        <v>20</v>
      </c>
      <c r="F942">
        <v>7</v>
      </c>
      <c r="G942" s="1">
        <v>4696.88</v>
      </c>
      <c r="H942" s="1">
        <v>32878.160000000003</v>
      </c>
    </row>
    <row r="943" spans="1:8" x14ac:dyDescent="0.25">
      <c r="A943" s="4">
        <v>45369</v>
      </c>
      <c r="B943" t="str">
        <f>PROPER(TEXT(A943,"mmmm"))</f>
        <v>Março</v>
      </c>
      <c r="C943" s="2" t="s">
        <v>9</v>
      </c>
      <c r="D943" s="2" t="s">
        <v>13</v>
      </c>
      <c r="E943" s="2" t="s">
        <v>22</v>
      </c>
      <c r="F943">
        <v>7</v>
      </c>
      <c r="G943" s="1">
        <v>4695.8</v>
      </c>
      <c r="H943" s="1">
        <v>32870.6</v>
      </c>
    </row>
    <row r="944" spans="1:8" x14ac:dyDescent="0.25">
      <c r="A944" s="4">
        <v>45348</v>
      </c>
      <c r="B944" t="str">
        <f>PROPER(TEXT(A944,"mmmm"))</f>
        <v>Fevereiro</v>
      </c>
      <c r="C944" s="2" t="s">
        <v>8</v>
      </c>
      <c r="D944" s="2" t="s">
        <v>14</v>
      </c>
      <c r="E944" s="2" t="s">
        <v>19</v>
      </c>
      <c r="F944">
        <v>9</v>
      </c>
      <c r="G944" s="1">
        <v>4011.54</v>
      </c>
      <c r="H944" s="1">
        <v>36103.86</v>
      </c>
    </row>
    <row r="945" spans="1:8" x14ac:dyDescent="0.25">
      <c r="A945" s="4">
        <v>45440</v>
      </c>
      <c r="B945" t="str">
        <f>PROPER(TEXT(A945,"mmmm"))</f>
        <v>Maio</v>
      </c>
      <c r="C945" s="2" t="s">
        <v>7</v>
      </c>
      <c r="D945" s="2" t="s">
        <v>14</v>
      </c>
      <c r="E945" s="2" t="s">
        <v>19</v>
      </c>
      <c r="F945">
        <v>6</v>
      </c>
      <c r="G945" s="1">
        <v>2262.8000000000002</v>
      </c>
      <c r="H945" s="1">
        <v>13576.8</v>
      </c>
    </row>
    <row r="946" spans="1:8" x14ac:dyDescent="0.25">
      <c r="A946" s="4">
        <v>45636</v>
      </c>
      <c r="B946" t="str">
        <f>PROPER(TEXT(A946,"mmmm"))</f>
        <v>Dezembro</v>
      </c>
      <c r="C946" s="2" t="s">
        <v>11</v>
      </c>
      <c r="D946" s="2" t="s">
        <v>17</v>
      </c>
      <c r="E946" s="2" t="s">
        <v>20</v>
      </c>
      <c r="F946">
        <v>7</v>
      </c>
      <c r="G946" s="1">
        <v>4485.01</v>
      </c>
      <c r="H946" s="1">
        <v>31395.07</v>
      </c>
    </row>
    <row r="947" spans="1:8" x14ac:dyDescent="0.25">
      <c r="A947" s="4">
        <v>45372</v>
      </c>
      <c r="B947" t="str">
        <f>PROPER(TEXT(A947,"mmmm"))</f>
        <v>Março</v>
      </c>
      <c r="C947" s="2" t="s">
        <v>11</v>
      </c>
      <c r="D947" s="2" t="s">
        <v>14</v>
      </c>
      <c r="E947" s="2" t="s">
        <v>18</v>
      </c>
      <c r="F947">
        <v>2</v>
      </c>
      <c r="G947" s="1">
        <v>4112.21</v>
      </c>
      <c r="H947" s="1">
        <v>8224.42</v>
      </c>
    </row>
    <row r="948" spans="1:8" x14ac:dyDescent="0.25">
      <c r="A948" s="4">
        <v>45518</v>
      </c>
      <c r="B948" t="str">
        <f>PROPER(TEXT(A948,"mmmm"))</f>
        <v>Agosto</v>
      </c>
      <c r="C948" s="2" t="s">
        <v>12</v>
      </c>
      <c r="D948" s="2" t="s">
        <v>15</v>
      </c>
      <c r="E948" s="2" t="s">
        <v>21</v>
      </c>
      <c r="F948">
        <v>6</v>
      </c>
      <c r="G948" s="1">
        <v>2151.8000000000002</v>
      </c>
      <c r="H948" s="1">
        <v>12910.8</v>
      </c>
    </row>
    <row r="949" spans="1:8" x14ac:dyDescent="0.25">
      <c r="A949" s="4">
        <v>45558</v>
      </c>
      <c r="B949" t="str">
        <f>PROPER(TEXT(A949,"mmmm"))</f>
        <v>Setembro</v>
      </c>
      <c r="C949" s="2" t="s">
        <v>11</v>
      </c>
      <c r="D949" s="2" t="s">
        <v>17</v>
      </c>
      <c r="E949" s="2" t="s">
        <v>23</v>
      </c>
      <c r="F949">
        <v>8</v>
      </c>
      <c r="G949" s="1">
        <v>3108.81</v>
      </c>
      <c r="H949" s="1">
        <v>24870.48</v>
      </c>
    </row>
    <row r="950" spans="1:8" x14ac:dyDescent="0.25">
      <c r="A950" s="4">
        <v>45648</v>
      </c>
      <c r="B950" t="str">
        <f>PROPER(TEXT(A950,"mmmm"))</f>
        <v>Dezembro</v>
      </c>
      <c r="C950" s="2" t="s">
        <v>10</v>
      </c>
      <c r="D950" s="2" t="s">
        <v>15</v>
      </c>
      <c r="E950" s="2" t="s">
        <v>19</v>
      </c>
      <c r="F950">
        <v>5</v>
      </c>
      <c r="G950" s="1">
        <v>3730.71</v>
      </c>
      <c r="H950" s="1">
        <v>18653.55</v>
      </c>
    </row>
    <row r="951" spans="1:8" x14ac:dyDescent="0.25">
      <c r="A951" s="4">
        <v>45435</v>
      </c>
      <c r="B951" t="str">
        <f>PROPER(TEXT(A951,"mmmm"))</f>
        <v>Maio</v>
      </c>
      <c r="C951" s="2" t="s">
        <v>7</v>
      </c>
      <c r="D951" s="2" t="s">
        <v>15</v>
      </c>
      <c r="E951" s="2" t="s">
        <v>22</v>
      </c>
      <c r="F951">
        <v>10</v>
      </c>
      <c r="G951" s="1">
        <v>930.81</v>
      </c>
      <c r="H951" s="1">
        <v>9308.0999999999985</v>
      </c>
    </row>
    <row r="952" spans="1:8" x14ac:dyDescent="0.25">
      <c r="A952" s="4">
        <v>45385</v>
      </c>
      <c r="B952" t="str">
        <f>PROPER(TEXT(A952,"mmmm"))</f>
        <v>Abril</v>
      </c>
      <c r="C952" s="2" t="s">
        <v>11</v>
      </c>
      <c r="D952" s="2" t="s">
        <v>17</v>
      </c>
      <c r="E952" s="2" t="s">
        <v>21</v>
      </c>
      <c r="F952">
        <v>9</v>
      </c>
      <c r="G952" s="1">
        <v>2726.11</v>
      </c>
      <c r="H952" s="1">
        <v>24534.99</v>
      </c>
    </row>
    <row r="953" spans="1:8" x14ac:dyDescent="0.25">
      <c r="A953" s="4">
        <v>45624</v>
      </c>
      <c r="B953" t="str">
        <f>PROPER(TEXT(A953,"mmmm"))</f>
        <v>Novembro</v>
      </c>
      <c r="C953" s="2" t="s">
        <v>7</v>
      </c>
      <c r="D953" s="2" t="s">
        <v>16</v>
      </c>
      <c r="E953" s="2" t="s">
        <v>22</v>
      </c>
      <c r="F953">
        <v>2</v>
      </c>
      <c r="G953" s="1">
        <v>1943.15</v>
      </c>
      <c r="H953" s="1">
        <v>3886.3</v>
      </c>
    </row>
    <row r="954" spans="1:8" x14ac:dyDescent="0.25">
      <c r="A954" s="4">
        <v>45651</v>
      </c>
      <c r="B954" t="str">
        <f>PROPER(TEXT(A954,"mmmm"))</f>
        <v>Dezembro</v>
      </c>
      <c r="C954" s="2" t="s">
        <v>10</v>
      </c>
      <c r="D954" s="2" t="s">
        <v>13</v>
      </c>
      <c r="E954" s="2" t="s">
        <v>21</v>
      </c>
      <c r="F954">
        <v>8</v>
      </c>
      <c r="G954" s="1">
        <v>2178.75</v>
      </c>
      <c r="H954" s="1">
        <v>17430</v>
      </c>
    </row>
    <row r="955" spans="1:8" x14ac:dyDescent="0.25">
      <c r="A955" s="4">
        <v>45414</v>
      </c>
      <c r="B955" t="str">
        <f>PROPER(TEXT(A955,"mmmm"))</f>
        <v>Maio</v>
      </c>
      <c r="C955" s="2" t="s">
        <v>12</v>
      </c>
      <c r="D955" s="2" t="s">
        <v>14</v>
      </c>
      <c r="E955" s="2" t="s">
        <v>18</v>
      </c>
      <c r="F955">
        <v>9</v>
      </c>
      <c r="G955" s="1">
        <v>4027.37</v>
      </c>
      <c r="H955" s="1">
        <v>36246.33</v>
      </c>
    </row>
    <row r="956" spans="1:8" x14ac:dyDescent="0.25">
      <c r="A956" s="4">
        <v>45570</v>
      </c>
      <c r="B956" t="str">
        <f>PROPER(TEXT(A956,"mmmm"))</f>
        <v>Outubro</v>
      </c>
      <c r="C956" s="2" t="s">
        <v>7</v>
      </c>
      <c r="D956" s="2" t="s">
        <v>15</v>
      </c>
      <c r="E956" s="2" t="s">
        <v>22</v>
      </c>
      <c r="F956">
        <v>4</v>
      </c>
      <c r="G956" s="1">
        <v>4538.8900000000003</v>
      </c>
      <c r="H956" s="1">
        <v>18155.560000000001</v>
      </c>
    </row>
    <row r="957" spans="1:8" x14ac:dyDescent="0.25">
      <c r="A957" s="4">
        <v>45292</v>
      </c>
      <c r="B957" t="str">
        <f>PROPER(TEXT(A957,"mmmm"))</f>
        <v>Janeiro</v>
      </c>
      <c r="C957" s="2" t="s">
        <v>7</v>
      </c>
      <c r="D957" s="2" t="s">
        <v>17</v>
      </c>
      <c r="E957" s="2" t="s">
        <v>20</v>
      </c>
      <c r="F957">
        <v>1</v>
      </c>
      <c r="G957" s="1">
        <v>1787.05</v>
      </c>
      <c r="H957" s="1">
        <v>1787.05</v>
      </c>
    </row>
    <row r="958" spans="1:8" x14ac:dyDescent="0.25">
      <c r="A958" s="4">
        <v>45425</v>
      </c>
      <c r="B958" t="str">
        <f>PROPER(TEXT(A958,"mmmm"))</f>
        <v>Maio</v>
      </c>
      <c r="C958" s="2" t="s">
        <v>9</v>
      </c>
      <c r="D958" s="2" t="s">
        <v>16</v>
      </c>
      <c r="E958" s="2" t="s">
        <v>21</v>
      </c>
      <c r="F958">
        <v>3</v>
      </c>
      <c r="G958" s="1">
        <v>3941.13</v>
      </c>
      <c r="H958" s="1">
        <v>11823.39</v>
      </c>
    </row>
    <row r="959" spans="1:8" x14ac:dyDescent="0.25">
      <c r="A959" s="4">
        <v>45548</v>
      </c>
      <c r="B959" t="str">
        <f>PROPER(TEXT(A959,"mmmm"))</f>
        <v>Setembro</v>
      </c>
      <c r="C959" s="2" t="s">
        <v>12</v>
      </c>
      <c r="D959" s="2" t="s">
        <v>17</v>
      </c>
      <c r="E959" s="2" t="s">
        <v>18</v>
      </c>
      <c r="F959">
        <v>7</v>
      </c>
      <c r="G959" s="1">
        <v>305.37</v>
      </c>
      <c r="H959" s="1">
        <v>2137.59</v>
      </c>
    </row>
    <row r="960" spans="1:8" x14ac:dyDescent="0.25">
      <c r="A960" s="4">
        <v>45409</v>
      </c>
      <c r="B960" t="str">
        <f>PROPER(TEXT(A960,"mmmm"))</f>
        <v>Abril</v>
      </c>
      <c r="C960" s="2" t="s">
        <v>9</v>
      </c>
      <c r="D960" s="2" t="s">
        <v>15</v>
      </c>
      <c r="E960" s="2" t="s">
        <v>22</v>
      </c>
      <c r="F960">
        <v>6</v>
      </c>
      <c r="G960" s="1">
        <v>3455.01</v>
      </c>
      <c r="H960" s="1">
        <v>20730.060000000001</v>
      </c>
    </row>
    <row r="961" spans="1:8" x14ac:dyDescent="0.25">
      <c r="A961" s="4">
        <v>45601</v>
      </c>
      <c r="B961" t="str">
        <f>PROPER(TEXT(A961,"mmmm"))</f>
        <v>Novembro</v>
      </c>
      <c r="C961" s="2" t="s">
        <v>7</v>
      </c>
      <c r="D961" s="2" t="s">
        <v>14</v>
      </c>
      <c r="E961" s="2" t="s">
        <v>20</v>
      </c>
      <c r="F961">
        <v>6</v>
      </c>
      <c r="G961" s="1">
        <v>962.1</v>
      </c>
      <c r="H961" s="1">
        <v>5772.6</v>
      </c>
    </row>
    <row r="962" spans="1:8" x14ac:dyDescent="0.25">
      <c r="A962" s="4">
        <v>45421</v>
      </c>
      <c r="B962" t="str">
        <f>PROPER(TEXT(A962,"mmmm"))</f>
        <v>Maio</v>
      </c>
      <c r="C962" s="2" t="s">
        <v>7</v>
      </c>
      <c r="D962" s="2" t="s">
        <v>13</v>
      </c>
      <c r="E962" s="2" t="s">
        <v>20</v>
      </c>
      <c r="F962">
        <v>10</v>
      </c>
      <c r="G962" s="1">
        <v>4991.45</v>
      </c>
      <c r="H962" s="1">
        <v>49914.5</v>
      </c>
    </row>
    <row r="963" spans="1:8" x14ac:dyDescent="0.25">
      <c r="A963" s="4">
        <v>45494</v>
      </c>
      <c r="B963" t="str">
        <f>PROPER(TEXT(A963,"mmmm"))</f>
        <v>Julho</v>
      </c>
      <c r="C963" s="2" t="s">
        <v>12</v>
      </c>
      <c r="D963" s="2" t="s">
        <v>15</v>
      </c>
      <c r="E963" s="2" t="s">
        <v>22</v>
      </c>
      <c r="F963">
        <v>10</v>
      </c>
      <c r="G963" s="1">
        <v>615.08000000000004</v>
      </c>
      <c r="H963" s="1">
        <v>6150.8</v>
      </c>
    </row>
    <row r="964" spans="1:8" x14ac:dyDescent="0.25">
      <c r="A964" s="4">
        <v>45319</v>
      </c>
      <c r="B964" t="str">
        <f>PROPER(TEXT(A964,"mmmm"))</f>
        <v>Janeiro</v>
      </c>
      <c r="C964" s="2" t="s">
        <v>10</v>
      </c>
      <c r="D964" s="2" t="s">
        <v>14</v>
      </c>
      <c r="E964" s="2" t="s">
        <v>19</v>
      </c>
      <c r="F964">
        <v>9</v>
      </c>
      <c r="G964" s="1">
        <v>3924.41</v>
      </c>
      <c r="H964" s="1">
        <v>35319.69</v>
      </c>
    </row>
    <row r="965" spans="1:8" x14ac:dyDescent="0.25">
      <c r="A965" s="4">
        <v>45390</v>
      </c>
      <c r="B965" t="str">
        <f>PROPER(TEXT(A965,"mmmm"))</f>
        <v>Abril</v>
      </c>
      <c r="C965" s="2" t="s">
        <v>10</v>
      </c>
      <c r="D965" s="2" t="s">
        <v>16</v>
      </c>
      <c r="E965" s="2" t="s">
        <v>22</v>
      </c>
      <c r="F965">
        <v>1</v>
      </c>
      <c r="G965" s="1">
        <v>1071.81</v>
      </c>
      <c r="H965" s="1">
        <v>1071.81</v>
      </c>
    </row>
    <row r="966" spans="1:8" x14ac:dyDescent="0.25">
      <c r="A966" s="4">
        <v>45424</v>
      </c>
      <c r="B966" t="str">
        <f>PROPER(TEXT(A966,"mmmm"))</f>
        <v>Maio</v>
      </c>
      <c r="C966" s="2" t="s">
        <v>8</v>
      </c>
      <c r="D966" s="2" t="s">
        <v>13</v>
      </c>
      <c r="E966" s="2" t="s">
        <v>18</v>
      </c>
      <c r="F966">
        <v>1</v>
      </c>
      <c r="G966" s="1">
        <v>2468.1999999999998</v>
      </c>
      <c r="H966" s="1">
        <v>2468.1999999999998</v>
      </c>
    </row>
    <row r="967" spans="1:8" x14ac:dyDescent="0.25">
      <c r="A967" s="4">
        <v>45389</v>
      </c>
      <c r="B967" t="str">
        <f>PROPER(TEXT(A967,"mmmm"))</f>
        <v>Abril</v>
      </c>
      <c r="C967" s="2" t="s">
        <v>9</v>
      </c>
      <c r="D967" s="2" t="s">
        <v>14</v>
      </c>
      <c r="E967" s="2" t="s">
        <v>22</v>
      </c>
      <c r="F967">
        <v>3</v>
      </c>
      <c r="G967" s="1">
        <v>3098.18</v>
      </c>
      <c r="H967" s="1">
        <v>9294.5399999999991</v>
      </c>
    </row>
    <row r="968" spans="1:8" x14ac:dyDescent="0.25">
      <c r="A968" s="4">
        <v>45446</v>
      </c>
      <c r="B968" t="str">
        <f>PROPER(TEXT(A968,"mmmm"))</f>
        <v>Junho</v>
      </c>
      <c r="C968" s="2" t="s">
        <v>7</v>
      </c>
      <c r="D968" s="2" t="s">
        <v>15</v>
      </c>
      <c r="E968" s="2" t="s">
        <v>22</v>
      </c>
      <c r="F968">
        <v>6</v>
      </c>
      <c r="G968" s="1">
        <v>4463.49</v>
      </c>
      <c r="H968" s="1">
        <v>26780.94</v>
      </c>
    </row>
    <row r="969" spans="1:8" x14ac:dyDescent="0.25">
      <c r="A969" s="4">
        <v>45461</v>
      </c>
      <c r="B969" t="str">
        <f>PROPER(TEXT(A969,"mmmm"))</f>
        <v>Junho</v>
      </c>
      <c r="C969" s="2" t="s">
        <v>8</v>
      </c>
      <c r="D969" s="2" t="s">
        <v>17</v>
      </c>
      <c r="E969" s="2" t="s">
        <v>18</v>
      </c>
      <c r="F969">
        <v>10</v>
      </c>
      <c r="G969" s="1">
        <v>4294.42</v>
      </c>
      <c r="H969" s="1">
        <v>42944.2</v>
      </c>
    </row>
    <row r="970" spans="1:8" x14ac:dyDescent="0.25">
      <c r="A970" s="4">
        <v>45298</v>
      </c>
      <c r="B970" t="str">
        <f>PROPER(TEXT(A970,"mmmm"))</f>
        <v>Janeiro</v>
      </c>
      <c r="C970" s="2" t="s">
        <v>11</v>
      </c>
      <c r="D970" s="2" t="s">
        <v>15</v>
      </c>
      <c r="E970" s="2" t="s">
        <v>19</v>
      </c>
      <c r="F970">
        <v>8</v>
      </c>
      <c r="G970" s="1">
        <v>3790.66</v>
      </c>
      <c r="H970" s="1">
        <v>30325.279999999999</v>
      </c>
    </row>
    <row r="971" spans="1:8" x14ac:dyDescent="0.25">
      <c r="A971" s="4">
        <v>45642</v>
      </c>
      <c r="B971" t="str">
        <f>PROPER(TEXT(A971,"mmmm"))</f>
        <v>Dezembro</v>
      </c>
      <c r="C971" s="2" t="s">
        <v>7</v>
      </c>
      <c r="D971" s="2" t="s">
        <v>13</v>
      </c>
      <c r="E971" s="2" t="s">
        <v>19</v>
      </c>
      <c r="F971">
        <v>2</v>
      </c>
      <c r="G971" s="1">
        <v>2974.7</v>
      </c>
      <c r="H971" s="1">
        <v>5949.4</v>
      </c>
    </row>
    <row r="972" spans="1:8" x14ac:dyDescent="0.25">
      <c r="A972" s="4">
        <v>45440</v>
      </c>
      <c r="B972" t="str">
        <f>PROPER(TEXT(A972,"mmmm"))</f>
        <v>Maio</v>
      </c>
      <c r="C972" s="2" t="s">
        <v>11</v>
      </c>
      <c r="D972" s="2" t="s">
        <v>17</v>
      </c>
      <c r="E972" s="2" t="s">
        <v>22</v>
      </c>
      <c r="F972">
        <v>5</v>
      </c>
      <c r="G972" s="1">
        <v>3851.34</v>
      </c>
      <c r="H972" s="1">
        <v>19256.7</v>
      </c>
    </row>
    <row r="973" spans="1:8" x14ac:dyDescent="0.25">
      <c r="A973" s="4">
        <v>45582</v>
      </c>
      <c r="B973" t="str">
        <f>PROPER(TEXT(A973,"mmmm"))</f>
        <v>Outubro</v>
      </c>
      <c r="C973" s="2" t="s">
        <v>8</v>
      </c>
      <c r="D973" s="2" t="s">
        <v>15</v>
      </c>
      <c r="E973" s="2" t="s">
        <v>19</v>
      </c>
      <c r="F973">
        <v>8</v>
      </c>
      <c r="G973" s="1">
        <v>2167.9</v>
      </c>
      <c r="H973" s="1">
        <v>17343.2</v>
      </c>
    </row>
    <row r="974" spans="1:8" x14ac:dyDescent="0.25">
      <c r="A974" s="4">
        <v>45364</v>
      </c>
      <c r="B974" t="str">
        <f>PROPER(TEXT(A974,"mmmm"))</f>
        <v>Março</v>
      </c>
      <c r="C974" s="2" t="s">
        <v>12</v>
      </c>
      <c r="D974" s="2" t="s">
        <v>17</v>
      </c>
      <c r="E974" s="2" t="s">
        <v>18</v>
      </c>
      <c r="F974">
        <v>7</v>
      </c>
      <c r="G974" s="1">
        <v>1103.79</v>
      </c>
      <c r="H974" s="1">
        <v>7726.53</v>
      </c>
    </row>
    <row r="975" spans="1:8" x14ac:dyDescent="0.25">
      <c r="A975" s="4">
        <v>45587</v>
      </c>
      <c r="B975" t="str">
        <f>PROPER(TEXT(A975,"mmmm"))</f>
        <v>Outubro</v>
      </c>
      <c r="C975" s="2" t="s">
        <v>11</v>
      </c>
      <c r="D975" s="2" t="s">
        <v>17</v>
      </c>
      <c r="E975" s="2" t="s">
        <v>22</v>
      </c>
      <c r="F975">
        <v>2</v>
      </c>
      <c r="G975" s="1">
        <v>1920.89</v>
      </c>
      <c r="H975" s="1">
        <v>3841.78</v>
      </c>
    </row>
    <row r="976" spans="1:8" x14ac:dyDescent="0.25">
      <c r="A976" s="4">
        <v>45649</v>
      </c>
      <c r="B976" t="str">
        <f>PROPER(TEXT(A976,"mmmm"))</f>
        <v>Dezembro</v>
      </c>
      <c r="C976" s="2" t="s">
        <v>12</v>
      </c>
      <c r="D976" s="2" t="s">
        <v>16</v>
      </c>
      <c r="E976" s="2" t="s">
        <v>22</v>
      </c>
      <c r="F976">
        <v>10</v>
      </c>
      <c r="G976" s="1">
        <v>4153.3500000000004</v>
      </c>
      <c r="H976" s="1">
        <v>41533.5</v>
      </c>
    </row>
    <row r="977" spans="1:8" x14ac:dyDescent="0.25">
      <c r="A977" s="4">
        <v>45650</v>
      </c>
      <c r="B977" t="str">
        <f>PROPER(TEXT(A977,"mmmm"))</f>
        <v>Dezembro</v>
      </c>
      <c r="C977" s="2" t="s">
        <v>11</v>
      </c>
      <c r="D977" s="2" t="s">
        <v>15</v>
      </c>
      <c r="E977" s="2" t="s">
        <v>23</v>
      </c>
      <c r="F977">
        <v>4</v>
      </c>
      <c r="G977" s="1">
        <v>1556.87</v>
      </c>
      <c r="H977" s="1">
        <v>6227.48</v>
      </c>
    </row>
    <row r="978" spans="1:8" x14ac:dyDescent="0.25">
      <c r="A978" s="4">
        <v>45592</v>
      </c>
      <c r="B978" t="str">
        <f>PROPER(TEXT(A978,"mmmm"))</f>
        <v>Outubro</v>
      </c>
      <c r="C978" s="2" t="s">
        <v>12</v>
      </c>
      <c r="D978" s="2" t="s">
        <v>16</v>
      </c>
      <c r="E978" s="2" t="s">
        <v>20</v>
      </c>
      <c r="F978">
        <v>2</v>
      </c>
      <c r="G978" s="1">
        <v>4890.76</v>
      </c>
      <c r="H978" s="1">
        <v>9781.52</v>
      </c>
    </row>
    <row r="979" spans="1:8" x14ac:dyDescent="0.25">
      <c r="A979" s="4">
        <v>45532</v>
      </c>
      <c r="B979" t="str">
        <f>PROPER(TEXT(A979,"mmmm"))</f>
        <v>Agosto</v>
      </c>
      <c r="C979" s="2" t="s">
        <v>7</v>
      </c>
      <c r="D979" s="2" t="s">
        <v>13</v>
      </c>
      <c r="E979" s="2" t="s">
        <v>22</v>
      </c>
      <c r="F979">
        <v>6</v>
      </c>
      <c r="G979" s="1">
        <v>2175.14</v>
      </c>
      <c r="H979" s="1">
        <v>13050.84</v>
      </c>
    </row>
    <row r="980" spans="1:8" x14ac:dyDescent="0.25">
      <c r="A980" s="4">
        <v>45321</v>
      </c>
      <c r="B980" t="str">
        <f>PROPER(TEXT(A980,"mmmm"))</f>
        <v>Janeiro</v>
      </c>
      <c r="C980" s="2" t="s">
        <v>11</v>
      </c>
      <c r="D980" s="2" t="s">
        <v>13</v>
      </c>
      <c r="E980" s="2" t="s">
        <v>18</v>
      </c>
      <c r="F980">
        <v>2</v>
      </c>
      <c r="G980" s="1">
        <v>4414.51</v>
      </c>
      <c r="H980" s="1">
        <v>8829.02</v>
      </c>
    </row>
    <row r="981" spans="1:8" x14ac:dyDescent="0.25">
      <c r="A981" s="4">
        <v>45380</v>
      </c>
      <c r="B981" t="str">
        <f>PROPER(TEXT(A981,"mmmm"))</f>
        <v>Março</v>
      </c>
      <c r="C981" s="2" t="s">
        <v>11</v>
      </c>
      <c r="D981" s="2" t="s">
        <v>17</v>
      </c>
      <c r="E981" s="2" t="s">
        <v>23</v>
      </c>
      <c r="F981">
        <v>7</v>
      </c>
      <c r="G981" s="1">
        <v>4290.13</v>
      </c>
      <c r="H981" s="1">
        <v>30030.91</v>
      </c>
    </row>
    <row r="982" spans="1:8" x14ac:dyDescent="0.25">
      <c r="A982" s="4">
        <v>45595</v>
      </c>
      <c r="B982" t="str">
        <f>PROPER(TEXT(A982,"mmmm"))</f>
        <v>Outubro</v>
      </c>
      <c r="C982" s="2" t="s">
        <v>11</v>
      </c>
      <c r="D982" s="2" t="s">
        <v>17</v>
      </c>
      <c r="E982" s="2" t="s">
        <v>20</v>
      </c>
      <c r="F982">
        <v>7</v>
      </c>
      <c r="G982" s="1">
        <v>702.49</v>
      </c>
      <c r="H982" s="1">
        <v>4917.43</v>
      </c>
    </row>
    <row r="983" spans="1:8" x14ac:dyDescent="0.25">
      <c r="A983" s="4">
        <v>45427</v>
      </c>
      <c r="B983" t="str">
        <f>PROPER(TEXT(A983,"mmmm"))</f>
        <v>Maio</v>
      </c>
      <c r="C983" s="2" t="s">
        <v>8</v>
      </c>
      <c r="D983" s="2" t="s">
        <v>15</v>
      </c>
      <c r="E983" s="2" t="s">
        <v>21</v>
      </c>
      <c r="F983">
        <v>9</v>
      </c>
      <c r="G983" s="1">
        <v>2038.68</v>
      </c>
      <c r="H983" s="1">
        <v>18348.12</v>
      </c>
    </row>
    <row r="984" spans="1:8" x14ac:dyDescent="0.25">
      <c r="A984" s="4">
        <v>45314</v>
      </c>
      <c r="B984" t="str">
        <f>PROPER(TEXT(A984,"mmmm"))</f>
        <v>Janeiro</v>
      </c>
      <c r="C984" s="2" t="s">
        <v>8</v>
      </c>
      <c r="D984" s="2" t="s">
        <v>17</v>
      </c>
      <c r="E984" s="2" t="s">
        <v>22</v>
      </c>
      <c r="F984">
        <v>5</v>
      </c>
      <c r="G984" s="1">
        <v>829.49</v>
      </c>
      <c r="H984" s="1">
        <v>4147.45</v>
      </c>
    </row>
    <row r="985" spans="1:8" x14ac:dyDescent="0.25">
      <c r="A985" s="4">
        <v>45551</v>
      </c>
      <c r="B985" t="str">
        <f>PROPER(TEXT(A985,"mmmm"))</f>
        <v>Setembro</v>
      </c>
      <c r="C985" s="2" t="s">
        <v>12</v>
      </c>
      <c r="D985" s="2" t="s">
        <v>17</v>
      </c>
      <c r="E985" s="2" t="s">
        <v>19</v>
      </c>
      <c r="F985">
        <v>7</v>
      </c>
      <c r="G985" s="1">
        <v>4270.46</v>
      </c>
      <c r="H985" s="1">
        <v>29893.22</v>
      </c>
    </row>
    <row r="986" spans="1:8" x14ac:dyDescent="0.25">
      <c r="A986" s="4">
        <v>45330</v>
      </c>
      <c r="B986" t="str">
        <f>PROPER(TEXT(A986,"mmmm"))</f>
        <v>Fevereiro</v>
      </c>
      <c r="C986" s="2" t="s">
        <v>12</v>
      </c>
      <c r="D986" s="2" t="s">
        <v>13</v>
      </c>
      <c r="E986" s="2" t="s">
        <v>19</v>
      </c>
      <c r="F986">
        <v>7</v>
      </c>
      <c r="G986" s="1">
        <v>4938.8999999999996</v>
      </c>
      <c r="H986" s="1">
        <v>34572.300000000003</v>
      </c>
    </row>
    <row r="987" spans="1:8" x14ac:dyDescent="0.25">
      <c r="A987" s="4">
        <v>45402</v>
      </c>
      <c r="B987" t="str">
        <f>PROPER(TEXT(A987,"mmmm"))</f>
        <v>Abril</v>
      </c>
      <c r="C987" s="2" t="s">
        <v>8</v>
      </c>
      <c r="D987" s="2" t="s">
        <v>17</v>
      </c>
      <c r="E987" s="2" t="s">
        <v>19</v>
      </c>
      <c r="F987">
        <v>10</v>
      </c>
      <c r="G987" s="1">
        <v>3304.39</v>
      </c>
      <c r="H987" s="1">
        <v>33043.9</v>
      </c>
    </row>
    <row r="988" spans="1:8" x14ac:dyDescent="0.25">
      <c r="A988" s="4">
        <v>45336</v>
      </c>
      <c r="B988" t="str">
        <f>PROPER(TEXT(A988,"mmmm"))</f>
        <v>Fevereiro</v>
      </c>
      <c r="C988" s="2" t="s">
        <v>11</v>
      </c>
      <c r="D988" s="2" t="s">
        <v>14</v>
      </c>
      <c r="E988" s="2" t="s">
        <v>19</v>
      </c>
      <c r="F988">
        <v>10</v>
      </c>
      <c r="G988" s="1">
        <v>4606.93</v>
      </c>
      <c r="H988" s="1">
        <v>46069.3</v>
      </c>
    </row>
    <row r="989" spans="1:8" x14ac:dyDescent="0.25">
      <c r="A989" s="4">
        <v>45380</v>
      </c>
      <c r="B989" t="str">
        <f>PROPER(TEXT(A989,"mmmm"))</f>
        <v>Março</v>
      </c>
      <c r="C989" s="2" t="s">
        <v>10</v>
      </c>
      <c r="D989" s="2" t="s">
        <v>13</v>
      </c>
      <c r="E989" s="2" t="s">
        <v>18</v>
      </c>
      <c r="F989">
        <v>10</v>
      </c>
      <c r="G989" s="1">
        <v>2114.46</v>
      </c>
      <c r="H989" s="1">
        <v>21144.6</v>
      </c>
    </row>
    <row r="990" spans="1:8" x14ac:dyDescent="0.25">
      <c r="A990" s="4">
        <v>45528</v>
      </c>
      <c r="B990" t="str">
        <f>PROPER(TEXT(A990,"mmmm"))</f>
        <v>Agosto</v>
      </c>
      <c r="C990" s="2" t="s">
        <v>9</v>
      </c>
      <c r="D990" s="2" t="s">
        <v>15</v>
      </c>
      <c r="E990" s="2" t="s">
        <v>19</v>
      </c>
      <c r="F990">
        <v>7</v>
      </c>
      <c r="G990" s="1">
        <v>3668.03</v>
      </c>
      <c r="H990" s="1">
        <v>25676.21</v>
      </c>
    </row>
    <row r="991" spans="1:8" x14ac:dyDescent="0.25">
      <c r="A991" s="4">
        <v>45497</v>
      </c>
      <c r="B991" t="str">
        <f>PROPER(TEXT(A991,"mmmm"))</f>
        <v>Julho</v>
      </c>
      <c r="C991" s="2" t="s">
        <v>9</v>
      </c>
      <c r="D991" s="2" t="s">
        <v>17</v>
      </c>
      <c r="E991" s="2" t="s">
        <v>23</v>
      </c>
      <c r="F991">
        <v>8</v>
      </c>
      <c r="G991" s="1">
        <v>382.71</v>
      </c>
      <c r="H991" s="1">
        <v>3061.68</v>
      </c>
    </row>
    <row r="992" spans="1:8" x14ac:dyDescent="0.25">
      <c r="A992" s="4">
        <v>45598</v>
      </c>
      <c r="B992" t="str">
        <f>PROPER(TEXT(A992,"mmmm"))</f>
        <v>Novembro</v>
      </c>
      <c r="C992" s="2" t="s">
        <v>7</v>
      </c>
      <c r="D992" s="2" t="s">
        <v>16</v>
      </c>
      <c r="E992" s="2" t="s">
        <v>21</v>
      </c>
      <c r="F992">
        <v>6</v>
      </c>
      <c r="G992" s="1">
        <v>2383.98</v>
      </c>
      <c r="H992" s="1">
        <v>14303.88</v>
      </c>
    </row>
    <row r="993" spans="1:8" x14ac:dyDescent="0.25">
      <c r="A993" s="4">
        <v>45577</v>
      </c>
      <c r="B993" t="str">
        <f>PROPER(TEXT(A993,"mmmm"))</f>
        <v>Outubro</v>
      </c>
      <c r="C993" s="2" t="s">
        <v>8</v>
      </c>
      <c r="D993" s="2" t="s">
        <v>16</v>
      </c>
      <c r="E993" s="2" t="s">
        <v>20</v>
      </c>
      <c r="F993">
        <v>10</v>
      </c>
      <c r="G993" s="1">
        <v>868.75</v>
      </c>
      <c r="H993" s="1">
        <v>8687.5</v>
      </c>
    </row>
    <row r="994" spans="1:8" x14ac:dyDescent="0.25">
      <c r="A994" s="4">
        <v>45645</v>
      </c>
      <c r="B994" t="str">
        <f>PROPER(TEXT(A994,"mmmm"))</f>
        <v>Dezembro</v>
      </c>
      <c r="C994" s="2" t="s">
        <v>8</v>
      </c>
      <c r="D994" s="2" t="s">
        <v>17</v>
      </c>
      <c r="E994" s="2" t="s">
        <v>20</v>
      </c>
      <c r="F994">
        <v>4</v>
      </c>
      <c r="G994" s="1">
        <v>1076.82</v>
      </c>
      <c r="H994" s="1">
        <v>4307.28</v>
      </c>
    </row>
    <row r="995" spans="1:8" x14ac:dyDescent="0.25">
      <c r="A995" s="4">
        <v>45408</v>
      </c>
      <c r="B995" t="str">
        <f>PROPER(TEXT(A995,"mmmm"))</f>
        <v>Abril</v>
      </c>
      <c r="C995" s="2" t="s">
        <v>12</v>
      </c>
      <c r="D995" s="2" t="s">
        <v>13</v>
      </c>
      <c r="E995" s="2" t="s">
        <v>18</v>
      </c>
      <c r="F995">
        <v>5</v>
      </c>
      <c r="G995" s="1">
        <v>4199.55</v>
      </c>
      <c r="H995" s="1">
        <v>20997.75</v>
      </c>
    </row>
    <row r="996" spans="1:8" x14ac:dyDescent="0.25">
      <c r="A996" s="4">
        <v>45622</v>
      </c>
      <c r="B996" t="str">
        <f>PROPER(TEXT(A996,"mmmm"))</f>
        <v>Novembro</v>
      </c>
      <c r="C996" s="2" t="s">
        <v>7</v>
      </c>
      <c r="D996" s="2" t="s">
        <v>16</v>
      </c>
      <c r="E996" s="2" t="s">
        <v>19</v>
      </c>
      <c r="F996">
        <v>8</v>
      </c>
      <c r="G996" s="1">
        <v>796.37</v>
      </c>
      <c r="H996" s="1">
        <v>6370.96</v>
      </c>
    </row>
    <row r="997" spans="1:8" x14ac:dyDescent="0.25">
      <c r="A997" s="4">
        <v>45512</v>
      </c>
      <c r="B997" t="str">
        <f>PROPER(TEXT(A997,"mmmm"))</f>
        <v>Agosto</v>
      </c>
      <c r="C997" s="2" t="s">
        <v>8</v>
      </c>
      <c r="D997" s="2" t="s">
        <v>15</v>
      </c>
      <c r="E997" s="2" t="s">
        <v>19</v>
      </c>
      <c r="F997">
        <v>9</v>
      </c>
      <c r="G997" s="1">
        <v>3041.13</v>
      </c>
      <c r="H997" s="1">
        <v>27370.17</v>
      </c>
    </row>
    <row r="998" spans="1:8" x14ac:dyDescent="0.25">
      <c r="A998" s="4">
        <v>45621</v>
      </c>
      <c r="B998" t="str">
        <f>PROPER(TEXT(A998,"mmmm"))</f>
        <v>Novembro</v>
      </c>
      <c r="C998" s="2" t="s">
        <v>7</v>
      </c>
      <c r="D998" s="2" t="s">
        <v>14</v>
      </c>
      <c r="E998" s="2" t="s">
        <v>23</v>
      </c>
      <c r="F998">
        <v>1</v>
      </c>
      <c r="G998" s="1">
        <v>4542.03</v>
      </c>
      <c r="H998" s="1">
        <v>4542.03</v>
      </c>
    </row>
    <row r="999" spans="1:8" x14ac:dyDescent="0.25">
      <c r="A999" s="4">
        <v>45511</v>
      </c>
      <c r="B999" t="str">
        <f>PROPER(TEXT(A999,"mmmm"))</f>
        <v>Agosto</v>
      </c>
      <c r="C999" s="2" t="s">
        <v>8</v>
      </c>
      <c r="D999" s="2" t="s">
        <v>17</v>
      </c>
      <c r="E999" s="2" t="s">
        <v>23</v>
      </c>
      <c r="F999">
        <v>1</v>
      </c>
      <c r="G999" s="1">
        <v>2306.94</v>
      </c>
      <c r="H999" s="1">
        <v>2306.94</v>
      </c>
    </row>
    <row r="1000" spans="1:8" x14ac:dyDescent="0.25">
      <c r="A1000" s="4">
        <v>45542</v>
      </c>
      <c r="B1000" t="str">
        <f>PROPER(TEXT(A1000,"mmmm"))</f>
        <v>Setembro</v>
      </c>
      <c r="C1000" s="2" t="s">
        <v>7</v>
      </c>
      <c r="D1000" s="2" t="s">
        <v>14</v>
      </c>
      <c r="E1000" s="2" t="s">
        <v>19</v>
      </c>
      <c r="F1000">
        <v>3</v>
      </c>
      <c r="G1000" s="1">
        <v>1634.66</v>
      </c>
      <c r="H1000" s="1">
        <v>4903.9799999999996</v>
      </c>
    </row>
    <row r="1001" spans="1:8" x14ac:dyDescent="0.25">
      <c r="A1001" s="4">
        <v>45464</v>
      </c>
      <c r="B1001" t="str">
        <f>PROPER(TEXT(A1001,"mmmm"))</f>
        <v>Junho</v>
      </c>
      <c r="C1001" s="2" t="s">
        <v>8</v>
      </c>
      <c r="D1001" s="2" t="s">
        <v>15</v>
      </c>
      <c r="E1001" s="2" t="s">
        <v>19</v>
      </c>
      <c r="F1001">
        <v>4</v>
      </c>
      <c r="G1001" s="1">
        <v>3121.65</v>
      </c>
      <c r="H1001" s="1">
        <v>12486.6</v>
      </c>
    </row>
  </sheetData>
  <dataValidations count="1">
    <dataValidation type="list" allowBlank="1" showInputMessage="1" showErrorMessage="1" sqref="K6" xr:uid="{E0E82B42-5AE6-4E2D-9D4B-66C0C5081723}">
      <formula1>$R$2:$R$7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4FE2-1F3B-4A7C-95E1-B556C0F19CFF}">
  <dimension ref="A1:Z35"/>
  <sheetViews>
    <sheetView topLeftCell="A13" zoomScaleNormal="100" workbookViewId="0">
      <selection activeCell="Z21" sqref="Z21"/>
    </sheetView>
  </sheetViews>
  <sheetFormatPr defaultRowHeight="15" x14ac:dyDescent="0.25"/>
  <cols>
    <col min="1" max="1" width="18" bestFit="1" customWidth="1"/>
    <col min="2" max="2" width="27.85546875" bestFit="1" customWidth="1"/>
    <col min="4" max="4" width="23" bestFit="1" customWidth="1"/>
    <col min="5" max="5" width="19.5703125" bestFit="1" customWidth="1"/>
    <col min="6" max="16" width="14.28515625" bestFit="1" customWidth="1"/>
    <col min="17" max="17" width="15.85546875" bestFit="1" customWidth="1"/>
    <col min="26" max="26" width="16.85546875" bestFit="1" customWidth="1"/>
  </cols>
  <sheetData>
    <row r="1" spans="1:26" x14ac:dyDescent="0.25">
      <c r="A1" s="8" t="s">
        <v>25</v>
      </c>
      <c r="B1" t="s">
        <v>27</v>
      </c>
      <c r="D1" s="8" t="s">
        <v>25</v>
      </c>
      <c r="E1" t="s">
        <v>28</v>
      </c>
    </row>
    <row r="2" spans="1:26" x14ac:dyDescent="0.25">
      <c r="A2" s="9" t="s">
        <v>10</v>
      </c>
      <c r="B2" s="10">
        <v>2081628.1900000009</v>
      </c>
      <c r="D2" s="9" t="s">
        <v>17</v>
      </c>
      <c r="E2" s="2">
        <v>1067</v>
      </c>
    </row>
    <row r="3" spans="1:26" x14ac:dyDescent="0.25">
      <c r="A3" s="9" t="s">
        <v>11</v>
      </c>
      <c r="B3" s="10">
        <v>2724189.9000000004</v>
      </c>
      <c r="D3" s="9" t="s">
        <v>16</v>
      </c>
      <c r="E3" s="2">
        <v>968</v>
      </c>
    </row>
    <row r="4" spans="1:26" x14ac:dyDescent="0.25">
      <c r="A4" s="9" t="s">
        <v>9</v>
      </c>
      <c r="B4" s="10">
        <v>2576127.6700000004</v>
      </c>
      <c r="D4" s="9" t="s">
        <v>13</v>
      </c>
      <c r="E4" s="2">
        <v>1170</v>
      </c>
    </row>
    <row r="5" spans="1:26" x14ac:dyDescent="0.25">
      <c r="A5" s="9" t="s">
        <v>8</v>
      </c>
      <c r="B5" s="10">
        <v>2446375.8100000019</v>
      </c>
      <c r="D5" s="9" t="s">
        <v>15</v>
      </c>
      <c r="E5" s="2">
        <v>1226</v>
      </c>
    </row>
    <row r="6" spans="1:26" x14ac:dyDescent="0.25">
      <c r="A6" s="9" t="s">
        <v>12</v>
      </c>
      <c r="B6" s="10">
        <v>2455889.0099999998</v>
      </c>
      <c r="D6" s="9" t="s">
        <v>14</v>
      </c>
      <c r="E6" s="2">
        <v>1160</v>
      </c>
    </row>
    <row r="7" spans="1:26" x14ac:dyDescent="0.25">
      <c r="A7" s="9" t="s">
        <v>7</v>
      </c>
      <c r="B7" s="10">
        <v>2205942.41</v>
      </c>
      <c r="D7" s="9" t="s">
        <v>26</v>
      </c>
      <c r="E7" s="2">
        <v>5591</v>
      </c>
    </row>
    <row r="8" spans="1:26" x14ac:dyDescent="0.25">
      <c r="A8" s="9" t="s">
        <v>26</v>
      </c>
      <c r="B8" s="10">
        <v>14490152.990000004</v>
      </c>
    </row>
    <row r="9" spans="1:26" x14ac:dyDescent="0.25">
      <c r="D9" s="8" t="s">
        <v>25</v>
      </c>
      <c r="E9" t="s">
        <v>28</v>
      </c>
    </row>
    <row r="10" spans="1:26" x14ac:dyDescent="0.25">
      <c r="A10" t="s">
        <v>27</v>
      </c>
      <c r="D10" s="9" t="s">
        <v>10</v>
      </c>
      <c r="E10" s="2">
        <v>794</v>
      </c>
    </row>
    <row r="11" spans="1:26" x14ac:dyDescent="0.25">
      <c r="A11" s="10">
        <v>14490152.990000002</v>
      </c>
      <c r="D11" s="9" t="s">
        <v>11</v>
      </c>
      <c r="E11" s="2">
        <v>1063</v>
      </c>
      <c r="Z11" s="1">
        <f>GETPIVOTDATA("Valor Total (R$)",$A$10)</f>
        <v>14490152.990000002</v>
      </c>
    </row>
    <row r="12" spans="1:26" x14ac:dyDescent="0.25">
      <c r="D12" s="9" t="s">
        <v>9</v>
      </c>
      <c r="E12" s="2">
        <v>996</v>
      </c>
      <c r="Z12" t="str">
        <f>A14</f>
        <v>Monitor</v>
      </c>
    </row>
    <row r="13" spans="1:26" x14ac:dyDescent="0.25">
      <c r="A13" s="8" t="s">
        <v>25</v>
      </c>
      <c r="B13" t="s">
        <v>28</v>
      </c>
      <c r="D13" s="9" t="s">
        <v>8</v>
      </c>
      <c r="E13" s="2">
        <v>984</v>
      </c>
      <c r="Z13">
        <f>GETPIVOTDATA("Quantidade Vendida",$A$13,"Produto","Monitor")</f>
        <v>1066</v>
      </c>
    </row>
    <row r="14" spans="1:26" x14ac:dyDescent="0.25">
      <c r="A14" s="9" t="s">
        <v>22</v>
      </c>
      <c r="B14" s="2">
        <v>1066</v>
      </c>
      <c r="D14" s="9" t="s">
        <v>12</v>
      </c>
      <c r="E14" s="2">
        <v>922</v>
      </c>
      <c r="Z14" t="str">
        <f>A25</f>
        <v>Março</v>
      </c>
    </row>
    <row r="15" spans="1:26" x14ac:dyDescent="0.25">
      <c r="A15" s="9" t="s">
        <v>21</v>
      </c>
      <c r="B15" s="2">
        <v>974</v>
      </c>
      <c r="D15" s="9" t="s">
        <v>7</v>
      </c>
      <c r="E15" s="2">
        <v>832</v>
      </c>
      <c r="Z15">
        <f>GETPIVOTDATA("Quantidade Vendida",$D$1,"Região","Sudeste")</f>
        <v>1226</v>
      </c>
    </row>
    <row r="16" spans="1:26" x14ac:dyDescent="0.25">
      <c r="A16" s="9" t="s">
        <v>19</v>
      </c>
      <c r="B16" s="2">
        <v>947</v>
      </c>
      <c r="D16" s="9" t="s">
        <v>26</v>
      </c>
      <c r="E16" s="2">
        <v>5591</v>
      </c>
      <c r="Z16" t="str">
        <f>D5</f>
        <v>Sudeste</v>
      </c>
    </row>
    <row r="17" spans="1:26" x14ac:dyDescent="0.25">
      <c r="A17" s="9" t="s">
        <v>23</v>
      </c>
      <c r="B17" s="2">
        <v>881</v>
      </c>
    </row>
    <row r="18" spans="1:26" x14ac:dyDescent="0.25">
      <c r="A18" s="9" t="s">
        <v>18</v>
      </c>
      <c r="B18" s="2">
        <v>785</v>
      </c>
      <c r="D18" s="8" t="s">
        <v>27</v>
      </c>
      <c r="E18" s="8" t="s">
        <v>42</v>
      </c>
    </row>
    <row r="19" spans="1:26" x14ac:dyDescent="0.25">
      <c r="A19" s="9" t="s">
        <v>20</v>
      </c>
      <c r="B19" s="2">
        <v>938</v>
      </c>
      <c r="D19" s="8" t="s">
        <v>25</v>
      </c>
      <c r="E19" t="s">
        <v>32</v>
      </c>
      <c r="F19" t="s">
        <v>26</v>
      </c>
      <c r="Z19" t="str">
        <f>D26</f>
        <v>Sudeste</v>
      </c>
    </row>
    <row r="20" spans="1:26" x14ac:dyDescent="0.25">
      <c r="A20" s="9" t="s">
        <v>26</v>
      </c>
      <c r="B20" s="2">
        <v>5591</v>
      </c>
      <c r="D20" s="9" t="s">
        <v>10</v>
      </c>
      <c r="E20" s="10">
        <v>192898.43</v>
      </c>
      <c r="F20" s="10">
        <v>192898.43</v>
      </c>
      <c r="Z20" t="str">
        <f>E25</f>
        <v>Junho</v>
      </c>
    </row>
    <row r="21" spans="1:26" x14ac:dyDescent="0.25">
      <c r="D21" s="9" t="s">
        <v>11</v>
      </c>
      <c r="E21" s="10">
        <v>255717.12000000005</v>
      </c>
      <c r="F21" s="10">
        <v>255717.12000000005</v>
      </c>
      <c r="Z21" s="1">
        <f>GETPIVOTDATA("Valor Total (R$)",$D$24)</f>
        <v>466277.82999999996</v>
      </c>
    </row>
    <row r="22" spans="1:26" x14ac:dyDescent="0.25">
      <c r="A22" s="8" t="s">
        <v>41</v>
      </c>
      <c r="B22" t="s">
        <v>28</v>
      </c>
      <c r="D22" s="9" t="s">
        <v>26</v>
      </c>
      <c r="E22" s="10">
        <v>448615.55000000005</v>
      </c>
      <c r="F22" s="10">
        <v>448615.55000000005</v>
      </c>
    </row>
    <row r="23" spans="1:26" x14ac:dyDescent="0.25">
      <c r="A23" s="9" t="s">
        <v>29</v>
      </c>
      <c r="B23" s="2">
        <v>397</v>
      </c>
    </row>
    <row r="24" spans="1:26" x14ac:dyDescent="0.25">
      <c r="A24" s="9" t="s">
        <v>30</v>
      </c>
      <c r="B24" s="2">
        <v>407</v>
      </c>
      <c r="D24" s="8" t="s">
        <v>27</v>
      </c>
      <c r="E24" s="8" t="s">
        <v>42</v>
      </c>
    </row>
    <row r="25" spans="1:26" x14ac:dyDescent="0.25">
      <c r="A25" s="9" t="s">
        <v>31</v>
      </c>
      <c r="B25" s="2">
        <v>587</v>
      </c>
      <c r="D25" s="8" t="s">
        <v>25</v>
      </c>
      <c r="E25" t="s">
        <v>34</v>
      </c>
      <c r="F25" t="s">
        <v>26</v>
      </c>
    </row>
    <row r="26" spans="1:26" x14ac:dyDescent="0.25">
      <c r="A26" s="9" t="s">
        <v>32</v>
      </c>
      <c r="B26" s="2">
        <v>454</v>
      </c>
      <c r="D26" s="9" t="s">
        <v>15</v>
      </c>
      <c r="E26" s="10">
        <v>466277.82999999996</v>
      </c>
      <c r="F26" s="10">
        <v>466277.82999999996</v>
      </c>
    </row>
    <row r="27" spans="1:26" x14ac:dyDescent="0.25">
      <c r="A27" s="9" t="s">
        <v>33</v>
      </c>
      <c r="B27" s="2">
        <v>470</v>
      </c>
      <c r="D27" s="9" t="s">
        <v>26</v>
      </c>
      <c r="E27" s="10">
        <v>466277.82999999996</v>
      </c>
      <c r="F27" s="10">
        <v>466277.82999999996</v>
      </c>
    </row>
    <row r="28" spans="1:26" x14ac:dyDescent="0.25">
      <c r="A28" s="9" t="s">
        <v>34</v>
      </c>
      <c r="B28" s="2">
        <v>471</v>
      </c>
    </row>
    <row r="29" spans="1:26" x14ac:dyDescent="0.25">
      <c r="A29" s="9" t="s">
        <v>35</v>
      </c>
      <c r="B29" s="2">
        <v>531</v>
      </c>
    </row>
    <row r="30" spans="1:26" x14ac:dyDescent="0.25">
      <c r="A30" s="9" t="s">
        <v>36</v>
      </c>
      <c r="B30" s="2">
        <v>525</v>
      </c>
    </row>
    <row r="31" spans="1:26" x14ac:dyDescent="0.25">
      <c r="A31" s="9" t="s">
        <v>37</v>
      </c>
      <c r="B31" s="2">
        <v>443</v>
      </c>
    </row>
    <row r="32" spans="1:26" x14ac:dyDescent="0.25">
      <c r="A32" s="9" t="s">
        <v>38</v>
      </c>
      <c r="B32" s="2">
        <v>424</v>
      </c>
    </row>
    <row r="33" spans="1:2" x14ac:dyDescent="0.25">
      <c r="A33" s="9" t="s">
        <v>39</v>
      </c>
      <c r="B33" s="2">
        <v>489</v>
      </c>
    </row>
    <row r="34" spans="1:2" x14ac:dyDescent="0.25">
      <c r="A34" s="9" t="s">
        <v>40</v>
      </c>
      <c r="B34" s="2">
        <v>393</v>
      </c>
    </row>
    <row r="35" spans="1:2" x14ac:dyDescent="0.25">
      <c r="A35" s="9" t="s">
        <v>26</v>
      </c>
      <c r="B35" s="2">
        <v>5591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BFC7-46D0-46C0-B11B-D577E2B66E6B}">
  <dimension ref="M24:S26"/>
  <sheetViews>
    <sheetView showGridLines="0" tabSelected="1" zoomScale="60" zoomScaleNormal="60" workbookViewId="0">
      <selection activeCell="AB22" sqref="AB22"/>
    </sheetView>
  </sheetViews>
  <sheetFormatPr defaultRowHeight="15" x14ac:dyDescent="0.25"/>
  <sheetData>
    <row r="24" spans="13:19" ht="15" customHeight="1" x14ac:dyDescent="0.25">
      <c r="M24" s="11"/>
      <c r="N24" s="11"/>
      <c r="O24" s="11"/>
      <c r="P24" s="11"/>
      <c r="Q24" s="11"/>
      <c r="R24" s="11"/>
      <c r="S24" s="11"/>
    </row>
    <row r="25" spans="13:19" ht="15" customHeight="1" x14ac:dyDescent="0.25">
      <c r="M25" s="11"/>
      <c r="N25" s="11"/>
      <c r="O25" s="11"/>
      <c r="P25" s="11"/>
      <c r="Q25" s="11"/>
      <c r="R25" s="11"/>
      <c r="S25" s="11"/>
    </row>
    <row r="26" spans="13:19" ht="15" customHeight="1" x14ac:dyDescent="0.25">
      <c r="M26" s="11"/>
      <c r="N26" s="11"/>
      <c r="O26" s="11"/>
      <c r="P26" s="11"/>
      <c r="Q26" s="11"/>
      <c r="R26" s="11"/>
      <c r="S26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Z 5 f Z W j U 8 5 c C m A A A A 9 g A A A B I A H A B D b 2 5 m a W c v U G F j a 2 F n Z S 5 4 b W w g o h g A K K A U A A A A A A A A A A A A A A A A A A A A A A A A A A A A h Y 9 B D o I w F E S v Q r q n p W D U k E 9 J d C u J 0 c S 4 b U q F R i i E F s v d X H g k r y B G U X c u Z + Z N M n O / 3 i A d 6 s q 7 y M 6 o R i e I 4 g B 5 U o s m V 7 p I U G 9 P / h K l D L Z c n H k h v R H W J h 6 M S l B p b R s T 4 p z D L s J N V 5 A w C C g 5 Z p u 9 K G X N f a W N 5 V p I 9 G n l / 1 u I w e E 1 h o W Y z i J M F 3 M c A J l M y J T + A u G 4 9 5 n + m L D u K 9 t 3 k r X W X + 2 A T B L I + w N 7 A F B L A w Q U A A I A C A B n l 9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5 f Z W v h + k M p E A Q A A G A I A A B M A H A B G b 3 J t d W x h c y 9 T Z W N 0 a W 9 u M S 5 t I K I Y A C i g F A A A A A A A A A A A A A A A A A A A A A A A A A A A A G 1 Q w U r D Q B C 9 B / I P y + q h g R A s i A d L D 9 J a K R 6 s N d p D U 2 T b H X X p Z q f s T j A S + j H i p / T H 3 C Q t K O 1 c h n n v 8 d 5 j H K x I o W F P 7 e 7 2 w i A M 3 I e w I F k q l q B F l / W Z B g o D 5 m e E h s A D t + U K d D J D u 1 4 i r j s j p S E Z 1 J w h 1 + G D 6 + z Z g X X Z T B m J n 4 5 1 L y b T h 2 y I q y K v F V l q Q R l s X b I 7 c C T w B Y w U L i m 1 K 3 k U M 1 N o H T O y B U R x G 7 1 v 8 + q 3 r i s 0 V a r 5 m C D v 8 z 3 J 4 3 u f 2 J w a + G I 7 H w o S i 7 3 B G U / V B t m N J r B C I v c e j S 5 J r T D u D W 0 + Q F 3 k J v 3 a g O v 8 i 4 u r i t d W T A r W F O W + m 5 f 5 m 2 A b s 4 r X K E i 0 B 4 K g p I a Y w r v a / e A R P r E o C z r G H w t h S E k h o U l S T d b Y 0 N V l U h d r w 4 R G y 5 6 N o t 2 3 V c g 6 0 / P o Y G S K f A n 2 j y x F E v q U Z B u F g T K n f 9 P 7 B V B L A Q I t A B Q A A g A I A G e X 2 V o 1 P O X A p g A A A P Y A A A A S A A A A A A A A A A A A A A A A A A A A A A B D b 2 5 m a W c v U G F j a 2 F n Z S 5 4 b W x Q S w E C L Q A U A A I A C A B n l 9 l a D 8 r p q 6 Q A A A D p A A A A E w A A A A A A A A A A A A A A A A D y A A A A W 0 N v b n R l b n R f V H l w Z X N d L n h t b F B L A Q I t A B Q A A g A I A G e X 2 V r 4 f p D K R A E A A B g C A A A T A A A A A A A A A A A A A A A A A O M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M A A A A A A A A Y Q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D B m Z D B m N S 0 z Y z N l L T R m M D c t O W I 1 M S 0 3 N D B m Y m M z N z k z Y z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V U M j E 6 N T A 6 N D k u N D A y M j g w M 1 o i I C 8 + P E V u d H J 5 I F R 5 c G U 9 I k Z p b G x D b 2 x 1 b W 5 U e X B l c y I g V m F s d W U 9 I n N D U V l H Q m d N R k J R P T 0 i I C 8 + P E V u d H J 5 I F R 5 c G U 9 I k Z p b G x D b 2 x 1 b W 5 O Y W 1 l c y I g V m F s d W U 9 I n N b J n F 1 b 3 Q 7 R G F 0 Y S B k Y S B W Z W 5 k Y S Z x d W 9 0 O y w m c X V v d D t W Z W 5 k Z W R v c i Z x d W 9 0 O y w m c X V v d D t S Z W d p w 6 N v J n F 1 b 3 Q 7 L C Z x d W 9 0 O 1 B y b 2 R 1 d G 8 m c X V v d D s s J n F 1 b 3 Q 7 U X V h b n R p Z G F k Z S B W Z W 5 k a W R h J n F 1 b 3 Q 7 L C Z x d W 9 0 O 1 Z h b G 9 y I F V u a X T D o X J p b y A o U i Q p J n F 1 b 3 Q 7 L C Z x d W 9 0 O 1 Z h b G 9 y I F R v d G F s I C h S J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u e 0 R h d G E g Z G E g V m V u Z G E s M H 0 m c X V v d D s s J n F 1 b 3 Q 7 U 2 V j d G l v b j E v V G F i Z W x h M S 9 U a X B v I E F s d G V y Y W R v L n t W Z W 5 k Z W R v c i w x f S Z x d W 9 0 O y w m c X V v d D t T Z W N 0 a W 9 u M S 9 U Y W J l b G E x L 1 R p c G 8 g Q W x 0 Z X J h Z G 8 u e 1 J l Z 2 n D o 2 8 s M n 0 m c X V v d D s s J n F 1 b 3 Q 7 U 2 V j d G l v b j E v V G F i Z W x h M S 9 U a X B v I E F s d G V y Y W R v L n t Q c m 9 k d X R v L D N 9 J n F 1 b 3 Q 7 L C Z x d W 9 0 O 1 N l Y 3 R p b 2 4 x L 1 R h Y m V s Y T E v V G l w b y B B b H R l c m F k b y 5 7 U X V h b n R p Z G F k Z S B W Z W 5 k a W R h L D R 9 J n F 1 b 3 Q 7 L C Z x d W 9 0 O 1 N l Y 3 R p b 2 4 x L 1 R h Y m V s Y T E v V G l w b y B B b H R l c m F k b y 5 7 V m F s b 3 I g V W 5 p d M O h c m l v I C h S J C k s N X 0 m c X V v d D s s J n F 1 b 3 Q 7 U 2 V j d G l v b j E v V G F i Z W x h M S 9 U a X B v I E F s d G V y Y W R v L n t W Y W x v c i B U b 3 R h b C A o U i Q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Y T E v V G l w b y B B b H R l c m F k b y 5 7 R G F 0 Y S B k Y S B W Z W 5 k Y S w w f S Z x d W 9 0 O y w m c X V v d D t T Z W N 0 a W 9 u M S 9 U Y W J l b G E x L 1 R p c G 8 g Q W x 0 Z X J h Z G 8 u e 1 Z l b m R l Z G 9 y L D F 9 J n F 1 b 3 Q 7 L C Z x d W 9 0 O 1 N l Y 3 R p b 2 4 x L 1 R h Y m V s Y T E v V G l w b y B B b H R l c m F k b y 5 7 U m V n a c O j b y w y f S Z x d W 9 0 O y w m c X V v d D t T Z W N 0 a W 9 u M S 9 U Y W J l b G E x L 1 R p c G 8 g Q W x 0 Z X J h Z G 8 u e 1 B y b 2 R 1 d G 8 s M 3 0 m c X V v d D s s J n F 1 b 3 Q 7 U 2 V j d G l v b j E v V G F i Z W x h M S 9 U a X B v I E F s d G V y Y W R v L n t R d W F u d G l k Y W R l I F Z l b m R p Z G E s N H 0 m c X V v d D s s J n F 1 b 3 Q 7 U 2 V j d G l v b j E v V G F i Z W x h M S 9 U a X B v I E F s d G V y Y W R v L n t W Y W x v c i B V b m l 0 w 6 F y a W 8 g K F I k K S w 1 f S Z x d W 9 0 O y w m c X V v d D t T Z W N 0 a W 9 u M S 9 U Y W J l b G E x L 1 R p c G 8 g Q W x 0 Z X J h Z G 8 u e 1 Z h b G 9 y I F R v d G F s I C h S J C k s N n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F i Z W x h M V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V 2 k Q l L T 2 S 7 t V I 4 H k U 3 b 8 A A A A A A I A A A A A A B B m A A A A A Q A A I A A A A P r u N 7 P Z s h / i e r i w 5 5 V j 4 Q q J 9 W 6 v D V V W Z m H X H K h q T p K M A A A A A A 6 A A A A A A g A A I A A A A E J f 9 D s E n 3 G d e c q P S l 4 6 f / z p J 0 e / b z v F m a h 3 l H I S H r 5 t U A A A A I x t M a 9 m c i 0 W 1 I P e d 5 y a C J N F o g V o 4 6 a + / r i R N x + 3 8 b p e 2 E 8 U x o + R j H 5 g D n W b A S F q r V C R W y Z d q Q 6 0 9 J a S 2 w J U H w W W k A R O K 1 0 s M 9 j n x D s D 9 N / r Q A A A A C z Y c c H 9 n D B U G B O 0 v Y s 7 D B y i x c Y s t w c 4 u 0 N D T e F y J r H z P O d y 8 v c Z 8 x 2 p / n 7 k z 4 h L Q k r S u t O s n / A i / L i 0 k c I s 0 1 o = < / D a t a M a s h u p > 
</file>

<file path=customXml/itemProps1.xml><?xml version="1.0" encoding="utf-8"?>
<ds:datastoreItem xmlns:ds="http://schemas.openxmlformats.org/officeDocument/2006/customXml" ds:itemID="{A814D8AC-8832-46AC-A34E-53A5EF59DC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 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Ribeiro</dc:creator>
  <cp:lastModifiedBy>David Ribeiro</cp:lastModifiedBy>
  <dcterms:created xsi:type="dcterms:W3CDTF">2025-06-25T18:33:01Z</dcterms:created>
  <dcterms:modified xsi:type="dcterms:W3CDTF">2025-06-26T01:08:59Z</dcterms:modified>
</cp:coreProperties>
</file>