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ks\OneDrive\Desktop\New folder (2)\Synthesizers\Auction_Verification\"/>
    </mc:Choice>
  </mc:AlternateContent>
  <xr:revisionPtr revIDLastSave="0" documentId="13_ncr:1_{640421DA-A32B-4B06-936C-37ECA9F4D267}" xr6:coauthVersionLast="47" xr6:coauthVersionMax="47" xr10:uidLastSave="{00000000-0000-0000-0000-000000000000}"/>
  <bookViews>
    <workbookView xWindow="-110" yWindow="-110" windowWidth="25820" windowHeight="15500" xr2:uid="{B89C8453-DBA7-45AE-BF1A-34E8A2BF1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I59" i="1"/>
  <c r="H59" i="1"/>
  <c r="G59" i="1"/>
  <c r="F59" i="1"/>
  <c r="S35" i="1" s="1"/>
  <c r="E59" i="1"/>
  <c r="D59" i="1"/>
  <c r="C59" i="1"/>
  <c r="B59" i="1"/>
  <c r="S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J44" i="1"/>
  <c r="I44" i="1"/>
  <c r="R54" i="1" s="1"/>
  <c r="H44" i="1"/>
  <c r="G44" i="1"/>
  <c r="F44" i="1"/>
  <c r="E44" i="1"/>
  <c r="D44" i="1"/>
  <c r="C44" i="1"/>
  <c r="R15" i="1" s="1"/>
  <c r="B44" i="1"/>
  <c r="S43" i="1"/>
  <c r="R43" i="1"/>
  <c r="Q43" i="1"/>
  <c r="P43" i="1"/>
  <c r="O43" i="1"/>
  <c r="R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J29" i="1"/>
  <c r="I29" i="1"/>
  <c r="Q54" i="1" s="1"/>
  <c r="H29" i="1"/>
  <c r="G29" i="1"/>
  <c r="F29" i="1"/>
  <c r="Q35" i="1" s="1"/>
  <c r="E29" i="1"/>
  <c r="D29" i="1"/>
  <c r="C29" i="1"/>
  <c r="Q15" i="1" s="1"/>
  <c r="B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P15" i="1"/>
  <c r="S14" i="1"/>
  <c r="R14" i="1"/>
  <c r="Q14" i="1"/>
  <c r="P14" i="1"/>
  <c r="O14" i="1"/>
  <c r="J14" i="1"/>
  <c r="I14" i="1"/>
  <c r="P54" i="1" s="1"/>
  <c r="H14" i="1"/>
  <c r="O54" i="1" s="1"/>
  <c r="G14" i="1"/>
  <c r="F14" i="1"/>
  <c r="P35" i="1" s="1"/>
  <c r="E14" i="1"/>
  <c r="O35" i="1" s="1"/>
  <c r="D14" i="1"/>
  <c r="C14" i="1"/>
  <c r="B14" i="1"/>
  <c r="O15" i="1" s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15" i="1" l="1"/>
</calcChain>
</file>

<file path=xl/sharedStrings.xml><?xml version="1.0" encoding="utf-8"?>
<sst xmlns="http://schemas.openxmlformats.org/spreadsheetml/2006/main" count="160" uniqueCount="23">
  <si>
    <t>Model</t>
  </si>
  <si>
    <t>MAE</t>
  </si>
  <si>
    <t>MAPE</t>
  </si>
  <si>
    <t>RMSE</t>
  </si>
  <si>
    <t>Setting A</t>
  </si>
  <si>
    <t>Setting B</t>
  </si>
  <si>
    <t>Setting C</t>
  </si>
  <si>
    <t>DecisionTree</t>
  </si>
  <si>
    <t>Aggregate Seeded</t>
  </si>
  <si>
    <t>DPCTGAN</t>
  </si>
  <si>
    <t>PATECTGAN</t>
  </si>
  <si>
    <t>VER 11</t>
  </si>
  <si>
    <t>ElasticNet</t>
  </si>
  <si>
    <t>GradientBoosting</t>
  </si>
  <si>
    <t>Huber</t>
  </si>
  <si>
    <t>Lasso</t>
  </si>
  <si>
    <t>LinearRegression</t>
  </si>
  <si>
    <t>MLP</t>
  </si>
  <si>
    <t>RandomForest</t>
  </si>
  <si>
    <t>Ridge</t>
  </si>
  <si>
    <t>SVR</t>
  </si>
  <si>
    <t>XGBoost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</si>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</sst>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4" borderId="0" xfId="0" applyFill="1"/>
    <xf numFmtId="164" fontId="0" fillId="3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36DB-A873-4AA5-8450-B0C4BC62A328}">
  <dimension ref="A1:S59"/>
  <sheetViews>
    <sheetView tabSelected="1" zoomScale="80" workbookViewId="0">
      <selection activeCell="L33" sqref="L33"/>
    </sheetView>
  </sheetViews>
  <sheetFormatPr defaultRowHeight="14.5" x14ac:dyDescent="0.35"/>
  <cols>
    <col min="1" max="1" width="16" customWidth="1"/>
    <col min="12" max="12" width="17.08984375" customWidth="1"/>
    <col min="14" max="14" width="16.90625" customWidth="1"/>
    <col min="15" max="15" width="15.26953125" customWidth="1"/>
    <col min="16" max="16" width="19.08984375" customWidth="1"/>
    <col min="17" max="17" width="15" customWidth="1"/>
    <col min="18" max="18" width="15.6328125" customWidth="1"/>
    <col min="19" max="19" width="13.6328125" customWidth="1"/>
    <col min="23" max="23" width="8.7265625" customWidth="1"/>
  </cols>
  <sheetData>
    <row r="1" spans="1:19" x14ac:dyDescent="0.35">
      <c r="A1" s="22" t="s">
        <v>0</v>
      </c>
      <c r="B1" s="23" t="s">
        <v>1</v>
      </c>
      <c r="C1" s="23"/>
      <c r="D1" s="23"/>
      <c r="E1" s="23" t="s">
        <v>2</v>
      </c>
      <c r="F1" s="23"/>
      <c r="G1" s="23"/>
      <c r="H1" s="23" t="s">
        <v>3</v>
      </c>
      <c r="I1" s="23"/>
      <c r="J1" s="23"/>
      <c r="N1" s="20" t="s">
        <v>0</v>
      </c>
      <c r="O1" s="20" t="s">
        <v>1</v>
      </c>
      <c r="P1" s="20"/>
      <c r="Q1" s="20"/>
      <c r="R1" s="20"/>
      <c r="S1" s="20"/>
    </row>
    <row r="2" spans="1:19" x14ac:dyDescent="0.35">
      <c r="A2" s="22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  <c r="N2" s="20"/>
      <c r="O2" s="20" t="s">
        <v>4</v>
      </c>
      <c r="P2" s="20" t="s">
        <v>5</v>
      </c>
      <c r="Q2" s="20"/>
      <c r="R2" s="20"/>
      <c r="S2" s="20"/>
    </row>
    <row r="3" spans="1:19" x14ac:dyDescent="0.35">
      <c r="A3" s="2" t="s">
        <v>7</v>
      </c>
      <c r="B3" s="2">
        <v>353.85479022550828</v>
      </c>
      <c r="C3" s="2">
        <v>7162.4368043215773</v>
      </c>
      <c r="D3" s="2">
        <v>7166.0149326377996</v>
      </c>
      <c r="E3" s="2">
        <v>4.7790635799655583E-2</v>
      </c>
      <c r="F3" s="2">
        <v>3.903456798704775</v>
      </c>
      <c r="G3" s="2">
        <v>5.969087760694026</v>
      </c>
      <c r="H3" s="2">
        <v>784.32860577630231</v>
      </c>
      <c r="I3" s="2">
        <v>11890.95729847361</v>
      </c>
      <c r="J3" s="2">
        <v>10888.00631068881</v>
      </c>
      <c r="L3" s="3" t="s">
        <v>8</v>
      </c>
      <c r="N3" s="20"/>
      <c r="O3" s="20"/>
      <c r="P3" s="1" t="s">
        <v>8</v>
      </c>
      <c r="Q3" s="1" t="s">
        <v>9</v>
      </c>
      <c r="R3" s="1" t="s">
        <v>10</v>
      </c>
      <c r="S3" s="1" t="s">
        <v>11</v>
      </c>
    </row>
    <row r="4" spans="1:19" x14ac:dyDescent="0.35">
      <c r="A4" s="2" t="s">
        <v>12</v>
      </c>
      <c r="B4" s="2">
        <v>5755.639879617861</v>
      </c>
      <c r="C4" s="2">
        <v>7792.6906578982598</v>
      </c>
      <c r="D4" s="2">
        <v>7960.9531399830539</v>
      </c>
      <c r="E4" s="2">
        <v>7.2220515124448408</v>
      </c>
      <c r="F4" s="2">
        <v>10.76065998982375</v>
      </c>
      <c r="G4" s="2">
        <v>11.088786671539429</v>
      </c>
      <c r="H4" s="2">
        <v>8232.2636463967374</v>
      </c>
      <c r="I4" s="2">
        <v>10056.956763941471</v>
      </c>
      <c r="J4" s="2">
        <v>10121.383419173721</v>
      </c>
      <c r="L4" s="4" t="s">
        <v>9</v>
      </c>
      <c r="N4" s="1" t="s">
        <v>7</v>
      </c>
      <c r="O4" s="5">
        <f>B3</f>
        <v>353.85479022550828</v>
      </c>
      <c r="P4" s="5">
        <f>C3</f>
        <v>7162.4368043215773</v>
      </c>
      <c r="Q4" s="5">
        <f>C18</f>
        <v>17074.24743472421</v>
      </c>
      <c r="R4" s="5">
        <f>C33</f>
        <v>17257.419001258291</v>
      </c>
      <c r="S4" s="5">
        <f>C48</f>
        <v>9695.050554782345</v>
      </c>
    </row>
    <row r="5" spans="1:19" x14ac:dyDescent="0.35">
      <c r="A5" s="2" t="s">
        <v>13</v>
      </c>
      <c r="B5" s="2">
        <v>1029.7374826637631</v>
      </c>
      <c r="C5" s="2">
        <v>7281.8121386225484</v>
      </c>
      <c r="D5" s="2">
        <v>6513.3802077329829</v>
      </c>
      <c r="E5" s="2">
        <v>0.98567303619940561</v>
      </c>
      <c r="F5" s="2">
        <v>3.884209140827787</v>
      </c>
      <c r="G5" s="2">
        <v>6.8592634915834996</v>
      </c>
      <c r="H5" s="2">
        <v>1643.851659741453</v>
      </c>
      <c r="I5" s="2">
        <v>11555.142258832369</v>
      </c>
      <c r="J5" s="2">
        <v>9224.3662536390675</v>
      </c>
      <c r="L5" s="6" t="s">
        <v>10</v>
      </c>
      <c r="N5" s="1" t="s">
        <v>12</v>
      </c>
      <c r="O5" s="5">
        <f t="shared" ref="O5:P15" si="0">B4</f>
        <v>5755.639879617861</v>
      </c>
      <c r="P5" s="5">
        <f t="shared" si="0"/>
        <v>7792.6906578982598</v>
      </c>
      <c r="Q5" s="5">
        <f t="shared" ref="Q5:Q15" si="1">C19</f>
        <v>8075.4980302138047</v>
      </c>
      <c r="R5" s="5">
        <f t="shared" ref="R5:R15" si="2">C34</f>
        <v>8126.7072628999576</v>
      </c>
      <c r="S5" s="5">
        <f t="shared" ref="S5:S14" si="3">C49</f>
        <v>6926.3787187928874</v>
      </c>
    </row>
    <row r="6" spans="1:19" x14ac:dyDescent="0.35">
      <c r="A6" s="2" t="s">
        <v>14</v>
      </c>
      <c r="B6" s="2">
        <v>5459.0875662493208</v>
      </c>
      <c r="C6" s="2">
        <v>6766.0609070723931</v>
      </c>
      <c r="D6" s="2">
        <v>6763.7518077102186</v>
      </c>
      <c r="E6" s="2">
        <v>5.9568533584043033</v>
      </c>
      <c r="F6" s="2">
        <v>5.0728229378437977</v>
      </c>
      <c r="G6" s="2">
        <v>4.7529721850229887</v>
      </c>
      <c r="H6" s="2">
        <v>8388.9477710443116</v>
      </c>
      <c r="I6" s="2">
        <v>10756.64700291911</v>
      </c>
      <c r="J6" s="2">
        <v>10807.188653314701</v>
      </c>
      <c r="L6" s="7" t="s">
        <v>11</v>
      </c>
      <c r="N6" s="1" t="s">
        <v>13</v>
      </c>
      <c r="O6" s="5">
        <f t="shared" si="0"/>
        <v>1029.7374826637631</v>
      </c>
      <c r="P6" s="5">
        <f t="shared" si="0"/>
        <v>7281.8121386225484</v>
      </c>
      <c r="Q6" s="5">
        <f t="shared" si="1"/>
        <v>17366.588615055749</v>
      </c>
      <c r="R6" s="5">
        <f t="shared" si="2"/>
        <v>18942.12345512526</v>
      </c>
      <c r="S6" s="5">
        <f t="shared" si="3"/>
        <v>7811.0163481949776</v>
      </c>
    </row>
    <row r="7" spans="1:19" x14ac:dyDescent="0.35">
      <c r="A7" s="2" t="s">
        <v>15</v>
      </c>
      <c r="B7" s="2">
        <v>5832.1611214390341</v>
      </c>
      <c r="C7" s="2">
        <v>7967.0595779448167</v>
      </c>
      <c r="D7" s="2">
        <v>7945.4517795501697</v>
      </c>
      <c r="E7" s="2">
        <v>7.4975072679583299</v>
      </c>
      <c r="F7" s="2">
        <v>11.33386815329318</v>
      </c>
      <c r="G7" s="2">
        <v>10.79580010222784</v>
      </c>
      <c r="H7" s="2">
        <v>7947.0491666893186</v>
      </c>
      <c r="I7" s="2">
        <v>10132.779609098159</v>
      </c>
      <c r="J7" s="2">
        <v>10130.41712599413</v>
      </c>
      <c r="N7" s="1" t="s">
        <v>14</v>
      </c>
      <c r="O7" s="5">
        <f t="shared" si="0"/>
        <v>5459.0875662493208</v>
      </c>
      <c r="P7" s="5">
        <f t="shared" si="0"/>
        <v>6766.0609070723931</v>
      </c>
      <c r="Q7" s="5">
        <f t="shared" si="1"/>
        <v>7019.9422505730572</v>
      </c>
      <c r="R7" s="5">
        <f t="shared" si="2"/>
        <v>6788.4938661358956</v>
      </c>
      <c r="S7" s="5">
        <f t="shared" si="3"/>
        <v>6198.5433763381488</v>
      </c>
    </row>
    <row r="8" spans="1:19" x14ac:dyDescent="0.35">
      <c r="A8" s="2" t="s">
        <v>16</v>
      </c>
      <c r="B8" s="2">
        <v>5832.4272094693451</v>
      </c>
      <c r="C8" s="2">
        <v>7817.9869004711163</v>
      </c>
      <c r="D8" s="2">
        <v>7924.9555155927537</v>
      </c>
      <c r="E8" s="2">
        <v>7.4984598984595099</v>
      </c>
      <c r="F8" s="2">
        <v>10.73186230371477</v>
      </c>
      <c r="G8" s="2">
        <v>10.82952130764799</v>
      </c>
      <c r="H8" s="2">
        <v>7946.9820866934242</v>
      </c>
      <c r="I8" s="2">
        <v>10051.70825956851</v>
      </c>
      <c r="J8" s="2">
        <v>10111.273954401109</v>
      </c>
      <c r="N8" s="1" t="s">
        <v>15</v>
      </c>
      <c r="O8" s="5">
        <f t="shared" si="0"/>
        <v>5832.1611214390341</v>
      </c>
      <c r="P8" s="5">
        <f t="shared" si="0"/>
        <v>7967.0595779448167</v>
      </c>
      <c r="Q8" s="5">
        <f t="shared" si="1"/>
        <v>9497.8462125962742</v>
      </c>
      <c r="R8" s="5">
        <f t="shared" si="2"/>
        <v>8032.7185562362911</v>
      </c>
      <c r="S8" s="5">
        <f t="shared" si="3"/>
        <v>6365.3270534971107</v>
      </c>
    </row>
    <row r="9" spans="1:19" x14ac:dyDescent="0.35">
      <c r="A9" s="2" t="s">
        <v>17</v>
      </c>
      <c r="B9" s="2">
        <v>7845.7083681900294</v>
      </c>
      <c r="C9" s="2">
        <v>7920.5736220296239</v>
      </c>
      <c r="D9" s="2">
        <v>8041.4823201763484</v>
      </c>
      <c r="E9" s="2">
        <v>10.981818157083589</v>
      </c>
      <c r="F9" s="2">
        <v>11.07246400177341</v>
      </c>
      <c r="G9" s="2">
        <v>11.321078937865851</v>
      </c>
      <c r="H9" s="2">
        <v>10080.758633127751</v>
      </c>
      <c r="I9" s="2">
        <v>10205.678158187749</v>
      </c>
      <c r="J9" s="2">
        <v>10180.510516411159</v>
      </c>
      <c r="N9" s="1" t="s">
        <v>16</v>
      </c>
      <c r="O9" s="5">
        <f t="shared" si="0"/>
        <v>5832.4272094693451</v>
      </c>
      <c r="P9" s="5">
        <f t="shared" si="0"/>
        <v>7817.9869004711163</v>
      </c>
      <c r="Q9" s="5">
        <f t="shared" si="1"/>
        <v>7902.3621318725054</v>
      </c>
      <c r="R9" s="5">
        <f t="shared" si="2"/>
        <v>8045.080778612527</v>
      </c>
      <c r="S9" s="5">
        <f t="shared" si="3"/>
        <v>6362.3244095010286</v>
      </c>
    </row>
    <row r="10" spans="1:19" x14ac:dyDescent="0.35">
      <c r="A10" s="2" t="s">
        <v>18</v>
      </c>
      <c r="B10" s="2">
        <v>319.38570109982282</v>
      </c>
      <c r="C10" s="2">
        <v>7112.3324564025679</v>
      </c>
      <c r="D10" s="2">
        <v>6849.463329440393</v>
      </c>
      <c r="E10" s="2">
        <v>5.6952457759573742E-2</v>
      </c>
      <c r="F10" s="2">
        <v>2.9663449134119899</v>
      </c>
      <c r="G10" s="2">
        <v>6.351677291553333</v>
      </c>
      <c r="H10" s="2">
        <v>648.64251313088732</v>
      </c>
      <c r="I10" s="2">
        <v>11782.53022487519</v>
      </c>
      <c r="J10" s="2">
        <v>10059.817989653049</v>
      </c>
      <c r="N10" s="1" t="s">
        <v>17</v>
      </c>
      <c r="O10" s="5">
        <f t="shared" si="0"/>
        <v>7845.7083681900294</v>
      </c>
      <c r="P10" s="5">
        <f t="shared" si="0"/>
        <v>7920.5736220296239</v>
      </c>
      <c r="Q10" s="5">
        <f t="shared" si="1"/>
        <v>7863.0978700296573</v>
      </c>
      <c r="R10" s="5">
        <f t="shared" si="2"/>
        <v>8032.7154596350638</v>
      </c>
      <c r="S10" s="5">
        <f t="shared" si="3"/>
        <v>8243.471674723045</v>
      </c>
    </row>
    <row r="11" spans="1:19" x14ac:dyDescent="0.35">
      <c r="A11" s="2" t="s">
        <v>19</v>
      </c>
      <c r="B11" s="2">
        <v>5831.2377902334647</v>
      </c>
      <c r="C11" s="2">
        <v>7926.6360490095813</v>
      </c>
      <c r="D11" s="2">
        <v>7883.3135033205617</v>
      </c>
      <c r="E11" s="2">
        <v>7.4948483908025327</v>
      </c>
      <c r="F11" s="2">
        <v>11.249261274620521</v>
      </c>
      <c r="G11" s="2">
        <v>10.61249689346316</v>
      </c>
      <c r="H11" s="2">
        <v>7946.7454603351916</v>
      </c>
      <c r="I11" s="2">
        <v>10138.432231218871</v>
      </c>
      <c r="J11" s="2">
        <v>10129.54968817561</v>
      </c>
      <c r="N11" s="1" t="s">
        <v>18</v>
      </c>
      <c r="O11" s="5">
        <f t="shared" si="0"/>
        <v>319.38570109982282</v>
      </c>
      <c r="P11" s="5">
        <f t="shared" si="0"/>
        <v>7112.3324564025679</v>
      </c>
      <c r="Q11" s="5">
        <f t="shared" si="1"/>
        <v>13281.491066451241</v>
      </c>
      <c r="R11" s="5">
        <f t="shared" si="2"/>
        <v>13782.20557491836</v>
      </c>
      <c r="S11" s="5">
        <f t="shared" si="3"/>
        <v>8261.1996680398461</v>
      </c>
    </row>
    <row r="12" spans="1:19" x14ac:dyDescent="0.35">
      <c r="A12" s="2" t="s">
        <v>20</v>
      </c>
      <c r="B12" s="2">
        <v>6620.2487415055903</v>
      </c>
      <c r="C12" s="2">
        <v>6623.4701507109394</v>
      </c>
      <c r="D12" s="2">
        <v>6623.4863762103341</v>
      </c>
      <c r="E12" s="2">
        <v>1.9105607125635631</v>
      </c>
      <c r="F12" s="2">
        <v>1.9074193800182191</v>
      </c>
      <c r="G12" s="2">
        <v>1.9077543499187839</v>
      </c>
      <c r="H12" s="2">
        <v>11800.001832655749</v>
      </c>
      <c r="I12" s="2">
        <v>11802.817822104371</v>
      </c>
      <c r="J12" s="2">
        <v>11802.683895518199</v>
      </c>
      <c r="N12" s="1" t="s">
        <v>19</v>
      </c>
      <c r="O12" s="5">
        <f t="shared" si="0"/>
        <v>5831.2377902334647</v>
      </c>
      <c r="P12" s="5">
        <f t="shared" si="0"/>
        <v>7926.6360490095813</v>
      </c>
      <c r="Q12" s="5">
        <f t="shared" si="1"/>
        <v>8037.929620500463</v>
      </c>
      <c r="R12" s="5">
        <f t="shared" si="2"/>
        <v>7993.3111075405077</v>
      </c>
      <c r="S12" s="5">
        <f t="shared" si="3"/>
        <v>6364.4099425420454</v>
      </c>
    </row>
    <row r="13" spans="1:19" x14ac:dyDescent="0.35">
      <c r="A13" s="2" t="s">
        <v>21</v>
      </c>
      <c r="B13" s="2">
        <v>160.3451282637443</v>
      </c>
      <c r="C13" s="2">
        <v>7973.5016426123093</v>
      </c>
      <c r="D13" s="2">
        <v>7213.1669929496838</v>
      </c>
      <c r="E13" s="2">
        <v>0.1091793971413727</v>
      </c>
      <c r="F13" s="2">
        <v>6.214462161610423</v>
      </c>
      <c r="G13" s="2">
        <v>6.93096181927271</v>
      </c>
      <c r="H13" s="2">
        <v>292.04730200951781</v>
      </c>
      <c r="I13" s="2">
        <v>12183.391046080629</v>
      </c>
      <c r="J13" s="2">
        <v>10445.244238589001</v>
      </c>
      <c r="N13" s="1" t="s">
        <v>20</v>
      </c>
      <c r="O13" s="5">
        <f t="shared" si="0"/>
        <v>6620.2487415055903</v>
      </c>
      <c r="P13" s="5">
        <f t="shared" si="0"/>
        <v>6623.4701507109394</v>
      </c>
      <c r="Q13" s="5">
        <f t="shared" si="1"/>
        <v>6623.6135442696996</v>
      </c>
      <c r="R13" s="5">
        <f t="shared" si="2"/>
        <v>6623.5778437741847</v>
      </c>
      <c r="S13" s="5">
        <f t="shared" si="3"/>
        <v>8144.9620182870831</v>
      </c>
    </row>
    <row r="14" spans="1:19" x14ac:dyDescent="0.35">
      <c r="B14" s="2">
        <f>AVERAGE(B3:B13)</f>
        <v>4094.530343541589</v>
      </c>
      <c r="C14" s="2">
        <f t="shared" ref="C14:J14" si="4">AVERAGE(C3:C13)</f>
        <v>7485.869173372339</v>
      </c>
      <c r="D14" s="2">
        <f t="shared" si="4"/>
        <v>7353.2199913913</v>
      </c>
      <c r="E14" s="2">
        <f t="shared" si="4"/>
        <v>4.523790438601516</v>
      </c>
      <c r="F14" s="2">
        <f t="shared" si="4"/>
        <v>7.1906210050584214</v>
      </c>
      <c r="G14" s="2">
        <f t="shared" si="4"/>
        <v>7.9472182555263284</v>
      </c>
      <c r="H14" s="2">
        <f t="shared" si="4"/>
        <v>5973.7835161455141</v>
      </c>
      <c r="I14" s="2">
        <f t="shared" si="4"/>
        <v>10959.73097048182</v>
      </c>
      <c r="J14" s="2">
        <f t="shared" si="4"/>
        <v>10354.585640505324</v>
      </c>
      <c r="N14" s="1" t="s">
        <v>21</v>
      </c>
      <c r="O14" s="5">
        <f t="shared" si="0"/>
        <v>160.3451282637443</v>
      </c>
      <c r="P14" s="5">
        <f t="shared" si="0"/>
        <v>7973.5016426123093</v>
      </c>
      <c r="Q14" s="5">
        <f t="shared" si="1"/>
        <v>15728.466742344441</v>
      </c>
      <c r="R14" s="5">
        <f t="shared" si="2"/>
        <v>14177.93610255219</v>
      </c>
      <c r="S14" s="5">
        <f t="shared" si="3"/>
        <v>8076.0033424950316</v>
      </c>
    </row>
    <row r="15" spans="1:19" x14ac:dyDescent="0.35">
      <c r="N15" s="1" t="s">
        <v>22</v>
      </c>
      <c r="O15" s="5">
        <f t="shared" si="0"/>
        <v>4094.530343541589</v>
      </c>
      <c r="P15" s="5">
        <f t="shared" si="0"/>
        <v>7485.869173372339</v>
      </c>
      <c r="Q15" s="5">
        <f t="shared" si="1"/>
        <v>10770.098501693737</v>
      </c>
      <c r="R15" s="5">
        <f t="shared" si="2"/>
        <v>10709.299000789866</v>
      </c>
      <c r="S15" s="5">
        <f t="shared" ref="S15" si="5">AVERAGE(S4:S14)</f>
        <v>7495.335191563051</v>
      </c>
    </row>
    <row r="16" spans="1:19" x14ac:dyDescent="0.35">
      <c r="A16" s="21" t="s">
        <v>0</v>
      </c>
      <c r="B16" s="21" t="s">
        <v>1</v>
      </c>
      <c r="C16" s="21"/>
      <c r="D16" s="21"/>
      <c r="E16" s="21" t="s">
        <v>2</v>
      </c>
      <c r="F16" s="21"/>
      <c r="G16" s="21"/>
      <c r="H16" s="21" t="s">
        <v>3</v>
      </c>
      <c r="I16" s="21"/>
      <c r="J16" s="21"/>
    </row>
    <row r="17" spans="1:19" x14ac:dyDescent="0.35">
      <c r="A17" s="21"/>
      <c r="B17" s="8" t="s">
        <v>4</v>
      </c>
      <c r="C17" s="8" t="s">
        <v>5</v>
      </c>
      <c r="D17" s="8" t="s">
        <v>6</v>
      </c>
      <c r="E17" s="8" t="s">
        <v>4</v>
      </c>
      <c r="F17" s="8" t="s">
        <v>5</v>
      </c>
      <c r="G17" s="8" t="s">
        <v>6</v>
      </c>
      <c r="H17" s="8" t="s">
        <v>4</v>
      </c>
      <c r="I17" s="8" t="s">
        <v>5</v>
      </c>
      <c r="J17" s="8" t="s">
        <v>6</v>
      </c>
    </row>
    <row r="18" spans="1:19" x14ac:dyDescent="0.35">
      <c r="A18" s="9" t="s">
        <v>7</v>
      </c>
      <c r="B18" s="10">
        <v>353.85479022550828</v>
      </c>
      <c r="C18" s="10">
        <v>17074.24743472421</v>
      </c>
      <c r="D18" s="10">
        <v>10465.00416334094</v>
      </c>
      <c r="E18" s="10">
        <v>4.7790635799655583E-2</v>
      </c>
      <c r="F18" s="10">
        <v>30.939022937239141</v>
      </c>
      <c r="G18" s="10">
        <v>13.288705486379071</v>
      </c>
      <c r="H18" s="10">
        <v>784.32860577630231</v>
      </c>
      <c r="I18" s="10">
        <v>20978.42504171266</v>
      </c>
      <c r="J18" s="10">
        <v>15079.43908671341</v>
      </c>
    </row>
    <row r="19" spans="1:19" x14ac:dyDescent="0.35">
      <c r="A19" s="9" t="s">
        <v>12</v>
      </c>
      <c r="B19" s="10">
        <v>5755.639879617861</v>
      </c>
      <c r="C19" s="10">
        <v>8075.4980302138047</v>
      </c>
      <c r="D19" s="10">
        <v>8065.2688992111753</v>
      </c>
      <c r="E19" s="10">
        <v>7.2220515124448408</v>
      </c>
      <c r="F19" s="10">
        <v>11.32219822170322</v>
      </c>
      <c r="G19" s="10">
        <v>11.429312439546081</v>
      </c>
      <c r="H19" s="10">
        <v>8232.2636463967374</v>
      </c>
      <c r="I19" s="10">
        <v>10279.756644904021</v>
      </c>
      <c r="J19" s="10">
        <v>10201.011757719511</v>
      </c>
    </row>
    <row r="20" spans="1:19" x14ac:dyDescent="0.35">
      <c r="A20" s="9" t="s">
        <v>13</v>
      </c>
      <c r="B20" s="10">
        <v>1029.7374826637631</v>
      </c>
      <c r="C20" s="10">
        <v>17366.588615055749</v>
      </c>
      <c r="D20" s="10">
        <v>8233.4967653863932</v>
      </c>
      <c r="E20" s="10">
        <v>0.98567303619940561</v>
      </c>
      <c r="F20" s="10">
        <v>39.118337782145382</v>
      </c>
      <c r="G20" s="10">
        <v>11.442756908500471</v>
      </c>
      <c r="H20" s="10">
        <v>1643.851659741453</v>
      </c>
      <c r="I20" s="10">
        <v>20359.004364643719</v>
      </c>
      <c r="J20" s="10">
        <v>10519.509925031771</v>
      </c>
    </row>
    <row r="21" spans="1:19" x14ac:dyDescent="0.35">
      <c r="A21" s="9" t="s">
        <v>14</v>
      </c>
      <c r="B21" s="10">
        <v>5459.0875662493208</v>
      </c>
      <c r="C21" s="10">
        <v>7019.9422505730572</v>
      </c>
      <c r="D21" s="10">
        <v>6858.2977503058564</v>
      </c>
      <c r="E21" s="10">
        <v>5.9568533584043033</v>
      </c>
      <c r="F21" s="10">
        <v>5.3896722944863003</v>
      </c>
      <c r="G21" s="10">
        <v>4.9963309362051493</v>
      </c>
      <c r="H21" s="10">
        <v>8388.9477710443116</v>
      </c>
      <c r="I21" s="10">
        <v>11077.16014282086</v>
      </c>
      <c r="J21" s="10">
        <v>10932.020735871331</v>
      </c>
      <c r="N21" s="20" t="s">
        <v>0</v>
      </c>
      <c r="O21" s="20" t="s">
        <v>2</v>
      </c>
      <c r="P21" s="20"/>
      <c r="Q21" s="20"/>
      <c r="R21" s="20"/>
      <c r="S21" s="20"/>
    </row>
    <row r="22" spans="1:19" x14ac:dyDescent="0.35">
      <c r="A22" s="9" t="s">
        <v>15</v>
      </c>
      <c r="B22" s="10">
        <v>5832.1611214390341</v>
      </c>
      <c r="C22" s="10">
        <v>9497.8462125962742</v>
      </c>
      <c r="D22" s="10">
        <v>8116.4307474490297</v>
      </c>
      <c r="E22" s="10">
        <v>7.4975072679583299</v>
      </c>
      <c r="F22" s="10">
        <v>17.263734434805201</v>
      </c>
      <c r="G22" s="10">
        <v>11.451685852149311</v>
      </c>
      <c r="H22" s="10">
        <v>7947.0491666893186</v>
      </c>
      <c r="I22" s="10">
        <v>11960.51171267501</v>
      </c>
      <c r="J22" s="10">
        <v>10264.802272460451</v>
      </c>
      <c r="N22" s="20"/>
      <c r="O22" s="20" t="s">
        <v>4</v>
      </c>
      <c r="P22" s="20" t="s">
        <v>5</v>
      </c>
      <c r="Q22" s="20"/>
      <c r="R22" s="20"/>
      <c r="S22" s="20"/>
    </row>
    <row r="23" spans="1:19" x14ac:dyDescent="0.35">
      <c r="A23" s="9" t="s">
        <v>16</v>
      </c>
      <c r="B23" s="10">
        <v>5832.4272094693451</v>
      </c>
      <c r="C23" s="10">
        <v>7902.3621318725054</v>
      </c>
      <c r="D23" s="10">
        <v>8063.086434504401</v>
      </c>
      <c r="E23" s="10">
        <v>7.4984598984595099</v>
      </c>
      <c r="F23" s="10">
        <v>10.365493459615189</v>
      </c>
      <c r="G23" s="10">
        <v>11.50308197640828</v>
      </c>
      <c r="H23" s="10">
        <v>7946.9820866934242</v>
      </c>
      <c r="I23" s="10">
        <v>10472.249123328889</v>
      </c>
      <c r="J23" s="10">
        <v>10212.420145333161</v>
      </c>
      <c r="N23" s="20"/>
      <c r="O23" s="20"/>
      <c r="P23" s="1" t="s">
        <v>8</v>
      </c>
      <c r="Q23" s="1" t="s">
        <v>9</v>
      </c>
      <c r="R23" s="1" t="s">
        <v>10</v>
      </c>
      <c r="S23" s="1" t="s">
        <v>11</v>
      </c>
    </row>
    <row r="24" spans="1:19" x14ac:dyDescent="0.35">
      <c r="A24" s="9" t="s">
        <v>17</v>
      </c>
      <c r="B24" s="10">
        <v>7845.7083681900294</v>
      </c>
      <c r="C24" s="10">
        <v>7863.0978700296573</v>
      </c>
      <c r="D24" s="10">
        <v>8064.3744630464671</v>
      </c>
      <c r="E24" s="10">
        <v>10.981818157083589</v>
      </c>
      <c r="F24" s="10">
        <v>10.823661210161649</v>
      </c>
      <c r="G24" s="10">
        <v>11.425831599154041</v>
      </c>
      <c r="H24" s="10">
        <v>10080.758633127751</v>
      </c>
      <c r="I24" s="10">
        <v>10216.522733008071</v>
      </c>
      <c r="J24" s="10">
        <v>10202.95751396786</v>
      </c>
      <c r="N24" s="1" t="s">
        <v>7</v>
      </c>
      <c r="O24" s="5">
        <f>E3</f>
        <v>4.7790635799655583E-2</v>
      </c>
      <c r="P24" s="5">
        <f>F3</f>
        <v>3.903456798704775</v>
      </c>
      <c r="Q24" s="5">
        <f>F18</f>
        <v>30.939022937239141</v>
      </c>
      <c r="R24" s="5">
        <f>F33</f>
        <v>33.821207250062109</v>
      </c>
      <c r="S24" s="5">
        <f>F48</f>
        <v>17.085992398516069</v>
      </c>
    </row>
    <row r="25" spans="1:19" x14ac:dyDescent="0.35">
      <c r="A25" s="9" t="s">
        <v>18</v>
      </c>
      <c r="B25" s="10">
        <v>319.38570109982282</v>
      </c>
      <c r="C25" s="10">
        <v>13281.491066451241</v>
      </c>
      <c r="D25" s="10">
        <v>8443.4387737997222</v>
      </c>
      <c r="E25" s="10">
        <v>5.6952457759573742E-2</v>
      </c>
      <c r="F25" s="10">
        <v>28.030096592808562</v>
      </c>
      <c r="G25" s="10">
        <v>12.50319850405112</v>
      </c>
      <c r="H25" s="10">
        <v>648.64251313088732</v>
      </c>
      <c r="I25" s="10">
        <v>14378.639286819211</v>
      </c>
      <c r="J25" s="10">
        <v>10547.26372442643</v>
      </c>
      <c r="N25" s="1" t="s">
        <v>12</v>
      </c>
      <c r="O25" s="5">
        <f t="shared" ref="O25:P35" si="6">E4</f>
        <v>7.2220515124448408</v>
      </c>
      <c r="P25" s="5">
        <f t="shared" si="6"/>
        <v>10.76065998982375</v>
      </c>
      <c r="Q25" s="5">
        <f t="shared" ref="Q25:Q35" si="7">F19</f>
        <v>11.32219822170322</v>
      </c>
      <c r="R25" s="5">
        <f t="shared" ref="R25:R35" si="8">F34</f>
        <v>11.18498441805909</v>
      </c>
      <c r="S25" s="5">
        <f t="shared" ref="S25:S35" si="9">F49</f>
        <v>10.52136449911816</v>
      </c>
    </row>
    <row r="26" spans="1:19" x14ac:dyDescent="0.35">
      <c r="A26" s="9" t="s">
        <v>19</v>
      </c>
      <c r="B26" s="10">
        <v>5831.2377902334647</v>
      </c>
      <c r="C26" s="10">
        <v>8037.929620500463</v>
      </c>
      <c r="D26" s="10">
        <v>8088.0521128414603</v>
      </c>
      <c r="E26" s="10">
        <v>7.4948483908025327</v>
      </c>
      <c r="F26" s="10">
        <v>10.83412472806015</v>
      </c>
      <c r="G26" s="10">
        <v>11.50074315187098</v>
      </c>
      <c r="H26" s="10">
        <v>7946.7454603351916</v>
      </c>
      <c r="I26" s="10">
        <v>10536.211081564859</v>
      </c>
      <c r="J26" s="10">
        <v>10243.15764893841</v>
      </c>
      <c r="N26" s="1" t="s">
        <v>13</v>
      </c>
      <c r="O26" s="5">
        <f t="shared" si="6"/>
        <v>0.98567303619940561</v>
      </c>
      <c r="P26" s="5">
        <f t="shared" si="6"/>
        <v>3.884209140827787</v>
      </c>
      <c r="Q26" s="5">
        <f t="shared" si="7"/>
        <v>39.118337782145382</v>
      </c>
      <c r="R26" s="5">
        <f t="shared" si="8"/>
        <v>39.585556222358008</v>
      </c>
      <c r="S26" s="5">
        <f t="shared" si="9"/>
        <v>14.828942565542009</v>
      </c>
    </row>
    <row r="27" spans="1:19" x14ac:dyDescent="0.35">
      <c r="A27" s="9" t="s">
        <v>20</v>
      </c>
      <c r="B27" s="10">
        <v>6620.2487415055903</v>
      </c>
      <c r="C27" s="10">
        <v>6623.6135442696996</v>
      </c>
      <c r="D27" s="10">
        <v>6623.606959496251</v>
      </c>
      <c r="E27" s="10">
        <v>1.9105607125635631</v>
      </c>
      <c r="F27" s="10">
        <v>1.9076694751715959</v>
      </c>
      <c r="G27" s="10">
        <v>1.9076460969053219</v>
      </c>
      <c r="H27" s="10">
        <v>11800.001832655749</v>
      </c>
      <c r="I27" s="10">
        <v>11802.854273105921</v>
      </c>
      <c r="J27" s="10">
        <v>11802.860196007639</v>
      </c>
      <c r="N27" s="1" t="s">
        <v>14</v>
      </c>
      <c r="O27" s="5">
        <f t="shared" si="6"/>
        <v>5.9568533584043033</v>
      </c>
      <c r="P27" s="5">
        <f t="shared" si="6"/>
        <v>5.0728229378437977</v>
      </c>
      <c r="Q27" s="5">
        <f t="shared" si="7"/>
        <v>5.3896722944863003</v>
      </c>
      <c r="R27" s="5">
        <f t="shared" si="8"/>
        <v>4.8616124183135447</v>
      </c>
      <c r="S27" s="5">
        <f t="shared" si="9"/>
        <v>7.9071524359537619</v>
      </c>
    </row>
    <row r="28" spans="1:19" x14ac:dyDescent="0.35">
      <c r="A28" s="9" t="s">
        <v>21</v>
      </c>
      <c r="B28" s="10">
        <v>160.3451282637443</v>
      </c>
      <c r="C28" s="10">
        <v>15728.466742344441</v>
      </c>
      <c r="D28" s="10">
        <v>8829.0470335928167</v>
      </c>
      <c r="E28" s="10">
        <v>0.1091793971413727</v>
      </c>
      <c r="F28" s="10">
        <v>32.94995068040906</v>
      </c>
      <c r="G28" s="10">
        <v>12.13725755632063</v>
      </c>
      <c r="H28" s="10">
        <v>292.04730200951781</v>
      </c>
      <c r="I28" s="10">
        <v>18003.035104754432</v>
      </c>
      <c r="J28" s="10">
        <v>11494.410820689491</v>
      </c>
      <c r="N28" s="1" t="s">
        <v>15</v>
      </c>
      <c r="O28" s="5">
        <f t="shared" si="6"/>
        <v>7.4975072679583299</v>
      </c>
      <c r="P28" s="5">
        <f t="shared" si="6"/>
        <v>11.33386815329318</v>
      </c>
      <c r="Q28" s="5">
        <f t="shared" si="7"/>
        <v>17.263734434805201</v>
      </c>
      <c r="R28" s="5">
        <f t="shared" si="8"/>
        <v>10.84841522542736</v>
      </c>
      <c r="S28" s="5">
        <f t="shared" si="9"/>
        <v>8.2860701481964032</v>
      </c>
    </row>
    <row r="29" spans="1:19" x14ac:dyDescent="0.35">
      <c r="B29" s="10">
        <f>AVERAGE(B18:B28)</f>
        <v>4094.530343541589</v>
      </c>
      <c r="C29" s="10">
        <f t="shared" ref="C29:J29" si="10">AVERAGE(C18:C28)</f>
        <v>10770.098501693737</v>
      </c>
      <c r="D29" s="10">
        <f t="shared" si="10"/>
        <v>8168.1912820885909</v>
      </c>
      <c r="E29" s="10">
        <f t="shared" si="10"/>
        <v>4.523790438601516</v>
      </c>
      <c r="F29" s="10">
        <f t="shared" si="10"/>
        <v>18.085814710600495</v>
      </c>
      <c r="G29" s="10">
        <f t="shared" si="10"/>
        <v>10.326050046135494</v>
      </c>
      <c r="H29" s="10">
        <f t="shared" si="10"/>
        <v>5973.7835161455141</v>
      </c>
      <c r="I29" s="10">
        <f t="shared" si="10"/>
        <v>13642.215409939787</v>
      </c>
      <c r="J29" s="10">
        <f t="shared" si="10"/>
        <v>11045.441257014496</v>
      </c>
      <c r="N29" s="1" t="s">
        <v>16</v>
      </c>
      <c r="O29" s="5">
        <f t="shared" si="6"/>
        <v>7.4984598984595099</v>
      </c>
      <c r="P29" s="5">
        <f t="shared" si="6"/>
        <v>10.73186230371477</v>
      </c>
      <c r="Q29" s="5">
        <f t="shared" si="7"/>
        <v>10.365493459615189</v>
      </c>
      <c r="R29" s="5">
        <f t="shared" si="8"/>
        <v>10.89506577405637</v>
      </c>
      <c r="S29" s="5">
        <f t="shared" si="9"/>
        <v>8.2676144227168287</v>
      </c>
    </row>
    <row r="30" spans="1:19" x14ac:dyDescent="0.35">
      <c r="N30" s="1" t="s">
        <v>17</v>
      </c>
      <c r="O30" s="5">
        <f t="shared" si="6"/>
        <v>10.981818157083589</v>
      </c>
      <c r="P30" s="5">
        <f t="shared" si="6"/>
        <v>11.07246400177341</v>
      </c>
      <c r="Q30" s="5">
        <f t="shared" si="7"/>
        <v>10.823661210161649</v>
      </c>
      <c r="R30" s="5">
        <f t="shared" si="8"/>
        <v>11.54131889434584</v>
      </c>
      <c r="S30" s="5">
        <f t="shared" si="9"/>
        <v>12.5033396735076</v>
      </c>
    </row>
    <row r="31" spans="1:19" x14ac:dyDescent="0.35">
      <c r="A31" s="18" t="s">
        <v>0</v>
      </c>
      <c r="B31" s="18" t="s">
        <v>1</v>
      </c>
      <c r="C31" s="18"/>
      <c r="D31" s="18"/>
      <c r="E31" s="18" t="s">
        <v>2</v>
      </c>
      <c r="F31" s="18"/>
      <c r="G31" s="18"/>
      <c r="H31" s="18" t="s">
        <v>3</v>
      </c>
      <c r="I31" s="18"/>
      <c r="J31" s="18"/>
      <c r="N31" s="1" t="s">
        <v>18</v>
      </c>
      <c r="O31" s="5">
        <f t="shared" si="6"/>
        <v>5.6952457759573742E-2</v>
      </c>
      <c r="P31" s="5">
        <f t="shared" si="6"/>
        <v>2.9663449134119899</v>
      </c>
      <c r="Q31" s="5">
        <f t="shared" si="7"/>
        <v>28.030096592808562</v>
      </c>
      <c r="R31" s="5">
        <f t="shared" si="8"/>
        <v>28.626353093816149</v>
      </c>
      <c r="S31" s="5">
        <f t="shared" si="9"/>
        <v>15.992372543678959</v>
      </c>
    </row>
    <row r="32" spans="1:19" x14ac:dyDescent="0.35">
      <c r="A32" s="19"/>
      <c r="B32" s="11" t="s">
        <v>4</v>
      </c>
      <c r="C32" s="11" t="s">
        <v>5</v>
      </c>
      <c r="D32" s="11" t="s">
        <v>6</v>
      </c>
      <c r="E32" s="11" t="s">
        <v>4</v>
      </c>
      <c r="F32" s="11" t="s">
        <v>5</v>
      </c>
      <c r="G32" s="11" t="s">
        <v>6</v>
      </c>
      <c r="H32" s="11" t="s">
        <v>4</v>
      </c>
      <c r="I32" s="11" t="s">
        <v>5</v>
      </c>
      <c r="J32" s="11" t="s">
        <v>6</v>
      </c>
      <c r="N32" s="1" t="s">
        <v>19</v>
      </c>
      <c r="O32" s="5">
        <f t="shared" si="6"/>
        <v>7.4948483908025327</v>
      </c>
      <c r="P32" s="5">
        <f t="shared" si="6"/>
        <v>11.249261274620521</v>
      </c>
      <c r="Q32" s="5">
        <f t="shared" si="7"/>
        <v>10.83412472806015</v>
      </c>
      <c r="R32" s="5">
        <f t="shared" si="8"/>
        <v>10.639062662402109</v>
      </c>
      <c r="S32" s="5">
        <f t="shared" si="9"/>
        <v>8.2859338083643159</v>
      </c>
    </row>
    <row r="33" spans="1:19" x14ac:dyDescent="0.35">
      <c r="A33" s="12" t="s">
        <v>7</v>
      </c>
      <c r="B33" s="13">
        <v>353.85479022550828</v>
      </c>
      <c r="C33" s="13">
        <v>17257.419001258291</v>
      </c>
      <c r="D33" s="13">
        <v>10116.78783105082</v>
      </c>
      <c r="E33" s="13">
        <v>4.7790635799655583E-2</v>
      </c>
      <c r="F33" s="13">
        <v>33.821207250062109</v>
      </c>
      <c r="G33" s="13">
        <v>12.10433696230927</v>
      </c>
      <c r="H33" s="13">
        <v>784.32860577630231</v>
      </c>
      <c r="I33" s="13">
        <v>21257.561721931979</v>
      </c>
      <c r="J33" s="13">
        <v>14823.597329165181</v>
      </c>
      <c r="N33" s="1" t="s">
        <v>20</v>
      </c>
      <c r="O33" s="5">
        <f t="shared" si="6"/>
        <v>1.9105607125635631</v>
      </c>
      <c r="P33" s="5">
        <f t="shared" si="6"/>
        <v>1.9074193800182191</v>
      </c>
      <c r="Q33" s="5">
        <f t="shared" si="7"/>
        <v>1.9076694751715959</v>
      </c>
      <c r="R33" s="5">
        <f t="shared" si="8"/>
        <v>1.9075993032665211</v>
      </c>
      <c r="S33" s="5">
        <f t="shared" si="9"/>
        <v>11.82752827198096</v>
      </c>
    </row>
    <row r="34" spans="1:19" x14ac:dyDescent="0.35">
      <c r="A34" s="12" t="s">
        <v>12</v>
      </c>
      <c r="B34" s="13">
        <v>5755.639879617861</v>
      </c>
      <c r="C34" s="13">
        <v>8126.7072628999576</v>
      </c>
      <c r="D34" s="13">
        <v>8060.2046109822522</v>
      </c>
      <c r="E34" s="13">
        <v>7.2220515124448408</v>
      </c>
      <c r="F34" s="13">
        <v>11.18498441805909</v>
      </c>
      <c r="G34" s="13">
        <v>11.443373045375751</v>
      </c>
      <c r="H34" s="13">
        <v>8232.2636463967374</v>
      </c>
      <c r="I34" s="13">
        <v>10292.371115900491</v>
      </c>
      <c r="J34" s="13">
        <v>10200.318228577849</v>
      </c>
      <c r="N34" s="1" t="s">
        <v>21</v>
      </c>
      <c r="O34" s="5">
        <f t="shared" si="6"/>
        <v>0.1091793971413727</v>
      </c>
      <c r="P34" s="5">
        <f t="shared" si="6"/>
        <v>6.214462161610423</v>
      </c>
      <c r="Q34" s="5">
        <f t="shared" si="7"/>
        <v>32.94995068040906</v>
      </c>
      <c r="R34" s="5">
        <f t="shared" si="8"/>
        <v>28.752542186040969</v>
      </c>
      <c r="S34" s="5">
        <f t="shared" si="9"/>
        <v>14.09455468124122</v>
      </c>
    </row>
    <row r="35" spans="1:19" x14ac:dyDescent="0.35">
      <c r="A35" s="12" t="s">
        <v>13</v>
      </c>
      <c r="B35" s="13">
        <v>1029.7374826637631</v>
      </c>
      <c r="C35" s="13">
        <v>18942.12345512526</v>
      </c>
      <c r="D35" s="13">
        <v>8230.0785069737576</v>
      </c>
      <c r="E35" s="13">
        <v>0.98567303619940561</v>
      </c>
      <c r="F35" s="13">
        <v>39.585556222358008</v>
      </c>
      <c r="G35" s="13">
        <v>11.634009467327781</v>
      </c>
      <c r="H35" s="13">
        <v>1643.851659741453</v>
      </c>
      <c r="I35" s="13">
        <v>21896.586793596769</v>
      </c>
      <c r="J35" s="13">
        <v>10548.356147402381</v>
      </c>
      <c r="N35" s="1" t="s">
        <v>22</v>
      </c>
      <c r="O35" s="5">
        <f>E14</f>
        <v>4.523790438601516</v>
      </c>
      <c r="P35" s="5">
        <f t="shared" si="6"/>
        <v>7.1906210050584214</v>
      </c>
      <c r="Q35" s="5">
        <f t="shared" si="7"/>
        <v>18.085814710600495</v>
      </c>
      <c r="R35" s="5">
        <f t="shared" si="8"/>
        <v>17.514883404377098</v>
      </c>
      <c r="S35" s="5">
        <f t="shared" si="9"/>
        <v>11.781896858983298</v>
      </c>
    </row>
    <row r="36" spans="1:19" x14ac:dyDescent="0.35">
      <c r="A36" s="12" t="s">
        <v>14</v>
      </c>
      <c r="B36" s="13">
        <v>5459.0875662493208</v>
      </c>
      <c r="C36" s="13">
        <v>6788.4938661358956</v>
      </c>
      <c r="D36" s="13">
        <v>6882.0968905110813</v>
      </c>
      <c r="E36" s="13">
        <v>5.9568533584043033</v>
      </c>
      <c r="F36" s="13">
        <v>4.8616124183135447</v>
      </c>
      <c r="G36" s="13">
        <v>5.0411492848332173</v>
      </c>
      <c r="H36" s="13">
        <v>8388.9477710443116</v>
      </c>
      <c r="I36" s="13">
        <v>10829.512844485769</v>
      </c>
      <c r="J36" s="13">
        <v>10930.94977781255</v>
      </c>
    </row>
    <row r="37" spans="1:19" x14ac:dyDescent="0.35">
      <c r="A37" s="12" t="s">
        <v>15</v>
      </c>
      <c r="B37" s="13">
        <v>5832.1611214390341</v>
      </c>
      <c r="C37" s="13">
        <v>8032.7185562362911</v>
      </c>
      <c r="D37" s="13">
        <v>8087.7086930128598</v>
      </c>
      <c r="E37" s="13">
        <v>7.4975072679583299</v>
      </c>
      <c r="F37" s="13">
        <v>10.84841522542736</v>
      </c>
      <c r="G37" s="13">
        <v>11.457127608866109</v>
      </c>
      <c r="H37" s="13">
        <v>7947.0491666893186</v>
      </c>
      <c r="I37" s="13">
        <v>10346.428449363069</v>
      </c>
      <c r="J37" s="13">
        <v>10233.899332972</v>
      </c>
    </row>
    <row r="38" spans="1:19" x14ac:dyDescent="0.35">
      <c r="A38" s="12" t="s">
        <v>16</v>
      </c>
      <c r="B38" s="13">
        <v>5832.4272094693451</v>
      </c>
      <c r="C38" s="13">
        <v>8045.080778612527</v>
      </c>
      <c r="D38" s="13">
        <v>8088.2781833853132</v>
      </c>
      <c r="E38" s="13">
        <v>7.4984598984595099</v>
      </c>
      <c r="F38" s="13">
        <v>10.89506577405637</v>
      </c>
      <c r="G38" s="13">
        <v>11.456024258833811</v>
      </c>
      <c r="H38" s="13">
        <v>7946.9820866934242</v>
      </c>
      <c r="I38" s="13">
        <v>10361.38631450144</v>
      </c>
      <c r="J38" s="13">
        <v>10234.960327664679</v>
      </c>
    </row>
    <row r="39" spans="1:19" x14ac:dyDescent="0.35">
      <c r="A39" s="12" t="s">
        <v>17</v>
      </c>
      <c r="B39" s="13">
        <v>7845.7083681900294</v>
      </c>
      <c r="C39" s="13">
        <v>8032.7154596350638</v>
      </c>
      <c r="D39" s="13">
        <v>8063.2117802115126</v>
      </c>
      <c r="E39" s="13">
        <v>10.981818157083589</v>
      </c>
      <c r="F39" s="13">
        <v>11.54131889434584</v>
      </c>
      <c r="G39" s="13">
        <v>11.42523067717265</v>
      </c>
      <c r="H39" s="13">
        <v>10080.758633127751</v>
      </c>
      <c r="I39" s="13">
        <v>10218.147437952081</v>
      </c>
      <c r="J39" s="13">
        <v>10207.62303146032</v>
      </c>
    </row>
    <row r="40" spans="1:19" x14ac:dyDescent="0.35">
      <c r="A40" s="12" t="s">
        <v>18</v>
      </c>
      <c r="B40" s="13">
        <v>319.38570109982282</v>
      </c>
      <c r="C40" s="13">
        <v>13782.20557491836</v>
      </c>
      <c r="D40" s="13">
        <v>8466.8504729578708</v>
      </c>
      <c r="E40" s="13">
        <v>5.6952457759573742E-2</v>
      </c>
      <c r="F40" s="13">
        <v>28.626353093816149</v>
      </c>
      <c r="G40" s="13">
        <v>12.675588819364579</v>
      </c>
      <c r="H40" s="13">
        <v>648.64251313088732</v>
      </c>
      <c r="I40" s="13">
        <v>14830.83651957288</v>
      </c>
      <c r="J40" s="13">
        <v>10630.74373329125</v>
      </c>
      <c r="N40" s="20" t="s">
        <v>0</v>
      </c>
      <c r="O40" s="20" t="s">
        <v>3</v>
      </c>
      <c r="P40" s="20"/>
      <c r="Q40" s="20"/>
      <c r="R40" s="20"/>
      <c r="S40" s="20"/>
    </row>
    <row r="41" spans="1:19" x14ac:dyDescent="0.35">
      <c r="A41" s="12" t="s">
        <v>19</v>
      </c>
      <c r="B41" s="13">
        <v>5831.2377902334647</v>
      </c>
      <c r="C41" s="13">
        <v>7993.3111075405077</v>
      </c>
      <c r="D41" s="13">
        <v>8087.6507663542816</v>
      </c>
      <c r="E41" s="13">
        <v>7.4948483908025327</v>
      </c>
      <c r="F41" s="13">
        <v>10.639062662402109</v>
      </c>
      <c r="G41" s="13">
        <v>11.45868256896823</v>
      </c>
      <c r="H41" s="13">
        <v>7946.7454603351916</v>
      </c>
      <c r="I41" s="13">
        <v>10318.9624164784</v>
      </c>
      <c r="J41" s="13">
        <v>10233.513854024861</v>
      </c>
      <c r="N41" s="20"/>
      <c r="O41" s="20" t="s">
        <v>4</v>
      </c>
      <c r="P41" s="20" t="s">
        <v>5</v>
      </c>
      <c r="Q41" s="20"/>
      <c r="R41" s="20"/>
      <c r="S41" s="20"/>
    </row>
    <row r="42" spans="1:19" x14ac:dyDescent="0.35">
      <c r="A42" s="12" t="s">
        <v>20</v>
      </c>
      <c r="B42" s="13">
        <v>6620.2487415055903</v>
      </c>
      <c r="C42" s="13">
        <v>6623.5778437741847</v>
      </c>
      <c r="D42" s="13">
        <v>6623.6103379524702</v>
      </c>
      <c r="E42" s="13">
        <v>1.9105607125635631</v>
      </c>
      <c r="F42" s="13">
        <v>1.9075993032665211</v>
      </c>
      <c r="G42" s="13">
        <v>1.9075987161717141</v>
      </c>
      <c r="H42" s="13">
        <v>11800.001832655749</v>
      </c>
      <c r="I42" s="13">
        <v>11802.86038274047</v>
      </c>
      <c r="J42" s="13">
        <v>11802.87911667518</v>
      </c>
      <c r="N42" s="20"/>
      <c r="O42" s="20"/>
      <c r="P42" s="1" t="s">
        <v>8</v>
      </c>
      <c r="Q42" s="1" t="s">
        <v>9</v>
      </c>
      <c r="R42" s="1" t="s">
        <v>10</v>
      </c>
      <c r="S42" s="1" t="s">
        <v>11</v>
      </c>
    </row>
    <row r="43" spans="1:19" x14ac:dyDescent="0.35">
      <c r="A43" s="12" t="s">
        <v>21</v>
      </c>
      <c r="B43" s="13">
        <v>160.3451282637443</v>
      </c>
      <c r="C43" s="13">
        <v>14177.93610255219</v>
      </c>
      <c r="D43" s="13">
        <v>8852.4438988878192</v>
      </c>
      <c r="E43" s="13">
        <v>0.1091793971413727</v>
      </c>
      <c r="F43" s="13">
        <v>28.752542186040969</v>
      </c>
      <c r="G43" s="13">
        <v>12.36275249635019</v>
      </c>
      <c r="H43" s="13">
        <v>292.04730200951781</v>
      </c>
      <c r="I43" s="13">
        <v>16645.54159024185</v>
      </c>
      <c r="J43" s="13">
        <v>11576.36059259222</v>
      </c>
      <c r="N43" s="1" t="s">
        <v>7</v>
      </c>
      <c r="O43" s="5">
        <f>H3</f>
        <v>784.32860577630231</v>
      </c>
      <c r="P43" s="5">
        <f>I3</f>
        <v>11890.95729847361</v>
      </c>
      <c r="Q43" s="5">
        <f>I18</f>
        <v>20978.42504171266</v>
      </c>
      <c r="R43" s="5">
        <f>I33</f>
        <v>21257.561721931979</v>
      </c>
      <c r="S43" s="5">
        <f>I48</f>
        <v>12535.642826352499</v>
      </c>
    </row>
    <row r="44" spans="1:19" x14ac:dyDescent="0.35">
      <c r="B44" s="13">
        <f>AVERAGE(B33:B43)</f>
        <v>4094.530343541589</v>
      </c>
      <c r="C44" s="13">
        <f t="shared" ref="C44:J44" si="11">AVERAGE(C33:C43)</f>
        <v>10709.299000789866</v>
      </c>
      <c r="D44" s="13">
        <f t="shared" si="11"/>
        <v>8141.7201792981859</v>
      </c>
      <c r="E44" s="13">
        <f t="shared" si="11"/>
        <v>4.523790438601516</v>
      </c>
      <c r="F44" s="13">
        <f t="shared" si="11"/>
        <v>17.514883404377098</v>
      </c>
      <c r="G44" s="13">
        <f t="shared" si="11"/>
        <v>10.269624900506663</v>
      </c>
      <c r="H44" s="13">
        <f t="shared" si="11"/>
        <v>5973.7835161455141</v>
      </c>
      <c r="I44" s="13">
        <f t="shared" si="11"/>
        <v>13527.290507887747</v>
      </c>
      <c r="J44" s="13">
        <f t="shared" si="11"/>
        <v>11038.472861058042</v>
      </c>
      <c r="N44" s="1" t="s">
        <v>12</v>
      </c>
      <c r="O44" s="5">
        <f t="shared" ref="O44:P54" si="12">H4</f>
        <v>8232.2636463967374</v>
      </c>
      <c r="P44" s="5">
        <f t="shared" si="12"/>
        <v>10056.956763941471</v>
      </c>
      <c r="Q44" s="5">
        <f t="shared" ref="Q44:Q54" si="13">I19</f>
        <v>10279.756644904021</v>
      </c>
      <c r="R44" s="5">
        <f t="shared" ref="R44:R54" si="14">I34</f>
        <v>10292.371115900491</v>
      </c>
      <c r="S44" s="5">
        <f t="shared" ref="S44:S54" si="15">I49</f>
        <v>9116.5651788046525</v>
      </c>
    </row>
    <row r="45" spans="1:19" x14ac:dyDescent="0.35">
      <c r="K45" s="16"/>
      <c r="N45" s="1" t="s">
        <v>13</v>
      </c>
      <c r="O45" s="5">
        <f t="shared" si="12"/>
        <v>1643.851659741453</v>
      </c>
      <c r="P45" s="5">
        <f t="shared" si="12"/>
        <v>11555.142258832369</v>
      </c>
      <c r="Q45" s="5">
        <f t="shared" si="13"/>
        <v>20359.004364643719</v>
      </c>
      <c r="R45" s="5">
        <f t="shared" si="14"/>
        <v>21896.586793596769</v>
      </c>
      <c r="S45" s="5">
        <f t="shared" si="15"/>
        <v>9905.6208801376979</v>
      </c>
    </row>
    <row r="46" spans="1:19" x14ac:dyDescent="0.35">
      <c r="A46" s="17" t="s">
        <v>0</v>
      </c>
      <c r="B46" s="17" t="s">
        <v>1</v>
      </c>
      <c r="C46" s="17"/>
      <c r="D46" s="17"/>
      <c r="E46" s="17" t="s">
        <v>2</v>
      </c>
      <c r="F46" s="17"/>
      <c r="G46" s="17"/>
      <c r="H46" s="17" t="s">
        <v>3</v>
      </c>
      <c r="I46" s="17"/>
      <c r="J46" s="17"/>
      <c r="N46" s="1" t="s">
        <v>14</v>
      </c>
      <c r="O46" s="5">
        <f t="shared" si="12"/>
        <v>8388.9477710443116</v>
      </c>
      <c r="P46" s="5">
        <f t="shared" si="12"/>
        <v>10756.64700291911</v>
      </c>
      <c r="Q46" s="5">
        <f t="shared" si="13"/>
        <v>11077.16014282086</v>
      </c>
      <c r="R46" s="5">
        <f t="shared" si="14"/>
        <v>10829.512844485769</v>
      </c>
      <c r="S46" s="5">
        <f t="shared" si="15"/>
        <v>8430.7459272110245</v>
      </c>
    </row>
    <row r="47" spans="1:19" x14ac:dyDescent="0.35">
      <c r="A47" s="17"/>
      <c r="B47" s="14" t="s">
        <v>4</v>
      </c>
      <c r="C47" s="14" t="s">
        <v>5</v>
      </c>
      <c r="D47" s="14" t="s">
        <v>6</v>
      </c>
      <c r="E47" s="14" t="s">
        <v>4</v>
      </c>
      <c r="F47" s="14" t="s">
        <v>5</v>
      </c>
      <c r="G47" s="14" t="s">
        <v>6</v>
      </c>
      <c r="H47" s="14" t="s">
        <v>4</v>
      </c>
      <c r="I47" s="14" t="s">
        <v>5</v>
      </c>
      <c r="J47" s="14" t="s">
        <v>6</v>
      </c>
      <c r="N47" s="1" t="s">
        <v>15</v>
      </c>
      <c r="O47" s="5">
        <f t="shared" si="12"/>
        <v>7947.0491666893186</v>
      </c>
      <c r="P47" s="5">
        <f t="shared" si="12"/>
        <v>10132.779609098159</v>
      </c>
      <c r="Q47" s="5">
        <f t="shared" si="13"/>
        <v>11960.51171267501</v>
      </c>
      <c r="R47" s="5">
        <f t="shared" si="14"/>
        <v>10346.428449363069</v>
      </c>
      <c r="S47" s="5">
        <f t="shared" si="15"/>
        <v>8503.2117037905118</v>
      </c>
    </row>
    <row r="48" spans="1:19" x14ac:dyDescent="0.35">
      <c r="A48" s="14" t="s">
        <v>7</v>
      </c>
      <c r="B48" s="15">
        <v>353.85479022550828</v>
      </c>
      <c r="C48" s="15">
        <v>9695.050554782345</v>
      </c>
      <c r="D48" s="15">
        <v>6520.2268759337048</v>
      </c>
      <c r="E48" s="15">
        <v>4.7790635799655583E-2</v>
      </c>
      <c r="F48" s="15">
        <v>17.085992398516069</v>
      </c>
      <c r="G48" s="15">
        <v>15.694253852457351</v>
      </c>
      <c r="H48" s="15">
        <v>784.32860577630231</v>
      </c>
      <c r="I48" s="15">
        <v>12535.642826352499</v>
      </c>
      <c r="J48" s="15">
        <v>8487.4197259350967</v>
      </c>
      <c r="N48" s="1" t="s">
        <v>16</v>
      </c>
      <c r="O48" s="5">
        <f t="shared" si="12"/>
        <v>7946.9820866934242</v>
      </c>
      <c r="P48" s="5">
        <f t="shared" si="12"/>
        <v>10051.70825956851</v>
      </c>
      <c r="Q48" s="5">
        <f t="shared" si="13"/>
        <v>10472.249123328889</v>
      </c>
      <c r="R48" s="5">
        <f t="shared" si="14"/>
        <v>10361.38631450144</v>
      </c>
      <c r="S48" s="5">
        <f t="shared" si="15"/>
        <v>8499.9218496282156</v>
      </c>
    </row>
    <row r="49" spans="1:19" x14ac:dyDescent="0.35">
      <c r="A49" s="14" t="s">
        <v>12</v>
      </c>
      <c r="B49" s="15">
        <v>5755.639879617861</v>
      </c>
      <c r="C49" s="15">
        <v>6926.3787187928874</v>
      </c>
      <c r="D49" s="15">
        <v>4860.4164224151828</v>
      </c>
      <c r="E49" s="15">
        <v>7.2220515124448408</v>
      </c>
      <c r="F49" s="15">
        <v>10.52136449911816</v>
      </c>
      <c r="G49" s="15">
        <v>15.08803379179405</v>
      </c>
      <c r="H49" s="15">
        <v>8232.2636463967374</v>
      </c>
      <c r="I49" s="15">
        <v>9116.5651788046525</v>
      </c>
      <c r="J49" s="15">
        <v>6055.2028303448869</v>
      </c>
      <c r="N49" s="1" t="s">
        <v>17</v>
      </c>
      <c r="O49" s="5">
        <f t="shared" si="12"/>
        <v>10080.758633127751</v>
      </c>
      <c r="P49" s="5">
        <f t="shared" si="12"/>
        <v>10205.678158187749</v>
      </c>
      <c r="Q49" s="5">
        <f t="shared" si="13"/>
        <v>10216.522733008071</v>
      </c>
      <c r="R49" s="5">
        <f t="shared" si="14"/>
        <v>10218.147437952081</v>
      </c>
      <c r="S49" s="5">
        <f t="shared" si="15"/>
        <v>10194.16796991953</v>
      </c>
    </row>
    <row r="50" spans="1:19" x14ac:dyDescent="0.35">
      <c r="A50" s="14" t="s">
        <v>13</v>
      </c>
      <c r="B50" s="15">
        <v>1029.7374826637631</v>
      </c>
      <c r="C50" s="15">
        <v>7811.0163481949776</v>
      </c>
      <c r="D50" s="15">
        <v>4701.3697655616425</v>
      </c>
      <c r="E50" s="15">
        <v>0.98567303619940561</v>
      </c>
      <c r="F50" s="15">
        <v>14.828942565542009</v>
      </c>
      <c r="G50" s="15">
        <v>13.20799828911769</v>
      </c>
      <c r="H50" s="15">
        <v>1643.851659741453</v>
      </c>
      <c r="I50" s="15">
        <v>9905.6208801376979</v>
      </c>
      <c r="J50" s="15">
        <v>5993.1769035217303</v>
      </c>
      <c r="N50" s="1" t="s">
        <v>18</v>
      </c>
      <c r="O50" s="5">
        <f t="shared" si="12"/>
        <v>648.64251313088732</v>
      </c>
      <c r="P50" s="5">
        <f t="shared" si="12"/>
        <v>11782.53022487519</v>
      </c>
      <c r="Q50" s="5">
        <f t="shared" si="13"/>
        <v>14378.639286819211</v>
      </c>
      <c r="R50" s="5">
        <f t="shared" si="14"/>
        <v>14830.83651957288</v>
      </c>
      <c r="S50" s="5">
        <f t="shared" si="15"/>
        <v>9910.9321441150059</v>
      </c>
    </row>
    <row r="51" spans="1:19" x14ac:dyDescent="0.35">
      <c r="A51" s="14" t="s">
        <v>14</v>
      </c>
      <c r="B51" s="15">
        <v>5459.0875662493208</v>
      </c>
      <c r="C51" s="15">
        <v>6198.5433763381488</v>
      </c>
      <c r="D51" s="15">
        <v>4724.925657789684</v>
      </c>
      <c r="E51" s="15">
        <v>5.9568533584043033</v>
      </c>
      <c r="F51" s="15">
        <v>7.9071524359537619</v>
      </c>
      <c r="G51" s="15">
        <v>12.181560879846719</v>
      </c>
      <c r="H51" s="15">
        <v>8388.9477710443116</v>
      </c>
      <c r="I51" s="15">
        <v>8430.7459272110245</v>
      </c>
      <c r="J51" s="15">
        <v>6048.3555965715668</v>
      </c>
      <c r="N51" s="1" t="s">
        <v>19</v>
      </c>
      <c r="O51" s="5">
        <f t="shared" si="12"/>
        <v>7946.7454603351916</v>
      </c>
      <c r="P51" s="5">
        <f t="shared" si="12"/>
        <v>10138.432231218871</v>
      </c>
      <c r="Q51" s="5">
        <f t="shared" si="13"/>
        <v>10536.211081564859</v>
      </c>
      <c r="R51" s="5">
        <f t="shared" si="14"/>
        <v>10318.9624164784</v>
      </c>
      <c r="S51" s="5">
        <f t="shared" si="15"/>
        <v>8502.622686844712</v>
      </c>
    </row>
    <row r="52" spans="1:19" x14ac:dyDescent="0.35">
      <c r="A52" s="14" t="s">
        <v>15</v>
      </c>
      <c r="B52" s="15">
        <v>5832.1611214390341</v>
      </c>
      <c r="C52" s="15">
        <v>6365.3270534971107</v>
      </c>
      <c r="D52" s="15">
        <v>4761.8887784807484</v>
      </c>
      <c r="E52" s="15">
        <v>7.4975072679583299</v>
      </c>
      <c r="F52" s="15">
        <v>8.2860701481964032</v>
      </c>
      <c r="G52" s="15">
        <v>13.80462416432405</v>
      </c>
      <c r="H52" s="15">
        <v>7947.0491666893186</v>
      </c>
      <c r="I52" s="15">
        <v>8503.2117037905118</v>
      </c>
      <c r="J52" s="15">
        <v>6012.277374693841</v>
      </c>
      <c r="N52" s="1" t="s">
        <v>20</v>
      </c>
      <c r="O52" s="5">
        <f t="shared" si="12"/>
        <v>11800.001832655749</v>
      </c>
      <c r="P52" s="5">
        <f t="shared" si="12"/>
        <v>11802.817822104371</v>
      </c>
      <c r="Q52" s="5">
        <f t="shared" si="13"/>
        <v>11802.854273105921</v>
      </c>
      <c r="R52" s="5">
        <f t="shared" si="14"/>
        <v>11802.86038274047</v>
      </c>
      <c r="S52" s="5">
        <f t="shared" si="15"/>
        <v>10205.91963069017</v>
      </c>
    </row>
    <row r="53" spans="1:19" x14ac:dyDescent="0.35">
      <c r="A53" s="14" t="s">
        <v>16</v>
      </c>
      <c r="B53" s="15">
        <v>5832.4272094693451</v>
      </c>
      <c r="C53" s="15">
        <v>6362.3244095010286</v>
      </c>
      <c r="D53" s="15">
        <v>4762.0144913808999</v>
      </c>
      <c r="E53" s="15">
        <v>7.4984598984595099</v>
      </c>
      <c r="F53" s="15">
        <v>8.2676144227168287</v>
      </c>
      <c r="G53" s="15">
        <v>13.80142922773296</v>
      </c>
      <c r="H53" s="15">
        <v>7946.9820866934242</v>
      </c>
      <c r="I53" s="15">
        <v>8499.9218496282156</v>
      </c>
      <c r="J53" s="15">
        <v>6012.6951358071328</v>
      </c>
      <c r="N53" s="1" t="s">
        <v>21</v>
      </c>
      <c r="O53" s="5">
        <f t="shared" si="12"/>
        <v>292.04730200951781</v>
      </c>
      <c r="P53" s="5">
        <f t="shared" si="12"/>
        <v>12183.391046080629</v>
      </c>
      <c r="Q53" s="5">
        <f t="shared" si="13"/>
        <v>18003.035104754432</v>
      </c>
      <c r="R53" s="5">
        <f t="shared" si="14"/>
        <v>16645.54159024185</v>
      </c>
      <c r="S53" s="5">
        <f t="shared" si="15"/>
        <v>10023.203189016151</v>
      </c>
    </row>
    <row r="54" spans="1:19" x14ac:dyDescent="0.35">
      <c r="A54" s="14" t="s">
        <v>17</v>
      </c>
      <c r="B54" s="15">
        <v>7845.7083681900294</v>
      </c>
      <c r="C54" s="15">
        <v>8243.471674723045</v>
      </c>
      <c r="D54" s="15">
        <v>5740.2585975023831</v>
      </c>
      <c r="E54" s="15">
        <v>10.981818157083589</v>
      </c>
      <c r="F54" s="15">
        <v>12.5033396735076</v>
      </c>
      <c r="G54" s="15">
        <v>20.009957547991782</v>
      </c>
      <c r="H54" s="15">
        <v>10080.758633127751</v>
      </c>
      <c r="I54" s="15">
        <v>10194.16796991953</v>
      </c>
      <c r="J54" s="15">
        <v>6950.5212480150713</v>
      </c>
      <c r="N54" s="1" t="s">
        <v>22</v>
      </c>
      <c r="O54" s="5">
        <f t="shared" si="12"/>
        <v>5973.7835161455141</v>
      </c>
      <c r="P54" s="5">
        <f t="shared" si="12"/>
        <v>10959.73097048182</v>
      </c>
      <c r="Q54" s="5">
        <f t="shared" si="13"/>
        <v>13642.215409939787</v>
      </c>
      <c r="R54" s="5">
        <f t="shared" si="14"/>
        <v>13527.290507887747</v>
      </c>
      <c r="S54" s="5">
        <f t="shared" si="15"/>
        <v>9620.7776351372886</v>
      </c>
    </row>
    <row r="55" spans="1:19" x14ac:dyDescent="0.35">
      <c r="A55" s="14" t="s">
        <v>18</v>
      </c>
      <c r="B55" s="15">
        <v>319.38570109982282</v>
      </c>
      <c r="C55" s="15">
        <v>8261.1996680398461</v>
      </c>
      <c r="D55" s="15">
        <v>4736.1120053670747</v>
      </c>
      <c r="E55" s="15">
        <v>5.6952457759573742E-2</v>
      </c>
      <c r="F55" s="15">
        <v>15.992372543678959</v>
      </c>
      <c r="G55" s="15">
        <v>13.72896114104214</v>
      </c>
      <c r="H55" s="15">
        <v>648.64251313088732</v>
      </c>
      <c r="I55" s="15">
        <v>9910.9321441150059</v>
      </c>
      <c r="J55" s="15">
        <v>5990.5751240086638</v>
      </c>
    </row>
    <row r="56" spans="1:19" x14ac:dyDescent="0.35">
      <c r="A56" s="14" t="s">
        <v>19</v>
      </c>
      <c r="B56" s="15">
        <v>5831.2377902334647</v>
      </c>
      <c r="C56" s="15">
        <v>6364.4099425420454</v>
      </c>
      <c r="D56" s="15">
        <v>4761.6636950263346</v>
      </c>
      <c r="E56" s="15">
        <v>7.4948483908025327</v>
      </c>
      <c r="F56" s="15">
        <v>8.2859338083643159</v>
      </c>
      <c r="G56" s="15">
        <v>13.80414804229923</v>
      </c>
      <c r="H56" s="15">
        <v>7946.7454603351916</v>
      </c>
      <c r="I56" s="15">
        <v>8502.622686844712</v>
      </c>
      <c r="J56" s="15">
        <v>6011.9710249656473</v>
      </c>
    </row>
    <row r="57" spans="1:19" x14ac:dyDescent="0.35">
      <c r="A57" s="14" t="s">
        <v>20</v>
      </c>
      <c r="B57" s="15">
        <v>6620.2487415055903</v>
      </c>
      <c r="C57" s="15">
        <v>8144.9620182870831</v>
      </c>
      <c r="D57" s="15">
        <v>5738.5995774797566</v>
      </c>
      <c r="E57" s="15">
        <v>1.9105607125635631</v>
      </c>
      <c r="F57" s="15">
        <v>11.82752827198096</v>
      </c>
      <c r="G57" s="15">
        <v>18.80545288563092</v>
      </c>
      <c r="H57" s="15">
        <v>11800.001832655749</v>
      </c>
      <c r="I57" s="15">
        <v>10205.91963069017</v>
      </c>
      <c r="J57" s="15">
        <v>6958.2193422298506</v>
      </c>
    </row>
    <row r="58" spans="1:19" x14ac:dyDescent="0.35">
      <c r="A58" s="14" t="s">
        <v>21</v>
      </c>
      <c r="B58" s="15">
        <v>160.3451282637443</v>
      </c>
      <c r="C58" s="15">
        <v>8076.0033424950316</v>
      </c>
      <c r="D58" s="15">
        <v>5090.7752188917093</v>
      </c>
      <c r="E58" s="15">
        <v>0.1091793971413727</v>
      </c>
      <c r="F58" s="15">
        <v>14.09455468124122</v>
      </c>
      <c r="G58" s="15">
        <v>13.99743307642084</v>
      </c>
      <c r="H58" s="15">
        <v>292.04730200951781</v>
      </c>
      <c r="I58" s="15">
        <v>10023.203189016151</v>
      </c>
      <c r="J58" s="15">
        <v>6517.1158577520964</v>
      </c>
    </row>
    <row r="59" spans="1:19" x14ac:dyDescent="0.35">
      <c r="B59" s="15">
        <f t="shared" ref="B59:J59" si="16">AVERAGE(B48:B58)</f>
        <v>4094.530343541589</v>
      </c>
      <c r="C59" s="15">
        <f t="shared" si="16"/>
        <v>7495.335191563051</v>
      </c>
      <c r="D59" s="15">
        <f t="shared" si="16"/>
        <v>5127.1137350753743</v>
      </c>
      <c r="E59" s="15">
        <f t="shared" si="16"/>
        <v>4.523790438601516</v>
      </c>
      <c r="F59" s="15">
        <f t="shared" si="16"/>
        <v>11.781896858983298</v>
      </c>
      <c r="G59" s="15">
        <f t="shared" si="16"/>
        <v>14.920350263514338</v>
      </c>
      <c r="H59" s="15">
        <f t="shared" si="16"/>
        <v>5973.7835161455141</v>
      </c>
      <c r="I59" s="15">
        <f t="shared" si="16"/>
        <v>9620.7776351372886</v>
      </c>
      <c r="J59" s="15">
        <f t="shared" si="16"/>
        <v>6457.9572876223256</v>
      </c>
    </row>
  </sheetData>
  <mergeCells count="28">
    <mergeCell ref="O1:S1"/>
    <mergeCell ref="O2:O3"/>
    <mergeCell ref="P2:S2"/>
    <mergeCell ref="A1:A2"/>
    <mergeCell ref="B1:D1"/>
    <mergeCell ref="E1:G1"/>
    <mergeCell ref="H1:J1"/>
    <mergeCell ref="N1:N3"/>
    <mergeCell ref="N40:N42"/>
    <mergeCell ref="O40:S40"/>
    <mergeCell ref="O41:O42"/>
    <mergeCell ref="P41:S41"/>
    <mergeCell ref="A16:A17"/>
    <mergeCell ref="B16:D16"/>
    <mergeCell ref="E16:G16"/>
    <mergeCell ref="H16:J16"/>
    <mergeCell ref="N21:N23"/>
    <mergeCell ref="O21:S21"/>
    <mergeCell ref="O22:O23"/>
    <mergeCell ref="P22:S22"/>
    <mergeCell ref="A46:A47"/>
    <mergeCell ref="B46:D46"/>
    <mergeCell ref="E46:G46"/>
    <mergeCell ref="H46:J46"/>
    <mergeCell ref="A31:A32"/>
    <mergeCell ref="B31:D31"/>
    <mergeCell ref="E31:G31"/>
    <mergeCell ref="H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Reddy Bhoomireddy</dc:creator>
  <cp:lastModifiedBy>Deekshith Reddy Bhoomireddy</cp:lastModifiedBy>
  <dcterms:created xsi:type="dcterms:W3CDTF">2025-05-13T23:35:40Z</dcterms:created>
  <dcterms:modified xsi:type="dcterms:W3CDTF">2025-05-27T17:55:32Z</dcterms:modified>
</cp:coreProperties>
</file>