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eks\OneDrive\Desktop\parttime2\Combined_Cycle_Power_Plant\"/>
    </mc:Choice>
  </mc:AlternateContent>
  <xr:revisionPtr revIDLastSave="0" documentId="8_{461DCA9F-8126-457B-8247-719079851914}" xr6:coauthVersionLast="47" xr6:coauthVersionMax="47" xr10:uidLastSave="{00000000-0000-0000-0000-000000000000}"/>
  <bookViews>
    <workbookView xWindow="-110" yWindow="-110" windowWidth="25820" windowHeight="15500" xr2:uid="{D9E5E3A9-846E-4082-8F1D-9DCE0A76D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" i="1" l="1"/>
  <c r="I59" i="1"/>
  <c r="S54" i="1" s="1"/>
  <c r="H59" i="1"/>
  <c r="G59" i="1"/>
  <c r="F59" i="1"/>
  <c r="E59" i="1"/>
  <c r="D59" i="1"/>
  <c r="C59" i="1"/>
  <c r="B59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J44" i="1"/>
  <c r="I44" i="1"/>
  <c r="R54" i="1" s="1"/>
  <c r="H44" i="1"/>
  <c r="G44" i="1"/>
  <c r="F44" i="1"/>
  <c r="E44" i="1"/>
  <c r="D44" i="1"/>
  <c r="C44" i="1"/>
  <c r="R15" i="1" s="1"/>
  <c r="B44" i="1"/>
  <c r="S43" i="1"/>
  <c r="R43" i="1"/>
  <c r="Q43" i="1"/>
  <c r="P43" i="1"/>
  <c r="O43" i="1"/>
  <c r="S35" i="1"/>
  <c r="R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J29" i="1"/>
  <c r="I29" i="1"/>
  <c r="Q54" i="1" s="1"/>
  <c r="H29" i="1"/>
  <c r="G29" i="1"/>
  <c r="F29" i="1"/>
  <c r="Q35" i="1" s="1"/>
  <c r="E29" i="1"/>
  <c r="D29" i="1"/>
  <c r="C29" i="1"/>
  <c r="Q15" i="1" s="1"/>
  <c r="B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14" i="1"/>
  <c r="R14" i="1"/>
  <c r="Q14" i="1"/>
  <c r="P14" i="1"/>
  <c r="O14" i="1"/>
  <c r="J14" i="1"/>
  <c r="I14" i="1"/>
  <c r="P54" i="1" s="1"/>
  <c r="H14" i="1"/>
  <c r="O54" i="1" s="1"/>
  <c r="G14" i="1"/>
  <c r="F14" i="1"/>
  <c r="P35" i="1" s="1"/>
  <c r="E14" i="1"/>
  <c r="O35" i="1" s="1"/>
  <c r="D14" i="1"/>
  <c r="C14" i="1"/>
  <c r="P15" i="1" s="1"/>
  <c r="B14" i="1"/>
  <c r="O15" i="1" s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S4" i="1"/>
  <c r="R4" i="1"/>
  <c r="Q4" i="1"/>
  <c r="P4" i="1"/>
  <c r="O4" i="1"/>
  <c r="S15" i="1" l="1"/>
</calcChain>
</file>

<file path=xl/sharedStrings.xml><?xml version="1.0" encoding="utf-8"?>
<sst xmlns="http://schemas.openxmlformats.org/spreadsheetml/2006/main" count="160" uniqueCount="23">
  <si>
    <t>Model</t>
  </si>
  <si>
    <t>MAE</t>
  </si>
  <si>
    <t>MAPE</t>
  </si>
  <si>
    <t>RMSE</t>
  </si>
  <si>
    <t>Setting A</t>
  </si>
  <si>
    <t>Setting B</t>
  </si>
  <si>
    <t>Setting C</t>
  </si>
  <si>
    <t>DecisionTree</t>
  </si>
  <si>
    <t>Aggregate Seeded</t>
  </si>
  <si>
    <t>DPCTGAN</t>
  </si>
  <si>
    <t>PATECTGAN</t>
  </si>
  <si>
    <t>VER 11</t>
  </si>
  <si>
    <t>ElasticNet</t>
  </si>
  <si>
    <t>GradientBoosting</t>
  </si>
  <si>
    <t>Huber</t>
  </si>
  <si>
    <t>Lasso</t>
  </si>
  <si>
    <t>LinearRegression</t>
  </si>
  <si>
    <t>MLP</t>
  </si>
  <si>
    <t>RandomForest</t>
  </si>
  <si>
    <t>Ridge</t>
  </si>
  <si>
    <t>SVR</t>
  </si>
  <si>
    <t>XGBoost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</si>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</sst>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4" borderId="0" xfId="0" applyFill="1"/>
    <xf numFmtId="164" fontId="0" fillId="3" borderId="1" xfId="0" applyNumberForma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/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B01B3-10B0-4AFB-9EFE-5D8BE7687DF1}">
  <dimension ref="A1:S59"/>
  <sheetViews>
    <sheetView tabSelected="1" topLeftCell="G1" zoomScale="75" workbookViewId="0">
      <selection activeCell="Y16" sqref="Y16"/>
    </sheetView>
  </sheetViews>
  <sheetFormatPr defaultRowHeight="14.5" x14ac:dyDescent="0.35"/>
  <cols>
    <col min="1" max="1" width="16.7265625" customWidth="1"/>
    <col min="2" max="2" width="13" customWidth="1"/>
    <col min="12" max="12" width="16.7265625" customWidth="1"/>
    <col min="14" max="14" width="17.90625" customWidth="1"/>
    <col min="15" max="15" width="21.08984375" customWidth="1"/>
    <col min="16" max="16" width="17.453125" customWidth="1"/>
    <col min="17" max="17" width="17.7265625" customWidth="1"/>
    <col min="18" max="18" width="17.90625" customWidth="1"/>
    <col min="19" max="19" width="14.7265625" customWidth="1"/>
    <col min="22" max="22" width="17" customWidth="1"/>
  </cols>
  <sheetData>
    <row r="1" spans="1:19" x14ac:dyDescent="0.35">
      <c r="A1" s="1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/>
      <c r="J1" s="2"/>
      <c r="N1" s="3" t="s">
        <v>0</v>
      </c>
      <c r="O1" s="3" t="s">
        <v>1</v>
      </c>
      <c r="P1" s="3"/>
      <c r="Q1" s="3"/>
      <c r="R1" s="3"/>
      <c r="S1" s="3"/>
    </row>
    <row r="2" spans="1:19" x14ac:dyDescent="0.35">
      <c r="A2" s="1"/>
      <c r="B2" s="4" t="s">
        <v>4</v>
      </c>
      <c r="C2" s="4" t="s">
        <v>5</v>
      </c>
      <c r="D2" s="4" t="s">
        <v>6</v>
      </c>
      <c r="E2" s="4" t="s">
        <v>4</v>
      </c>
      <c r="F2" s="4" t="s">
        <v>5</v>
      </c>
      <c r="G2" s="4" t="s">
        <v>6</v>
      </c>
      <c r="H2" s="4" t="s">
        <v>4</v>
      </c>
      <c r="I2" s="4" t="s">
        <v>5</v>
      </c>
      <c r="J2" s="4" t="s">
        <v>6</v>
      </c>
      <c r="N2" s="3"/>
      <c r="O2" s="3" t="s">
        <v>4</v>
      </c>
      <c r="P2" s="3" t="s">
        <v>5</v>
      </c>
      <c r="Q2" s="3"/>
      <c r="R2" s="3"/>
      <c r="S2" s="3"/>
    </row>
    <row r="3" spans="1:19" x14ac:dyDescent="0.35">
      <c r="A3" s="4" t="s">
        <v>7</v>
      </c>
      <c r="B3" s="4">
        <v>3.1330929989550689</v>
      </c>
      <c r="C3" s="4">
        <v>15.007059592810091</v>
      </c>
      <c r="D3" s="4">
        <v>15.166867600822011</v>
      </c>
      <c r="E3" s="4">
        <v>6.9178981277615587E-3</v>
      </c>
      <c r="F3" s="4">
        <v>3.2993433182710682E-2</v>
      </c>
      <c r="G3" s="4">
        <v>3.3329875712831192E-2</v>
      </c>
      <c r="H3" s="4">
        <v>4.5794280122674964</v>
      </c>
      <c r="I3" s="4">
        <v>17.285676644159221</v>
      </c>
      <c r="J3" s="4">
        <v>17.4880302780624</v>
      </c>
      <c r="L3" s="5" t="s">
        <v>8</v>
      </c>
      <c r="N3" s="3"/>
      <c r="O3" s="3"/>
      <c r="P3" s="6" t="s">
        <v>8</v>
      </c>
      <c r="Q3" s="6" t="s">
        <v>9</v>
      </c>
      <c r="R3" s="6" t="s">
        <v>10</v>
      </c>
      <c r="S3" s="6" t="s">
        <v>11</v>
      </c>
    </row>
    <row r="4" spans="1:19" x14ac:dyDescent="0.35">
      <c r="A4" s="4" t="s">
        <v>12</v>
      </c>
      <c r="B4" s="4">
        <v>3.6639095118276992</v>
      </c>
      <c r="C4" s="4">
        <v>14.973809029789679</v>
      </c>
      <c r="D4" s="4">
        <v>15.005046988003791</v>
      </c>
      <c r="E4" s="4">
        <v>8.0850114910075693E-3</v>
      </c>
      <c r="F4" s="4">
        <v>3.2910290478387991E-2</v>
      </c>
      <c r="G4" s="4">
        <v>3.2978464045195943E-2</v>
      </c>
      <c r="H4" s="4">
        <v>4.552445412259579</v>
      </c>
      <c r="I4" s="4">
        <v>17.145992563360441</v>
      </c>
      <c r="J4" s="4">
        <v>17.190881140396069</v>
      </c>
      <c r="L4" s="7" t="s">
        <v>9</v>
      </c>
      <c r="N4" s="6" t="s">
        <v>7</v>
      </c>
      <c r="O4" s="8">
        <f>B3</f>
        <v>3.1330929989550689</v>
      </c>
      <c r="P4" s="8">
        <f>C3</f>
        <v>15.007059592810091</v>
      </c>
      <c r="Q4" s="8">
        <f>C18</f>
        <v>19.245425287356319</v>
      </c>
      <c r="R4" s="8">
        <f>C33</f>
        <v>23.765561128526649</v>
      </c>
      <c r="S4" s="8">
        <f>C48</f>
        <v>25.545626578254339</v>
      </c>
    </row>
    <row r="5" spans="1:19" x14ac:dyDescent="0.35">
      <c r="A5" s="4" t="s">
        <v>13</v>
      </c>
      <c r="B5" s="4">
        <v>2.967183853687148</v>
      </c>
      <c r="C5" s="4">
        <v>14.903621803938989</v>
      </c>
      <c r="D5" s="4">
        <v>15.02821464603362</v>
      </c>
      <c r="E5" s="4">
        <v>6.5476496117415958E-3</v>
      </c>
      <c r="F5" s="4">
        <v>3.2768907820065259E-2</v>
      </c>
      <c r="G5" s="4">
        <v>3.3029213081860298E-2</v>
      </c>
      <c r="H5" s="4">
        <v>3.874615705553873</v>
      </c>
      <c r="I5" s="4">
        <v>17.031553421891982</v>
      </c>
      <c r="J5" s="4">
        <v>17.238445195066902</v>
      </c>
      <c r="L5" s="9" t="s">
        <v>10</v>
      </c>
      <c r="N5" s="6" t="s">
        <v>12</v>
      </c>
      <c r="O5" s="8">
        <f t="shared" ref="O5:P15" si="0">B4</f>
        <v>3.6639095118276992</v>
      </c>
      <c r="P5" s="8">
        <f t="shared" si="0"/>
        <v>14.973809029789679</v>
      </c>
      <c r="Q5" s="8">
        <f t="shared" ref="Q5:Q15" si="1">C19</f>
        <v>15.12703176965136</v>
      </c>
      <c r="R5" s="8">
        <f t="shared" ref="R5:R15" si="2">C34</f>
        <v>15.484913968325809</v>
      </c>
      <c r="S5" s="8">
        <f t="shared" ref="S5:S14" si="3">C49</f>
        <v>9.5601298593985913</v>
      </c>
    </row>
    <row r="6" spans="1:19" x14ac:dyDescent="0.35">
      <c r="A6" s="4" t="s">
        <v>14</v>
      </c>
      <c r="B6" s="4">
        <v>3.62379122958535</v>
      </c>
      <c r="C6" s="4">
        <v>17.806711359479699</v>
      </c>
      <c r="D6" s="4">
        <v>14.908244257825579</v>
      </c>
      <c r="E6" s="4">
        <v>8.0034769972678298E-3</v>
      </c>
      <c r="F6" s="4">
        <v>3.8119891735762447E-2</v>
      </c>
      <c r="G6" s="4">
        <v>3.26907033324055E-2</v>
      </c>
      <c r="H6" s="4">
        <v>4.528727506349866</v>
      </c>
      <c r="I6" s="4">
        <v>22.969059556879351</v>
      </c>
      <c r="J6" s="4">
        <v>17.199224895247252</v>
      </c>
      <c r="L6" s="10" t="s">
        <v>11</v>
      </c>
      <c r="N6" s="6" t="s">
        <v>13</v>
      </c>
      <c r="O6" s="8">
        <f t="shared" si="0"/>
        <v>2.967183853687148</v>
      </c>
      <c r="P6" s="8">
        <f t="shared" si="0"/>
        <v>14.903621803938989</v>
      </c>
      <c r="Q6" s="8">
        <f t="shared" si="1"/>
        <v>14.12543448313634</v>
      </c>
      <c r="R6" s="8">
        <f t="shared" si="2"/>
        <v>17.85595181661396</v>
      </c>
      <c r="S6" s="8">
        <f t="shared" si="3"/>
        <v>8.6818481578692364</v>
      </c>
    </row>
    <row r="7" spans="1:19" x14ac:dyDescent="0.35">
      <c r="A7" s="4" t="s">
        <v>15</v>
      </c>
      <c r="B7" s="4">
        <v>3.6543813598569619</v>
      </c>
      <c r="C7" s="4">
        <v>15.027538431928081</v>
      </c>
      <c r="D7" s="4">
        <v>15.00096952902615</v>
      </c>
      <c r="E7" s="4">
        <v>8.0670749340922224E-3</v>
      </c>
      <c r="F7" s="4">
        <v>3.3028344895910847E-2</v>
      </c>
      <c r="G7" s="4">
        <v>3.2969537472272617E-2</v>
      </c>
      <c r="H7" s="4">
        <v>4.5446455452736974</v>
      </c>
      <c r="I7" s="4">
        <v>17.209602363237259</v>
      </c>
      <c r="J7" s="4">
        <v>17.187403021258401</v>
      </c>
      <c r="N7" s="6" t="s">
        <v>14</v>
      </c>
      <c r="O7" s="8">
        <f t="shared" si="0"/>
        <v>3.62379122958535</v>
      </c>
      <c r="P7" s="8">
        <f t="shared" si="0"/>
        <v>17.806711359479699</v>
      </c>
      <c r="Q7" s="8">
        <f t="shared" si="1"/>
        <v>14.95343574626393</v>
      </c>
      <c r="R7" s="8">
        <f t="shared" si="2"/>
        <v>14.304779393160411</v>
      </c>
      <c r="S7" s="8">
        <f t="shared" si="3"/>
        <v>7.5739935274455714</v>
      </c>
    </row>
    <row r="8" spans="1:19" x14ac:dyDescent="0.35">
      <c r="A8" s="4" t="s">
        <v>16</v>
      </c>
      <c r="B8" s="4">
        <v>3.6478048497964228</v>
      </c>
      <c r="C8" s="4">
        <v>14.905113421810571</v>
      </c>
      <c r="D8" s="4">
        <v>15.00389364024813</v>
      </c>
      <c r="E8" s="4">
        <v>8.0532356739885028E-3</v>
      </c>
      <c r="F8" s="4">
        <v>3.2759249447928823E-2</v>
      </c>
      <c r="G8" s="4">
        <v>3.2975608078355943E-2</v>
      </c>
      <c r="H8" s="4">
        <v>4.5362404859786043</v>
      </c>
      <c r="I8" s="4">
        <v>17.066828016465688</v>
      </c>
      <c r="J8" s="4">
        <v>17.1882375085669</v>
      </c>
      <c r="N8" s="6" t="s">
        <v>15</v>
      </c>
      <c r="O8" s="8">
        <f t="shared" si="0"/>
        <v>3.6543813598569619</v>
      </c>
      <c r="P8" s="8">
        <f t="shared" si="0"/>
        <v>15.027538431928081</v>
      </c>
      <c r="Q8" s="8">
        <f t="shared" si="1"/>
        <v>15.10201674019979</v>
      </c>
      <c r="R8" s="8">
        <f t="shared" si="2"/>
        <v>15.23853815491043</v>
      </c>
      <c r="S8" s="8">
        <f t="shared" si="3"/>
        <v>9.5849595237414142</v>
      </c>
    </row>
    <row r="9" spans="1:19" x14ac:dyDescent="0.35">
      <c r="A9" s="4" t="s">
        <v>17</v>
      </c>
      <c r="B9" s="4">
        <v>3.766791605186854</v>
      </c>
      <c r="C9" s="4">
        <v>17.512014485080218</v>
      </c>
      <c r="D9" s="4">
        <v>14.942815457763491</v>
      </c>
      <c r="E9" s="4">
        <v>8.2741921963757001E-3</v>
      </c>
      <c r="F9" s="4">
        <v>3.7486319749606513E-2</v>
      </c>
      <c r="G9" s="4">
        <v>3.2796876143328352E-2</v>
      </c>
      <c r="H9" s="4">
        <v>4.7481874971668301</v>
      </c>
      <c r="I9" s="4">
        <v>22.650828542931031</v>
      </c>
      <c r="J9" s="4">
        <v>17.1882221509217</v>
      </c>
      <c r="N9" s="6" t="s">
        <v>16</v>
      </c>
      <c r="O9" s="8">
        <f t="shared" si="0"/>
        <v>3.6478048497964228</v>
      </c>
      <c r="P9" s="8">
        <f t="shared" si="0"/>
        <v>14.905113421810571</v>
      </c>
      <c r="Q9" s="8">
        <f t="shared" si="1"/>
        <v>14.937243070070849</v>
      </c>
      <c r="R9" s="8">
        <f t="shared" si="2"/>
        <v>15.3901658380891</v>
      </c>
      <c r="S9" s="8">
        <f t="shared" si="3"/>
        <v>9.4886510341167956</v>
      </c>
    </row>
    <row r="10" spans="1:19" x14ac:dyDescent="0.35">
      <c r="A10" s="4" t="s">
        <v>18</v>
      </c>
      <c r="B10" s="4">
        <v>2.3570222570532948</v>
      </c>
      <c r="C10" s="4">
        <v>15.213793670289039</v>
      </c>
      <c r="D10" s="4">
        <v>15.14966425694668</v>
      </c>
      <c r="E10" s="4">
        <v>5.204631078340868E-3</v>
      </c>
      <c r="F10" s="4">
        <v>3.34543692039748E-2</v>
      </c>
      <c r="G10" s="4">
        <v>3.3291801840311899E-2</v>
      </c>
      <c r="H10" s="4">
        <v>3.251795089707235</v>
      </c>
      <c r="I10" s="4">
        <v>17.510408168904899</v>
      </c>
      <c r="J10" s="4">
        <v>17.477731931905868</v>
      </c>
      <c r="N10" s="6" t="s">
        <v>17</v>
      </c>
      <c r="O10" s="8">
        <f t="shared" si="0"/>
        <v>3.766791605186854</v>
      </c>
      <c r="P10" s="8">
        <f t="shared" si="0"/>
        <v>17.512014485080218</v>
      </c>
      <c r="Q10" s="8">
        <f t="shared" si="1"/>
        <v>18.44583312861246</v>
      </c>
      <c r="R10" s="8">
        <f t="shared" si="2"/>
        <v>17.11668800975762</v>
      </c>
      <c r="S10" s="8">
        <f t="shared" si="3"/>
        <v>8.4469375009167429</v>
      </c>
    </row>
    <row r="11" spans="1:19" x14ac:dyDescent="0.35">
      <c r="A11" s="4" t="s">
        <v>19</v>
      </c>
      <c r="B11" s="4">
        <v>3.647807108665643</v>
      </c>
      <c r="C11" s="4">
        <v>14.923138871609069</v>
      </c>
      <c r="D11" s="4">
        <v>15.00215753559843</v>
      </c>
      <c r="E11" s="4">
        <v>8.053239715218187E-3</v>
      </c>
      <c r="F11" s="4">
        <v>3.27987890893673E-2</v>
      </c>
      <c r="G11" s="4">
        <v>3.2971820273320622E-2</v>
      </c>
      <c r="H11" s="4">
        <v>4.5362400302428574</v>
      </c>
      <c r="I11" s="4">
        <v>17.090506762954199</v>
      </c>
      <c r="J11" s="4">
        <v>17.187711711526251</v>
      </c>
      <c r="N11" s="6" t="s">
        <v>18</v>
      </c>
      <c r="O11" s="8">
        <f t="shared" si="0"/>
        <v>2.3570222570532948</v>
      </c>
      <c r="P11" s="8">
        <f t="shared" si="0"/>
        <v>15.213793670289039</v>
      </c>
      <c r="Q11" s="8">
        <f t="shared" si="1"/>
        <v>14.35645228317663</v>
      </c>
      <c r="R11" s="8">
        <f t="shared" si="2"/>
        <v>15.70674727272732</v>
      </c>
      <c r="S11" s="8">
        <f t="shared" si="3"/>
        <v>10.465931159000499</v>
      </c>
    </row>
    <row r="12" spans="1:19" x14ac:dyDescent="0.35">
      <c r="A12" s="4" t="s">
        <v>20</v>
      </c>
      <c r="B12" s="4">
        <v>11.275993926498829</v>
      </c>
      <c r="C12" s="4">
        <v>14.85480782380845</v>
      </c>
      <c r="D12" s="4">
        <v>14.825094237672269</v>
      </c>
      <c r="E12" s="4">
        <v>2.4614093318133991E-2</v>
      </c>
      <c r="F12" s="4">
        <v>3.2455850612662859E-2</v>
      </c>
      <c r="G12" s="4">
        <v>3.2390286047226123E-2</v>
      </c>
      <c r="H12" s="4">
        <v>13.4385500442701</v>
      </c>
      <c r="I12" s="4">
        <v>17.36929005482018</v>
      </c>
      <c r="J12" s="4">
        <v>17.339174048575959</v>
      </c>
      <c r="N12" s="6" t="s">
        <v>19</v>
      </c>
      <c r="O12" s="8">
        <f t="shared" si="0"/>
        <v>3.647807108665643</v>
      </c>
      <c r="P12" s="8">
        <f t="shared" si="0"/>
        <v>14.923138871609069</v>
      </c>
      <c r="Q12" s="8">
        <f t="shared" si="1"/>
        <v>14.89132093609247</v>
      </c>
      <c r="R12" s="8">
        <f t="shared" si="2"/>
        <v>15.39017470072112</v>
      </c>
      <c r="S12" s="8">
        <f t="shared" si="3"/>
        <v>9.4886572985818276</v>
      </c>
    </row>
    <row r="13" spans="1:19" x14ac:dyDescent="0.35">
      <c r="A13" s="4" t="s">
        <v>21</v>
      </c>
      <c r="B13" s="4">
        <v>2.2469646323910579</v>
      </c>
      <c r="C13" s="4">
        <v>15.20718537831082</v>
      </c>
      <c r="D13" s="4">
        <v>15.17025760452127</v>
      </c>
      <c r="E13" s="4">
        <v>4.9656969627696673E-3</v>
      </c>
      <c r="F13" s="4">
        <v>3.343977126278655E-2</v>
      </c>
      <c r="G13" s="4">
        <v>3.3340127484911608E-2</v>
      </c>
      <c r="H13" s="4">
        <v>3.125009431300696</v>
      </c>
      <c r="I13" s="4">
        <v>17.47422228141496</v>
      </c>
      <c r="J13" s="4">
        <v>17.492336424513191</v>
      </c>
      <c r="N13" s="6" t="s">
        <v>20</v>
      </c>
      <c r="O13" s="8">
        <f t="shared" si="0"/>
        <v>11.275993926498829</v>
      </c>
      <c r="P13" s="8">
        <f t="shared" si="0"/>
        <v>14.85480782380845</v>
      </c>
      <c r="Q13" s="8">
        <f t="shared" si="1"/>
        <v>14.853113648419839</v>
      </c>
      <c r="R13" s="8">
        <f t="shared" si="2"/>
        <v>14.84202401680783</v>
      </c>
      <c r="S13" s="8">
        <f t="shared" si="3"/>
        <v>14.160269144059409</v>
      </c>
    </row>
    <row r="14" spans="1:19" x14ac:dyDescent="0.35">
      <c r="B14" s="4">
        <f>AVERAGE(B3:B13)</f>
        <v>3.998613030318575</v>
      </c>
      <c r="C14" s="4">
        <f t="shared" ref="C14:J14" si="4">AVERAGE(C3:C13)</f>
        <v>15.484981260804972</v>
      </c>
      <c r="D14" s="4">
        <f t="shared" si="4"/>
        <v>15.018475068587401</v>
      </c>
      <c r="E14" s="4">
        <f t="shared" si="4"/>
        <v>8.7987454642452449E-3</v>
      </c>
      <c r="F14" s="4">
        <f t="shared" si="4"/>
        <v>3.3837747043560372E-2</v>
      </c>
      <c r="G14" s="4">
        <f t="shared" si="4"/>
        <v>3.2978573955638191E-2</v>
      </c>
      <c r="H14" s="4">
        <f t="shared" si="4"/>
        <v>5.0650804327609853</v>
      </c>
      <c r="I14" s="4">
        <f t="shared" si="4"/>
        <v>18.254906216092653</v>
      </c>
      <c r="J14" s="4">
        <f t="shared" si="4"/>
        <v>17.288854391458262</v>
      </c>
      <c r="N14" s="6" t="s">
        <v>21</v>
      </c>
      <c r="O14" s="8">
        <f t="shared" si="0"/>
        <v>2.2469646323910579</v>
      </c>
      <c r="P14" s="8">
        <f t="shared" si="0"/>
        <v>15.20718537831082</v>
      </c>
      <c r="Q14" s="8">
        <f t="shared" si="1"/>
        <v>17.601207282852609</v>
      </c>
      <c r="R14" s="8">
        <f t="shared" si="2"/>
        <v>14.43708269281497</v>
      </c>
      <c r="S14" s="8">
        <f t="shared" si="3"/>
        <v>11.720720651018709</v>
      </c>
    </row>
    <row r="15" spans="1:19" x14ac:dyDescent="0.35">
      <c r="N15" s="6" t="s">
        <v>22</v>
      </c>
      <c r="O15" s="8">
        <f t="shared" si="0"/>
        <v>3.998613030318575</v>
      </c>
      <c r="P15" s="8">
        <f t="shared" si="0"/>
        <v>15.484981260804972</v>
      </c>
      <c r="Q15" s="8">
        <f t="shared" si="1"/>
        <v>15.785319488712055</v>
      </c>
      <c r="R15" s="8">
        <f t="shared" si="2"/>
        <v>16.321147908405024</v>
      </c>
      <c r="S15" s="8">
        <f t="shared" ref="S15" si="5">AVERAGE(S4:S14)</f>
        <v>11.337974948582104</v>
      </c>
    </row>
    <row r="16" spans="1:19" x14ac:dyDescent="0.35">
      <c r="A16" s="11" t="s">
        <v>0</v>
      </c>
      <c r="B16" s="11" t="s">
        <v>1</v>
      </c>
      <c r="C16" s="11"/>
      <c r="D16" s="11"/>
      <c r="E16" s="11" t="s">
        <v>2</v>
      </c>
      <c r="F16" s="11"/>
      <c r="G16" s="11"/>
      <c r="H16" s="11" t="s">
        <v>3</v>
      </c>
      <c r="I16" s="11"/>
      <c r="J16" s="11"/>
    </row>
    <row r="17" spans="1:19" x14ac:dyDescent="0.35">
      <c r="A17" s="11"/>
      <c r="B17" s="12" t="s">
        <v>4</v>
      </c>
      <c r="C17" s="12" t="s">
        <v>5</v>
      </c>
      <c r="D17" s="12" t="s">
        <v>6</v>
      </c>
      <c r="E17" s="12" t="s">
        <v>4</v>
      </c>
      <c r="F17" s="12" t="s">
        <v>5</v>
      </c>
      <c r="G17" s="12" t="s">
        <v>6</v>
      </c>
      <c r="H17" s="12" t="s">
        <v>4</v>
      </c>
      <c r="I17" s="12" t="s">
        <v>5</v>
      </c>
      <c r="J17" s="12" t="s">
        <v>6</v>
      </c>
    </row>
    <row r="18" spans="1:19" x14ac:dyDescent="0.35">
      <c r="A18" s="13" t="s">
        <v>7</v>
      </c>
      <c r="B18" s="14">
        <v>3.1330929989550689</v>
      </c>
      <c r="C18" s="14">
        <v>19.245425287356319</v>
      </c>
      <c r="D18" s="14">
        <v>19.94217084639499</v>
      </c>
      <c r="E18" s="14">
        <v>6.9178981277615587E-3</v>
      </c>
      <c r="F18" s="14">
        <v>4.231189607461501E-2</v>
      </c>
      <c r="G18" s="14">
        <v>4.3837212119764928E-2</v>
      </c>
      <c r="H18" s="14">
        <v>4.5794280122674964</v>
      </c>
      <c r="I18" s="14">
        <v>24.058839716755411</v>
      </c>
      <c r="J18" s="14">
        <v>24.571917485680999</v>
      </c>
    </row>
    <row r="19" spans="1:19" x14ac:dyDescent="0.35">
      <c r="A19" s="13" t="s">
        <v>12</v>
      </c>
      <c r="B19" s="14">
        <v>3.6639095118276992</v>
      </c>
      <c r="C19" s="14">
        <v>15.12703176965136</v>
      </c>
      <c r="D19" s="14">
        <v>15.003501608415119</v>
      </c>
      <c r="E19" s="14">
        <v>8.0850114910075693E-3</v>
      </c>
      <c r="F19" s="14">
        <v>3.3257718031854268E-2</v>
      </c>
      <c r="G19" s="14">
        <v>3.2974910976273787E-2</v>
      </c>
      <c r="H19" s="14">
        <v>4.552445412259579</v>
      </c>
      <c r="I19" s="14">
        <v>17.31576862335978</v>
      </c>
      <c r="J19" s="14">
        <v>17.18721089395244</v>
      </c>
    </row>
    <row r="20" spans="1:19" x14ac:dyDescent="0.35">
      <c r="A20" s="13" t="s">
        <v>13</v>
      </c>
      <c r="B20" s="14">
        <v>2.967183853687148</v>
      </c>
      <c r="C20" s="14">
        <v>14.12543448313634</v>
      </c>
      <c r="D20" s="14">
        <v>15.04649790537098</v>
      </c>
      <c r="E20" s="14">
        <v>6.5476496117415958E-3</v>
      </c>
      <c r="F20" s="14">
        <v>3.088620812793965E-2</v>
      </c>
      <c r="G20" s="14">
        <v>3.3070562219271619E-2</v>
      </c>
      <c r="H20" s="14">
        <v>3.874615705553873</v>
      </c>
      <c r="I20" s="14">
        <v>17.25823914822077</v>
      </c>
      <c r="J20" s="14">
        <v>17.27633720132048</v>
      </c>
    </row>
    <row r="21" spans="1:19" x14ac:dyDescent="0.35">
      <c r="A21" s="13" t="s">
        <v>14</v>
      </c>
      <c r="B21" s="14">
        <v>3.62379122958535</v>
      </c>
      <c r="C21" s="14">
        <v>14.95343574626393</v>
      </c>
      <c r="D21" s="14">
        <v>14.94301595741462</v>
      </c>
      <c r="E21" s="14">
        <v>8.0034769972678298E-3</v>
      </c>
      <c r="F21" s="14">
        <v>3.2823131702106788E-2</v>
      </c>
      <c r="G21" s="14">
        <v>3.276988232165752E-2</v>
      </c>
      <c r="H21" s="14">
        <v>4.528727506349866</v>
      </c>
      <c r="I21" s="14">
        <v>17.165113089094952</v>
      </c>
      <c r="J21" s="14">
        <v>17.243071887595569</v>
      </c>
      <c r="N21" s="3" t="s">
        <v>0</v>
      </c>
      <c r="O21" s="3" t="s">
        <v>2</v>
      </c>
      <c r="P21" s="3"/>
      <c r="Q21" s="3"/>
      <c r="R21" s="3"/>
      <c r="S21" s="3"/>
    </row>
    <row r="22" spans="1:19" x14ac:dyDescent="0.35">
      <c r="A22" s="13" t="s">
        <v>15</v>
      </c>
      <c r="B22" s="14">
        <v>3.6543813598569619</v>
      </c>
      <c r="C22" s="14">
        <v>15.10201674019979</v>
      </c>
      <c r="D22" s="14">
        <v>15.00241378498206</v>
      </c>
      <c r="E22" s="14">
        <v>8.0670749340922224E-3</v>
      </c>
      <c r="F22" s="14">
        <v>3.3195890053394149E-2</v>
      </c>
      <c r="G22" s="14">
        <v>3.2972541830049523E-2</v>
      </c>
      <c r="H22" s="14">
        <v>4.5446455452736974</v>
      </c>
      <c r="I22" s="14">
        <v>17.28907351136499</v>
      </c>
      <c r="J22" s="14">
        <v>17.186355572873708</v>
      </c>
      <c r="N22" s="3"/>
      <c r="O22" s="3" t="s">
        <v>4</v>
      </c>
      <c r="P22" s="3" t="s">
        <v>5</v>
      </c>
      <c r="Q22" s="3"/>
      <c r="R22" s="3"/>
      <c r="S22" s="3"/>
    </row>
    <row r="23" spans="1:19" x14ac:dyDescent="0.35">
      <c r="A23" s="13" t="s">
        <v>16</v>
      </c>
      <c r="B23" s="14">
        <v>3.6478048497964228</v>
      </c>
      <c r="C23" s="14">
        <v>14.937243070070849</v>
      </c>
      <c r="D23" s="14">
        <v>15.002239257876161</v>
      </c>
      <c r="E23" s="14">
        <v>8.0532356739885028E-3</v>
      </c>
      <c r="F23" s="14">
        <v>3.2854790965367461E-2</v>
      </c>
      <c r="G23" s="14">
        <v>3.2972518889816851E-2</v>
      </c>
      <c r="H23" s="14">
        <v>4.5362404859786043</v>
      </c>
      <c r="I23" s="14">
        <v>17.037616195896359</v>
      </c>
      <c r="J23" s="14">
        <v>17.189035424713261</v>
      </c>
      <c r="N23" s="3"/>
      <c r="O23" s="3"/>
      <c r="P23" s="6" t="s">
        <v>8</v>
      </c>
      <c r="Q23" s="6" t="s">
        <v>9</v>
      </c>
      <c r="R23" s="6" t="s">
        <v>10</v>
      </c>
      <c r="S23" s="6" t="s">
        <v>11</v>
      </c>
    </row>
    <row r="24" spans="1:19" x14ac:dyDescent="0.35">
      <c r="A24" s="13" t="s">
        <v>17</v>
      </c>
      <c r="B24" s="14">
        <v>3.766791605186854</v>
      </c>
      <c r="C24" s="14">
        <v>18.44583312861246</v>
      </c>
      <c r="D24" s="14">
        <v>14.948798239540119</v>
      </c>
      <c r="E24" s="14">
        <v>8.2741921963757001E-3</v>
      </c>
      <c r="F24" s="14">
        <v>4.0526860960227402E-2</v>
      </c>
      <c r="G24" s="14">
        <v>3.2787101435053159E-2</v>
      </c>
      <c r="H24" s="14">
        <v>4.7481874971668301</v>
      </c>
      <c r="I24" s="14">
        <v>21.39546427210049</v>
      </c>
      <c r="J24" s="14">
        <v>17.280875365699909</v>
      </c>
      <c r="N24" s="6" t="s">
        <v>7</v>
      </c>
      <c r="O24" s="8">
        <f>E3</f>
        <v>6.9178981277615587E-3</v>
      </c>
      <c r="P24" s="8">
        <f>F3</f>
        <v>3.2993433182710682E-2</v>
      </c>
      <c r="Q24" s="8">
        <f>F18</f>
        <v>4.231189607461501E-2</v>
      </c>
      <c r="R24" s="8">
        <f>F33</f>
        <v>5.2148746221685097E-2</v>
      </c>
      <c r="S24" s="8">
        <f>F48</f>
        <v>5.6250855197085663E-2</v>
      </c>
    </row>
    <row r="25" spans="1:19" x14ac:dyDescent="0.35">
      <c r="A25" s="13" t="s">
        <v>18</v>
      </c>
      <c r="B25" s="14">
        <v>2.3570222570532948</v>
      </c>
      <c r="C25" s="14">
        <v>14.35645228317663</v>
      </c>
      <c r="D25" s="14">
        <v>15.290393092998951</v>
      </c>
      <c r="E25" s="14">
        <v>5.204631078340868E-3</v>
      </c>
      <c r="F25" s="14">
        <v>3.1580611585954807E-2</v>
      </c>
      <c r="G25" s="14">
        <v>3.361939845175043E-2</v>
      </c>
      <c r="H25" s="14">
        <v>3.251795089707235</v>
      </c>
      <c r="I25" s="14">
        <v>16.727292105181469</v>
      </c>
      <c r="J25" s="14">
        <v>17.778730266469388</v>
      </c>
      <c r="N25" s="6" t="s">
        <v>12</v>
      </c>
      <c r="O25" s="8">
        <f t="shared" ref="O25:P35" si="6">E4</f>
        <v>8.0850114910075693E-3</v>
      </c>
      <c r="P25" s="8">
        <f t="shared" si="6"/>
        <v>3.2910290478387991E-2</v>
      </c>
      <c r="Q25" s="8">
        <f t="shared" ref="Q25:Q35" si="7">F19</f>
        <v>3.3257718031854268E-2</v>
      </c>
      <c r="R25" s="8">
        <f t="shared" ref="R25:R35" si="8">F34</f>
        <v>3.4035481878758392E-2</v>
      </c>
      <c r="S25" s="8">
        <f t="shared" ref="S25:S35" si="9">F49</f>
        <v>2.1116618292458249E-2</v>
      </c>
    </row>
    <row r="26" spans="1:19" x14ac:dyDescent="0.35">
      <c r="A26" s="13" t="s">
        <v>19</v>
      </c>
      <c r="B26" s="14">
        <v>3.647807108665643</v>
      </c>
      <c r="C26" s="14">
        <v>14.89132093609247</v>
      </c>
      <c r="D26" s="14">
        <v>15.00404613017229</v>
      </c>
      <c r="E26" s="14">
        <v>8.053239715218187E-3</v>
      </c>
      <c r="F26" s="14">
        <v>3.2742471037371768E-2</v>
      </c>
      <c r="G26" s="14">
        <v>3.2976658670154327E-2</v>
      </c>
      <c r="H26" s="14">
        <v>4.5362400302428574</v>
      </c>
      <c r="I26" s="14">
        <v>16.986247824296068</v>
      </c>
      <c r="J26" s="14">
        <v>17.19077430006768</v>
      </c>
      <c r="N26" s="6" t="s">
        <v>13</v>
      </c>
      <c r="O26" s="8">
        <f t="shared" si="6"/>
        <v>6.5476496117415958E-3</v>
      </c>
      <c r="P26" s="8">
        <f t="shared" si="6"/>
        <v>3.2768907820065259E-2</v>
      </c>
      <c r="Q26" s="8">
        <f t="shared" si="7"/>
        <v>3.088620812793965E-2</v>
      </c>
      <c r="R26" s="8">
        <f t="shared" si="8"/>
        <v>3.8900624578597567E-2</v>
      </c>
      <c r="S26" s="8">
        <f t="shared" si="9"/>
        <v>1.918314565980685E-2</v>
      </c>
    </row>
    <row r="27" spans="1:19" x14ac:dyDescent="0.35">
      <c r="A27" s="13" t="s">
        <v>20</v>
      </c>
      <c r="B27" s="14">
        <v>11.275993926498829</v>
      </c>
      <c r="C27" s="14">
        <v>14.853113648419839</v>
      </c>
      <c r="D27" s="14">
        <v>14.824727078288349</v>
      </c>
      <c r="E27" s="14">
        <v>2.4614093318133991E-2</v>
      </c>
      <c r="F27" s="14">
        <v>3.2453435013979529E-2</v>
      </c>
      <c r="G27" s="14">
        <v>3.2389402266494227E-2</v>
      </c>
      <c r="H27" s="14">
        <v>13.4385500442701</v>
      </c>
      <c r="I27" s="14">
        <v>17.36629685882777</v>
      </c>
      <c r="J27" s="14">
        <v>17.33888110165503</v>
      </c>
      <c r="N27" s="6" t="s">
        <v>14</v>
      </c>
      <c r="O27" s="8">
        <f t="shared" si="6"/>
        <v>8.0034769972678298E-3</v>
      </c>
      <c r="P27" s="8">
        <f t="shared" si="6"/>
        <v>3.8119891735762447E-2</v>
      </c>
      <c r="Q27" s="8">
        <f t="shared" si="7"/>
        <v>3.2823131702106788E-2</v>
      </c>
      <c r="R27" s="8">
        <f t="shared" si="8"/>
        <v>3.1336402773716611E-2</v>
      </c>
      <c r="S27" s="8">
        <f t="shared" si="9"/>
        <v>1.6683681976159621E-2</v>
      </c>
    </row>
    <row r="28" spans="1:19" x14ac:dyDescent="0.35">
      <c r="A28" s="13" t="s">
        <v>21</v>
      </c>
      <c r="B28" s="14">
        <v>2.2469646323910579</v>
      </c>
      <c r="C28" s="14">
        <v>17.601207282852609</v>
      </c>
      <c r="D28" s="14">
        <v>15.624282775304909</v>
      </c>
      <c r="E28" s="14">
        <v>4.9656969627696673E-3</v>
      </c>
      <c r="F28" s="14">
        <v>3.8794921401622919E-2</v>
      </c>
      <c r="G28" s="14">
        <v>3.4349406841955962E-2</v>
      </c>
      <c r="H28" s="14">
        <v>3.125009431300696</v>
      </c>
      <c r="I28" s="14">
        <v>21.279816659274239</v>
      </c>
      <c r="J28" s="14">
        <v>18.384346417509331</v>
      </c>
      <c r="N28" s="6" t="s">
        <v>15</v>
      </c>
      <c r="O28" s="8">
        <f t="shared" si="6"/>
        <v>8.0670749340922224E-3</v>
      </c>
      <c r="P28" s="8">
        <f t="shared" si="6"/>
        <v>3.3028344895910847E-2</v>
      </c>
      <c r="Q28" s="8">
        <f t="shared" si="7"/>
        <v>3.3195890053394149E-2</v>
      </c>
      <c r="R28" s="8">
        <f t="shared" si="8"/>
        <v>3.3492689780592041E-2</v>
      </c>
      <c r="S28" s="8">
        <f t="shared" si="9"/>
        <v>2.1171334873211319E-2</v>
      </c>
    </row>
    <row r="29" spans="1:19" x14ac:dyDescent="0.35">
      <c r="B29" s="14">
        <f>AVERAGE(B18:B28)</f>
        <v>3.998613030318575</v>
      </c>
      <c r="C29" s="14">
        <f t="shared" ref="C29:J29" si="10">AVERAGE(C18:C28)</f>
        <v>15.785319488712055</v>
      </c>
      <c r="D29" s="14">
        <f t="shared" si="10"/>
        <v>15.512007879705324</v>
      </c>
      <c r="E29" s="14">
        <f t="shared" si="10"/>
        <v>8.7987454642452449E-3</v>
      </c>
      <c r="F29" s="14">
        <f t="shared" si="10"/>
        <v>3.4675266814039436E-2</v>
      </c>
      <c r="G29" s="14">
        <f t="shared" si="10"/>
        <v>3.406541782020385E-2</v>
      </c>
      <c r="H29" s="14">
        <f t="shared" si="10"/>
        <v>5.0650804327609853</v>
      </c>
      <c r="I29" s="14">
        <f t="shared" si="10"/>
        <v>18.534524364033846</v>
      </c>
      <c r="J29" s="14">
        <f t="shared" si="10"/>
        <v>18.057048719776166</v>
      </c>
      <c r="N29" s="6" t="s">
        <v>16</v>
      </c>
      <c r="O29" s="8">
        <f t="shared" si="6"/>
        <v>8.0532356739885028E-3</v>
      </c>
      <c r="P29" s="8">
        <f t="shared" si="6"/>
        <v>3.2759249447928823E-2</v>
      </c>
      <c r="Q29" s="8">
        <f t="shared" si="7"/>
        <v>3.2854790965367461E-2</v>
      </c>
      <c r="R29" s="8">
        <f t="shared" si="8"/>
        <v>3.3827129400375577E-2</v>
      </c>
      <c r="S29" s="8">
        <f t="shared" si="9"/>
        <v>2.0959658800226471E-2</v>
      </c>
    </row>
    <row r="30" spans="1:19" x14ac:dyDescent="0.35">
      <c r="N30" s="6" t="s">
        <v>17</v>
      </c>
      <c r="O30" s="8">
        <f t="shared" si="6"/>
        <v>8.2741921963757001E-3</v>
      </c>
      <c r="P30" s="8">
        <f t="shared" si="6"/>
        <v>3.7486319749606513E-2</v>
      </c>
      <c r="Q30" s="8">
        <f t="shared" si="7"/>
        <v>4.0526860960227402E-2</v>
      </c>
      <c r="R30" s="8">
        <f t="shared" si="8"/>
        <v>3.7583352694869301E-2</v>
      </c>
      <c r="S30" s="8">
        <f t="shared" si="9"/>
        <v>1.8591316995017391E-2</v>
      </c>
    </row>
    <row r="31" spans="1:19" x14ac:dyDescent="0.35">
      <c r="A31" s="15" t="s">
        <v>0</v>
      </c>
      <c r="B31" s="15" t="s">
        <v>1</v>
      </c>
      <c r="C31" s="15"/>
      <c r="D31" s="15"/>
      <c r="E31" s="15" t="s">
        <v>2</v>
      </c>
      <c r="F31" s="15"/>
      <c r="G31" s="15"/>
      <c r="H31" s="15" t="s">
        <v>3</v>
      </c>
      <c r="I31" s="15"/>
      <c r="J31" s="15"/>
      <c r="N31" s="6" t="s">
        <v>18</v>
      </c>
      <c r="O31" s="8">
        <f t="shared" si="6"/>
        <v>5.204631078340868E-3</v>
      </c>
      <c r="P31" s="8">
        <f t="shared" si="6"/>
        <v>3.34543692039748E-2</v>
      </c>
      <c r="Q31" s="8">
        <f t="shared" si="7"/>
        <v>3.1580611585954807E-2</v>
      </c>
      <c r="R31" s="8">
        <f t="shared" si="8"/>
        <v>3.4514530716456403E-2</v>
      </c>
      <c r="S31" s="8">
        <f t="shared" si="9"/>
        <v>2.308520870898512E-2</v>
      </c>
    </row>
    <row r="32" spans="1:19" x14ac:dyDescent="0.35">
      <c r="A32" s="15"/>
      <c r="B32" s="16" t="s">
        <v>4</v>
      </c>
      <c r="C32" s="16" t="s">
        <v>5</v>
      </c>
      <c r="D32" s="16" t="s">
        <v>6</v>
      </c>
      <c r="E32" s="16" t="s">
        <v>4</v>
      </c>
      <c r="F32" s="16" t="s">
        <v>5</v>
      </c>
      <c r="G32" s="16" t="s">
        <v>6</v>
      </c>
      <c r="H32" s="16" t="s">
        <v>4</v>
      </c>
      <c r="I32" s="16" t="s">
        <v>5</v>
      </c>
      <c r="J32" s="16" t="s">
        <v>6</v>
      </c>
      <c r="N32" s="6" t="s">
        <v>19</v>
      </c>
      <c r="O32" s="8">
        <f t="shared" si="6"/>
        <v>8.053239715218187E-3</v>
      </c>
      <c r="P32" s="8">
        <f t="shared" si="6"/>
        <v>3.27987890893673E-2</v>
      </c>
      <c r="Q32" s="8">
        <f t="shared" si="7"/>
        <v>3.2742471037371768E-2</v>
      </c>
      <c r="R32" s="8">
        <f t="shared" si="8"/>
        <v>3.3827149100397268E-2</v>
      </c>
      <c r="S32" s="8">
        <f t="shared" si="9"/>
        <v>2.0959672526852151E-2</v>
      </c>
    </row>
    <row r="33" spans="1:19" x14ac:dyDescent="0.35">
      <c r="A33" s="17" t="s">
        <v>7</v>
      </c>
      <c r="B33" s="18">
        <v>3.1330929989550689</v>
      </c>
      <c r="C33" s="18">
        <v>23.765561128526649</v>
      </c>
      <c r="D33" s="18">
        <v>19.665339602925808</v>
      </c>
      <c r="E33" s="18">
        <v>6.9178981277615587E-3</v>
      </c>
      <c r="F33" s="18">
        <v>5.2148746221685097E-2</v>
      </c>
      <c r="G33" s="18">
        <v>4.3223948496314599E-2</v>
      </c>
      <c r="H33" s="18">
        <v>4.5794280122674964</v>
      </c>
      <c r="I33" s="18">
        <v>28.913858719778538</v>
      </c>
      <c r="J33" s="18">
        <v>24.328949276419468</v>
      </c>
      <c r="N33" s="6" t="s">
        <v>20</v>
      </c>
      <c r="O33" s="8">
        <f t="shared" si="6"/>
        <v>2.4614093318133991E-2</v>
      </c>
      <c r="P33" s="8">
        <f t="shared" si="6"/>
        <v>3.2455850612662859E-2</v>
      </c>
      <c r="Q33" s="8">
        <f t="shared" si="7"/>
        <v>3.2453435013979529E-2</v>
      </c>
      <c r="R33" s="8">
        <f t="shared" si="8"/>
        <v>3.2427161704015682E-2</v>
      </c>
      <c r="S33" s="8">
        <f t="shared" si="9"/>
        <v>3.1111979509007039E-2</v>
      </c>
    </row>
    <row r="34" spans="1:19" x14ac:dyDescent="0.35">
      <c r="A34" s="17" t="s">
        <v>12</v>
      </c>
      <c r="B34" s="18">
        <v>3.6639095118276992</v>
      </c>
      <c r="C34" s="18">
        <v>15.484913968325809</v>
      </c>
      <c r="D34" s="18">
        <v>14.99524061571563</v>
      </c>
      <c r="E34" s="18">
        <v>8.0850114910075693E-3</v>
      </c>
      <c r="F34" s="18">
        <v>3.4035481878758392E-2</v>
      </c>
      <c r="G34" s="18">
        <v>3.2956301753328088E-2</v>
      </c>
      <c r="H34" s="18">
        <v>4.552445412259579</v>
      </c>
      <c r="I34" s="18">
        <v>17.6958628019724</v>
      </c>
      <c r="J34" s="18">
        <v>17.18191719668247</v>
      </c>
      <c r="N34" s="6" t="s">
        <v>21</v>
      </c>
      <c r="O34" s="8">
        <f t="shared" si="6"/>
        <v>4.9656969627696673E-3</v>
      </c>
      <c r="P34" s="8">
        <f t="shared" si="6"/>
        <v>3.343977126278655E-2</v>
      </c>
      <c r="Q34" s="8">
        <f t="shared" si="7"/>
        <v>3.8794921401622919E-2</v>
      </c>
      <c r="R34" s="8">
        <f t="shared" si="8"/>
        <v>3.199223114756658E-2</v>
      </c>
      <c r="S34" s="8">
        <f t="shared" si="9"/>
        <v>2.583849414702374E-2</v>
      </c>
    </row>
    <row r="35" spans="1:19" x14ac:dyDescent="0.35">
      <c r="A35" s="17" t="s">
        <v>13</v>
      </c>
      <c r="B35" s="18">
        <v>2.967183853687148</v>
      </c>
      <c r="C35" s="18">
        <v>17.85595181661396</v>
      </c>
      <c r="D35" s="18">
        <v>15.053864864938591</v>
      </c>
      <c r="E35" s="18">
        <v>6.5476496117415958E-3</v>
      </c>
      <c r="F35" s="18">
        <v>3.8900624578597567E-2</v>
      </c>
      <c r="G35" s="18">
        <v>3.3085730740887977E-2</v>
      </c>
      <c r="H35" s="18">
        <v>3.874615705553873</v>
      </c>
      <c r="I35" s="18">
        <v>21.64273220910869</v>
      </c>
      <c r="J35" s="18">
        <v>17.27040422980647</v>
      </c>
      <c r="N35" s="6" t="s">
        <v>22</v>
      </c>
      <c r="O35" s="8">
        <f>E14</f>
        <v>8.7987454642452449E-3</v>
      </c>
      <c r="P35" s="8">
        <f t="shared" si="6"/>
        <v>3.3837747043560372E-2</v>
      </c>
      <c r="Q35" s="8">
        <f t="shared" si="7"/>
        <v>3.4675266814039436E-2</v>
      </c>
      <c r="R35" s="8">
        <f t="shared" si="8"/>
        <v>3.5825954545184585E-2</v>
      </c>
      <c r="S35" s="8">
        <f t="shared" si="9"/>
        <v>2.4995633335075783E-2</v>
      </c>
    </row>
    <row r="36" spans="1:19" x14ac:dyDescent="0.35">
      <c r="A36" s="17" t="s">
        <v>14</v>
      </c>
      <c r="B36" s="18">
        <v>3.62379122958535</v>
      </c>
      <c r="C36" s="18">
        <v>14.304779393160411</v>
      </c>
      <c r="D36" s="18">
        <v>14.91491098218723</v>
      </c>
      <c r="E36" s="18">
        <v>8.0034769972678298E-3</v>
      </c>
      <c r="F36" s="18">
        <v>3.1336402773716611E-2</v>
      </c>
      <c r="G36" s="18">
        <v>3.2706442522578941E-2</v>
      </c>
      <c r="H36" s="18">
        <v>4.528727506349866</v>
      </c>
      <c r="I36" s="18">
        <v>16.59109608181409</v>
      </c>
      <c r="J36" s="18">
        <v>17.215047314851301</v>
      </c>
    </row>
    <row r="37" spans="1:19" x14ac:dyDescent="0.35">
      <c r="A37" s="17" t="s">
        <v>15</v>
      </c>
      <c r="B37" s="18">
        <v>3.6543813598569619</v>
      </c>
      <c r="C37" s="18">
        <v>15.23853815491043</v>
      </c>
      <c r="D37" s="18">
        <v>14.99946860833626</v>
      </c>
      <c r="E37" s="18">
        <v>8.0670749340922224E-3</v>
      </c>
      <c r="F37" s="18">
        <v>3.3492689780592041E-2</v>
      </c>
      <c r="G37" s="18">
        <v>3.2965831285552791E-2</v>
      </c>
      <c r="H37" s="18">
        <v>4.5446455452736974</v>
      </c>
      <c r="I37" s="18">
        <v>17.435402687048889</v>
      </c>
      <c r="J37" s="18">
        <v>17.18443928909312</v>
      </c>
    </row>
    <row r="38" spans="1:19" x14ac:dyDescent="0.35">
      <c r="A38" s="17" t="s">
        <v>16</v>
      </c>
      <c r="B38" s="18">
        <v>3.6478048497964228</v>
      </c>
      <c r="C38" s="18">
        <v>15.3901658380891</v>
      </c>
      <c r="D38" s="18">
        <v>14.988165426456669</v>
      </c>
      <c r="E38" s="18">
        <v>8.0532356739885028E-3</v>
      </c>
      <c r="F38" s="18">
        <v>3.3827129400375577E-2</v>
      </c>
      <c r="G38" s="18">
        <v>3.294076369607795E-2</v>
      </c>
      <c r="H38" s="18">
        <v>4.5362404859786043</v>
      </c>
      <c r="I38" s="18">
        <v>17.574961479262619</v>
      </c>
      <c r="J38" s="18">
        <v>17.17718752146563</v>
      </c>
    </row>
    <row r="39" spans="1:19" x14ac:dyDescent="0.35">
      <c r="A39" s="17" t="s">
        <v>17</v>
      </c>
      <c r="B39" s="18">
        <v>3.766791605186854</v>
      </c>
      <c r="C39" s="18">
        <v>17.11668800975762</v>
      </c>
      <c r="D39" s="18">
        <v>15.06079262485245</v>
      </c>
      <c r="E39" s="18">
        <v>8.2741921963757001E-3</v>
      </c>
      <c r="F39" s="18">
        <v>3.7583352694869301E-2</v>
      </c>
      <c r="G39" s="18">
        <v>3.3132652107521851E-2</v>
      </c>
      <c r="H39" s="18">
        <v>4.7481874971668301</v>
      </c>
      <c r="I39" s="18">
        <v>19.564746604044991</v>
      </c>
      <c r="J39" s="18">
        <v>17.24627751491332</v>
      </c>
    </row>
    <row r="40" spans="1:19" x14ac:dyDescent="0.35">
      <c r="A40" s="17" t="s">
        <v>18</v>
      </c>
      <c r="B40" s="18">
        <v>2.3570222570532948</v>
      </c>
      <c r="C40" s="18">
        <v>15.70674727272732</v>
      </c>
      <c r="D40" s="18">
        <v>15.287555705329151</v>
      </c>
      <c r="E40" s="18">
        <v>5.204631078340868E-3</v>
      </c>
      <c r="F40" s="18">
        <v>3.4514530716456403E-2</v>
      </c>
      <c r="G40" s="18">
        <v>3.3607109456954068E-2</v>
      </c>
      <c r="H40" s="18">
        <v>3.251795089707235</v>
      </c>
      <c r="I40" s="18">
        <v>18.09764079807503</v>
      </c>
      <c r="J40" s="18">
        <v>17.727173164262449</v>
      </c>
      <c r="N40" s="3" t="s">
        <v>0</v>
      </c>
      <c r="O40" s="3" t="s">
        <v>3</v>
      </c>
      <c r="P40" s="3"/>
      <c r="Q40" s="3"/>
      <c r="R40" s="3"/>
      <c r="S40" s="3"/>
    </row>
    <row r="41" spans="1:19" x14ac:dyDescent="0.35">
      <c r="A41" s="17" t="s">
        <v>19</v>
      </c>
      <c r="B41" s="18">
        <v>3.647807108665643</v>
      </c>
      <c r="C41" s="18">
        <v>15.39017470072112</v>
      </c>
      <c r="D41" s="18">
        <v>14.98816599297502</v>
      </c>
      <c r="E41" s="18">
        <v>8.053239715218187E-3</v>
      </c>
      <c r="F41" s="18">
        <v>3.3827149100397268E-2</v>
      </c>
      <c r="G41" s="18">
        <v>3.2940764961698718E-2</v>
      </c>
      <c r="H41" s="18">
        <v>4.5362400302428574</v>
      </c>
      <c r="I41" s="18">
        <v>17.574972241927291</v>
      </c>
      <c r="J41" s="18">
        <v>17.17718806047472</v>
      </c>
      <c r="N41" s="3"/>
      <c r="O41" s="3" t="s">
        <v>4</v>
      </c>
      <c r="P41" s="3" t="s">
        <v>5</v>
      </c>
      <c r="Q41" s="3"/>
      <c r="R41" s="3"/>
      <c r="S41" s="3"/>
    </row>
    <row r="42" spans="1:19" x14ac:dyDescent="0.35">
      <c r="A42" s="17" t="s">
        <v>20</v>
      </c>
      <c r="B42" s="18">
        <v>11.275993926498829</v>
      </c>
      <c r="C42" s="18">
        <v>14.84202401680783</v>
      </c>
      <c r="D42" s="18">
        <v>14.825041976204609</v>
      </c>
      <c r="E42" s="18">
        <v>2.4614093318133991E-2</v>
      </c>
      <c r="F42" s="18">
        <v>3.2427161704015682E-2</v>
      </c>
      <c r="G42" s="18">
        <v>3.2389802279459909E-2</v>
      </c>
      <c r="H42" s="18">
        <v>13.4385500442701</v>
      </c>
      <c r="I42" s="18">
        <v>17.35768562369557</v>
      </c>
      <c r="J42" s="18">
        <v>17.339726696767421</v>
      </c>
      <c r="N42" s="3"/>
      <c r="O42" s="3"/>
      <c r="P42" s="6" t="s">
        <v>8</v>
      </c>
      <c r="Q42" s="6" t="s">
        <v>9</v>
      </c>
      <c r="R42" s="6" t="s">
        <v>10</v>
      </c>
      <c r="S42" s="6" t="s">
        <v>11</v>
      </c>
    </row>
    <row r="43" spans="1:19" x14ac:dyDescent="0.35">
      <c r="A43" s="17" t="s">
        <v>21</v>
      </c>
      <c r="B43" s="18">
        <v>2.2469646323910579</v>
      </c>
      <c r="C43" s="18">
        <v>14.43708269281497</v>
      </c>
      <c r="D43" s="18">
        <v>15.59566473522605</v>
      </c>
      <c r="E43" s="18">
        <v>4.9656969627696673E-3</v>
      </c>
      <c r="F43" s="18">
        <v>3.199223114756658E-2</v>
      </c>
      <c r="G43" s="18">
        <v>3.4264221967508383E-2</v>
      </c>
      <c r="H43" s="18">
        <v>3.125009431300696</v>
      </c>
      <c r="I43" s="18">
        <v>17.6738878985905</v>
      </c>
      <c r="J43" s="18">
        <v>18.40045533727956</v>
      </c>
      <c r="N43" s="6" t="s">
        <v>7</v>
      </c>
      <c r="O43" s="8">
        <f>H3</f>
        <v>4.5794280122674964</v>
      </c>
      <c r="P43" s="8">
        <f>I3</f>
        <v>17.285676644159221</v>
      </c>
      <c r="Q43" s="8">
        <f>I18</f>
        <v>24.058839716755411</v>
      </c>
      <c r="R43" s="8">
        <f>I33</f>
        <v>28.913858719778538</v>
      </c>
      <c r="S43" s="8">
        <f>I48</f>
        <v>30.47019771538498</v>
      </c>
    </row>
    <row r="44" spans="1:19" x14ac:dyDescent="0.35">
      <c r="B44" s="18">
        <f>AVERAGE(B33:B43)</f>
        <v>3.998613030318575</v>
      </c>
      <c r="C44" s="18">
        <f t="shared" ref="C44:J44" si="11">AVERAGE(C33:C43)</f>
        <v>16.321147908405024</v>
      </c>
      <c r="D44" s="18">
        <f t="shared" si="11"/>
        <v>15.488564648649771</v>
      </c>
      <c r="E44" s="18">
        <f t="shared" si="11"/>
        <v>8.7987454642452449E-3</v>
      </c>
      <c r="F44" s="18">
        <f t="shared" si="11"/>
        <v>3.5825954545184585E-2</v>
      </c>
      <c r="G44" s="18">
        <f t="shared" si="11"/>
        <v>3.4019415387989395E-2</v>
      </c>
      <c r="H44" s="18">
        <f t="shared" si="11"/>
        <v>5.0650804327609853</v>
      </c>
      <c r="I44" s="18">
        <f t="shared" si="11"/>
        <v>19.102077013210781</v>
      </c>
      <c r="J44" s="18">
        <f t="shared" si="11"/>
        <v>18.022615054728721</v>
      </c>
      <c r="N44" s="6" t="s">
        <v>12</v>
      </c>
      <c r="O44" s="8">
        <f t="shared" ref="O44:P54" si="12">H4</f>
        <v>4.552445412259579</v>
      </c>
      <c r="P44" s="8">
        <f t="shared" si="12"/>
        <v>17.145992563360441</v>
      </c>
      <c r="Q44" s="8">
        <f t="shared" ref="Q44:Q54" si="13">I19</f>
        <v>17.31576862335978</v>
      </c>
      <c r="R44" s="8">
        <f t="shared" ref="R44:R54" si="14">I34</f>
        <v>17.6958628019724</v>
      </c>
      <c r="S44" s="8">
        <f t="shared" ref="S44:S54" si="15">I49</f>
        <v>11.103534384640209</v>
      </c>
    </row>
    <row r="45" spans="1:19" x14ac:dyDescent="0.35">
      <c r="N45" s="6" t="s">
        <v>13</v>
      </c>
      <c r="O45" s="8">
        <f t="shared" si="12"/>
        <v>3.874615705553873</v>
      </c>
      <c r="P45" s="8">
        <f t="shared" si="12"/>
        <v>17.031553421891982</v>
      </c>
      <c r="Q45" s="8">
        <f t="shared" si="13"/>
        <v>17.25823914822077</v>
      </c>
      <c r="R45" s="8">
        <f t="shared" si="14"/>
        <v>21.64273220910869</v>
      </c>
      <c r="S45" s="8">
        <f t="shared" si="15"/>
        <v>10.6089121501081</v>
      </c>
    </row>
    <row r="46" spans="1:19" x14ac:dyDescent="0.35">
      <c r="A46" s="19" t="s">
        <v>0</v>
      </c>
      <c r="B46" s="19" t="s">
        <v>1</v>
      </c>
      <c r="C46" s="19"/>
      <c r="D46" s="19"/>
      <c r="E46" s="19" t="s">
        <v>2</v>
      </c>
      <c r="F46" s="19"/>
      <c r="G46" s="19"/>
      <c r="H46" s="19" t="s">
        <v>3</v>
      </c>
      <c r="I46" s="19"/>
      <c r="J46" s="19"/>
      <c r="N46" s="6" t="s">
        <v>14</v>
      </c>
      <c r="O46" s="8">
        <f t="shared" si="12"/>
        <v>4.528727506349866</v>
      </c>
      <c r="P46" s="8">
        <f t="shared" si="12"/>
        <v>22.969059556879351</v>
      </c>
      <c r="Q46" s="8">
        <f t="shared" si="13"/>
        <v>17.165113089094952</v>
      </c>
      <c r="R46" s="8">
        <f t="shared" si="14"/>
        <v>16.59109608181409</v>
      </c>
      <c r="S46" s="8">
        <f t="shared" si="15"/>
        <v>8.9935464456134575</v>
      </c>
    </row>
    <row r="47" spans="1:19" x14ac:dyDescent="0.35">
      <c r="A47" s="19"/>
      <c r="B47" s="20" t="s">
        <v>4</v>
      </c>
      <c r="C47" s="20" t="s">
        <v>5</v>
      </c>
      <c r="D47" s="20" t="s">
        <v>6</v>
      </c>
      <c r="E47" s="20" t="s">
        <v>4</v>
      </c>
      <c r="F47" s="20" t="s">
        <v>5</v>
      </c>
      <c r="G47" s="20" t="s">
        <v>6</v>
      </c>
      <c r="H47" s="20" t="s">
        <v>4</v>
      </c>
      <c r="I47" s="20" t="s">
        <v>5</v>
      </c>
      <c r="J47" s="20" t="s">
        <v>6</v>
      </c>
      <c r="N47" s="6" t="s">
        <v>15</v>
      </c>
      <c r="O47" s="8">
        <f t="shared" si="12"/>
        <v>4.5446455452736974</v>
      </c>
      <c r="P47" s="8">
        <f t="shared" si="12"/>
        <v>17.209602363237259</v>
      </c>
      <c r="Q47" s="8">
        <f t="shared" si="13"/>
        <v>17.28907351136499</v>
      </c>
      <c r="R47" s="8">
        <f t="shared" si="14"/>
        <v>17.435402687048889</v>
      </c>
      <c r="S47" s="8">
        <f t="shared" si="15"/>
        <v>11.130183690206771</v>
      </c>
    </row>
    <row r="48" spans="1:19" x14ac:dyDescent="0.35">
      <c r="A48" s="20" t="s">
        <v>7</v>
      </c>
      <c r="B48" s="21">
        <v>3.1330929989550689</v>
      </c>
      <c r="C48" s="21">
        <v>25.545626578254339</v>
      </c>
      <c r="D48" s="21">
        <v>32.722029463012667</v>
      </c>
      <c r="E48" s="21">
        <v>6.9178981277615587E-3</v>
      </c>
      <c r="F48" s="21">
        <v>5.6250855197085663E-2</v>
      </c>
      <c r="G48" s="21">
        <v>7.1884353870880074E-2</v>
      </c>
      <c r="H48" s="21">
        <v>4.5794280122674964</v>
      </c>
      <c r="I48" s="21">
        <v>30.47019771538498</v>
      </c>
      <c r="J48" s="21">
        <v>41.660141342101433</v>
      </c>
      <c r="N48" s="6" t="s">
        <v>16</v>
      </c>
      <c r="O48" s="8">
        <f t="shared" si="12"/>
        <v>4.5362404859786043</v>
      </c>
      <c r="P48" s="8">
        <f t="shared" si="12"/>
        <v>17.066828016465688</v>
      </c>
      <c r="Q48" s="8">
        <f t="shared" si="13"/>
        <v>17.037616195896359</v>
      </c>
      <c r="R48" s="8">
        <f t="shared" si="14"/>
        <v>17.574961479262619</v>
      </c>
      <c r="S48" s="8">
        <f t="shared" si="15"/>
        <v>11.02139579151299</v>
      </c>
    </row>
    <row r="49" spans="1:19" x14ac:dyDescent="0.35">
      <c r="A49" s="20" t="s">
        <v>12</v>
      </c>
      <c r="B49" s="21">
        <v>3.6639095118276992</v>
      </c>
      <c r="C49" s="21">
        <v>9.5601298593985913</v>
      </c>
      <c r="D49" s="21">
        <v>26.32863609041625</v>
      </c>
      <c r="E49" s="21">
        <v>8.0850114910075693E-3</v>
      </c>
      <c r="F49" s="21">
        <v>2.1116618292458249E-2</v>
      </c>
      <c r="G49" s="21">
        <v>5.7864800172218268E-2</v>
      </c>
      <c r="H49" s="21">
        <v>4.552445412259579</v>
      </c>
      <c r="I49" s="21">
        <v>11.103534384640209</v>
      </c>
      <c r="J49" s="21">
        <v>29.359135123425691</v>
      </c>
      <c r="N49" s="6" t="s">
        <v>17</v>
      </c>
      <c r="O49" s="8">
        <f t="shared" si="12"/>
        <v>4.7481874971668301</v>
      </c>
      <c r="P49" s="8">
        <f t="shared" si="12"/>
        <v>22.650828542931031</v>
      </c>
      <c r="Q49" s="8">
        <f t="shared" si="13"/>
        <v>21.39546427210049</v>
      </c>
      <c r="R49" s="8">
        <f t="shared" si="14"/>
        <v>19.564746604044991</v>
      </c>
      <c r="S49" s="8">
        <f t="shared" si="15"/>
        <v>10.14660492958317</v>
      </c>
    </row>
    <row r="50" spans="1:19" x14ac:dyDescent="0.35">
      <c r="A50" s="20" t="s">
        <v>13</v>
      </c>
      <c r="B50" s="21">
        <v>2.967183853687148</v>
      </c>
      <c r="C50" s="21">
        <v>8.6818481578692364</v>
      </c>
      <c r="D50" s="21">
        <v>26.29919374021425</v>
      </c>
      <c r="E50" s="21">
        <v>6.5476496117415958E-3</v>
      </c>
      <c r="F50" s="21">
        <v>1.918314565980685E-2</v>
      </c>
      <c r="G50" s="21">
        <v>5.7797217623885691E-2</v>
      </c>
      <c r="H50" s="21">
        <v>3.874615705553873</v>
      </c>
      <c r="I50" s="21">
        <v>10.6089121501081</v>
      </c>
      <c r="J50" s="21">
        <v>29.438347296902311</v>
      </c>
      <c r="N50" s="6" t="s">
        <v>18</v>
      </c>
      <c r="O50" s="8">
        <f t="shared" si="12"/>
        <v>3.251795089707235</v>
      </c>
      <c r="P50" s="8">
        <f t="shared" si="12"/>
        <v>17.510408168904899</v>
      </c>
      <c r="Q50" s="8">
        <f t="shared" si="13"/>
        <v>16.727292105181469</v>
      </c>
      <c r="R50" s="8">
        <f t="shared" si="14"/>
        <v>18.09764079807503</v>
      </c>
      <c r="S50" s="8">
        <f t="shared" si="15"/>
        <v>13.01635577888274</v>
      </c>
    </row>
    <row r="51" spans="1:19" x14ac:dyDescent="0.35">
      <c r="A51" s="20" t="s">
        <v>14</v>
      </c>
      <c r="B51" s="21">
        <v>3.62379122958535</v>
      </c>
      <c r="C51" s="21">
        <v>7.5739935274455714</v>
      </c>
      <c r="D51" s="21">
        <v>26.714470504596029</v>
      </c>
      <c r="E51" s="21">
        <v>8.0034769972678298E-3</v>
      </c>
      <c r="F51" s="21">
        <v>1.6683681976159621E-2</v>
      </c>
      <c r="G51" s="21">
        <v>5.8614197592224852E-2</v>
      </c>
      <c r="H51" s="21">
        <v>4.528727506349866</v>
      </c>
      <c r="I51" s="21">
        <v>8.9935464456134575</v>
      </c>
      <c r="J51" s="21">
        <v>30.606377239997009</v>
      </c>
      <c r="N51" s="6" t="s">
        <v>19</v>
      </c>
      <c r="O51" s="8">
        <f t="shared" si="12"/>
        <v>4.5362400302428574</v>
      </c>
      <c r="P51" s="8">
        <f t="shared" si="12"/>
        <v>17.090506762954199</v>
      </c>
      <c r="Q51" s="8">
        <f t="shared" si="13"/>
        <v>16.986247824296068</v>
      </c>
      <c r="R51" s="8">
        <f t="shared" si="14"/>
        <v>17.574972241927291</v>
      </c>
      <c r="S51" s="8">
        <f t="shared" si="15"/>
        <v>11.0214032633962</v>
      </c>
    </row>
    <row r="52" spans="1:19" x14ac:dyDescent="0.35">
      <c r="A52" s="20" t="s">
        <v>15</v>
      </c>
      <c r="B52" s="21">
        <v>3.6543813598569619</v>
      </c>
      <c r="C52" s="21">
        <v>9.5849595237414142</v>
      </c>
      <c r="D52" s="21">
        <v>26.33207116827883</v>
      </c>
      <c r="E52" s="21">
        <v>8.0670749340922224E-3</v>
      </c>
      <c r="F52" s="21">
        <v>2.1171334873211319E-2</v>
      </c>
      <c r="G52" s="21">
        <v>5.7872433645660082E-2</v>
      </c>
      <c r="H52" s="21">
        <v>4.5446455452736974</v>
      </c>
      <c r="I52" s="21">
        <v>11.130183690206771</v>
      </c>
      <c r="J52" s="21">
        <v>29.359133692366601</v>
      </c>
      <c r="N52" s="6" t="s">
        <v>20</v>
      </c>
      <c r="O52" s="8">
        <f t="shared" si="12"/>
        <v>13.4385500442701</v>
      </c>
      <c r="P52" s="8">
        <f t="shared" si="12"/>
        <v>17.36929005482018</v>
      </c>
      <c r="Q52" s="8">
        <f t="shared" si="13"/>
        <v>17.36629685882777</v>
      </c>
      <c r="R52" s="8">
        <f t="shared" si="14"/>
        <v>17.35768562369557</v>
      </c>
      <c r="S52" s="8">
        <f t="shared" si="15"/>
        <v>16.297025190432841</v>
      </c>
    </row>
    <row r="53" spans="1:19" x14ac:dyDescent="0.35">
      <c r="A53" s="20" t="s">
        <v>16</v>
      </c>
      <c r="B53" s="21">
        <v>3.6478048497964228</v>
      </c>
      <c r="C53" s="21">
        <v>9.4886510341167956</v>
      </c>
      <c r="D53" s="21">
        <v>26.31958150350717</v>
      </c>
      <c r="E53" s="21">
        <v>8.0532356739885028E-3</v>
      </c>
      <c r="F53" s="21">
        <v>2.0959658800226471E-2</v>
      </c>
      <c r="G53" s="21">
        <v>5.7844658632173022E-2</v>
      </c>
      <c r="H53" s="21">
        <v>4.5362404859786043</v>
      </c>
      <c r="I53" s="21">
        <v>11.02139579151299</v>
      </c>
      <c r="J53" s="21">
        <v>29.35938260233058</v>
      </c>
      <c r="N53" s="6" t="s">
        <v>21</v>
      </c>
      <c r="O53" s="8">
        <f t="shared" si="12"/>
        <v>3.125009431300696</v>
      </c>
      <c r="P53" s="8">
        <f t="shared" si="12"/>
        <v>17.47422228141496</v>
      </c>
      <c r="Q53" s="8">
        <f t="shared" si="13"/>
        <v>21.279816659274239</v>
      </c>
      <c r="R53" s="8">
        <f t="shared" si="14"/>
        <v>17.6738878985905</v>
      </c>
      <c r="S53" s="8">
        <f t="shared" si="15"/>
        <v>14.98492611968298</v>
      </c>
    </row>
    <row r="54" spans="1:19" x14ac:dyDescent="0.35">
      <c r="A54" s="20" t="s">
        <v>17</v>
      </c>
      <c r="B54" s="21">
        <v>3.766791605186854</v>
      </c>
      <c r="C54" s="21">
        <v>8.4469375009167429</v>
      </c>
      <c r="D54" s="21">
        <v>26.851400508345019</v>
      </c>
      <c r="E54" s="21">
        <v>8.2741921963757001E-3</v>
      </c>
      <c r="F54" s="21">
        <v>1.8591316995017391E-2</v>
      </c>
      <c r="G54" s="21">
        <v>5.8866668578322873E-2</v>
      </c>
      <c r="H54" s="21">
        <v>4.7481874971668301</v>
      </c>
      <c r="I54" s="21">
        <v>10.14660492958317</v>
      </c>
      <c r="J54" s="21">
        <v>30.529914866209229</v>
      </c>
      <c r="N54" s="6" t="s">
        <v>22</v>
      </c>
      <c r="O54" s="8">
        <f t="shared" si="12"/>
        <v>5.0650804327609853</v>
      </c>
      <c r="P54" s="8">
        <f t="shared" si="12"/>
        <v>18.254906216092653</v>
      </c>
      <c r="Q54" s="8">
        <f t="shared" si="13"/>
        <v>18.534524364033846</v>
      </c>
      <c r="R54" s="8">
        <f t="shared" si="14"/>
        <v>19.102077013210781</v>
      </c>
      <c r="S54" s="8">
        <f t="shared" si="15"/>
        <v>13.526735041767672</v>
      </c>
    </row>
    <row r="55" spans="1:19" x14ac:dyDescent="0.35">
      <c r="A55" s="20" t="s">
        <v>18</v>
      </c>
      <c r="B55" s="21">
        <v>2.3570222570532948</v>
      </c>
      <c r="C55" s="21">
        <v>10.465931159000499</v>
      </c>
      <c r="D55" s="21">
        <v>26.834623062410209</v>
      </c>
      <c r="E55" s="21">
        <v>5.204631078340868E-3</v>
      </c>
      <c r="F55" s="21">
        <v>2.308520870898512E-2</v>
      </c>
      <c r="G55" s="21">
        <v>5.8993161386326758E-2</v>
      </c>
      <c r="H55" s="21">
        <v>3.251795089707235</v>
      </c>
      <c r="I55" s="21">
        <v>13.01635577888274</v>
      </c>
      <c r="J55" s="21">
        <v>30.622757782061228</v>
      </c>
    </row>
    <row r="56" spans="1:19" x14ac:dyDescent="0.35">
      <c r="A56" s="20" t="s">
        <v>19</v>
      </c>
      <c r="B56" s="21">
        <v>3.647807108665643</v>
      </c>
      <c r="C56" s="21">
        <v>9.4886572985818276</v>
      </c>
      <c r="D56" s="21">
        <v>26.319582248286679</v>
      </c>
      <c r="E56" s="21">
        <v>8.053239715218187E-3</v>
      </c>
      <c r="F56" s="21">
        <v>2.0959672526852151E-2</v>
      </c>
      <c r="G56" s="21">
        <v>5.784466029175598E-2</v>
      </c>
      <c r="H56" s="21">
        <v>4.5362400302428574</v>
      </c>
      <c r="I56" s="21">
        <v>11.0214032633962</v>
      </c>
      <c r="J56" s="21">
        <v>29.35938255749145</v>
      </c>
    </row>
    <row r="57" spans="1:19" x14ac:dyDescent="0.35">
      <c r="A57" s="20" t="s">
        <v>20</v>
      </c>
      <c r="B57" s="21">
        <v>11.275993926498829</v>
      </c>
      <c r="C57" s="21">
        <v>14.160269144059409</v>
      </c>
      <c r="D57" s="21">
        <v>27.183771536129459</v>
      </c>
      <c r="E57" s="21">
        <v>2.4614093318133991E-2</v>
      </c>
      <c r="F57" s="21">
        <v>3.1111979509007039E-2</v>
      </c>
      <c r="G57" s="21">
        <v>5.9527558406063517E-2</v>
      </c>
      <c r="H57" s="21">
        <v>13.4385500442701</v>
      </c>
      <c r="I57" s="21">
        <v>16.297025190432841</v>
      </c>
      <c r="J57" s="21">
        <v>30.02797604449923</v>
      </c>
    </row>
    <row r="58" spans="1:19" x14ac:dyDescent="0.35">
      <c r="A58" s="20" t="s">
        <v>21</v>
      </c>
      <c r="B58" s="21">
        <v>2.2469646323910579</v>
      </c>
      <c r="C58" s="21">
        <v>11.720720651018709</v>
      </c>
      <c r="D58" s="21">
        <v>27.161368277051899</v>
      </c>
      <c r="E58" s="21">
        <v>4.9656969627696673E-3</v>
      </c>
      <c r="F58" s="21">
        <v>2.583849414702374E-2</v>
      </c>
      <c r="G58" s="21">
        <v>5.9691163518025933E-2</v>
      </c>
      <c r="H58" s="21">
        <v>3.125009431300696</v>
      </c>
      <c r="I58" s="21">
        <v>14.98492611968298</v>
      </c>
      <c r="J58" s="21">
        <v>31.454314189030139</v>
      </c>
    </row>
    <row r="59" spans="1:19" x14ac:dyDescent="0.35">
      <c r="B59" s="21">
        <f t="shared" ref="B59:J59" si="16">AVERAGE(B48:B58)</f>
        <v>3.998613030318575</v>
      </c>
      <c r="C59" s="21">
        <f t="shared" si="16"/>
        <v>11.337974948582104</v>
      </c>
      <c r="D59" s="21">
        <f t="shared" si="16"/>
        <v>27.187884372931681</v>
      </c>
      <c r="E59" s="21">
        <f t="shared" si="16"/>
        <v>8.7987454642452449E-3</v>
      </c>
      <c r="F59" s="21">
        <f t="shared" si="16"/>
        <v>2.4995633335075783E-2</v>
      </c>
      <c r="G59" s="21">
        <f t="shared" si="16"/>
        <v>5.9709170337957911E-2</v>
      </c>
      <c r="H59" s="21">
        <f t="shared" si="16"/>
        <v>5.0650804327609853</v>
      </c>
      <c r="I59" s="21">
        <f t="shared" si="16"/>
        <v>13.526735041767672</v>
      </c>
      <c r="J59" s="21">
        <f t="shared" si="16"/>
        <v>31.070623885128626</v>
      </c>
    </row>
  </sheetData>
  <mergeCells count="28">
    <mergeCell ref="A46:A47"/>
    <mergeCell ref="B46:D46"/>
    <mergeCell ref="E46:G46"/>
    <mergeCell ref="H46:J46"/>
    <mergeCell ref="A31:A32"/>
    <mergeCell ref="B31:D31"/>
    <mergeCell ref="E31:G31"/>
    <mergeCell ref="H31:J31"/>
    <mergeCell ref="N40:N42"/>
    <mergeCell ref="O40:S40"/>
    <mergeCell ref="O41:O42"/>
    <mergeCell ref="P41:S41"/>
    <mergeCell ref="A16:A17"/>
    <mergeCell ref="B16:D16"/>
    <mergeCell ref="E16:G16"/>
    <mergeCell ref="H16:J16"/>
    <mergeCell ref="N21:N23"/>
    <mergeCell ref="O21:S21"/>
    <mergeCell ref="O22:O23"/>
    <mergeCell ref="P22:S22"/>
    <mergeCell ref="A1:A2"/>
    <mergeCell ref="B1:D1"/>
    <mergeCell ref="E1:G1"/>
    <mergeCell ref="H1:J1"/>
    <mergeCell ref="N1:N3"/>
    <mergeCell ref="O1:S1"/>
    <mergeCell ref="O2:O3"/>
    <mergeCell ref="P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Deekshith Reddy Bhoomireddy</dc:creator>
  <cp:lastModifiedBy>Deekshith Reddy Bhoomireddy</cp:lastModifiedBy>
  <dcterms:created xsi:type="dcterms:W3CDTF">2025-05-13T23:14:24Z</dcterms:created>
  <dcterms:modified xsi:type="dcterms:W3CDTF">2025-05-13T23:26:25Z</dcterms:modified>
</cp:coreProperties>
</file>