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a363409c69ffea/Desktop/parttime2/Concrete_Compressive/"/>
    </mc:Choice>
  </mc:AlternateContent>
  <xr:revisionPtr revIDLastSave="0" documentId="8_{998FF705-148A-46AB-B94F-84D83078ADCC}" xr6:coauthVersionLast="47" xr6:coauthVersionMax="47" xr10:uidLastSave="{00000000-0000-0000-0000-000000000000}"/>
  <bookViews>
    <workbookView xWindow="-110" yWindow="-110" windowWidth="25820" windowHeight="15500" xr2:uid="{FBEFB956-70AA-4A20-9718-2B53AA775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I59" i="1"/>
  <c r="H59" i="1"/>
  <c r="G59" i="1"/>
  <c r="F59" i="1"/>
  <c r="E59" i="1"/>
  <c r="D59" i="1"/>
  <c r="C59" i="1"/>
  <c r="B59" i="1"/>
  <c r="S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J44" i="1"/>
  <c r="I44" i="1"/>
  <c r="R54" i="1" s="1"/>
  <c r="H44" i="1"/>
  <c r="G44" i="1"/>
  <c r="F44" i="1"/>
  <c r="E44" i="1"/>
  <c r="D44" i="1"/>
  <c r="C44" i="1"/>
  <c r="R15" i="1" s="1"/>
  <c r="B44" i="1"/>
  <c r="S43" i="1"/>
  <c r="R43" i="1"/>
  <c r="Q43" i="1"/>
  <c r="P43" i="1"/>
  <c r="O43" i="1"/>
  <c r="S35" i="1"/>
  <c r="R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J29" i="1"/>
  <c r="I29" i="1"/>
  <c r="Q54" i="1" s="1"/>
  <c r="H29" i="1"/>
  <c r="G29" i="1"/>
  <c r="F29" i="1"/>
  <c r="Q35" i="1" s="1"/>
  <c r="E29" i="1"/>
  <c r="D29" i="1"/>
  <c r="C29" i="1"/>
  <c r="Q15" i="1" s="1"/>
  <c r="B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O15" i="1"/>
  <c r="S14" i="1"/>
  <c r="R14" i="1"/>
  <c r="Q14" i="1"/>
  <c r="P14" i="1"/>
  <c r="O14" i="1"/>
  <c r="J14" i="1"/>
  <c r="I14" i="1"/>
  <c r="P54" i="1" s="1"/>
  <c r="H14" i="1"/>
  <c r="O54" i="1" s="1"/>
  <c r="G14" i="1"/>
  <c r="F14" i="1"/>
  <c r="P35" i="1" s="1"/>
  <c r="E14" i="1"/>
  <c r="O35" i="1" s="1"/>
  <c r="D14" i="1"/>
  <c r="C14" i="1"/>
  <c r="P15" i="1" s="1"/>
  <c r="B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15" i="1" l="1"/>
</calcChain>
</file>

<file path=xl/sharedStrings.xml><?xml version="1.0" encoding="utf-8"?>
<sst xmlns="http://schemas.openxmlformats.org/spreadsheetml/2006/main" count="160" uniqueCount="23">
  <si>
    <t>Model</t>
  </si>
  <si>
    <t>MAE</t>
  </si>
  <si>
    <t>MAPE</t>
  </si>
  <si>
    <t>RMSE</t>
  </si>
  <si>
    <t>Setting A</t>
  </si>
  <si>
    <t>Setting B</t>
  </si>
  <si>
    <t>Setting C</t>
  </si>
  <si>
    <t>DecisionTree</t>
  </si>
  <si>
    <t>Aggregate Seeded</t>
  </si>
  <si>
    <t>DPCTGAN</t>
  </si>
  <si>
    <t>PATECTGAN</t>
  </si>
  <si>
    <t>VER 11</t>
  </si>
  <si>
    <t>ElasticNet</t>
  </si>
  <si>
    <t>GradientBoosting</t>
  </si>
  <si>
    <t>Huber</t>
  </si>
  <si>
    <t>Lasso</t>
  </si>
  <si>
    <t>LinearRegression</t>
  </si>
  <si>
    <t>MLP</t>
  </si>
  <si>
    <t>RandomForest</t>
  </si>
  <si>
    <t>Ridge</t>
  </si>
  <si>
    <t>SVR</t>
  </si>
  <si>
    <t>XGBoost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</si>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</sst>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DBED-1AE2-4CE7-B0F7-541D0A68D2AB}">
  <dimension ref="A1:S59"/>
  <sheetViews>
    <sheetView tabSelected="1" topLeftCell="A4" zoomScale="74" workbookViewId="0">
      <selection activeCell="X8" sqref="X8"/>
    </sheetView>
  </sheetViews>
  <sheetFormatPr defaultRowHeight="14.5" x14ac:dyDescent="0.35"/>
  <cols>
    <col min="12" max="12" width="17.1796875" customWidth="1"/>
    <col min="14" max="14" width="16.54296875" customWidth="1"/>
    <col min="15" max="15" width="17.7265625" customWidth="1"/>
    <col min="16" max="16" width="17.6328125" customWidth="1"/>
    <col min="17" max="17" width="17.08984375" customWidth="1"/>
    <col min="18" max="18" width="13.6328125" customWidth="1"/>
    <col min="19" max="19" width="13.26953125" customWidth="1"/>
  </cols>
  <sheetData>
    <row r="1" spans="1:19" x14ac:dyDescent="0.35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N1" s="3" t="s">
        <v>0</v>
      </c>
      <c r="O1" s="3" t="s">
        <v>1</v>
      </c>
      <c r="P1" s="3"/>
      <c r="Q1" s="3"/>
      <c r="R1" s="3"/>
      <c r="S1" s="3"/>
    </row>
    <row r="2" spans="1:19" x14ac:dyDescent="0.35">
      <c r="A2" s="1"/>
      <c r="B2" s="4" t="s">
        <v>4</v>
      </c>
      <c r="C2" s="4" t="s">
        <v>5</v>
      </c>
      <c r="D2" s="4" t="s">
        <v>6</v>
      </c>
      <c r="E2" s="4" t="s">
        <v>4</v>
      </c>
      <c r="F2" s="4" t="s">
        <v>5</v>
      </c>
      <c r="G2" s="4" t="s">
        <v>6</v>
      </c>
      <c r="H2" s="4" t="s">
        <v>4</v>
      </c>
      <c r="I2" s="4" t="s">
        <v>5</v>
      </c>
      <c r="J2" s="4" t="s">
        <v>6</v>
      </c>
      <c r="N2" s="3"/>
      <c r="O2" s="3" t="s">
        <v>4</v>
      </c>
      <c r="P2" s="3" t="s">
        <v>5</v>
      </c>
      <c r="Q2" s="3"/>
      <c r="R2" s="3"/>
      <c r="S2" s="3"/>
    </row>
    <row r="3" spans="1:19" x14ac:dyDescent="0.35">
      <c r="A3" s="4" t="s">
        <v>7</v>
      </c>
      <c r="B3" s="4">
        <v>4.0732281553398062</v>
      </c>
      <c r="C3" s="4">
        <v>19.84556944059177</v>
      </c>
      <c r="D3" s="4">
        <v>12.821464882423051</v>
      </c>
      <c r="E3" s="4">
        <v>0.15058569054735979</v>
      </c>
      <c r="F3" s="4">
        <v>0.79435521757625582</v>
      </c>
      <c r="G3" s="4">
        <v>0.52213059209477108</v>
      </c>
      <c r="H3" s="4">
        <v>6.1757338013742862</v>
      </c>
      <c r="I3" s="4">
        <v>24.373403420973311</v>
      </c>
      <c r="J3" s="4">
        <v>16.881953315739661</v>
      </c>
      <c r="L3" s="5" t="s">
        <v>8</v>
      </c>
      <c r="N3" s="3"/>
      <c r="O3" s="3"/>
      <c r="P3" s="6" t="s">
        <v>8</v>
      </c>
      <c r="Q3" s="6" t="s">
        <v>9</v>
      </c>
      <c r="R3" s="6" t="s">
        <v>10</v>
      </c>
      <c r="S3" s="6" t="s">
        <v>11</v>
      </c>
    </row>
    <row r="4" spans="1:19" x14ac:dyDescent="0.35">
      <c r="A4" s="4" t="s">
        <v>12</v>
      </c>
      <c r="B4" s="4">
        <v>8.0022692834276103</v>
      </c>
      <c r="C4" s="4">
        <v>42.012449513608992</v>
      </c>
      <c r="D4" s="4">
        <v>13.176594525129129</v>
      </c>
      <c r="E4" s="4">
        <v>0.31027396324669021</v>
      </c>
      <c r="F4" s="4">
        <v>1.4748022054675241</v>
      </c>
      <c r="G4" s="4">
        <v>0.56552081276887445</v>
      </c>
      <c r="H4" s="4">
        <v>10.34914973252908</v>
      </c>
      <c r="I4" s="4">
        <v>54.706720501964</v>
      </c>
      <c r="J4" s="4">
        <v>16.187257970963589</v>
      </c>
      <c r="L4" s="7" t="s">
        <v>9</v>
      </c>
      <c r="N4" s="6" t="s">
        <v>7</v>
      </c>
      <c r="O4" s="8">
        <f>B3</f>
        <v>4.0732281553398062</v>
      </c>
      <c r="P4" s="8">
        <f>C3</f>
        <v>19.84556944059177</v>
      </c>
      <c r="Q4" s="8">
        <f>C18</f>
        <v>24.163131067961171</v>
      </c>
      <c r="R4" s="8">
        <f>C33</f>
        <v>28.884888349514561</v>
      </c>
      <c r="S4" s="8">
        <f>C48</f>
        <v>16.790014837894919</v>
      </c>
    </row>
    <row r="5" spans="1:19" x14ac:dyDescent="0.35">
      <c r="A5" s="4" t="s">
        <v>13</v>
      </c>
      <c r="B5" s="4">
        <v>3.814608796382847</v>
      </c>
      <c r="C5" s="4">
        <v>16.570404392517169</v>
      </c>
      <c r="D5" s="4">
        <v>11.319869633829541</v>
      </c>
      <c r="E5" s="4">
        <v>0.13293289505621561</v>
      </c>
      <c r="F5" s="4">
        <v>0.68220256896855247</v>
      </c>
      <c r="G5" s="4">
        <v>0.48887788832261708</v>
      </c>
      <c r="H5" s="4">
        <v>4.942281271987083</v>
      </c>
      <c r="I5" s="4">
        <v>20.324088158130131</v>
      </c>
      <c r="J5" s="4">
        <v>14.25457975254025</v>
      </c>
      <c r="L5" s="9" t="s">
        <v>10</v>
      </c>
      <c r="N5" s="6" t="s">
        <v>12</v>
      </c>
      <c r="O5" s="8">
        <f t="shared" ref="O5:P15" si="0">B4</f>
        <v>8.0022692834276103</v>
      </c>
      <c r="P5" s="8">
        <f t="shared" si="0"/>
        <v>42.012449513608992</v>
      </c>
      <c r="Q5" s="8">
        <f t="shared" ref="Q5:Q15" si="1">C19</f>
        <v>13.68670035665529</v>
      </c>
      <c r="R5" s="8">
        <f t="shared" ref="R5:R15" si="2">C34</f>
        <v>13.32744665973954</v>
      </c>
      <c r="S5" s="8">
        <f t="shared" ref="S5:S14" si="3">C49</f>
        <v>11.13327347637923</v>
      </c>
    </row>
    <row r="6" spans="1:19" x14ac:dyDescent="0.35">
      <c r="A6" s="4" t="s">
        <v>14</v>
      </c>
      <c r="B6" s="4">
        <v>8.4468458827963868</v>
      </c>
      <c r="C6" s="4">
        <v>328.75385661614831</v>
      </c>
      <c r="D6" s="4">
        <v>12.78167520483243</v>
      </c>
      <c r="E6" s="4">
        <v>0.30847584671266243</v>
      </c>
      <c r="F6" s="4">
        <v>11.963252634991861</v>
      </c>
      <c r="G6" s="4">
        <v>0.53087442815944608</v>
      </c>
      <c r="H6" s="4">
        <v>11.79046691231958</v>
      </c>
      <c r="I6" s="4">
        <v>439.07496604349052</v>
      </c>
      <c r="J6" s="4">
        <v>15.79128396003477</v>
      </c>
      <c r="L6" s="10" t="s">
        <v>11</v>
      </c>
      <c r="N6" s="6" t="s">
        <v>13</v>
      </c>
      <c r="O6" s="8">
        <f t="shared" si="0"/>
        <v>3.814608796382847</v>
      </c>
      <c r="P6" s="8">
        <f t="shared" si="0"/>
        <v>16.570404392517169</v>
      </c>
      <c r="Q6" s="8">
        <f t="shared" si="1"/>
        <v>19.690566547179241</v>
      </c>
      <c r="R6" s="8">
        <f t="shared" si="2"/>
        <v>21.45751923563547</v>
      </c>
      <c r="S6" s="8">
        <f t="shared" si="3"/>
        <v>12.287839914455921</v>
      </c>
    </row>
    <row r="7" spans="1:19" x14ac:dyDescent="0.35">
      <c r="A7" s="4" t="s">
        <v>15</v>
      </c>
      <c r="B7" s="4">
        <v>7.9962275290749067</v>
      </c>
      <c r="C7" s="4">
        <v>38.370751179148257</v>
      </c>
      <c r="D7" s="4">
        <v>13.11068473524691</v>
      </c>
      <c r="E7" s="4">
        <v>0.31027895208402728</v>
      </c>
      <c r="F7" s="4">
        <v>1.4772571678726081</v>
      </c>
      <c r="G7" s="4">
        <v>0.56211657444125163</v>
      </c>
      <c r="H7" s="4">
        <v>10.338928928676969</v>
      </c>
      <c r="I7" s="4">
        <v>53.703684909215013</v>
      </c>
      <c r="J7" s="4">
        <v>16.074814103857129</v>
      </c>
      <c r="N7" s="6" t="s">
        <v>14</v>
      </c>
      <c r="O7" s="8">
        <f t="shared" si="0"/>
        <v>8.4468458827963868</v>
      </c>
      <c r="P7" s="8">
        <f t="shared" si="0"/>
        <v>328.75385661614831</v>
      </c>
      <c r="Q7" s="8">
        <f t="shared" si="1"/>
        <v>14.23825809804698</v>
      </c>
      <c r="R7" s="8">
        <f t="shared" si="2"/>
        <v>13.72336119227923</v>
      </c>
      <c r="S7" s="8">
        <f t="shared" si="3"/>
        <v>10.973969015927629</v>
      </c>
    </row>
    <row r="8" spans="1:19" x14ac:dyDescent="0.35">
      <c r="A8" s="4" t="s">
        <v>16</v>
      </c>
      <c r="B8" s="4">
        <v>8.0156679016971406</v>
      </c>
      <c r="C8" s="4">
        <v>260.90959432653062</v>
      </c>
      <c r="D8" s="4">
        <v>12.80509111400427</v>
      </c>
      <c r="E8" s="4">
        <v>0.3103718213251222</v>
      </c>
      <c r="F8" s="4">
        <v>9.5355290610578702</v>
      </c>
      <c r="G8" s="4">
        <v>0.55426069977958115</v>
      </c>
      <c r="H8" s="4">
        <v>10.37072724547172</v>
      </c>
      <c r="I8" s="4">
        <v>341.9994818202988</v>
      </c>
      <c r="J8" s="4">
        <v>15.76868358320189</v>
      </c>
      <c r="N8" s="6" t="s">
        <v>15</v>
      </c>
      <c r="O8" s="8">
        <f t="shared" si="0"/>
        <v>7.9962275290749067</v>
      </c>
      <c r="P8" s="8">
        <f t="shared" si="0"/>
        <v>38.370751179148257</v>
      </c>
      <c r="Q8" s="8">
        <f t="shared" si="1"/>
        <v>13.35225230742253</v>
      </c>
      <c r="R8" s="8">
        <f t="shared" si="2"/>
        <v>13.141948916276521</v>
      </c>
      <c r="S8" s="8">
        <f t="shared" si="3"/>
        <v>11.15625306483687</v>
      </c>
    </row>
    <row r="9" spans="1:19" x14ac:dyDescent="0.35">
      <c r="A9" s="4" t="s">
        <v>17</v>
      </c>
      <c r="B9" s="4">
        <v>5.5669032521558011</v>
      </c>
      <c r="C9" s="4">
        <v>48.838270152722309</v>
      </c>
      <c r="D9" s="4">
        <v>13.04104424294966</v>
      </c>
      <c r="E9" s="4">
        <v>0.19668324157836589</v>
      </c>
      <c r="F9" s="4">
        <v>1.840973336319955</v>
      </c>
      <c r="G9" s="4">
        <v>0.55946340169861719</v>
      </c>
      <c r="H9" s="4">
        <v>7.3012767332300808</v>
      </c>
      <c r="I9" s="4">
        <v>61.252350631904953</v>
      </c>
      <c r="J9" s="4">
        <v>15.987537268981541</v>
      </c>
      <c r="N9" s="6" t="s">
        <v>16</v>
      </c>
      <c r="O9" s="8">
        <f t="shared" si="0"/>
        <v>8.0156679016971406</v>
      </c>
      <c r="P9" s="8">
        <f t="shared" si="0"/>
        <v>260.90959432653062</v>
      </c>
      <c r="Q9" s="8">
        <f t="shared" si="1"/>
        <v>14.21842310170473</v>
      </c>
      <c r="R9" s="8">
        <f t="shared" si="2"/>
        <v>13.589185802435431</v>
      </c>
      <c r="S9" s="8">
        <f t="shared" si="3"/>
        <v>11.09687895785796</v>
      </c>
    </row>
    <row r="10" spans="1:19" x14ac:dyDescent="0.35">
      <c r="A10" s="4" t="s">
        <v>18</v>
      </c>
      <c r="B10" s="4">
        <v>3.232014230235781</v>
      </c>
      <c r="C10" s="4">
        <v>17.29985953600578</v>
      </c>
      <c r="D10" s="4">
        <v>10.97068757546122</v>
      </c>
      <c r="E10" s="4">
        <v>0.11672594265844791</v>
      </c>
      <c r="F10" s="4">
        <v>0.71010996222555467</v>
      </c>
      <c r="G10" s="4">
        <v>0.46921522242651093</v>
      </c>
      <c r="H10" s="4">
        <v>4.6487654296071979</v>
      </c>
      <c r="I10" s="4">
        <v>21.116482360770981</v>
      </c>
      <c r="J10" s="4">
        <v>13.94320489632211</v>
      </c>
      <c r="N10" s="6" t="s">
        <v>17</v>
      </c>
      <c r="O10" s="8">
        <f t="shared" si="0"/>
        <v>5.5669032521558011</v>
      </c>
      <c r="P10" s="8">
        <f t="shared" si="0"/>
        <v>48.838270152722309</v>
      </c>
      <c r="Q10" s="8">
        <f t="shared" si="1"/>
        <v>16.03386961065069</v>
      </c>
      <c r="R10" s="8">
        <f t="shared" si="2"/>
        <v>16.436940043105992</v>
      </c>
      <c r="S10" s="8">
        <f t="shared" si="3"/>
        <v>11.62380106311873</v>
      </c>
    </row>
    <row r="11" spans="1:19" x14ac:dyDescent="0.35">
      <c r="A11" s="4" t="s">
        <v>19</v>
      </c>
      <c r="B11" s="4">
        <v>8.0156578699265957</v>
      </c>
      <c r="C11" s="4">
        <v>302.4221360246205</v>
      </c>
      <c r="D11" s="4">
        <v>12.92412875040228</v>
      </c>
      <c r="E11" s="4">
        <v>0.31037167767721852</v>
      </c>
      <c r="F11" s="4">
        <v>11.16175136196259</v>
      </c>
      <c r="G11" s="4">
        <v>0.55394929133907744</v>
      </c>
      <c r="H11" s="4">
        <v>10.37071195459257</v>
      </c>
      <c r="I11" s="4">
        <v>394.37135136939241</v>
      </c>
      <c r="J11" s="4">
        <v>15.92142514265065</v>
      </c>
      <c r="N11" s="6" t="s">
        <v>18</v>
      </c>
      <c r="O11" s="8">
        <f t="shared" si="0"/>
        <v>3.232014230235781</v>
      </c>
      <c r="P11" s="8">
        <f t="shared" si="0"/>
        <v>17.29985953600578</v>
      </c>
      <c r="Q11" s="8">
        <f t="shared" si="1"/>
        <v>16.088120970873788</v>
      </c>
      <c r="R11" s="8">
        <f t="shared" si="2"/>
        <v>17.63883514563107</v>
      </c>
      <c r="S11" s="8">
        <f t="shared" si="3"/>
        <v>12.273187085657289</v>
      </c>
    </row>
    <row r="12" spans="1:19" x14ac:dyDescent="0.35">
      <c r="A12" s="4" t="s">
        <v>20</v>
      </c>
      <c r="B12" s="4">
        <v>11.366571957639611</v>
      </c>
      <c r="C12" s="4">
        <v>14.038266071302511</v>
      </c>
      <c r="D12" s="4">
        <v>13.39112703699907</v>
      </c>
      <c r="E12" s="4">
        <v>0.46248361191340759</v>
      </c>
      <c r="F12" s="4">
        <v>0.57153831639838437</v>
      </c>
      <c r="G12" s="4">
        <v>0.55417597971199839</v>
      </c>
      <c r="H12" s="4">
        <v>14.061084028849329</v>
      </c>
      <c r="I12" s="4">
        <v>17.206510232570309</v>
      </c>
      <c r="J12" s="4">
        <v>16.436906665676329</v>
      </c>
      <c r="N12" s="6" t="s">
        <v>19</v>
      </c>
      <c r="O12" s="8">
        <f t="shared" si="0"/>
        <v>8.0156578699265957</v>
      </c>
      <c r="P12" s="8">
        <f t="shared" si="0"/>
        <v>302.4221360246205</v>
      </c>
      <c r="Q12" s="8">
        <f t="shared" si="1"/>
        <v>14.26378386032634</v>
      </c>
      <c r="R12" s="8">
        <f t="shared" si="2"/>
        <v>13.589035754816869</v>
      </c>
      <c r="S12" s="8">
        <f t="shared" si="3"/>
        <v>11.09689562054322</v>
      </c>
    </row>
    <row r="13" spans="1:19" x14ac:dyDescent="0.35">
      <c r="A13" s="4" t="s">
        <v>21</v>
      </c>
      <c r="B13" s="4">
        <v>2.7157873736075979</v>
      </c>
      <c r="C13" s="4">
        <v>19.479624243363599</v>
      </c>
      <c r="D13" s="4">
        <v>11.667814364090709</v>
      </c>
      <c r="E13" s="4">
        <v>9.8005224178770819E-2</v>
      </c>
      <c r="F13" s="4">
        <v>0.79324617033097466</v>
      </c>
      <c r="G13" s="4">
        <v>0.49083553642239219</v>
      </c>
      <c r="H13" s="4">
        <v>4.0957428080614973</v>
      </c>
      <c r="I13" s="4">
        <v>23.900489278365029</v>
      </c>
      <c r="J13" s="4">
        <v>14.96294059068075</v>
      </c>
      <c r="N13" s="6" t="s">
        <v>20</v>
      </c>
      <c r="O13" s="8">
        <f t="shared" si="0"/>
        <v>11.366571957639611</v>
      </c>
      <c r="P13" s="8">
        <f t="shared" si="0"/>
        <v>14.038266071302511</v>
      </c>
      <c r="Q13" s="8">
        <f t="shared" si="1"/>
        <v>13.51287993832152</v>
      </c>
      <c r="R13" s="8">
        <f t="shared" si="2"/>
        <v>13.482938508390021</v>
      </c>
      <c r="S13" s="8">
        <f t="shared" si="3"/>
        <v>12.286327472833561</v>
      </c>
    </row>
    <row r="14" spans="1:19" x14ac:dyDescent="0.35">
      <c r="B14" s="4">
        <f>AVERAGE(B3:B13)</f>
        <v>6.4768892938440077</v>
      </c>
      <c r="C14" s="4">
        <f t="shared" ref="C14:J14" si="4">AVERAGE(C3:C13)</f>
        <v>100.77643468150545</v>
      </c>
      <c r="D14" s="4">
        <f t="shared" si="4"/>
        <v>12.546380187760752</v>
      </c>
      <c r="E14" s="4">
        <f t="shared" si="4"/>
        <v>0.24610807881620803</v>
      </c>
      <c r="F14" s="4">
        <f t="shared" si="4"/>
        <v>3.7277289093792843</v>
      </c>
      <c r="G14" s="4">
        <f t="shared" si="4"/>
        <v>0.53194731156046704</v>
      </c>
      <c r="H14" s="4">
        <f t="shared" si="4"/>
        <v>8.5858971678817646</v>
      </c>
      <c r="I14" s="4">
        <f t="shared" si="4"/>
        <v>132.00268442973413</v>
      </c>
      <c r="J14" s="4">
        <f t="shared" si="4"/>
        <v>15.655507931877152</v>
      </c>
      <c r="N14" s="6" t="s">
        <v>21</v>
      </c>
      <c r="O14" s="8">
        <f t="shared" si="0"/>
        <v>2.7157873736075979</v>
      </c>
      <c r="P14" s="8">
        <f t="shared" si="0"/>
        <v>19.479624243363599</v>
      </c>
      <c r="Q14" s="8">
        <f t="shared" si="1"/>
        <v>15.80868696492389</v>
      </c>
      <c r="R14" s="8">
        <f t="shared" si="2"/>
        <v>18.176415024414801</v>
      </c>
      <c r="S14" s="8">
        <f t="shared" si="3"/>
        <v>12.97633924892574</v>
      </c>
    </row>
    <row r="15" spans="1:19" x14ac:dyDescent="0.35">
      <c r="N15" s="6" t="s">
        <v>22</v>
      </c>
      <c r="O15" s="8">
        <f t="shared" si="0"/>
        <v>6.4768892938440077</v>
      </c>
      <c r="P15" s="8">
        <f t="shared" si="0"/>
        <v>100.77643468150545</v>
      </c>
      <c r="Q15" s="8">
        <f t="shared" si="1"/>
        <v>15.914242984006012</v>
      </c>
      <c r="R15" s="8">
        <f t="shared" si="2"/>
        <v>16.677137693839956</v>
      </c>
      <c r="S15" s="8">
        <f t="shared" ref="S15" si="5">AVERAGE(S4:S14)</f>
        <v>12.154070887130098</v>
      </c>
    </row>
    <row r="16" spans="1:19" x14ac:dyDescent="0.35">
      <c r="A16" s="11" t="s">
        <v>0</v>
      </c>
      <c r="B16" s="11" t="s">
        <v>1</v>
      </c>
      <c r="C16" s="11"/>
      <c r="D16" s="11"/>
      <c r="E16" s="11" t="s">
        <v>2</v>
      </c>
      <c r="F16" s="11"/>
      <c r="G16" s="11"/>
      <c r="H16" s="11" t="s">
        <v>3</v>
      </c>
      <c r="I16" s="11"/>
      <c r="J16" s="11"/>
    </row>
    <row r="17" spans="1:19" x14ac:dyDescent="0.35">
      <c r="A17" s="11"/>
      <c r="B17" s="12" t="s">
        <v>4</v>
      </c>
      <c r="C17" s="12" t="s">
        <v>5</v>
      </c>
      <c r="D17" s="12" t="s">
        <v>6</v>
      </c>
      <c r="E17" s="12" t="s">
        <v>4</v>
      </c>
      <c r="F17" s="12" t="s">
        <v>5</v>
      </c>
      <c r="G17" s="12" t="s">
        <v>6</v>
      </c>
      <c r="H17" s="12" t="s">
        <v>4</v>
      </c>
      <c r="I17" s="12" t="s">
        <v>5</v>
      </c>
      <c r="J17" s="12" t="s">
        <v>6</v>
      </c>
    </row>
    <row r="18" spans="1:19" x14ac:dyDescent="0.35">
      <c r="A18" s="13" t="s">
        <v>7</v>
      </c>
      <c r="B18" s="14">
        <v>4.0732281553398062</v>
      </c>
      <c r="C18" s="14">
        <v>24.163131067961171</v>
      </c>
      <c r="D18" s="14">
        <v>19.355189320388352</v>
      </c>
      <c r="E18" s="14">
        <v>0.15058569054735979</v>
      </c>
      <c r="F18" s="14">
        <v>1.016069267012248</v>
      </c>
      <c r="G18" s="14">
        <v>0.76719580192101677</v>
      </c>
      <c r="H18" s="14">
        <v>6.1757338013742862</v>
      </c>
      <c r="I18" s="14">
        <v>29.209084766087368</v>
      </c>
      <c r="J18" s="14">
        <v>24.150703561731081</v>
      </c>
    </row>
    <row r="19" spans="1:19" x14ac:dyDescent="0.35">
      <c r="A19" s="13" t="s">
        <v>12</v>
      </c>
      <c r="B19" s="14">
        <v>8.0022692834276103</v>
      </c>
      <c r="C19" s="14">
        <v>13.68670035665529</v>
      </c>
      <c r="D19" s="14">
        <v>13.60354685530293</v>
      </c>
      <c r="E19" s="14">
        <v>0.31027396324669021</v>
      </c>
      <c r="F19" s="14">
        <v>0.56605923008475967</v>
      </c>
      <c r="G19" s="14">
        <v>0.58178131006842482</v>
      </c>
      <c r="H19" s="14">
        <v>10.34914973252908</v>
      </c>
      <c r="I19" s="14">
        <v>16.834234696317399</v>
      </c>
      <c r="J19" s="14">
        <v>16.575620579396929</v>
      </c>
    </row>
    <row r="20" spans="1:19" x14ac:dyDescent="0.35">
      <c r="A20" s="13" t="s">
        <v>13</v>
      </c>
      <c r="B20" s="14">
        <v>3.814608796382847</v>
      </c>
      <c r="C20" s="14">
        <v>19.690566547179241</v>
      </c>
      <c r="D20" s="14">
        <v>14.041249105450481</v>
      </c>
      <c r="E20" s="14">
        <v>0.13293289505621561</v>
      </c>
      <c r="F20" s="14">
        <v>0.81321598075189672</v>
      </c>
      <c r="G20" s="14">
        <v>0.58674495554912909</v>
      </c>
      <c r="H20" s="14">
        <v>4.942281271987083</v>
      </c>
      <c r="I20" s="14">
        <v>23.510333503328489</v>
      </c>
      <c r="J20" s="14">
        <v>17.21401160707217</v>
      </c>
    </row>
    <row r="21" spans="1:19" x14ac:dyDescent="0.35">
      <c r="A21" s="13" t="s">
        <v>14</v>
      </c>
      <c r="B21" s="14">
        <v>8.4468458827963868</v>
      </c>
      <c r="C21" s="14">
        <v>14.23825809804698</v>
      </c>
      <c r="D21" s="14">
        <v>13.52679922607423</v>
      </c>
      <c r="E21" s="14">
        <v>0.30847584671266243</v>
      </c>
      <c r="F21" s="14">
        <v>0.56205164635282379</v>
      </c>
      <c r="G21" s="14">
        <v>0.56140025404045846</v>
      </c>
      <c r="H21" s="14">
        <v>11.79046691231958</v>
      </c>
      <c r="I21" s="14">
        <v>17.61889769906302</v>
      </c>
      <c r="J21" s="14">
        <v>16.611611356566019</v>
      </c>
      <c r="N21" s="3" t="s">
        <v>0</v>
      </c>
      <c r="O21" s="3" t="s">
        <v>2</v>
      </c>
      <c r="P21" s="3"/>
      <c r="Q21" s="3"/>
      <c r="R21" s="3"/>
      <c r="S21" s="3"/>
    </row>
    <row r="22" spans="1:19" x14ac:dyDescent="0.35">
      <c r="A22" s="13" t="s">
        <v>15</v>
      </c>
      <c r="B22" s="14">
        <v>7.9962275290749067</v>
      </c>
      <c r="C22" s="14">
        <v>13.35225230742253</v>
      </c>
      <c r="D22" s="14">
        <v>13.58170141479067</v>
      </c>
      <c r="E22" s="14">
        <v>0.31027895208402728</v>
      </c>
      <c r="F22" s="14">
        <v>0.55722750971323531</v>
      </c>
      <c r="G22" s="14">
        <v>0.58096576303252978</v>
      </c>
      <c r="H22" s="14">
        <v>10.338928928676969</v>
      </c>
      <c r="I22" s="14">
        <v>16.39027309679981</v>
      </c>
      <c r="J22" s="14">
        <v>16.544728415901879</v>
      </c>
      <c r="N22" s="3"/>
      <c r="O22" s="3" t="s">
        <v>4</v>
      </c>
      <c r="P22" s="3" t="s">
        <v>5</v>
      </c>
      <c r="Q22" s="3"/>
      <c r="R22" s="3"/>
      <c r="S22" s="3"/>
    </row>
    <row r="23" spans="1:19" x14ac:dyDescent="0.35">
      <c r="A23" s="13" t="s">
        <v>16</v>
      </c>
      <c r="B23" s="14">
        <v>8.0156679016971406</v>
      </c>
      <c r="C23" s="14">
        <v>14.21842310170473</v>
      </c>
      <c r="D23" s="14">
        <v>13.652853872004769</v>
      </c>
      <c r="E23" s="14">
        <v>0.3103718213251222</v>
      </c>
      <c r="F23" s="14">
        <v>0.57724832174080887</v>
      </c>
      <c r="G23" s="14">
        <v>0.58358175720189343</v>
      </c>
      <c r="H23" s="14">
        <v>10.37072724547172</v>
      </c>
      <c r="I23" s="14">
        <v>17.492123020293398</v>
      </c>
      <c r="J23" s="14">
        <v>16.630052939632019</v>
      </c>
      <c r="N23" s="3"/>
      <c r="O23" s="3"/>
      <c r="P23" s="6" t="s">
        <v>8</v>
      </c>
      <c r="Q23" s="6" t="s">
        <v>9</v>
      </c>
      <c r="R23" s="6" t="s">
        <v>10</v>
      </c>
      <c r="S23" s="6" t="s">
        <v>11</v>
      </c>
    </row>
    <row r="24" spans="1:19" x14ac:dyDescent="0.35">
      <c r="A24" s="13" t="s">
        <v>17</v>
      </c>
      <c r="B24" s="14">
        <v>5.5669032521558011</v>
      </c>
      <c r="C24" s="14">
        <v>16.03386961065069</v>
      </c>
      <c r="D24" s="14">
        <v>13.86209832021982</v>
      </c>
      <c r="E24" s="14">
        <v>0.19668324157836589</v>
      </c>
      <c r="F24" s="14">
        <v>0.53195519212096865</v>
      </c>
      <c r="G24" s="14">
        <v>0.60470160106094606</v>
      </c>
      <c r="H24" s="14">
        <v>7.3012767332300808</v>
      </c>
      <c r="I24" s="14">
        <v>22.164103667787199</v>
      </c>
      <c r="J24" s="14">
        <v>16.850728129601599</v>
      </c>
      <c r="N24" s="6" t="s">
        <v>7</v>
      </c>
      <c r="O24" s="8">
        <f>E3</f>
        <v>0.15058569054735979</v>
      </c>
      <c r="P24" s="8">
        <f>F3</f>
        <v>0.79435521757625582</v>
      </c>
      <c r="Q24" s="8">
        <f>F18</f>
        <v>1.016069267012248</v>
      </c>
      <c r="R24" s="8">
        <f>F33</f>
        <v>1.207531833674597</v>
      </c>
      <c r="S24" s="8">
        <f>F48</f>
        <v>0.67296332394229119</v>
      </c>
    </row>
    <row r="25" spans="1:19" x14ac:dyDescent="0.35">
      <c r="A25" s="13" t="s">
        <v>18</v>
      </c>
      <c r="B25" s="14">
        <v>3.232014230235781</v>
      </c>
      <c r="C25" s="14">
        <v>16.088120970873788</v>
      </c>
      <c r="D25" s="14">
        <v>14.10391432038835</v>
      </c>
      <c r="E25" s="14">
        <v>0.11672594265844791</v>
      </c>
      <c r="F25" s="14">
        <v>0.72932952683871277</v>
      </c>
      <c r="G25" s="14">
        <v>0.59900261848077907</v>
      </c>
      <c r="H25" s="14">
        <v>4.6487654296071979</v>
      </c>
      <c r="I25" s="14">
        <v>18.488222740059491</v>
      </c>
      <c r="J25" s="14">
        <v>17.299037007726351</v>
      </c>
      <c r="N25" s="6" t="s">
        <v>12</v>
      </c>
      <c r="O25" s="8">
        <f t="shared" ref="O25:P35" si="6">E4</f>
        <v>0.31027396324669021</v>
      </c>
      <c r="P25" s="8">
        <f t="shared" si="6"/>
        <v>1.4748022054675241</v>
      </c>
      <c r="Q25" s="8">
        <f t="shared" ref="Q25:Q35" si="7">F19</f>
        <v>0.56605923008475967</v>
      </c>
      <c r="R25" s="8">
        <f t="shared" ref="R25:R35" si="8">F34</f>
        <v>0.54147894737758384</v>
      </c>
      <c r="S25" s="8">
        <f t="shared" ref="S25:S35" si="9">F49</f>
        <v>0.4714507868265253</v>
      </c>
    </row>
    <row r="26" spans="1:19" x14ac:dyDescent="0.35">
      <c r="A26" s="13" t="s">
        <v>19</v>
      </c>
      <c r="B26" s="14">
        <v>8.0156578699265957</v>
      </c>
      <c r="C26" s="14">
        <v>14.26378386032634</v>
      </c>
      <c r="D26" s="14">
        <v>13.650329682722241</v>
      </c>
      <c r="E26" s="14">
        <v>0.31037167767721852</v>
      </c>
      <c r="F26" s="14">
        <v>0.58065642984241672</v>
      </c>
      <c r="G26" s="14">
        <v>0.58365893313591866</v>
      </c>
      <c r="H26" s="14">
        <v>10.37071195459257</v>
      </c>
      <c r="I26" s="14">
        <v>17.56000403537945</v>
      </c>
      <c r="J26" s="14">
        <v>16.630112168517339</v>
      </c>
      <c r="N26" s="6" t="s">
        <v>13</v>
      </c>
      <c r="O26" s="8">
        <f t="shared" si="6"/>
        <v>0.13293289505621561</v>
      </c>
      <c r="P26" s="8">
        <f t="shared" si="6"/>
        <v>0.68220256896855247</v>
      </c>
      <c r="Q26" s="8">
        <f t="shared" si="7"/>
        <v>0.81321598075189672</v>
      </c>
      <c r="R26" s="8">
        <f t="shared" si="8"/>
        <v>0.89733652101810757</v>
      </c>
      <c r="S26" s="8">
        <f t="shared" si="9"/>
        <v>0.52900113469302046</v>
      </c>
    </row>
    <row r="27" spans="1:19" x14ac:dyDescent="0.35">
      <c r="A27" s="13" t="s">
        <v>20</v>
      </c>
      <c r="B27" s="14">
        <v>11.366571957639611</v>
      </c>
      <c r="C27" s="14">
        <v>13.51287993832152</v>
      </c>
      <c r="D27" s="14">
        <v>13.55128081568577</v>
      </c>
      <c r="E27" s="14">
        <v>0.46248361191340759</v>
      </c>
      <c r="F27" s="14">
        <v>0.5572771509500597</v>
      </c>
      <c r="G27" s="14">
        <v>0.55949174449157701</v>
      </c>
      <c r="H27" s="14">
        <v>14.061084028849329</v>
      </c>
      <c r="I27" s="14">
        <v>16.570352294819589</v>
      </c>
      <c r="J27" s="14">
        <v>16.598568389913972</v>
      </c>
      <c r="N27" s="6" t="s">
        <v>14</v>
      </c>
      <c r="O27" s="8">
        <f t="shared" si="6"/>
        <v>0.30847584671266243</v>
      </c>
      <c r="P27" s="8">
        <f t="shared" si="6"/>
        <v>11.963252634991861</v>
      </c>
      <c r="Q27" s="8">
        <f t="shared" si="7"/>
        <v>0.56205164635282379</v>
      </c>
      <c r="R27" s="8">
        <f t="shared" si="8"/>
        <v>0.53148470929883351</v>
      </c>
      <c r="S27" s="8">
        <f t="shared" si="9"/>
        <v>0.4643076823463187</v>
      </c>
    </row>
    <row r="28" spans="1:19" x14ac:dyDescent="0.35">
      <c r="A28" s="13" t="s">
        <v>21</v>
      </c>
      <c r="B28" s="14">
        <v>2.7157873736075979</v>
      </c>
      <c r="C28" s="14">
        <v>15.80868696492389</v>
      </c>
      <c r="D28" s="14">
        <v>14.89109099816813</v>
      </c>
      <c r="E28" s="14">
        <v>9.8005224178770819E-2</v>
      </c>
      <c r="F28" s="14">
        <v>0.61139885927756388</v>
      </c>
      <c r="G28" s="14">
        <v>0.61127619142096901</v>
      </c>
      <c r="H28" s="14">
        <v>4.0957428080614973</v>
      </c>
      <c r="I28" s="14">
        <v>19.565508631989768</v>
      </c>
      <c r="J28" s="14">
        <v>18.53939681267731</v>
      </c>
      <c r="N28" s="6" t="s">
        <v>15</v>
      </c>
      <c r="O28" s="8">
        <f t="shared" si="6"/>
        <v>0.31027895208402728</v>
      </c>
      <c r="P28" s="8">
        <f t="shared" si="6"/>
        <v>1.4772571678726081</v>
      </c>
      <c r="Q28" s="8">
        <f t="shared" si="7"/>
        <v>0.55722750971323531</v>
      </c>
      <c r="R28" s="8">
        <f t="shared" si="8"/>
        <v>0.53570676459530864</v>
      </c>
      <c r="S28" s="8">
        <f t="shared" si="9"/>
        <v>0.47236286947589012</v>
      </c>
    </row>
    <row r="29" spans="1:19" x14ac:dyDescent="0.35">
      <c r="B29" s="14">
        <f>AVERAGE(B18:B28)</f>
        <v>6.4768892938440077</v>
      </c>
      <c r="C29" s="14">
        <f t="shared" ref="C29:J29" si="10">AVERAGE(C18:C28)</f>
        <v>15.914242984006012</v>
      </c>
      <c r="D29" s="14">
        <f t="shared" si="10"/>
        <v>14.347277630108703</v>
      </c>
      <c r="E29" s="14">
        <f t="shared" si="10"/>
        <v>0.24610807881620803</v>
      </c>
      <c r="F29" s="14">
        <f t="shared" si="10"/>
        <v>0.64568082860777232</v>
      </c>
      <c r="G29" s="14">
        <f t="shared" si="10"/>
        <v>0.60180008458214929</v>
      </c>
      <c r="H29" s="14">
        <f t="shared" si="10"/>
        <v>8.5858971678817646</v>
      </c>
      <c r="I29" s="14">
        <f t="shared" si="10"/>
        <v>19.582103468356816</v>
      </c>
      <c r="J29" s="14">
        <f t="shared" si="10"/>
        <v>17.604051906248788</v>
      </c>
      <c r="N29" s="6" t="s">
        <v>16</v>
      </c>
      <c r="O29" s="8">
        <f t="shared" si="6"/>
        <v>0.3103718213251222</v>
      </c>
      <c r="P29" s="8">
        <f t="shared" si="6"/>
        <v>9.5355290610578702</v>
      </c>
      <c r="Q29" s="8">
        <f t="shared" si="7"/>
        <v>0.57724832174080887</v>
      </c>
      <c r="R29" s="8">
        <f t="shared" si="8"/>
        <v>0.55080189175050009</v>
      </c>
      <c r="S29" s="8">
        <f t="shared" si="9"/>
        <v>0.46995753313804278</v>
      </c>
    </row>
    <row r="30" spans="1:19" x14ac:dyDescent="0.35">
      <c r="N30" s="6" t="s">
        <v>17</v>
      </c>
      <c r="O30" s="8">
        <f t="shared" si="6"/>
        <v>0.19668324157836589</v>
      </c>
      <c r="P30" s="8">
        <f t="shared" si="6"/>
        <v>1.840973336319955</v>
      </c>
      <c r="Q30" s="8">
        <f t="shared" si="7"/>
        <v>0.53195519212096865</v>
      </c>
      <c r="R30" s="8">
        <f t="shared" si="8"/>
        <v>0.56843553750696041</v>
      </c>
      <c r="S30" s="8">
        <f t="shared" si="9"/>
        <v>0.48106459984578381</v>
      </c>
    </row>
    <row r="31" spans="1:19" x14ac:dyDescent="0.35">
      <c r="A31" s="15" t="s">
        <v>0</v>
      </c>
      <c r="B31" s="15" t="s">
        <v>1</v>
      </c>
      <c r="C31" s="15"/>
      <c r="D31" s="15"/>
      <c r="E31" s="15" t="s">
        <v>2</v>
      </c>
      <c r="F31" s="15"/>
      <c r="G31" s="15"/>
      <c r="H31" s="15" t="s">
        <v>3</v>
      </c>
      <c r="I31" s="15"/>
      <c r="J31" s="15"/>
      <c r="N31" s="6" t="s">
        <v>18</v>
      </c>
      <c r="O31" s="8">
        <f t="shared" si="6"/>
        <v>0.11672594265844791</v>
      </c>
      <c r="P31" s="8">
        <f t="shared" si="6"/>
        <v>0.71010996222555467</v>
      </c>
      <c r="Q31" s="8">
        <f t="shared" si="7"/>
        <v>0.72932952683871277</v>
      </c>
      <c r="R31" s="8">
        <f t="shared" si="8"/>
        <v>0.81941570823158716</v>
      </c>
      <c r="S31" s="8">
        <f t="shared" si="9"/>
        <v>0.5296295251712374</v>
      </c>
    </row>
    <row r="32" spans="1:19" x14ac:dyDescent="0.35">
      <c r="A32" s="22"/>
      <c r="B32" s="16" t="s">
        <v>4</v>
      </c>
      <c r="C32" s="16" t="s">
        <v>5</v>
      </c>
      <c r="D32" s="16" t="s">
        <v>6</v>
      </c>
      <c r="E32" s="16" t="s">
        <v>4</v>
      </c>
      <c r="F32" s="16" t="s">
        <v>5</v>
      </c>
      <c r="G32" s="16" t="s">
        <v>6</v>
      </c>
      <c r="H32" s="16" t="s">
        <v>4</v>
      </c>
      <c r="I32" s="16" t="s">
        <v>5</v>
      </c>
      <c r="J32" s="16" t="s">
        <v>6</v>
      </c>
      <c r="N32" s="6" t="s">
        <v>19</v>
      </c>
      <c r="O32" s="8">
        <f t="shared" si="6"/>
        <v>0.31037167767721852</v>
      </c>
      <c r="P32" s="8">
        <f t="shared" si="6"/>
        <v>11.16175136196259</v>
      </c>
      <c r="Q32" s="8">
        <f t="shared" si="7"/>
        <v>0.58065642984241672</v>
      </c>
      <c r="R32" s="8">
        <f t="shared" si="8"/>
        <v>0.55079645842295177</v>
      </c>
      <c r="S32" s="8">
        <f t="shared" si="9"/>
        <v>0.46995825264214119</v>
      </c>
    </row>
    <row r="33" spans="1:19" x14ac:dyDescent="0.35">
      <c r="A33" s="17" t="s">
        <v>7</v>
      </c>
      <c r="B33" s="18">
        <v>4.0732281553398062</v>
      </c>
      <c r="C33" s="18">
        <v>28.884888349514561</v>
      </c>
      <c r="D33" s="18">
        <v>19.159233009708739</v>
      </c>
      <c r="E33" s="18">
        <v>0.15058569054735979</v>
      </c>
      <c r="F33" s="18">
        <v>1.207531833674597</v>
      </c>
      <c r="G33" s="18">
        <v>0.75340541109282944</v>
      </c>
      <c r="H33" s="18">
        <v>6.1757338013742862</v>
      </c>
      <c r="I33" s="18">
        <v>34.066883380685617</v>
      </c>
      <c r="J33" s="18">
        <v>24.061685463471481</v>
      </c>
      <c r="N33" s="6" t="s">
        <v>20</v>
      </c>
      <c r="O33" s="8">
        <f t="shared" si="6"/>
        <v>0.46248361191340759</v>
      </c>
      <c r="P33" s="8">
        <f t="shared" si="6"/>
        <v>0.57153831639838437</v>
      </c>
      <c r="Q33" s="8">
        <f t="shared" si="7"/>
        <v>0.5572771509500597</v>
      </c>
      <c r="R33" s="8">
        <f t="shared" si="8"/>
        <v>0.55617416009108533</v>
      </c>
      <c r="S33" s="8">
        <f t="shared" si="9"/>
        <v>0.52234688081963521</v>
      </c>
    </row>
    <row r="34" spans="1:19" x14ac:dyDescent="0.35">
      <c r="A34" s="17" t="s">
        <v>12</v>
      </c>
      <c r="B34" s="18">
        <v>8.0022692834276103</v>
      </c>
      <c r="C34" s="18">
        <v>13.32744665973954</v>
      </c>
      <c r="D34" s="18">
        <v>13.626140240102581</v>
      </c>
      <c r="E34" s="18">
        <v>0.31027396324669021</v>
      </c>
      <c r="F34" s="18">
        <v>0.54147894737758384</v>
      </c>
      <c r="G34" s="18">
        <v>0.5838620141107016</v>
      </c>
      <c r="H34" s="18">
        <v>10.34914973252908</v>
      </c>
      <c r="I34" s="18">
        <v>16.3979368046117</v>
      </c>
      <c r="J34" s="18">
        <v>16.5923163469188</v>
      </c>
      <c r="N34" s="6" t="s">
        <v>21</v>
      </c>
      <c r="O34" s="8">
        <f t="shared" si="6"/>
        <v>9.8005224178770819E-2</v>
      </c>
      <c r="P34" s="8">
        <f t="shared" si="6"/>
        <v>0.79324617033097466</v>
      </c>
      <c r="Q34" s="8">
        <f t="shared" si="7"/>
        <v>0.61139885927756388</v>
      </c>
      <c r="R34" s="8">
        <f t="shared" si="8"/>
        <v>0.78973633105083385</v>
      </c>
      <c r="S34" s="8">
        <f t="shared" si="9"/>
        <v>0.549631534803942</v>
      </c>
    </row>
    <row r="35" spans="1:19" x14ac:dyDescent="0.35">
      <c r="A35" s="17" t="s">
        <v>13</v>
      </c>
      <c r="B35" s="18">
        <v>3.814608796382847</v>
      </c>
      <c r="C35" s="18">
        <v>21.45751923563547</v>
      </c>
      <c r="D35" s="18">
        <v>13.766166481016249</v>
      </c>
      <c r="E35" s="18">
        <v>0.13293289505621561</v>
      </c>
      <c r="F35" s="18">
        <v>0.89733652101810757</v>
      </c>
      <c r="G35" s="18">
        <v>0.58056689600313027</v>
      </c>
      <c r="H35" s="18">
        <v>4.942281271987083</v>
      </c>
      <c r="I35" s="18">
        <v>25.538125579216</v>
      </c>
      <c r="J35" s="18">
        <v>16.94757734674473</v>
      </c>
      <c r="N35" s="6" t="s">
        <v>22</v>
      </c>
      <c r="O35" s="8">
        <f>E14</f>
        <v>0.24610807881620803</v>
      </c>
      <c r="P35" s="8">
        <f t="shared" si="6"/>
        <v>3.7277289093792843</v>
      </c>
      <c r="Q35" s="8">
        <f t="shared" si="7"/>
        <v>0.64568082860777232</v>
      </c>
      <c r="R35" s="8">
        <f t="shared" si="8"/>
        <v>0.68626353300166831</v>
      </c>
      <c r="S35" s="8">
        <f t="shared" si="9"/>
        <v>0.51206128397316619</v>
      </c>
    </row>
    <row r="36" spans="1:19" x14ac:dyDescent="0.35">
      <c r="A36" s="17" t="s">
        <v>14</v>
      </c>
      <c r="B36" s="18">
        <v>8.4468458827963868</v>
      </c>
      <c r="C36" s="18">
        <v>13.72336119227923</v>
      </c>
      <c r="D36" s="18">
        <v>13.551098807308239</v>
      </c>
      <c r="E36" s="18">
        <v>0.30847584671266243</v>
      </c>
      <c r="F36" s="18">
        <v>0.53148470929883351</v>
      </c>
      <c r="G36" s="18">
        <v>0.56436758732447445</v>
      </c>
      <c r="H36" s="18">
        <v>11.79046691231958</v>
      </c>
      <c r="I36" s="18">
        <v>16.85587093147716</v>
      </c>
      <c r="J36" s="18">
        <v>16.625632209928629</v>
      </c>
    </row>
    <row r="37" spans="1:19" x14ac:dyDescent="0.35">
      <c r="A37" s="17" t="s">
        <v>15</v>
      </c>
      <c r="B37" s="18">
        <v>7.9962275290749067</v>
      </c>
      <c r="C37" s="18">
        <v>13.141948916276521</v>
      </c>
      <c r="D37" s="18">
        <v>13.600264456685901</v>
      </c>
      <c r="E37" s="18">
        <v>0.31027895208402728</v>
      </c>
      <c r="F37" s="18">
        <v>0.53570676459530864</v>
      </c>
      <c r="G37" s="18">
        <v>0.58264745124741257</v>
      </c>
      <c r="H37" s="18">
        <v>10.338928928676969</v>
      </c>
      <c r="I37" s="18">
        <v>16.187386443959181</v>
      </c>
      <c r="J37" s="18">
        <v>16.561617362954209</v>
      </c>
    </row>
    <row r="38" spans="1:19" x14ac:dyDescent="0.35">
      <c r="A38" s="17" t="s">
        <v>16</v>
      </c>
      <c r="B38" s="18">
        <v>8.0156679016971406</v>
      </c>
      <c r="C38" s="18">
        <v>13.589185802435431</v>
      </c>
      <c r="D38" s="18">
        <v>13.665116311650779</v>
      </c>
      <c r="E38" s="18">
        <v>0.3103718213251222</v>
      </c>
      <c r="F38" s="18">
        <v>0.55080189175050009</v>
      </c>
      <c r="G38" s="18">
        <v>0.58569566833899889</v>
      </c>
      <c r="H38" s="18">
        <v>10.37072724547172</v>
      </c>
      <c r="I38" s="18">
        <v>16.68919400878012</v>
      </c>
      <c r="J38" s="18">
        <v>16.64237740664991</v>
      </c>
    </row>
    <row r="39" spans="1:19" x14ac:dyDescent="0.35">
      <c r="A39" s="17" t="s">
        <v>17</v>
      </c>
      <c r="B39" s="18">
        <v>5.5669032521558011</v>
      </c>
      <c r="C39" s="18">
        <v>16.436940043105992</v>
      </c>
      <c r="D39" s="18">
        <v>13.79539428834118</v>
      </c>
      <c r="E39" s="18">
        <v>0.19668324157836589</v>
      </c>
      <c r="F39" s="18">
        <v>0.56843553750696041</v>
      </c>
      <c r="G39" s="18">
        <v>0.60742999633655947</v>
      </c>
      <c r="H39" s="18">
        <v>7.3012767332300808</v>
      </c>
      <c r="I39" s="18">
        <v>22.276150478608081</v>
      </c>
      <c r="J39" s="18">
        <v>16.771523007024019</v>
      </c>
    </row>
    <row r="40" spans="1:19" x14ac:dyDescent="0.35">
      <c r="A40" s="17" t="s">
        <v>18</v>
      </c>
      <c r="B40" s="18">
        <v>3.232014230235781</v>
      </c>
      <c r="C40" s="18">
        <v>17.63883514563107</v>
      </c>
      <c r="D40" s="18">
        <v>14.107668737864079</v>
      </c>
      <c r="E40" s="18">
        <v>0.11672594265844791</v>
      </c>
      <c r="F40" s="18">
        <v>0.81941570823158716</v>
      </c>
      <c r="G40" s="18">
        <v>0.59989819025924107</v>
      </c>
      <c r="H40" s="18">
        <v>4.6487654296071979</v>
      </c>
      <c r="I40" s="18">
        <v>20.29259005845779</v>
      </c>
      <c r="J40" s="18">
        <v>17.2645313523421</v>
      </c>
      <c r="N40" s="3" t="s">
        <v>0</v>
      </c>
      <c r="O40" s="3" t="s">
        <v>3</v>
      </c>
      <c r="P40" s="3"/>
      <c r="Q40" s="3"/>
      <c r="R40" s="3"/>
      <c r="S40" s="3"/>
    </row>
    <row r="41" spans="1:19" x14ac:dyDescent="0.35">
      <c r="A41" s="17" t="s">
        <v>19</v>
      </c>
      <c r="B41" s="18">
        <v>8.0156578699265957</v>
      </c>
      <c r="C41" s="18">
        <v>13.589035754816869</v>
      </c>
      <c r="D41" s="18">
        <v>13.66509385786194</v>
      </c>
      <c r="E41" s="18">
        <v>0.31037167767721852</v>
      </c>
      <c r="F41" s="18">
        <v>0.55079645842295177</v>
      </c>
      <c r="G41" s="18">
        <v>0.58569473584158571</v>
      </c>
      <c r="H41" s="18">
        <v>10.37071195459257</v>
      </c>
      <c r="I41" s="18">
        <v>16.689017707299659</v>
      </c>
      <c r="J41" s="18">
        <v>16.642350498161679</v>
      </c>
      <c r="N41" s="3"/>
      <c r="O41" s="3" t="s">
        <v>4</v>
      </c>
      <c r="P41" s="3" t="s">
        <v>5</v>
      </c>
      <c r="Q41" s="3"/>
      <c r="R41" s="3"/>
      <c r="S41" s="3"/>
    </row>
    <row r="42" spans="1:19" x14ac:dyDescent="0.35">
      <c r="A42" s="17" t="s">
        <v>20</v>
      </c>
      <c r="B42" s="18">
        <v>11.366571957639611</v>
      </c>
      <c r="C42" s="18">
        <v>13.482938508390021</v>
      </c>
      <c r="D42" s="18">
        <v>13.55498800349724</v>
      </c>
      <c r="E42" s="18">
        <v>0.46248361191340759</v>
      </c>
      <c r="F42" s="18">
        <v>0.55617416009108533</v>
      </c>
      <c r="G42" s="18">
        <v>0.55982056926208013</v>
      </c>
      <c r="H42" s="18">
        <v>14.061084028849329</v>
      </c>
      <c r="I42" s="18">
        <v>16.535314040656282</v>
      </c>
      <c r="J42" s="18">
        <v>16.60090674700821</v>
      </c>
      <c r="N42" s="3"/>
      <c r="O42" s="3"/>
      <c r="P42" s="6" t="s">
        <v>8</v>
      </c>
      <c r="Q42" s="6" t="s">
        <v>9</v>
      </c>
      <c r="R42" s="6" t="s">
        <v>10</v>
      </c>
      <c r="S42" s="6" t="s">
        <v>11</v>
      </c>
    </row>
    <row r="43" spans="1:19" x14ac:dyDescent="0.35">
      <c r="A43" s="17" t="s">
        <v>21</v>
      </c>
      <c r="B43" s="18">
        <v>2.7157873736075979</v>
      </c>
      <c r="C43" s="18">
        <v>18.176415024414801</v>
      </c>
      <c r="D43" s="18">
        <v>15.384848669515071</v>
      </c>
      <c r="E43" s="18">
        <v>9.8005224178770819E-2</v>
      </c>
      <c r="F43" s="18">
        <v>0.78973633105083385</v>
      </c>
      <c r="G43" s="18">
        <v>0.62892438966767039</v>
      </c>
      <c r="H43" s="18">
        <v>4.0957428080614973</v>
      </c>
      <c r="I43" s="18">
        <v>22.10077331206854</v>
      </c>
      <c r="J43" s="18">
        <v>18.81062326053593</v>
      </c>
      <c r="N43" s="6" t="s">
        <v>7</v>
      </c>
      <c r="O43" s="8">
        <f>H3</f>
        <v>6.1757338013742862</v>
      </c>
      <c r="P43" s="8">
        <f>I3</f>
        <v>24.373403420973311</v>
      </c>
      <c r="Q43" s="8">
        <f>I18</f>
        <v>29.209084766087368</v>
      </c>
      <c r="R43" s="8">
        <f>I33</f>
        <v>34.066883380685617</v>
      </c>
      <c r="S43" s="8">
        <f>I48</f>
        <v>20.844583153018782</v>
      </c>
    </row>
    <row r="44" spans="1:19" x14ac:dyDescent="0.35">
      <c r="B44" s="18">
        <f>AVERAGE(B33:B43)</f>
        <v>6.4768892938440077</v>
      </c>
      <c r="C44" s="18">
        <f t="shared" ref="C44:J44" si="11">AVERAGE(C33:C43)</f>
        <v>16.677137693839956</v>
      </c>
      <c r="D44" s="18">
        <f t="shared" si="11"/>
        <v>14.352364805777455</v>
      </c>
      <c r="E44" s="18">
        <f t="shared" si="11"/>
        <v>0.24610807881620803</v>
      </c>
      <c r="F44" s="18">
        <f t="shared" si="11"/>
        <v>0.68626353300166831</v>
      </c>
      <c r="G44" s="18">
        <f t="shared" si="11"/>
        <v>0.60293753722588039</v>
      </c>
      <c r="H44" s="18">
        <f t="shared" si="11"/>
        <v>8.5858971678817646</v>
      </c>
      <c r="I44" s="18">
        <f t="shared" si="11"/>
        <v>20.32993115871092</v>
      </c>
      <c r="J44" s="18">
        <f t="shared" si="11"/>
        <v>17.592831000158153</v>
      </c>
      <c r="N44" s="6" t="s">
        <v>12</v>
      </c>
      <c r="O44" s="8">
        <f t="shared" ref="O44:P54" si="12">H4</f>
        <v>10.34914973252908</v>
      </c>
      <c r="P44" s="8">
        <f t="shared" si="12"/>
        <v>54.706720501964</v>
      </c>
      <c r="Q44" s="8">
        <f t="shared" ref="Q44:Q54" si="13">I19</f>
        <v>16.834234696317399</v>
      </c>
      <c r="R44" s="8">
        <f t="shared" ref="R44:R54" si="14">I34</f>
        <v>16.3979368046117</v>
      </c>
      <c r="S44" s="8">
        <f t="shared" ref="S44:S54" si="15">I49</f>
        <v>13.642803690979539</v>
      </c>
    </row>
    <row r="45" spans="1:19" x14ac:dyDescent="0.35">
      <c r="N45" s="6" t="s">
        <v>13</v>
      </c>
      <c r="O45" s="8">
        <f t="shared" si="12"/>
        <v>4.942281271987083</v>
      </c>
      <c r="P45" s="8">
        <f t="shared" si="12"/>
        <v>20.324088158130131</v>
      </c>
      <c r="Q45" s="8">
        <f t="shared" si="13"/>
        <v>23.510333503328489</v>
      </c>
      <c r="R45" s="8">
        <f t="shared" si="14"/>
        <v>25.538125579216</v>
      </c>
      <c r="S45" s="8">
        <f t="shared" si="15"/>
        <v>15.03692259570172</v>
      </c>
    </row>
    <row r="46" spans="1:19" x14ac:dyDescent="0.35">
      <c r="A46" s="19" t="s">
        <v>0</v>
      </c>
      <c r="B46" s="19" t="s">
        <v>1</v>
      </c>
      <c r="C46" s="19"/>
      <c r="D46" s="19"/>
      <c r="E46" s="19" t="s">
        <v>2</v>
      </c>
      <c r="F46" s="19"/>
      <c r="G46" s="19"/>
      <c r="H46" s="19" t="s">
        <v>3</v>
      </c>
      <c r="I46" s="19"/>
      <c r="J46" s="19"/>
      <c r="N46" s="6" t="s">
        <v>14</v>
      </c>
      <c r="O46" s="8">
        <f t="shared" si="12"/>
        <v>11.79046691231958</v>
      </c>
      <c r="P46" s="8">
        <f t="shared" si="12"/>
        <v>439.07496604349052</v>
      </c>
      <c r="Q46" s="8">
        <f t="shared" si="13"/>
        <v>17.61889769906302</v>
      </c>
      <c r="R46" s="8">
        <f t="shared" si="14"/>
        <v>16.85587093147716</v>
      </c>
      <c r="S46" s="8">
        <f t="shared" si="15"/>
        <v>13.49227311537517</v>
      </c>
    </row>
    <row r="47" spans="1:19" x14ac:dyDescent="0.35">
      <c r="A47" s="19"/>
      <c r="B47" s="20" t="s">
        <v>4</v>
      </c>
      <c r="C47" s="20" t="s">
        <v>5</v>
      </c>
      <c r="D47" s="20" t="s">
        <v>6</v>
      </c>
      <c r="E47" s="20" t="s">
        <v>4</v>
      </c>
      <c r="F47" s="20" t="s">
        <v>5</v>
      </c>
      <c r="G47" s="20" t="s">
        <v>6</v>
      </c>
      <c r="H47" s="20" t="s">
        <v>4</v>
      </c>
      <c r="I47" s="20" t="s">
        <v>5</v>
      </c>
      <c r="J47" s="20" t="s">
        <v>6</v>
      </c>
      <c r="N47" s="6" t="s">
        <v>15</v>
      </c>
      <c r="O47" s="8">
        <f t="shared" si="12"/>
        <v>10.338928928676969</v>
      </c>
      <c r="P47" s="8">
        <f t="shared" si="12"/>
        <v>53.703684909215013</v>
      </c>
      <c r="Q47" s="8">
        <f t="shared" si="13"/>
        <v>16.39027309679981</v>
      </c>
      <c r="R47" s="8">
        <f t="shared" si="14"/>
        <v>16.187386443959181</v>
      </c>
      <c r="S47" s="8">
        <f t="shared" si="15"/>
        <v>13.665121415051111</v>
      </c>
    </row>
    <row r="48" spans="1:19" x14ac:dyDescent="0.35">
      <c r="A48" s="20" t="s">
        <v>7</v>
      </c>
      <c r="B48" s="21">
        <v>4.0732281553398062</v>
      </c>
      <c r="C48" s="21">
        <v>16.790014837894919</v>
      </c>
      <c r="D48" s="21">
        <v>15.4350410598786</v>
      </c>
      <c r="E48" s="21">
        <v>0.15058569054735979</v>
      </c>
      <c r="F48" s="21">
        <v>0.67296332394229119</v>
      </c>
      <c r="G48" s="21">
        <v>0.88198507580851826</v>
      </c>
      <c r="H48" s="21">
        <v>6.1757338013742862</v>
      </c>
      <c r="I48" s="21">
        <v>20.844583153018782</v>
      </c>
      <c r="J48" s="21">
        <v>19.980730304336131</v>
      </c>
      <c r="N48" s="6" t="s">
        <v>16</v>
      </c>
      <c r="O48" s="8">
        <f t="shared" si="12"/>
        <v>10.37072724547172</v>
      </c>
      <c r="P48" s="8">
        <f t="shared" si="12"/>
        <v>341.9994818202988</v>
      </c>
      <c r="Q48" s="8">
        <f t="shared" si="13"/>
        <v>17.492123020293398</v>
      </c>
      <c r="R48" s="8">
        <f t="shared" si="14"/>
        <v>16.68919400878012</v>
      </c>
      <c r="S48" s="8">
        <f t="shared" si="15"/>
        <v>13.60765975025986</v>
      </c>
    </row>
    <row r="49" spans="1:19" x14ac:dyDescent="0.35">
      <c r="A49" s="20" t="s">
        <v>12</v>
      </c>
      <c r="B49" s="21">
        <v>8.0022692834276103</v>
      </c>
      <c r="C49" s="21">
        <v>11.13327347637923</v>
      </c>
      <c r="D49" s="21">
        <v>11.00932651108938</v>
      </c>
      <c r="E49" s="21">
        <v>0.31027396324669021</v>
      </c>
      <c r="F49" s="21">
        <v>0.4714507868265253</v>
      </c>
      <c r="G49" s="21">
        <v>0.72673718431365053</v>
      </c>
      <c r="H49" s="21">
        <v>10.34914973252908</v>
      </c>
      <c r="I49" s="21">
        <v>13.642803690979539</v>
      </c>
      <c r="J49" s="21">
        <v>14.30787938646583</v>
      </c>
      <c r="N49" s="6" t="s">
        <v>17</v>
      </c>
      <c r="O49" s="8">
        <f t="shared" si="12"/>
        <v>7.3012767332300808</v>
      </c>
      <c r="P49" s="8">
        <f t="shared" si="12"/>
        <v>61.252350631904953</v>
      </c>
      <c r="Q49" s="8">
        <f t="shared" si="13"/>
        <v>22.164103667787199</v>
      </c>
      <c r="R49" s="8">
        <f t="shared" si="14"/>
        <v>22.276150478608081</v>
      </c>
      <c r="S49" s="8">
        <f t="shared" si="15"/>
        <v>14.33153511210606</v>
      </c>
    </row>
    <row r="50" spans="1:19" x14ac:dyDescent="0.35">
      <c r="A50" s="20" t="s">
        <v>13</v>
      </c>
      <c r="B50" s="21">
        <v>3.814608796382847</v>
      </c>
      <c r="C50" s="21">
        <v>12.287839914455921</v>
      </c>
      <c r="D50" s="21">
        <v>11.02643308589469</v>
      </c>
      <c r="E50" s="21">
        <v>0.13293289505621561</v>
      </c>
      <c r="F50" s="21">
        <v>0.52900113469302046</v>
      </c>
      <c r="G50" s="21">
        <v>0.72166609815170957</v>
      </c>
      <c r="H50" s="21">
        <v>4.942281271987083</v>
      </c>
      <c r="I50" s="21">
        <v>15.03692259570172</v>
      </c>
      <c r="J50" s="21">
        <v>14.555231637892479</v>
      </c>
      <c r="N50" s="6" t="s">
        <v>18</v>
      </c>
      <c r="O50" s="8">
        <f t="shared" si="12"/>
        <v>4.6487654296071979</v>
      </c>
      <c r="P50" s="8">
        <f t="shared" si="12"/>
        <v>21.116482360770981</v>
      </c>
      <c r="Q50" s="8">
        <f t="shared" si="13"/>
        <v>18.488222740059491</v>
      </c>
      <c r="R50" s="8">
        <f t="shared" si="14"/>
        <v>20.29259005845779</v>
      </c>
      <c r="S50" s="8">
        <f t="shared" si="15"/>
        <v>14.99804185870067</v>
      </c>
    </row>
    <row r="51" spans="1:19" x14ac:dyDescent="0.35">
      <c r="A51" s="20" t="s">
        <v>14</v>
      </c>
      <c r="B51" s="21">
        <v>8.4468458827963868</v>
      </c>
      <c r="C51" s="21">
        <v>10.973969015927629</v>
      </c>
      <c r="D51" s="21">
        <v>11.03711969416219</v>
      </c>
      <c r="E51" s="21">
        <v>0.30847584671266243</v>
      </c>
      <c r="F51" s="21">
        <v>0.4643076823463187</v>
      </c>
      <c r="G51" s="21">
        <v>0.70956448541775363</v>
      </c>
      <c r="H51" s="21">
        <v>11.79046691231958</v>
      </c>
      <c r="I51" s="21">
        <v>13.49227311537517</v>
      </c>
      <c r="J51" s="21">
        <v>14.33531433276249</v>
      </c>
      <c r="N51" s="6" t="s">
        <v>19</v>
      </c>
      <c r="O51" s="8">
        <f t="shared" si="12"/>
        <v>10.37071195459257</v>
      </c>
      <c r="P51" s="8">
        <f t="shared" si="12"/>
        <v>394.37135136939241</v>
      </c>
      <c r="Q51" s="8">
        <f t="shared" si="13"/>
        <v>17.56000403537945</v>
      </c>
      <c r="R51" s="8">
        <f t="shared" si="14"/>
        <v>16.689017707299659</v>
      </c>
      <c r="S51" s="8">
        <f t="shared" si="15"/>
        <v>13.60767562897289</v>
      </c>
    </row>
    <row r="52" spans="1:19" x14ac:dyDescent="0.35">
      <c r="A52" s="20" t="s">
        <v>15</v>
      </c>
      <c r="B52" s="21">
        <v>7.9962275290749067</v>
      </c>
      <c r="C52" s="21">
        <v>11.15625306483687</v>
      </c>
      <c r="D52" s="21">
        <v>11.008665530041149</v>
      </c>
      <c r="E52" s="21">
        <v>0.31027895208402728</v>
      </c>
      <c r="F52" s="21">
        <v>0.47236286947589012</v>
      </c>
      <c r="G52" s="21">
        <v>0.72672720658363898</v>
      </c>
      <c r="H52" s="21">
        <v>10.338928928676969</v>
      </c>
      <c r="I52" s="21">
        <v>13.665121415051111</v>
      </c>
      <c r="J52" s="21">
        <v>14.306950604772259</v>
      </c>
      <c r="N52" s="6" t="s">
        <v>20</v>
      </c>
      <c r="O52" s="8">
        <f t="shared" si="12"/>
        <v>14.061084028849329</v>
      </c>
      <c r="P52" s="8">
        <f t="shared" si="12"/>
        <v>17.206510232570309</v>
      </c>
      <c r="Q52" s="8">
        <f t="shared" si="13"/>
        <v>16.570352294819589</v>
      </c>
      <c r="R52" s="8">
        <f t="shared" si="14"/>
        <v>16.535314040656282</v>
      </c>
      <c r="S52" s="8">
        <f t="shared" si="15"/>
        <v>15.063107905933521</v>
      </c>
    </row>
    <row r="53" spans="1:19" x14ac:dyDescent="0.35">
      <c r="A53" s="20" t="s">
        <v>16</v>
      </c>
      <c r="B53" s="21">
        <v>8.0156679016971406</v>
      </c>
      <c r="C53" s="21">
        <v>11.09687895785796</v>
      </c>
      <c r="D53" s="21">
        <v>11.01175960288171</v>
      </c>
      <c r="E53" s="21">
        <v>0.3103718213251222</v>
      </c>
      <c r="F53" s="21">
        <v>0.46995753313804278</v>
      </c>
      <c r="G53" s="21">
        <v>0.72681237158769529</v>
      </c>
      <c r="H53" s="21">
        <v>10.37072724547172</v>
      </c>
      <c r="I53" s="21">
        <v>13.60765975025986</v>
      </c>
      <c r="J53" s="21">
        <v>14.310838301656419</v>
      </c>
      <c r="N53" s="6" t="s">
        <v>21</v>
      </c>
      <c r="O53" s="8">
        <f t="shared" si="12"/>
        <v>4.0957428080614973</v>
      </c>
      <c r="P53" s="8">
        <f t="shared" si="12"/>
        <v>23.900489278365029</v>
      </c>
      <c r="Q53" s="8">
        <f t="shared" si="13"/>
        <v>19.565508631989768</v>
      </c>
      <c r="R53" s="8">
        <f t="shared" si="14"/>
        <v>22.10077331206854</v>
      </c>
      <c r="S53" s="8">
        <f t="shared" si="15"/>
        <v>15.96792824302549</v>
      </c>
    </row>
    <row r="54" spans="1:19" x14ac:dyDescent="0.35">
      <c r="A54" s="20" t="s">
        <v>17</v>
      </c>
      <c r="B54" s="21">
        <v>5.5669032521558011</v>
      </c>
      <c r="C54" s="21">
        <v>11.62380106311873</v>
      </c>
      <c r="D54" s="21">
        <v>11.01484098782184</v>
      </c>
      <c r="E54" s="21">
        <v>0.19668324157836589</v>
      </c>
      <c r="F54" s="21">
        <v>0.48106459984578381</v>
      </c>
      <c r="G54" s="21">
        <v>0.68539602118365239</v>
      </c>
      <c r="H54" s="21">
        <v>7.3012767332300808</v>
      </c>
      <c r="I54" s="21">
        <v>14.33153511210606</v>
      </c>
      <c r="J54" s="21">
        <v>14.433905059970931</v>
      </c>
      <c r="N54" s="6" t="s">
        <v>22</v>
      </c>
      <c r="O54" s="8">
        <f t="shared" si="12"/>
        <v>8.5858971678817646</v>
      </c>
      <c r="P54" s="8">
        <f t="shared" si="12"/>
        <v>132.00268442973413</v>
      </c>
      <c r="Q54" s="8">
        <f t="shared" si="13"/>
        <v>19.582103468356816</v>
      </c>
      <c r="R54" s="8">
        <f t="shared" si="14"/>
        <v>20.32993115871092</v>
      </c>
      <c r="S54" s="8">
        <f t="shared" si="15"/>
        <v>14.932513860829527</v>
      </c>
    </row>
    <row r="55" spans="1:19" x14ac:dyDescent="0.35">
      <c r="A55" s="20" t="s">
        <v>18</v>
      </c>
      <c r="B55" s="21">
        <v>3.232014230235781</v>
      </c>
      <c r="C55" s="21">
        <v>12.273187085657289</v>
      </c>
      <c r="D55" s="21">
        <v>10.943310713092471</v>
      </c>
      <c r="E55" s="21">
        <v>0.11672594265844791</v>
      </c>
      <c r="F55" s="21">
        <v>0.5296295251712374</v>
      </c>
      <c r="G55" s="21">
        <v>0.71464522976393308</v>
      </c>
      <c r="H55" s="21">
        <v>4.6487654296071979</v>
      </c>
      <c r="I55" s="21">
        <v>14.99804185870067</v>
      </c>
      <c r="J55" s="21">
        <v>14.30458436200936</v>
      </c>
    </row>
    <row r="56" spans="1:19" x14ac:dyDescent="0.35">
      <c r="A56" s="20" t="s">
        <v>19</v>
      </c>
      <c r="B56" s="21">
        <v>8.0156578699265957</v>
      </c>
      <c r="C56" s="21">
        <v>11.09689562054322</v>
      </c>
      <c r="D56" s="21">
        <v>11.011757806882819</v>
      </c>
      <c r="E56" s="21">
        <v>0.31037167767721852</v>
      </c>
      <c r="F56" s="21">
        <v>0.46995825264214119</v>
      </c>
      <c r="G56" s="21">
        <v>0.72681233478755325</v>
      </c>
      <c r="H56" s="21">
        <v>10.37071195459257</v>
      </c>
      <c r="I56" s="21">
        <v>13.60767562897289</v>
      </c>
      <c r="J56" s="21">
        <v>14.310836504227501</v>
      </c>
    </row>
    <row r="57" spans="1:19" x14ac:dyDescent="0.35">
      <c r="A57" s="20" t="s">
        <v>20</v>
      </c>
      <c r="B57" s="21">
        <v>11.366571957639611</v>
      </c>
      <c r="C57" s="21">
        <v>12.286327472833561</v>
      </c>
      <c r="D57" s="21">
        <v>11.35055951175544</v>
      </c>
      <c r="E57" s="21">
        <v>0.46248361191340759</v>
      </c>
      <c r="F57" s="21">
        <v>0.52234688081963521</v>
      </c>
      <c r="G57" s="21">
        <v>0.73371708572076266</v>
      </c>
      <c r="H57" s="21">
        <v>14.061084028849329</v>
      </c>
      <c r="I57" s="21">
        <v>15.063107905933521</v>
      </c>
      <c r="J57" s="21">
        <v>14.599366608567239</v>
      </c>
    </row>
    <row r="58" spans="1:19" x14ac:dyDescent="0.35">
      <c r="A58" s="20" t="s">
        <v>21</v>
      </c>
      <c r="B58" s="21">
        <v>2.7157873736075979</v>
      </c>
      <c r="C58" s="21">
        <v>12.97633924892574</v>
      </c>
      <c r="D58" s="21">
        <v>11.809609000776</v>
      </c>
      <c r="E58" s="21">
        <v>9.8005224178770819E-2</v>
      </c>
      <c r="F58" s="21">
        <v>0.549631534803942</v>
      </c>
      <c r="G58" s="21">
        <v>0.71988662131282388</v>
      </c>
      <c r="H58" s="21">
        <v>4.0957428080614973</v>
      </c>
      <c r="I58" s="21">
        <v>15.96792824302549</v>
      </c>
      <c r="J58" s="21">
        <v>15.271995478958059</v>
      </c>
    </row>
    <row r="59" spans="1:19" x14ac:dyDescent="0.35">
      <c r="B59" s="21">
        <f t="shared" ref="B59:J59" si="16">AVERAGE(B48:B58)</f>
        <v>6.4768892938440077</v>
      </c>
      <c r="C59" s="21">
        <f t="shared" si="16"/>
        <v>12.154070887130098</v>
      </c>
      <c r="D59" s="21">
        <f t="shared" si="16"/>
        <v>11.514402136752391</v>
      </c>
      <c r="E59" s="21">
        <f t="shared" si="16"/>
        <v>0.24610807881620803</v>
      </c>
      <c r="F59" s="21">
        <f t="shared" si="16"/>
        <v>0.51206128397316619</v>
      </c>
      <c r="G59" s="21">
        <f t="shared" si="16"/>
        <v>0.73399542860288092</v>
      </c>
      <c r="H59" s="21">
        <f t="shared" si="16"/>
        <v>8.5858971678817646</v>
      </c>
      <c r="I59" s="21">
        <f t="shared" si="16"/>
        <v>14.932513860829527</v>
      </c>
      <c r="J59" s="21">
        <f t="shared" si="16"/>
        <v>14.974330234692609</v>
      </c>
    </row>
  </sheetData>
  <mergeCells count="28">
    <mergeCell ref="A46:A47"/>
    <mergeCell ref="B46:D46"/>
    <mergeCell ref="E46:G46"/>
    <mergeCell ref="H46:J46"/>
    <mergeCell ref="A31:A32"/>
    <mergeCell ref="B31:D31"/>
    <mergeCell ref="E31:G31"/>
    <mergeCell ref="H31:J31"/>
    <mergeCell ref="N40:N42"/>
    <mergeCell ref="O40:S40"/>
    <mergeCell ref="O41:O42"/>
    <mergeCell ref="P41:S41"/>
    <mergeCell ref="A16:A17"/>
    <mergeCell ref="B16:D16"/>
    <mergeCell ref="E16:G16"/>
    <mergeCell ref="H16:J16"/>
    <mergeCell ref="N21:N23"/>
    <mergeCell ref="O21:S21"/>
    <mergeCell ref="O22:O23"/>
    <mergeCell ref="P22:S22"/>
    <mergeCell ref="A1:A2"/>
    <mergeCell ref="B1:D1"/>
    <mergeCell ref="E1:G1"/>
    <mergeCell ref="H1:J1"/>
    <mergeCell ref="N1:N3"/>
    <mergeCell ref="O1:S1"/>
    <mergeCell ref="O2:O3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Reddy Bhoomireddy</dc:creator>
  <cp:lastModifiedBy>Deekshith Reddy Bhoomireddy</cp:lastModifiedBy>
  <dcterms:created xsi:type="dcterms:W3CDTF">2025-05-13T23:26:35Z</dcterms:created>
  <dcterms:modified xsi:type="dcterms:W3CDTF">2025-05-13T23:35:31Z</dcterms:modified>
</cp:coreProperties>
</file>