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eks\OneDrive\Desktop\New folder (2)\Synthesizers\Intrusion_Detection\"/>
    </mc:Choice>
  </mc:AlternateContent>
  <xr:revisionPtr revIDLastSave="0" documentId="13_ncr:1_{60AEBA3B-170C-4663-9E8A-80B2E017AAC2}" xr6:coauthVersionLast="47" xr6:coauthVersionMax="47" xr10:uidLastSave="{00000000-0000-0000-0000-000000000000}"/>
  <bookViews>
    <workbookView xWindow="-110" yWindow="-110" windowWidth="25820" windowHeight="15500" xr2:uid="{D9E5E3A9-846E-4082-8F1D-9DCE0A76D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1" l="1"/>
  <c r="I59" i="1"/>
  <c r="S54" i="1" s="1"/>
  <c r="H59" i="1"/>
  <c r="G59" i="1"/>
  <c r="F59" i="1"/>
  <c r="E59" i="1"/>
  <c r="D59" i="1"/>
  <c r="C59" i="1"/>
  <c r="B59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J44" i="1"/>
  <c r="I44" i="1"/>
  <c r="R54" i="1" s="1"/>
  <c r="H44" i="1"/>
  <c r="G44" i="1"/>
  <c r="F44" i="1"/>
  <c r="R35" i="1" s="1"/>
  <c r="E44" i="1"/>
  <c r="D44" i="1"/>
  <c r="C44" i="1"/>
  <c r="R15" i="1" s="1"/>
  <c r="B44" i="1"/>
  <c r="S43" i="1"/>
  <c r="R43" i="1"/>
  <c r="Q43" i="1"/>
  <c r="P43" i="1"/>
  <c r="O43" i="1"/>
  <c r="S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J29" i="1"/>
  <c r="I29" i="1"/>
  <c r="Q54" i="1" s="1"/>
  <c r="H29" i="1"/>
  <c r="G29" i="1"/>
  <c r="F29" i="1"/>
  <c r="Q35" i="1" s="1"/>
  <c r="E29" i="1"/>
  <c r="D29" i="1"/>
  <c r="C29" i="1"/>
  <c r="Q15" i="1" s="1"/>
  <c r="B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14" i="1"/>
  <c r="R14" i="1"/>
  <c r="Q14" i="1"/>
  <c r="P14" i="1"/>
  <c r="O14" i="1"/>
  <c r="J14" i="1"/>
  <c r="I14" i="1"/>
  <c r="P54" i="1" s="1"/>
  <c r="H14" i="1"/>
  <c r="O54" i="1" s="1"/>
  <c r="G14" i="1"/>
  <c r="F14" i="1"/>
  <c r="P35" i="1" s="1"/>
  <c r="E14" i="1"/>
  <c r="O35" i="1" s="1"/>
  <c r="D14" i="1"/>
  <c r="C14" i="1"/>
  <c r="P15" i="1" s="1"/>
  <c r="B14" i="1"/>
  <c r="O15" i="1" s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S4" i="1"/>
  <c r="R4" i="1"/>
  <c r="Q4" i="1"/>
  <c r="P4" i="1"/>
  <c r="O4" i="1"/>
  <c r="S15" i="1" l="1"/>
</calcChain>
</file>

<file path=xl/sharedStrings.xml><?xml version="1.0" encoding="utf-8"?>
<sst xmlns="http://schemas.openxmlformats.org/spreadsheetml/2006/main" count="160" uniqueCount="23">
  <si>
    <t>Model</t>
  </si>
  <si>
    <t>MAE</t>
  </si>
  <si>
    <t>MAPE</t>
  </si>
  <si>
    <t>RMSE</t>
  </si>
  <si>
    <t>Setting A</t>
  </si>
  <si>
    <t>Setting B</t>
  </si>
  <si>
    <t>Setting C</t>
  </si>
  <si>
    <t>DecisionTree</t>
  </si>
  <si>
    <t>Aggregate Seeded</t>
  </si>
  <si>
    <t>DPCTGAN</t>
  </si>
  <si>
    <t>PATECTGAN</t>
  </si>
  <si>
    <t>VER 11</t>
  </si>
  <si>
    <t>ElasticNet</t>
  </si>
  <si>
    <t>GradientBoosting</t>
  </si>
  <si>
    <t>Huber</t>
  </si>
  <si>
    <t>Lasso</t>
  </si>
  <si>
    <t>LinearRegression</t>
  </si>
  <si>
    <t>MLP</t>
  </si>
  <si>
    <t>RandomForest</t>
  </si>
  <si>
    <t>Ridge</t>
  </si>
  <si>
    <t>SVR</t>
  </si>
  <si>
    <t>XGBoost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</si>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</sst>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0" fillId="4" borderId="0" xfId="0" applyFill="1"/>
    <xf numFmtId="164" fontId="0" fillId="3" borderId="1" xfId="0" applyNumberForma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01B3-10B0-4AFB-9EFE-5D8BE7687DF1}">
  <dimension ref="A1:S59"/>
  <sheetViews>
    <sheetView tabSelected="1" topLeftCell="A22" zoomScale="75" workbookViewId="0">
      <selection activeCell="B48" sqref="B48:J58"/>
    </sheetView>
  </sheetViews>
  <sheetFormatPr defaultRowHeight="14.5" x14ac:dyDescent="0.35"/>
  <cols>
    <col min="1" max="1" width="16.7265625" customWidth="1"/>
    <col min="2" max="2" width="13" customWidth="1"/>
    <col min="12" max="12" width="16.7265625" customWidth="1"/>
    <col min="14" max="14" width="17.90625" customWidth="1"/>
    <col min="15" max="15" width="21.08984375" customWidth="1"/>
    <col min="16" max="16" width="17.453125" customWidth="1"/>
    <col min="17" max="17" width="17.7265625" customWidth="1"/>
    <col min="18" max="18" width="17.90625" customWidth="1"/>
    <col min="19" max="19" width="14.7265625" customWidth="1"/>
    <col min="22" max="22" width="17" customWidth="1"/>
  </cols>
  <sheetData>
    <row r="1" spans="1:19" x14ac:dyDescent="0.35">
      <c r="A1" s="20" t="s">
        <v>0</v>
      </c>
      <c r="B1" s="21" t="s">
        <v>1</v>
      </c>
      <c r="C1" s="21"/>
      <c r="D1" s="21"/>
      <c r="E1" s="21" t="s">
        <v>2</v>
      </c>
      <c r="F1" s="21"/>
      <c r="G1" s="21"/>
      <c r="H1" s="21" t="s">
        <v>3</v>
      </c>
      <c r="I1" s="21"/>
      <c r="J1" s="21"/>
      <c r="N1" s="18" t="s">
        <v>0</v>
      </c>
      <c r="O1" s="18" t="s">
        <v>1</v>
      </c>
      <c r="P1" s="18"/>
      <c r="Q1" s="18"/>
      <c r="R1" s="18"/>
      <c r="S1" s="18"/>
    </row>
    <row r="2" spans="1:19" x14ac:dyDescent="0.35">
      <c r="A2" s="20"/>
      <c r="B2" s="2" t="s">
        <v>4</v>
      </c>
      <c r="C2" s="2" t="s">
        <v>5</v>
      </c>
      <c r="D2" s="2" t="s">
        <v>6</v>
      </c>
      <c r="E2" s="2" t="s">
        <v>4</v>
      </c>
      <c r="F2" s="2" t="s">
        <v>5</v>
      </c>
      <c r="G2" s="2" t="s">
        <v>6</v>
      </c>
      <c r="H2" s="2" t="s">
        <v>4</v>
      </c>
      <c r="I2" s="2" t="s">
        <v>5</v>
      </c>
      <c r="J2" s="2" t="s">
        <v>6</v>
      </c>
      <c r="N2" s="18"/>
      <c r="O2" s="18" t="s">
        <v>4</v>
      </c>
      <c r="P2" s="18" t="s">
        <v>5</v>
      </c>
      <c r="Q2" s="18"/>
      <c r="R2" s="18"/>
      <c r="S2" s="18"/>
    </row>
    <row r="3" spans="1:19" x14ac:dyDescent="0.35">
      <c r="A3" s="2" t="s">
        <v>7</v>
      </c>
      <c r="B3" s="2">
        <v>8.0810810810810807</v>
      </c>
      <c r="C3" s="2">
        <v>79.070853215853205</v>
      </c>
      <c r="D3" s="2">
        <v>28.12196544959702</v>
      </c>
      <c r="E3" s="2">
        <v>0.1134151481465183</v>
      </c>
      <c r="F3" s="2">
        <v>1.928318205389643</v>
      </c>
      <c r="G3" s="2">
        <v>0.72814660380718077</v>
      </c>
      <c r="H3" s="2">
        <v>9.8076087396056533</v>
      </c>
      <c r="I3" s="2">
        <v>101.71008796019289</v>
      </c>
      <c r="J3" s="2">
        <v>44.240562408697613</v>
      </c>
      <c r="L3" s="3" t="s">
        <v>8</v>
      </c>
      <c r="N3" s="18"/>
      <c r="O3" s="18"/>
      <c r="P3" s="1" t="s">
        <v>8</v>
      </c>
      <c r="Q3" s="1" t="s">
        <v>9</v>
      </c>
      <c r="R3" s="1" t="s">
        <v>10</v>
      </c>
      <c r="S3" s="1" t="s">
        <v>11</v>
      </c>
    </row>
    <row r="4" spans="1:19" x14ac:dyDescent="0.35">
      <c r="A4" s="2" t="s">
        <v>12</v>
      </c>
      <c r="B4" s="2">
        <v>15.22582049016362</v>
      </c>
      <c r="C4" s="2">
        <v>53.028935417152617</v>
      </c>
      <c r="D4" s="2">
        <v>44.031825055018899</v>
      </c>
      <c r="E4" s="2">
        <v>0.33237020013373669</v>
      </c>
      <c r="F4" s="2">
        <v>1.275724611871828</v>
      </c>
      <c r="G4" s="2">
        <v>1.179756841234407</v>
      </c>
      <c r="H4" s="2">
        <v>21.536171869004459</v>
      </c>
      <c r="I4" s="2">
        <v>66.679394586684282</v>
      </c>
      <c r="J4" s="2">
        <v>58.240463168680058</v>
      </c>
      <c r="L4" s="4" t="s">
        <v>9</v>
      </c>
      <c r="N4" s="1" t="s">
        <v>7</v>
      </c>
      <c r="O4" s="5">
        <f>B3</f>
        <v>8.0810810810810807</v>
      </c>
      <c r="P4" s="5">
        <f>C3</f>
        <v>79.070853215853205</v>
      </c>
      <c r="Q4" s="5">
        <f>C18</f>
        <v>100.30540540540539</v>
      </c>
      <c r="R4" s="5">
        <f>C33</f>
        <v>113.87567567567569</v>
      </c>
      <c r="S4" s="5">
        <f>C48</f>
        <v>54.143963308603283</v>
      </c>
    </row>
    <row r="5" spans="1:19" x14ac:dyDescent="0.35">
      <c r="A5" s="2" t="s">
        <v>13</v>
      </c>
      <c r="B5" s="2">
        <v>2.8706261422725419</v>
      </c>
      <c r="C5" s="2">
        <v>67.52004791105638</v>
      </c>
      <c r="D5" s="2">
        <v>31.122051874098549</v>
      </c>
      <c r="E5" s="2">
        <v>3.5616322805263972E-2</v>
      </c>
      <c r="F5" s="2">
        <v>1.721778628890926</v>
      </c>
      <c r="G5" s="2">
        <v>0.80733738103487185</v>
      </c>
      <c r="H5" s="2">
        <v>4.1501383156898424</v>
      </c>
      <c r="I5" s="2">
        <v>86.197120582076764</v>
      </c>
      <c r="J5" s="2">
        <v>44.474732276110593</v>
      </c>
      <c r="L5" s="6" t="s">
        <v>10</v>
      </c>
      <c r="N5" s="1" t="s">
        <v>12</v>
      </c>
      <c r="O5" s="5">
        <f t="shared" ref="O5:P15" si="0">B4</f>
        <v>15.22582049016362</v>
      </c>
      <c r="P5" s="5">
        <f t="shared" si="0"/>
        <v>53.028935417152617</v>
      </c>
      <c r="Q5" s="5">
        <f t="shared" ref="Q5:Q15" si="1">C19</f>
        <v>59.138316542125267</v>
      </c>
      <c r="R5" s="5">
        <f t="shared" ref="R5:R15" si="2">C34</f>
        <v>47.04627582700823</v>
      </c>
      <c r="S5" s="5">
        <f t="shared" ref="S5:S14" si="3">C49</f>
        <v>41.742043740846597</v>
      </c>
    </row>
    <row r="6" spans="1:19" x14ac:dyDescent="0.35">
      <c r="A6" s="2" t="s">
        <v>14</v>
      </c>
      <c r="B6" s="2">
        <v>12.79922922997955</v>
      </c>
      <c r="C6" s="2">
        <v>45.243095517938762</v>
      </c>
      <c r="D6" s="2">
        <v>44.298839929043567</v>
      </c>
      <c r="E6" s="2">
        <v>0.31555855530373977</v>
      </c>
      <c r="F6" s="2">
        <v>0.82042563411825198</v>
      </c>
      <c r="G6" s="2">
        <v>1.0278045173061401</v>
      </c>
      <c r="H6" s="2">
        <v>22.17453219772521</v>
      </c>
      <c r="I6" s="2">
        <v>59.522401653424133</v>
      </c>
      <c r="J6" s="2">
        <v>59.836179686709592</v>
      </c>
      <c r="L6" s="7" t="s">
        <v>11</v>
      </c>
      <c r="N6" s="1" t="s">
        <v>13</v>
      </c>
      <c r="O6" s="5">
        <f t="shared" si="0"/>
        <v>2.8706261422725419</v>
      </c>
      <c r="P6" s="5">
        <f t="shared" si="0"/>
        <v>67.52004791105638</v>
      </c>
      <c r="Q6" s="5">
        <f t="shared" si="1"/>
        <v>68.857658695047078</v>
      </c>
      <c r="R6" s="5">
        <f t="shared" si="2"/>
        <v>87.864488684483817</v>
      </c>
      <c r="S6" s="5">
        <f t="shared" si="3"/>
        <v>48.656660843625353</v>
      </c>
    </row>
    <row r="7" spans="1:19" x14ac:dyDescent="0.35">
      <c r="A7" s="2" t="s">
        <v>15</v>
      </c>
      <c r="B7" s="2">
        <v>15.22473896777595</v>
      </c>
      <c r="C7" s="2">
        <v>62.040266371375672</v>
      </c>
      <c r="D7" s="2">
        <v>45.181336215297137</v>
      </c>
      <c r="E7" s="2">
        <v>0.33233579182335921</v>
      </c>
      <c r="F7" s="2">
        <v>1.5437687511533591</v>
      </c>
      <c r="G7" s="2">
        <v>1.1872287755373629</v>
      </c>
      <c r="H7" s="2">
        <v>21.535639019212631</v>
      </c>
      <c r="I7" s="2">
        <v>78.572758097215925</v>
      </c>
      <c r="J7" s="2">
        <v>59.112854329073812</v>
      </c>
      <c r="N7" s="1" t="s">
        <v>14</v>
      </c>
      <c r="O7" s="5">
        <f t="shared" si="0"/>
        <v>12.79922922997955</v>
      </c>
      <c r="P7" s="5">
        <f t="shared" si="0"/>
        <v>45.243095517938762</v>
      </c>
      <c r="Q7" s="5">
        <f t="shared" si="1"/>
        <v>37.902612134470751</v>
      </c>
      <c r="R7" s="5">
        <f t="shared" si="2"/>
        <v>28.833371749400321</v>
      </c>
      <c r="S7" s="5">
        <f t="shared" si="3"/>
        <v>16.5007636146468</v>
      </c>
    </row>
    <row r="8" spans="1:19" x14ac:dyDescent="0.35">
      <c r="A8" s="2" t="s">
        <v>16</v>
      </c>
      <c r="B8" s="2">
        <v>15.23036533312956</v>
      </c>
      <c r="C8" s="2">
        <v>56.589340066053012</v>
      </c>
      <c r="D8" s="2">
        <v>45.14084057562728</v>
      </c>
      <c r="E8" s="2">
        <v>0.33251441459040582</v>
      </c>
      <c r="F8" s="2">
        <v>1.4179293138886231</v>
      </c>
      <c r="G8" s="2">
        <v>1.1973465176792519</v>
      </c>
      <c r="H8" s="2">
        <v>21.538406000632101</v>
      </c>
      <c r="I8" s="2">
        <v>69.571372487606467</v>
      </c>
      <c r="J8" s="2">
        <v>58.783132090959249</v>
      </c>
      <c r="N8" s="1" t="s">
        <v>15</v>
      </c>
      <c r="O8" s="5">
        <f t="shared" si="0"/>
        <v>15.22473896777595</v>
      </c>
      <c r="P8" s="5">
        <f t="shared" si="0"/>
        <v>62.040266371375672</v>
      </c>
      <c r="Q8" s="5">
        <f t="shared" si="1"/>
        <v>50.483595993288603</v>
      </c>
      <c r="R8" s="5">
        <f t="shared" si="2"/>
        <v>47.198660202315928</v>
      </c>
      <c r="S8" s="5">
        <f t="shared" si="3"/>
        <v>41.722254112726098</v>
      </c>
    </row>
    <row r="9" spans="1:19" x14ac:dyDescent="0.35">
      <c r="A9" s="2" t="s">
        <v>17</v>
      </c>
      <c r="B9" s="2">
        <v>934.35039376020347</v>
      </c>
      <c r="C9" s="2">
        <v>884.49920431304417</v>
      </c>
      <c r="D9" s="2">
        <v>747.72396796647968</v>
      </c>
      <c r="E9" s="2">
        <v>20.36685173628408</v>
      </c>
      <c r="F9" s="2">
        <v>19.23269017987592</v>
      </c>
      <c r="G9" s="2">
        <v>14.67868267364654</v>
      </c>
      <c r="H9" s="2">
        <v>1029.862222521921</v>
      </c>
      <c r="I9" s="2">
        <v>973.46027146241909</v>
      </c>
      <c r="J9" s="2">
        <v>801.21020304110368</v>
      </c>
      <c r="N9" s="1" t="s">
        <v>16</v>
      </c>
      <c r="O9" s="5">
        <f t="shared" si="0"/>
        <v>15.23036533312956</v>
      </c>
      <c r="P9" s="5">
        <f t="shared" si="0"/>
        <v>56.589340066053012</v>
      </c>
      <c r="Q9" s="5">
        <f t="shared" si="1"/>
        <v>52.704654731011772</v>
      </c>
      <c r="R9" s="5">
        <f t="shared" si="2"/>
        <v>47.644998427259338</v>
      </c>
      <c r="S9" s="5">
        <f t="shared" si="3"/>
        <v>41.76725136884091</v>
      </c>
    </row>
    <row r="10" spans="1:19" x14ac:dyDescent="0.35">
      <c r="A10" s="2" t="s">
        <v>18</v>
      </c>
      <c r="B10" s="2">
        <v>4.5229729729729709</v>
      </c>
      <c r="C10" s="2">
        <v>70.784028162487658</v>
      </c>
      <c r="D10" s="2">
        <v>28.373560586557272</v>
      </c>
      <c r="E10" s="2">
        <v>6.1179998753634703E-2</v>
      </c>
      <c r="F10" s="2">
        <v>1.865245961245926</v>
      </c>
      <c r="G10" s="2">
        <v>0.72704777486271666</v>
      </c>
      <c r="H10" s="2">
        <v>6.493261996204323</v>
      </c>
      <c r="I10" s="2">
        <v>86.888857539581039</v>
      </c>
      <c r="J10" s="2">
        <v>43.328918985330361</v>
      </c>
      <c r="N10" s="1" t="s">
        <v>17</v>
      </c>
      <c r="O10" s="5">
        <f t="shared" si="0"/>
        <v>934.35039376020347</v>
      </c>
      <c r="P10" s="5">
        <f t="shared" si="0"/>
        <v>884.49920431304417</v>
      </c>
      <c r="Q10" s="5">
        <f t="shared" si="1"/>
        <v>893.81862254185364</v>
      </c>
      <c r="R10" s="5">
        <f t="shared" si="2"/>
        <v>870.27275349628201</v>
      </c>
      <c r="S10" s="5">
        <f t="shared" si="3"/>
        <v>929.67533441588512</v>
      </c>
    </row>
    <row r="11" spans="1:19" x14ac:dyDescent="0.35">
      <c r="A11" s="2" t="s">
        <v>19</v>
      </c>
      <c r="B11" s="2">
        <v>15.230342246008391</v>
      </c>
      <c r="C11" s="2">
        <v>81.075051806018649</v>
      </c>
      <c r="D11" s="2">
        <v>45.036247633715789</v>
      </c>
      <c r="E11" s="2">
        <v>0.33251368260267838</v>
      </c>
      <c r="F11" s="2">
        <v>1.691023564012492</v>
      </c>
      <c r="G11" s="2">
        <v>1.206296335445139</v>
      </c>
      <c r="H11" s="2">
        <v>21.538394654634011</v>
      </c>
      <c r="I11" s="2">
        <v>95.454846115804358</v>
      </c>
      <c r="J11" s="2">
        <v>58.69689123339775</v>
      </c>
      <c r="N11" s="1" t="s">
        <v>18</v>
      </c>
      <c r="O11" s="5">
        <f t="shared" si="0"/>
        <v>4.5229729729729709</v>
      </c>
      <c r="P11" s="5">
        <f t="shared" si="0"/>
        <v>70.784028162487658</v>
      </c>
      <c r="Q11" s="5">
        <f t="shared" si="1"/>
        <v>63.652270270270257</v>
      </c>
      <c r="R11" s="5">
        <f t="shared" si="2"/>
        <v>69.700486486486483</v>
      </c>
      <c r="S11" s="5">
        <f t="shared" si="3"/>
        <v>43.92020168782112</v>
      </c>
    </row>
    <row r="12" spans="1:19" x14ac:dyDescent="0.35">
      <c r="A12" s="2" t="s">
        <v>20</v>
      </c>
      <c r="B12" s="2">
        <v>41.60842744911632</v>
      </c>
      <c r="C12" s="2">
        <v>43.438745767181103</v>
      </c>
      <c r="D12" s="2">
        <v>43.649324656531007</v>
      </c>
      <c r="E12" s="2">
        <v>0.9365105608856652</v>
      </c>
      <c r="F12" s="2">
        <v>0.98131067497433888</v>
      </c>
      <c r="G12" s="2">
        <v>0.98728347507845682</v>
      </c>
      <c r="H12" s="2">
        <v>54.152946028253133</v>
      </c>
      <c r="I12" s="2">
        <v>56.31404058103378</v>
      </c>
      <c r="J12" s="2">
        <v>56.682372264611203</v>
      </c>
      <c r="N12" s="1" t="s">
        <v>19</v>
      </c>
      <c r="O12" s="5">
        <f t="shared" si="0"/>
        <v>15.230342246008391</v>
      </c>
      <c r="P12" s="5">
        <f t="shared" si="0"/>
        <v>81.075051806018649</v>
      </c>
      <c r="Q12" s="5">
        <f t="shared" si="1"/>
        <v>52.223749188392638</v>
      </c>
      <c r="R12" s="5">
        <f t="shared" si="2"/>
        <v>47.638501354489037</v>
      </c>
      <c r="S12" s="5">
        <f t="shared" si="3"/>
        <v>41.767217982175389</v>
      </c>
    </row>
    <row r="13" spans="1:19" x14ac:dyDescent="0.35">
      <c r="A13" s="2" t="s">
        <v>21</v>
      </c>
      <c r="B13" s="2">
        <v>3.350008487701416</v>
      </c>
      <c r="C13" s="2">
        <v>68.640755081176763</v>
      </c>
      <c r="D13" s="2">
        <v>27.862172698974611</v>
      </c>
      <c r="E13" s="2">
        <v>3.9216335862874978E-2</v>
      </c>
      <c r="F13" s="2">
        <v>1.709313434362411</v>
      </c>
      <c r="G13" s="2">
        <v>0.70135881602764127</v>
      </c>
      <c r="H13" s="2">
        <v>5.1705595343083663</v>
      </c>
      <c r="I13" s="2">
        <v>90.364861004845963</v>
      </c>
      <c r="J13" s="2">
        <v>44.188656663115999</v>
      </c>
      <c r="N13" s="1" t="s">
        <v>20</v>
      </c>
      <c r="O13" s="5">
        <f t="shared" si="0"/>
        <v>41.60842744911632</v>
      </c>
      <c r="P13" s="5">
        <f t="shared" si="0"/>
        <v>43.438745767181103</v>
      </c>
      <c r="Q13" s="5">
        <f t="shared" si="1"/>
        <v>43.758181683291433</v>
      </c>
      <c r="R13" s="5">
        <f t="shared" si="2"/>
        <v>43.574163503378323</v>
      </c>
      <c r="S13" s="5">
        <f t="shared" si="3"/>
        <v>41.846247495445311</v>
      </c>
    </row>
    <row r="14" spans="1:19" x14ac:dyDescent="0.35">
      <c r="B14" s="2">
        <f>AVERAGE(B3:B13)</f>
        <v>97.135818741854976</v>
      </c>
      <c r="C14" s="2">
        <f t="shared" ref="C14:J14" si="4">AVERAGE(C3:C13)</f>
        <v>137.44821123903074</v>
      </c>
      <c r="D14" s="2">
        <f t="shared" si="4"/>
        <v>102.77655751281277</v>
      </c>
      <c r="E14" s="2">
        <f t="shared" si="4"/>
        <v>2.1089166133810866</v>
      </c>
      <c r="F14" s="2">
        <f t="shared" si="4"/>
        <v>3.1079571781621569</v>
      </c>
      <c r="G14" s="2">
        <f t="shared" si="4"/>
        <v>2.2207536101508825</v>
      </c>
      <c r="H14" s="2">
        <f t="shared" si="4"/>
        <v>110.72362553429006</v>
      </c>
      <c r="I14" s="2">
        <f t="shared" si="4"/>
        <v>160.43054655189863</v>
      </c>
      <c r="J14" s="2">
        <f t="shared" si="4"/>
        <v>120.7995423770718</v>
      </c>
      <c r="N14" s="1" t="s">
        <v>21</v>
      </c>
      <c r="O14" s="5">
        <f t="shared" si="0"/>
        <v>3.350008487701416</v>
      </c>
      <c r="P14" s="5">
        <f t="shared" si="0"/>
        <v>68.640755081176763</v>
      </c>
      <c r="Q14" s="5">
        <f t="shared" si="1"/>
        <v>59.229302215576169</v>
      </c>
      <c r="R14" s="5">
        <f t="shared" si="2"/>
        <v>69.959582138061521</v>
      </c>
      <c r="S14" s="5">
        <f t="shared" si="3"/>
        <v>46.01941261291504</v>
      </c>
    </row>
    <row r="15" spans="1:19" x14ac:dyDescent="0.35">
      <c r="N15" s="1" t="s">
        <v>22</v>
      </c>
      <c r="O15" s="5">
        <f t="shared" si="0"/>
        <v>97.135818741854976</v>
      </c>
      <c r="P15" s="5">
        <f t="shared" si="0"/>
        <v>137.44821123903074</v>
      </c>
      <c r="Q15" s="5">
        <f t="shared" si="1"/>
        <v>134.73403358188483</v>
      </c>
      <c r="R15" s="5">
        <f t="shared" si="2"/>
        <v>133.96445068589458</v>
      </c>
      <c r="S15" s="5">
        <f t="shared" ref="S15" si="5">AVERAGE(S4:S14)</f>
        <v>122.52375919850283</v>
      </c>
    </row>
    <row r="16" spans="1:19" x14ac:dyDescent="0.35">
      <c r="A16" s="19" t="s">
        <v>0</v>
      </c>
      <c r="B16" s="19" t="s">
        <v>1</v>
      </c>
      <c r="C16" s="19"/>
      <c r="D16" s="19"/>
      <c r="E16" s="19" t="s">
        <v>2</v>
      </c>
      <c r="F16" s="19"/>
      <c r="G16" s="19"/>
      <c r="H16" s="19" t="s">
        <v>3</v>
      </c>
      <c r="I16" s="19"/>
      <c r="J16" s="19"/>
    </row>
    <row r="17" spans="1:19" x14ac:dyDescent="0.35">
      <c r="A17" s="19"/>
      <c r="B17" s="8" t="s">
        <v>4</v>
      </c>
      <c r="C17" s="8" t="s">
        <v>5</v>
      </c>
      <c r="D17" s="8" t="s">
        <v>6</v>
      </c>
      <c r="E17" s="8" t="s">
        <v>4</v>
      </c>
      <c r="F17" s="8" t="s">
        <v>5</v>
      </c>
      <c r="G17" s="8" t="s">
        <v>6</v>
      </c>
      <c r="H17" s="8" t="s">
        <v>4</v>
      </c>
      <c r="I17" s="8" t="s">
        <v>5</v>
      </c>
      <c r="J17" s="8" t="s">
        <v>6</v>
      </c>
    </row>
    <row r="18" spans="1:19" x14ac:dyDescent="0.35">
      <c r="A18" s="9" t="s">
        <v>7</v>
      </c>
      <c r="B18" s="10">
        <v>8.0810810810810807</v>
      </c>
      <c r="C18" s="10">
        <v>100.30540540540539</v>
      </c>
      <c r="D18" s="10">
        <v>66.343243243243236</v>
      </c>
      <c r="E18" s="10">
        <v>0.1134151481465183</v>
      </c>
      <c r="F18" s="10">
        <v>2.4809145400634969</v>
      </c>
      <c r="G18" s="10">
        <v>1.406862103385655</v>
      </c>
      <c r="H18" s="10">
        <v>9.8076087396056533</v>
      </c>
      <c r="I18" s="10">
        <v>121.32364258380331</v>
      </c>
      <c r="J18" s="10">
        <v>85.317800836234269</v>
      </c>
    </row>
    <row r="19" spans="1:19" x14ac:dyDescent="0.35">
      <c r="A19" s="9" t="s">
        <v>12</v>
      </c>
      <c r="B19" s="10">
        <v>15.22582049016362</v>
      </c>
      <c r="C19" s="10">
        <v>59.138316542125267</v>
      </c>
      <c r="D19" s="10">
        <v>46.362501539439187</v>
      </c>
      <c r="E19" s="10">
        <v>0.33237020013373669</v>
      </c>
      <c r="F19" s="10">
        <v>1.5653776601729279</v>
      </c>
      <c r="G19" s="10">
        <v>1.237684445692959</v>
      </c>
      <c r="H19" s="10">
        <v>21.536171869004459</v>
      </c>
      <c r="I19" s="10">
        <v>74.41607796098981</v>
      </c>
      <c r="J19" s="10">
        <v>60.255041550324428</v>
      </c>
    </row>
    <row r="20" spans="1:19" x14ac:dyDescent="0.35">
      <c r="A20" s="9" t="s">
        <v>13</v>
      </c>
      <c r="B20" s="10">
        <v>2.8706261422725419</v>
      </c>
      <c r="C20" s="10">
        <v>68.857658695047078</v>
      </c>
      <c r="D20" s="10">
        <v>50.051607208641592</v>
      </c>
      <c r="E20" s="10">
        <v>3.5616322805263972E-2</v>
      </c>
      <c r="F20" s="10">
        <v>1.7274017557548491</v>
      </c>
      <c r="G20" s="10">
        <v>1.1533558325111899</v>
      </c>
      <c r="H20" s="10">
        <v>4.1501383156898424</v>
      </c>
      <c r="I20" s="10">
        <v>86.051936420775178</v>
      </c>
      <c r="J20" s="10">
        <v>65.299441669183821</v>
      </c>
    </row>
    <row r="21" spans="1:19" x14ac:dyDescent="0.35">
      <c r="A21" s="9" t="s">
        <v>14</v>
      </c>
      <c r="B21" s="10">
        <v>12.79922922997955</v>
      </c>
      <c r="C21" s="10">
        <v>37.902612134470751</v>
      </c>
      <c r="D21" s="10">
        <v>44.803503914377231</v>
      </c>
      <c r="E21" s="10">
        <v>0.31555855530373977</v>
      </c>
      <c r="F21" s="10">
        <v>0.73070076270959861</v>
      </c>
      <c r="G21" s="10">
        <v>1.015327093576019</v>
      </c>
      <c r="H21" s="10">
        <v>22.17453219772521</v>
      </c>
      <c r="I21" s="10">
        <v>51.194862392816987</v>
      </c>
      <c r="J21" s="10">
        <v>58.068546474010603</v>
      </c>
      <c r="N21" s="18" t="s">
        <v>0</v>
      </c>
      <c r="O21" s="18" t="s">
        <v>2</v>
      </c>
      <c r="P21" s="18"/>
      <c r="Q21" s="18"/>
      <c r="R21" s="18"/>
      <c r="S21" s="18"/>
    </row>
    <row r="22" spans="1:19" x14ac:dyDescent="0.35">
      <c r="A22" s="9" t="s">
        <v>15</v>
      </c>
      <c r="B22" s="10">
        <v>15.22473896777595</v>
      </c>
      <c r="C22" s="10">
        <v>50.483595993288603</v>
      </c>
      <c r="D22" s="10">
        <v>47.115554871611138</v>
      </c>
      <c r="E22" s="10">
        <v>0.33233579182335921</v>
      </c>
      <c r="F22" s="10">
        <v>1.268994677020614</v>
      </c>
      <c r="G22" s="10">
        <v>1.2578071302817291</v>
      </c>
      <c r="H22" s="10">
        <v>21.535639019212631</v>
      </c>
      <c r="I22" s="10">
        <v>63.376672985706833</v>
      </c>
      <c r="J22" s="10">
        <v>60.538811427194688</v>
      </c>
      <c r="N22" s="18"/>
      <c r="O22" s="18" t="s">
        <v>4</v>
      </c>
      <c r="P22" s="18" t="s">
        <v>5</v>
      </c>
      <c r="Q22" s="18"/>
      <c r="R22" s="18"/>
      <c r="S22" s="18"/>
    </row>
    <row r="23" spans="1:19" x14ac:dyDescent="0.35">
      <c r="A23" s="9" t="s">
        <v>16</v>
      </c>
      <c r="B23" s="10">
        <v>15.23036533312956</v>
      </c>
      <c r="C23" s="10">
        <v>52.704654731011772</v>
      </c>
      <c r="D23" s="10">
        <v>47.297776475765737</v>
      </c>
      <c r="E23" s="10">
        <v>0.33251441459040582</v>
      </c>
      <c r="F23" s="10">
        <v>1.2447460750490511</v>
      </c>
      <c r="G23" s="10">
        <v>1.2462008807098881</v>
      </c>
      <c r="H23" s="10">
        <v>21.538406000632101</v>
      </c>
      <c r="I23" s="10">
        <v>66.177709832892859</v>
      </c>
      <c r="J23" s="10">
        <v>60.473161309517579</v>
      </c>
      <c r="N23" s="18"/>
      <c r="O23" s="18"/>
      <c r="P23" s="1" t="s">
        <v>8</v>
      </c>
      <c r="Q23" s="1" t="s">
        <v>9</v>
      </c>
      <c r="R23" s="1" t="s">
        <v>10</v>
      </c>
      <c r="S23" s="1" t="s">
        <v>11</v>
      </c>
    </row>
    <row r="24" spans="1:19" x14ac:dyDescent="0.35">
      <c r="A24" s="9" t="s">
        <v>17</v>
      </c>
      <c r="B24" s="10">
        <v>934.35039376020347</v>
      </c>
      <c r="C24" s="10">
        <v>893.81862254185364</v>
      </c>
      <c r="D24" s="10">
        <v>837.06259376031869</v>
      </c>
      <c r="E24" s="10">
        <v>20.36685173628408</v>
      </c>
      <c r="F24" s="10">
        <v>19.442483142395041</v>
      </c>
      <c r="G24" s="10">
        <v>16.945207920302259</v>
      </c>
      <c r="H24" s="10">
        <v>1029.862222521921</v>
      </c>
      <c r="I24" s="10">
        <v>983.92760853969207</v>
      </c>
      <c r="J24" s="10">
        <v>847.35292052066757</v>
      </c>
      <c r="N24" s="1" t="s">
        <v>7</v>
      </c>
      <c r="O24" s="5">
        <f>E3</f>
        <v>0.1134151481465183</v>
      </c>
      <c r="P24" s="5">
        <f>F3</f>
        <v>1.928318205389643</v>
      </c>
      <c r="Q24" s="5">
        <f>F18</f>
        <v>2.4809145400634969</v>
      </c>
      <c r="R24" s="5">
        <f>F33</f>
        <v>2.9995780106094889</v>
      </c>
      <c r="S24" s="5">
        <f>F48</f>
        <v>1.1644806592768371</v>
      </c>
    </row>
    <row r="25" spans="1:19" x14ac:dyDescent="0.35">
      <c r="A25" s="9" t="s">
        <v>18</v>
      </c>
      <c r="B25" s="10">
        <v>4.5229729729729709</v>
      </c>
      <c r="C25" s="10">
        <v>63.652270270270257</v>
      </c>
      <c r="D25" s="10">
        <v>50.400648648648662</v>
      </c>
      <c r="E25" s="10">
        <v>6.1179998753634703E-2</v>
      </c>
      <c r="F25" s="10">
        <v>1.84845239489803</v>
      </c>
      <c r="G25" s="10">
        <v>1.303960489389965</v>
      </c>
      <c r="H25" s="10">
        <v>6.493261996204323</v>
      </c>
      <c r="I25" s="10">
        <v>79.261380875954103</v>
      </c>
      <c r="J25" s="10">
        <v>65.971429711027966</v>
      </c>
      <c r="N25" s="1" t="s">
        <v>12</v>
      </c>
      <c r="O25" s="5">
        <f t="shared" ref="O25:P35" si="6">E4</f>
        <v>0.33237020013373669</v>
      </c>
      <c r="P25" s="5">
        <f t="shared" si="6"/>
        <v>1.275724611871828</v>
      </c>
      <c r="Q25" s="5">
        <f t="shared" ref="Q25:Q35" si="7">F19</f>
        <v>1.5653776601729279</v>
      </c>
      <c r="R25" s="5">
        <f t="shared" ref="R25:R35" si="8">F34</f>
        <v>1.1411397253083899</v>
      </c>
      <c r="S25" s="5">
        <f t="shared" ref="S25:S35" si="9">F49</f>
        <v>1.0309687585676131</v>
      </c>
    </row>
    <row r="26" spans="1:19" x14ac:dyDescent="0.35">
      <c r="A26" s="9" t="s">
        <v>19</v>
      </c>
      <c r="B26" s="10">
        <v>15.230342246008391</v>
      </c>
      <c r="C26" s="10">
        <v>52.223749188392638</v>
      </c>
      <c r="D26" s="10">
        <v>45.616870392086739</v>
      </c>
      <c r="E26" s="10">
        <v>0.33251368260267838</v>
      </c>
      <c r="F26" s="10">
        <v>1.347875976614316</v>
      </c>
      <c r="G26" s="10">
        <v>1.2033204239835631</v>
      </c>
      <c r="H26" s="10">
        <v>21.538394654634011</v>
      </c>
      <c r="I26" s="10">
        <v>66.412628276455735</v>
      </c>
      <c r="J26" s="10">
        <v>59.855145874103243</v>
      </c>
      <c r="N26" s="1" t="s">
        <v>13</v>
      </c>
      <c r="O26" s="5">
        <f t="shared" si="6"/>
        <v>3.5616322805263972E-2</v>
      </c>
      <c r="P26" s="5">
        <f t="shared" si="6"/>
        <v>1.721778628890926</v>
      </c>
      <c r="Q26" s="5">
        <f t="shared" si="7"/>
        <v>1.7274017557548491</v>
      </c>
      <c r="R26" s="5">
        <f t="shared" si="8"/>
        <v>2.3123571648269321</v>
      </c>
      <c r="S26" s="5">
        <f t="shared" si="9"/>
        <v>1.107230294188285</v>
      </c>
    </row>
    <row r="27" spans="1:19" x14ac:dyDescent="0.35">
      <c r="A27" s="9" t="s">
        <v>20</v>
      </c>
      <c r="B27" s="10">
        <v>41.60842744911632</v>
      </c>
      <c r="C27" s="10">
        <v>43.758181683291433</v>
      </c>
      <c r="D27" s="10">
        <v>43.657199172182757</v>
      </c>
      <c r="E27" s="10">
        <v>0.9365105608856652</v>
      </c>
      <c r="F27" s="10">
        <v>0.98292824817312785</v>
      </c>
      <c r="G27" s="10">
        <v>0.98123156942577816</v>
      </c>
      <c r="H27" s="10">
        <v>54.152946028253133</v>
      </c>
      <c r="I27" s="10">
        <v>56.661773997346472</v>
      </c>
      <c r="J27" s="10">
        <v>56.570276463349259</v>
      </c>
      <c r="N27" s="1" t="s">
        <v>14</v>
      </c>
      <c r="O27" s="5">
        <f t="shared" si="6"/>
        <v>0.31555855530373977</v>
      </c>
      <c r="P27" s="5">
        <f t="shared" si="6"/>
        <v>0.82042563411825198</v>
      </c>
      <c r="Q27" s="5">
        <f t="shared" si="7"/>
        <v>0.73070076270959861</v>
      </c>
      <c r="R27" s="5">
        <f t="shared" si="8"/>
        <v>0.53392283942786767</v>
      </c>
      <c r="S27" s="5">
        <f t="shared" si="9"/>
        <v>0.35337914564986928</v>
      </c>
    </row>
    <row r="28" spans="1:19" x14ac:dyDescent="0.35">
      <c r="A28" s="9" t="s">
        <v>21</v>
      </c>
      <c r="B28" s="10">
        <v>3.350008487701416</v>
      </c>
      <c r="C28" s="10">
        <v>59.229302215576169</v>
      </c>
      <c r="D28" s="10">
        <v>58.677288818359372</v>
      </c>
      <c r="E28" s="10">
        <v>3.9216335862874978E-2</v>
      </c>
      <c r="F28" s="10">
        <v>1.4429046213626859</v>
      </c>
      <c r="G28" s="10">
        <v>1.4042715191841131</v>
      </c>
      <c r="H28" s="10">
        <v>5.1705595343083663</v>
      </c>
      <c r="I28" s="10">
        <v>75.707461058041943</v>
      </c>
      <c r="J28" s="10">
        <v>76.364917461316878</v>
      </c>
      <c r="N28" s="1" t="s">
        <v>15</v>
      </c>
      <c r="O28" s="5">
        <f t="shared" si="6"/>
        <v>0.33233579182335921</v>
      </c>
      <c r="P28" s="5">
        <f t="shared" si="6"/>
        <v>1.5437687511533591</v>
      </c>
      <c r="Q28" s="5">
        <f t="shared" si="7"/>
        <v>1.268994677020614</v>
      </c>
      <c r="R28" s="5">
        <f t="shared" si="8"/>
        <v>1.143933376791133</v>
      </c>
      <c r="S28" s="5">
        <f t="shared" si="9"/>
        <v>1.030481548133686</v>
      </c>
    </row>
    <row r="29" spans="1:19" x14ac:dyDescent="0.35">
      <c r="B29" s="10">
        <f>AVERAGE(B18:B28)</f>
        <v>97.135818741854976</v>
      </c>
      <c r="C29" s="10">
        <f t="shared" ref="C29:J29" si="10">AVERAGE(C18:C28)</f>
        <v>134.73403358188483</v>
      </c>
      <c r="D29" s="10">
        <f t="shared" si="10"/>
        <v>121.58079891315221</v>
      </c>
      <c r="E29" s="10">
        <f t="shared" si="10"/>
        <v>2.1089166133810866</v>
      </c>
      <c r="F29" s="10">
        <f t="shared" si="10"/>
        <v>3.098434532201249</v>
      </c>
      <c r="G29" s="10">
        <f t="shared" si="10"/>
        <v>2.6504754007675562</v>
      </c>
      <c r="H29" s="10">
        <f t="shared" si="10"/>
        <v>110.72362553429006</v>
      </c>
      <c r="I29" s="10">
        <f t="shared" si="10"/>
        <v>156.773795902225</v>
      </c>
      <c r="J29" s="10">
        <f t="shared" si="10"/>
        <v>136.00613575426641</v>
      </c>
      <c r="N29" s="1" t="s">
        <v>16</v>
      </c>
      <c r="O29" s="5">
        <f t="shared" si="6"/>
        <v>0.33251441459040582</v>
      </c>
      <c r="P29" s="5">
        <f t="shared" si="6"/>
        <v>1.4179293138886231</v>
      </c>
      <c r="Q29" s="5">
        <f t="shared" si="7"/>
        <v>1.2447460750490511</v>
      </c>
      <c r="R29" s="5">
        <f t="shared" si="8"/>
        <v>1.1527195820427381</v>
      </c>
      <c r="S29" s="5">
        <f t="shared" si="9"/>
        <v>1.031595691985707</v>
      </c>
    </row>
    <row r="30" spans="1:19" x14ac:dyDescent="0.35">
      <c r="N30" s="1" t="s">
        <v>17</v>
      </c>
      <c r="O30" s="5">
        <f t="shared" si="6"/>
        <v>20.36685173628408</v>
      </c>
      <c r="P30" s="5">
        <f t="shared" si="6"/>
        <v>19.23269017987592</v>
      </c>
      <c r="Q30" s="5">
        <f t="shared" si="7"/>
        <v>19.442483142395041</v>
      </c>
      <c r="R30" s="5">
        <f t="shared" si="8"/>
        <v>18.909744674131922</v>
      </c>
      <c r="S30" s="5">
        <f t="shared" si="9"/>
        <v>20.259197471817579</v>
      </c>
    </row>
    <row r="31" spans="1:19" x14ac:dyDescent="0.35">
      <c r="A31" s="17" t="s">
        <v>0</v>
      </c>
      <c r="B31" s="17" t="s">
        <v>1</v>
      </c>
      <c r="C31" s="17"/>
      <c r="D31" s="17"/>
      <c r="E31" s="17" t="s">
        <v>2</v>
      </c>
      <c r="F31" s="17"/>
      <c r="G31" s="17"/>
      <c r="H31" s="17" t="s">
        <v>3</v>
      </c>
      <c r="I31" s="17"/>
      <c r="J31" s="17"/>
      <c r="N31" s="1" t="s">
        <v>18</v>
      </c>
      <c r="O31" s="5">
        <f t="shared" si="6"/>
        <v>6.1179998753634703E-2</v>
      </c>
      <c r="P31" s="5">
        <f t="shared" si="6"/>
        <v>1.865245961245926</v>
      </c>
      <c r="Q31" s="5">
        <f t="shared" si="7"/>
        <v>1.84845239489803</v>
      </c>
      <c r="R31" s="5">
        <f t="shared" si="8"/>
        <v>1.9840631070877079</v>
      </c>
      <c r="S31" s="5">
        <f t="shared" si="9"/>
        <v>1.02875860849496</v>
      </c>
    </row>
    <row r="32" spans="1:19" x14ac:dyDescent="0.35">
      <c r="A32" s="17"/>
      <c r="B32" s="11" t="s">
        <v>4</v>
      </c>
      <c r="C32" s="11" t="s">
        <v>5</v>
      </c>
      <c r="D32" s="11" t="s">
        <v>6</v>
      </c>
      <c r="E32" s="11" t="s">
        <v>4</v>
      </c>
      <c r="F32" s="11" t="s">
        <v>5</v>
      </c>
      <c r="G32" s="11" t="s">
        <v>6</v>
      </c>
      <c r="H32" s="11" t="s">
        <v>4</v>
      </c>
      <c r="I32" s="11" t="s">
        <v>5</v>
      </c>
      <c r="J32" s="11" t="s">
        <v>6</v>
      </c>
      <c r="N32" s="1" t="s">
        <v>19</v>
      </c>
      <c r="O32" s="5">
        <f t="shared" si="6"/>
        <v>0.33251368260267838</v>
      </c>
      <c r="P32" s="5">
        <f t="shared" si="6"/>
        <v>1.691023564012492</v>
      </c>
      <c r="Q32" s="5">
        <f t="shared" si="7"/>
        <v>1.347875976614316</v>
      </c>
      <c r="R32" s="5">
        <f t="shared" si="8"/>
        <v>1.1525918327556279</v>
      </c>
      <c r="S32" s="5">
        <f t="shared" si="9"/>
        <v>1.031594845409032</v>
      </c>
    </row>
    <row r="33" spans="1:19" x14ac:dyDescent="0.35">
      <c r="A33" s="12" t="s">
        <v>7</v>
      </c>
      <c r="B33" s="13">
        <v>8.0810810810810807</v>
      </c>
      <c r="C33" s="13">
        <v>113.87567567567569</v>
      </c>
      <c r="D33" s="13">
        <v>69.381081081081078</v>
      </c>
      <c r="E33" s="13">
        <v>0.1134151481465183</v>
      </c>
      <c r="F33" s="13">
        <v>2.9995780106094889</v>
      </c>
      <c r="G33" s="13">
        <v>1.4617431459304779</v>
      </c>
      <c r="H33" s="13">
        <v>9.8076087396056533</v>
      </c>
      <c r="I33" s="13">
        <v>137.95246217092489</v>
      </c>
      <c r="J33" s="13">
        <v>90.187936788829063</v>
      </c>
      <c r="N33" s="1" t="s">
        <v>20</v>
      </c>
      <c r="O33" s="5">
        <f t="shared" si="6"/>
        <v>0.9365105608856652</v>
      </c>
      <c r="P33" s="5">
        <f t="shared" si="6"/>
        <v>0.98131067497433888</v>
      </c>
      <c r="Q33" s="5">
        <f t="shared" si="7"/>
        <v>0.98292824817312785</v>
      </c>
      <c r="R33" s="5">
        <f t="shared" si="8"/>
        <v>0.98132722776505399</v>
      </c>
      <c r="S33" s="5">
        <f t="shared" si="9"/>
        <v>1.121268249925915</v>
      </c>
    </row>
    <row r="34" spans="1:19" x14ac:dyDescent="0.35">
      <c r="A34" s="12" t="s">
        <v>12</v>
      </c>
      <c r="B34" s="13">
        <v>15.22582049016362</v>
      </c>
      <c r="C34" s="13">
        <v>47.04627582700823</v>
      </c>
      <c r="D34" s="13">
        <v>46.410428074323832</v>
      </c>
      <c r="E34" s="13">
        <v>0.33237020013373669</v>
      </c>
      <c r="F34" s="13">
        <v>1.1411397253083899</v>
      </c>
      <c r="G34" s="13">
        <v>1.220233024101018</v>
      </c>
      <c r="H34" s="13">
        <v>21.536171869004459</v>
      </c>
      <c r="I34" s="13">
        <v>59.914584701593569</v>
      </c>
      <c r="J34" s="13">
        <v>60.342926523820289</v>
      </c>
      <c r="N34" s="1" t="s">
        <v>21</v>
      </c>
      <c r="O34" s="5">
        <f t="shared" si="6"/>
        <v>3.9216335862874978E-2</v>
      </c>
      <c r="P34" s="5">
        <f t="shared" si="6"/>
        <v>1.709313434362411</v>
      </c>
      <c r="Q34" s="5">
        <f t="shared" si="7"/>
        <v>1.4429046213626859</v>
      </c>
      <c r="R34" s="5">
        <f t="shared" si="8"/>
        <v>1.8662231922149659</v>
      </c>
      <c r="S34" s="5">
        <f t="shared" si="9"/>
        <v>1.028049671649933</v>
      </c>
    </row>
    <row r="35" spans="1:19" x14ac:dyDescent="0.35">
      <c r="A35" s="12" t="s">
        <v>13</v>
      </c>
      <c r="B35" s="13">
        <v>2.8706261422725419</v>
      </c>
      <c r="C35" s="13">
        <v>87.864488684483817</v>
      </c>
      <c r="D35" s="13">
        <v>54.899583737785562</v>
      </c>
      <c r="E35" s="13">
        <v>3.5616322805263972E-2</v>
      </c>
      <c r="F35" s="13">
        <v>2.3123571648269321</v>
      </c>
      <c r="G35" s="13">
        <v>1.348182474747585</v>
      </c>
      <c r="H35" s="13">
        <v>4.1501383156898424</v>
      </c>
      <c r="I35" s="13">
        <v>106.252090326909</v>
      </c>
      <c r="J35" s="13">
        <v>71.45671860766528</v>
      </c>
      <c r="N35" s="1" t="s">
        <v>22</v>
      </c>
      <c r="O35" s="5">
        <f>E14</f>
        <v>2.1089166133810866</v>
      </c>
      <c r="P35" s="5">
        <f t="shared" si="6"/>
        <v>3.1079571781621569</v>
      </c>
      <c r="Q35" s="5">
        <f t="shared" si="7"/>
        <v>3.098434532201249</v>
      </c>
      <c r="R35" s="5">
        <f t="shared" si="8"/>
        <v>3.1070546120874387</v>
      </c>
      <c r="S35" s="5">
        <f t="shared" si="9"/>
        <v>2.7442731768272197</v>
      </c>
    </row>
    <row r="36" spans="1:19" x14ac:dyDescent="0.35">
      <c r="A36" s="12" t="s">
        <v>14</v>
      </c>
      <c r="B36" s="13">
        <v>12.79922922997955</v>
      </c>
      <c r="C36" s="13">
        <v>28.833371749400321</v>
      </c>
      <c r="D36" s="13">
        <v>44.5898268121705</v>
      </c>
      <c r="E36" s="13">
        <v>0.31555855530373977</v>
      </c>
      <c r="F36" s="13">
        <v>0.53392283942786767</v>
      </c>
      <c r="G36" s="13">
        <v>1.07646432258522</v>
      </c>
      <c r="H36" s="13">
        <v>22.17453219772521</v>
      </c>
      <c r="I36" s="13">
        <v>40.501201694753362</v>
      </c>
      <c r="J36" s="13">
        <v>58.280438976879253</v>
      </c>
    </row>
    <row r="37" spans="1:19" x14ac:dyDescent="0.35">
      <c r="A37" s="12" t="s">
        <v>15</v>
      </c>
      <c r="B37" s="13">
        <v>15.22473896777595</v>
      </c>
      <c r="C37" s="13">
        <v>47.198660202315928</v>
      </c>
      <c r="D37" s="13">
        <v>46.427616788566283</v>
      </c>
      <c r="E37" s="13">
        <v>0.33233579182335921</v>
      </c>
      <c r="F37" s="13">
        <v>1.143933376791133</v>
      </c>
      <c r="G37" s="13">
        <v>1.2203661347695409</v>
      </c>
      <c r="H37" s="13">
        <v>21.535639019212631</v>
      </c>
      <c r="I37" s="13">
        <v>60.08182229161811</v>
      </c>
      <c r="J37" s="13">
        <v>60.379538858066717</v>
      </c>
    </row>
    <row r="38" spans="1:19" x14ac:dyDescent="0.35">
      <c r="A38" s="12" t="s">
        <v>16</v>
      </c>
      <c r="B38" s="13">
        <v>15.23036533312956</v>
      </c>
      <c r="C38" s="13">
        <v>47.644998427259338</v>
      </c>
      <c r="D38" s="13">
        <v>46.472260874035463</v>
      </c>
      <c r="E38" s="13">
        <v>0.33251441459040582</v>
      </c>
      <c r="F38" s="13">
        <v>1.1527195820427381</v>
      </c>
      <c r="G38" s="13">
        <v>1.2204666005460609</v>
      </c>
      <c r="H38" s="13">
        <v>21.538406000632101</v>
      </c>
      <c r="I38" s="13">
        <v>60.618164687371987</v>
      </c>
      <c r="J38" s="13">
        <v>60.44955732622941</v>
      </c>
    </row>
    <row r="39" spans="1:19" x14ac:dyDescent="0.35">
      <c r="A39" s="12" t="s">
        <v>17</v>
      </c>
      <c r="B39" s="13">
        <v>934.35039376020347</v>
      </c>
      <c r="C39" s="13">
        <v>870.27275349628201</v>
      </c>
      <c r="D39" s="13">
        <v>700.89144927004986</v>
      </c>
      <c r="E39" s="13">
        <v>20.36685173628408</v>
      </c>
      <c r="F39" s="13">
        <v>18.909744674131922</v>
      </c>
      <c r="G39" s="13">
        <v>14.049318181504811</v>
      </c>
      <c r="H39" s="13">
        <v>1029.862222521921</v>
      </c>
      <c r="I39" s="13">
        <v>957.3757288078159</v>
      </c>
      <c r="J39" s="13">
        <v>715.20536717952177</v>
      </c>
    </row>
    <row r="40" spans="1:19" x14ac:dyDescent="0.35">
      <c r="A40" s="12" t="s">
        <v>18</v>
      </c>
      <c r="B40" s="13">
        <v>4.5229729729729709</v>
      </c>
      <c r="C40" s="13">
        <v>69.700486486486483</v>
      </c>
      <c r="D40" s="13">
        <v>52.197702702702699</v>
      </c>
      <c r="E40" s="13">
        <v>6.1179998753634703E-2</v>
      </c>
      <c r="F40" s="13">
        <v>1.9840631070877079</v>
      </c>
      <c r="G40" s="13">
        <v>1.336563353294334</v>
      </c>
      <c r="H40" s="13">
        <v>6.493261996204323</v>
      </c>
      <c r="I40" s="13">
        <v>84.138984128405554</v>
      </c>
      <c r="J40" s="13">
        <v>67.146510632995344</v>
      </c>
      <c r="N40" s="18" t="s">
        <v>0</v>
      </c>
      <c r="O40" s="18" t="s">
        <v>3</v>
      </c>
      <c r="P40" s="18"/>
      <c r="Q40" s="18"/>
      <c r="R40" s="18"/>
      <c r="S40" s="18"/>
    </row>
    <row r="41" spans="1:19" x14ac:dyDescent="0.35">
      <c r="A41" s="12" t="s">
        <v>19</v>
      </c>
      <c r="B41" s="13">
        <v>15.230342246008391</v>
      </c>
      <c r="C41" s="13">
        <v>47.638501354489037</v>
      </c>
      <c r="D41" s="13">
        <v>46.47162305028219</v>
      </c>
      <c r="E41" s="13">
        <v>0.33251368260267838</v>
      </c>
      <c r="F41" s="13">
        <v>1.1525918327556279</v>
      </c>
      <c r="G41" s="13">
        <v>1.220463524039596</v>
      </c>
      <c r="H41" s="13">
        <v>21.538394654634011</v>
      </c>
      <c r="I41" s="13">
        <v>60.610713507059231</v>
      </c>
      <c r="J41" s="13">
        <v>60.448408391970787</v>
      </c>
      <c r="N41" s="18"/>
      <c r="O41" s="18" t="s">
        <v>4</v>
      </c>
      <c r="P41" s="18" t="s">
        <v>5</v>
      </c>
      <c r="Q41" s="18"/>
      <c r="R41" s="18"/>
      <c r="S41" s="18"/>
    </row>
    <row r="42" spans="1:19" x14ac:dyDescent="0.35">
      <c r="A42" s="12" t="s">
        <v>20</v>
      </c>
      <c r="B42" s="13">
        <v>41.60842744911632</v>
      </c>
      <c r="C42" s="13">
        <v>43.574163503378323</v>
      </c>
      <c r="D42" s="13">
        <v>43.773056248518088</v>
      </c>
      <c r="E42" s="13">
        <v>0.9365105608856652</v>
      </c>
      <c r="F42" s="13">
        <v>0.98132722776505399</v>
      </c>
      <c r="G42" s="13">
        <v>0.98647840981170964</v>
      </c>
      <c r="H42" s="13">
        <v>54.152946028253133</v>
      </c>
      <c r="I42" s="13">
        <v>56.427584559858701</v>
      </c>
      <c r="J42" s="13">
        <v>56.640188547586938</v>
      </c>
      <c r="N42" s="18"/>
      <c r="O42" s="18"/>
      <c r="P42" s="1" t="s">
        <v>8</v>
      </c>
      <c r="Q42" s="1" t="s">
        <v>9</v>
      </c>
      <c r="R42" s="1" t="s">
        <v>10</v>
      </c>
      <c r="S42" s="1" t="s">
        <v>11</v>
      </c>
    </row>
    <row r="43" spans="1:19" x14ac:dyDescent="0.35">
      <c r="A43" s="12" t="s">
        <v>21</v>
      </c>
      <c r="B43" s="13">
        <v>3.350008487701416</v>
      </c>
      <c r="C43" s="13">
        <v>69.959582138061521</v>
      </c>
      <c r="D43" s="13">
        <v>56.763583755493173</v>
      </c>
      <c r="E43" s="13">
        <v>3.9216335862874978E-2</v>
      </c>
      <c r="F43" s="13">
        <v>1.8662231922149659</v>
      </c>
      <c r="G43" s="13">
        <v>1.364797043800354</v>
      </c>
      <c r="H43" s="13">
        <v>5.1705595343083663</v>
      </c>
      <c r="I43" s="13">
        <v>83.710961732511166</v>
      </c>
      <c r="J43" s="13">
        <v>73.072901287120729</v>
      </c>
      <c r="N43" s="1" t="s">
        <v>7</v>
      </c>
      <c r="O43" s="5">
        <f>H3</f>
        <v>9.8076087396056533</v>
      </c>
      <c r="P43" s="5">
        <f>I3</f>
        <v>101.71008796019289</v>
      </c>
      <c r="Q43" s="5">
        <f>I18</f>
        <v>121.32364258380331</v>
      </c>
      <c r="R43" s="5">
        <f>I33</f>
        <v>137.95246217092489</v>
      </c>
      <c r="S43" s="5">
        <f>I48</f>
        <v>71.055938680693757</v>
      </c>
    </row>
    <row r="44" spans="1:19" x14ac:dyDescent="0.35">
      <c r="B44" s="13">
        <f>AVERAGE(B33:B43)</f>
        <v>97.135818741854976</v>
      </c>
      <c r="C44" s="13">
        <f t="shared" ref="C44:J44" si="11">AVERAGE(C33:C43)</f>
        <v>133.96445068589458</v>
      </c>
      <c r="D44" s="13">
        <f t="shared" si="11"/>
        <v>109.84347385409168</v>
      </c>
      <c r="E44" s="13">
        <f t="shared" si="11"/>
        <v>2.1089166133810866</v>
      </c>
      <c r="F44" s="13">
        <f t="shared" si="11"/>
        <v>3.1070546120874387</v>
      </c>
      <c r="G44" s="13">
        <f t="shared" si="11"/>
        <v>2.4095523831937005</v>
      </c>
      <c r="H44" s="13">
        <f t="shared" si="11"/>
        <v>110.72362553429006</v>
      </c>
      <c r="I44" s="13">
        <f t="shared" si="11"/>
        <v>155.23493623716561</v>
      </c>
      <c r="J44" s="13">
        <f t="shared" si="11"/>
        <v>124.87368119278959</v>
      </c>
      <c r="N44" s="1" t="s">
        <v>12</v>
      </c>
      <c r="O44" s="5">
        <f t="shared" ref="O44:P54" si="12">H4</f>
        <v>21.536171869004459</v>
      </c>
      <c r="P44" s="5">
        <f t="shared" si="12"/>
        <v>66.679394586684282</v>
      </c>
      <c r="Q44" s="5">
        <f t="shared" ref="Q44:Q54" si="13">I19</f>
        <v>74.41607796098981</v>
      </c>
      <c r="R44" s="5">
        <f t="shared" ref="R44:R54" si="14">I34</f>
        <v>59.914584701593569</v>
      </c>
      <c r="S44" s="5">
        <f t="shared" ref="S44:S54" si="15">I49</f>
        <v>53.862429688669941</v>
      </c>
    </row>
    <row r="45" spans="1:19" x14ac:dyDescent="0.35">
      <c r="N45" s="1" t="s">
        <v>13</v>
      </c>
      <c r="O45" s="5">
        <f t="shared" si="12"/>
        <v>4.1501383156898424</v>
      </c>
      <c r="P45" s="5">
        <f t="shared" si="12"/>
        <v>86.197120582076764</v>
      </c>
      <c r="Q45" s="5">
        <f t="shared" si="13"/>
        <v>86.051936420775178</v>
      </c>
      <c r="R45" s="5">
        <f t="shared" si="14"/>
        <v>106.252090326909</v>
      </c>
      <c r="S45" s="5">
        <f t="shared" si="15"/>
        <v>64.937773848394301</v>
      </c>
    </row>
    <row r="46" spans="1:19" x14ac:dyDescent="0.35">
      <c r="A46" s="16" t="s">
        <v>0</v>
      </c>
      <c r="B46" s="16" t="s">
        <v>1</v>
      </c>
      <c r="C46" s="16"/>
      <c r="D46" s="16"/>
      <c r="E46" s="16" t="s">
        <v>2</v>
      </c>
      <c r="F46" s="16"/>
      <c r="G46" s="16"/>
      <c r="H46" s="16" t="s">
        <v>3</v>
      </c>
      <c r="I46" s="16"/>
      <c r="J46" s="16"/>
      <c r="N46" s="1" t="s">
        <v>14</v>
      </c>
      <c r="O46" s="5">
        <f t="shared" si="12"/>
        <v>22.17453219772521</v>
      </c>
      <c r="P46" s="5">
        <f t="shared" si="12"/>
        <v>59.522401653424133</v>
      </c>
      <c r="Q46" s="5">
        <f t="shared" si="13"/>
        <v>51.194862392816987</v>
      </c>
      <c r="R46" s="5">
        <f t="shared" si="14"/>
        <v>40.501201694753362</v>
      </c>
      <c r="S46" s="5">
        <f t="shared" si="15"/>
        <v>26.86196461296166</v>
      </c>
    </row>
    <row r="47" spans="1:19" x14ac:dyDescent="0.35">
      <c r="A47" s="16"/>
      <c r="B47" s="14" t="s">
        <v>4</v>
      </c>
      <c r="C47" s="14" t="s">
        <v>5</v>
      </c>
      <c r="D47" s="14" t="s">
        <v>6</v>
      </c>
      <c r="E47" s="14" t="s">
        <v>4</v>
      </c>
      <c r="F47" s="14" t="s">
        <v>5</v>
      </c>
      <c r="G47" s="14" t="s">
        <v>6</v>
      </c>
      <c r="H47" s="14" t="s">
        <v>4</v>
      </c>
      <c r="I47" s="14" t="s">
        <v>5</v>
      </c>
      <c r="J47" s="14" t="s">
        <v>6</v>
      </c>
      <c r="N47" s="1" t="s">
        <v>15</v>
      </c>
      <c r="O47" s="5">
        <f t="shared" si="12"/>
        <v>21.535639019212631</v>
      </c>
      <c r="P47" s="5">
        <f t="shared" si="12"/>
        <v>78.572758097215925</v>
      </c>
      <c r="Q47" s="5">
        <f t="shared" si="13"/>
        <v>63.376672985706833</v>
      </c>
      <c r="R47" s="5">
        <f t="shared" si="14"/>
        <v>60.08182229161811</v>
      </c>
      <c r="S47" s="5">
        <f t="shared" si="15"/>
        <v>53.84110892621824</v>
      </c>
    </row>
    <row r="48" spans="1:19" x14ac:dyDescent="0.35">
      <c r="A48" s="14" t="s">
        <v>7</v>
      </c>
      <c r="B48" s="15">
        <v>8.0810810810810807</v>
      </c>
      <c r="C48" s="15">
        <v>54.143963308603283</v>
      </c>
      <c r="D48" s="15">
        <v>50.134305427567128</v>
      </c>
      <c r="E48" s="15">
        <v>0.1134151481465183</v>
      </c>
      <c r="F48" s="15">
        <v>1.1644806592768371</v>
      </c>
      <c r="G48" s="15">
        <v>1.1011589814599629</v>
      </c>
      <c r="H48" s="15">
        <v>9.8076087396056533</v>
      </c>
      <c r="I48" s="15">
        <v>71.055938680693757</v>
      </c>
      <c r="J48" s="15">
        <v>61.441496136314889</v>
      </c>
      <c r="N48" s="1" t="s">
        <v>16</v>
      </c>
      <c r="O48" s="5">
        <f t="shared" si="12"/>
        <v>21.538406000632101</v>
      </c>
      <c r="P48" s="5">
        <f t="shared" si="12"/>
        <v>69.571372487606467</v>
      </c>
      <c r="Q48" s="5">
        <f t="shared" si="13"/>
        <v>66.177709832892859</v>
      </c>
      <c r="R48" s="5">
        <f t="shared" si="14"/>
        <v>60.618164687371987</v>
      </c>
      <c r="S48" s="5">
        <f t="shared" si="15"/>
        <v>53.890145310056923</v>
      </c>
    </row>
    <row r="49" spans="1:19" x14ac:dyDescent="0.35">
      <c r="A49" s="14" t="s">
        <v>12</v>
      </c>
      <c r="B49" s="15">
        <v>15.22582049016362</v>
      </c>
      <c r="C49" s="15">
        <v>41.742043740846597</v>
      </c>
      <c r="D49" s="15">
        <v>37.214699549387383</v>
      </c>
      <c r="E49" s="15">
        <v>0.33237020013373669</v>
      </c>
      <c r="F49" s="15">
        <v>1.0309687585676131</v>
      </c>
      <c r="G49" s="15">
        <v>0.94332647214782095</v>
      </c>
      <c r="H49" s="15">
        <v>21.536171869004459</v>
      </c>
      <c r="I49" s="15">
        <v>53.862429688669941</v>
      </c>
      <c r="J49" s="15">
        <v>46.015572949069842</v>
      </c>
      <c r="N49" s="1" t="s">
        <v>17</v>
      </c>
      <c r="O49" s="5">
        <f t="shared" si="12"/>
        <v>1029.862222521921</v>
      </c>
      <c r="P49" s="5">
        <f t="shared" si="12"/>
        <v>973.46027146241909</v>
      </c>
      <c r="Q49" s="5">
        <f t="shared" si="13"/>
        <v>983.92760853969207</v>
      </c>
      <c r="R49" s="5">
        <f t="shared" si="14"/>
        <v>957.3757288078159</v>
      </c>
      <c r="S49" s="5">
        <f t="shared" si="15"/>
        <v>1024.532788217397</v>
      </c>
    </row>
    <row r="50" spans="1:19" x14ac:dyDescent="0.35">
      <c r="A50" s="14" t="s">
        <v>13</v>
      </c>
      <c r="B50" s="15">
        <v>2.8706261422725419</v>
      </c>
      <c r="C50" s="15">
        <v>48.656660843625353</v>
      </c>
      <c r="D50" s="15">
        <v>39.668296649104327</v>
      </c>
      <c r="E50" s="15">
        <v>3.5616322805263972E-2</v>
      </c>
      <c r="F50" s="15">
        <v>1.107230294188285</v>
      </c>
      <c r="G50" s="15">
        <v>1.0027902265308499</v>
      </c>
      <c r="H50" s="15">
        <v>4.1501383156898424</v>
      </c>
      <c r="I50" s="15">
        <v>64.937773848394301</v>
      </c>
      <c r="J50" s="15">
        <v>49.823184380840402</v>
      </c>
      <c r="N50" s="1" t="s">
        <v>18</v>
      </c>
      <c r="O50" s="5">
        <f t="shared" si="12"/>
        <v>6.493261996204323</v>
      </c>
      <c r="P50" s="5">
        <f t="shared" si="12"/>
        <v>86.888857539581039</v>
      </c>
      <c r="Q50" s="5">
        <f t="shared" si="13"/>
        <v>79.261380875954103</v>
      </c>
      <c r="R50" s="5">
        <f t="shared" si="14"/>
        <v>84.138984128405554</v>
      </c>
      <c r="S50" s="5">
        <f t="shared" si="15"/>
        <v>57.588513280511492</v>
      </c>
    </row>
    <row r="51" spans="1:19" x14ac:dyDescent="0.35">
      <c r="A51" s="14" t="s">
        <v>14</v>
      </c>
      <c r="B51" s="15">
        <v>12.79922922997955</v>
      </c>
      <c r="C51" s="15">
        <v>16.5007636146468</v>
      </c>
      <c r="D51" s="15">
        <v>38.712748431558602</v>
      </c>
      <c r="E51" s="15">
        <v>0.31555855530373977</v>
      </c>
      <c r="F51" s="15">
        <v>0.35337914564986928</v>
      </c>
      <c r="G51" s="15">
        <v>0.87800388907269578</v>
      </c>
      <c r="H51" s="15">
        <v>22.17453219772521</v>
      </c>
      <c r="I51" s="15">
        <v>26.86196461296166</v>
      </c>
      <c r="J51" s="15">
        <v>47.504964381693632</v>
      </c>
      <c r="N51" s="1" t="s">
        <v>19</v>
      </c>
      <c r="O51" s="5">
        <f t="shared" si="12"/>
        <v>21.538394654634011</v>
      </c>
      <c r="P51" s="5">
        <f t="shared" si="12"/>
        <v>95.454846115804358</v>
      </c>
      <c r="Q51" s="5">
        <f t="shared" si="13"/>
        <v>66.412628276455735</v>
      </c>
      <c r="R51" s="5">
        <f t="shared" si="14"/>
        <v>60.610713507059231</v>
      </c>
      <c r="S51" s="5">
        <f t="shared" si="15"/>
        <v>53.890105532284551</v>
      </c>
    </row>
    <row r="52" spans="1:19" x14ac:dyDescent="0.35">
      <c r="A52" s="14" t="s">
        <v>15</v>
      </c>
      <c r="B52" s="15">
        <v>15.22473896777595</v>
      </c>
      <c r="C52" s="15">
        <v>41.722254112726098</v>
      </c>
      <c r="D52" s="15">
        <v>37.210521228440612</v>
      </c>
      <c r="E52" s="15">
        <v>0.33233579182335921</v>
      </c>
      <c r="F52" s="15">
        <v>1.030481548133686</v>
      </c>
      <c r="G52" s="15">
        <v>0.94332453578164954</v>
      </c>
      <c r="H52" s="15">
        <v>21.535639019212631</v>
      </c>
      <c r="I52" s="15">
        <v>53.84110892621824</v>
      </c>
      <c r="J52" s="15">
        <v>46.009050521056508</v>
      </c>
      <c r="N52" s="1" t="s">
        <v>20</v>
      </c>
      <c r="O52" s="5">
        <f t="shared" si="12"/>
        <v>54.152946028253133</v>
      </c>
      <c r="P52" s="5">
        <f t="shared" si="12"/>
        <v>56.31404058103378</v>
      </c>
      <c r="Q52" s="5">
        <f t="shared" si="13"/>
        <v>56.661773997346472</v>
      </c>
      <c r="R52" s="5">
        <f t="shared" si="14"/>
        <v>56.427584559858701</v>
      </c>
      <c r="S52" s="5">
        <f t="shared" si="15"/>
        <v>54.915405168616289</v>
      </c>
    </row>
    <row r="53" spans="1:19" x14ac:dyDescent="0.35">
      <c r="A53" s="14" t="s">
        <v>16</v>
      </c>
      <c r="B53" s="15">
        <v>15.23036533312956</v>
      </c>
      <c r="C53" s="15">
        <v>41.76725136884091</v>
      </c>
      <c r="D53" s="15">
        <v>37.218825036984228</v>
      </c>
      <c r="E53" s="15">
        <v>0.33251441459040582</v>
      </c>
      <c r="F53" s="15">
        <v>1.031595691985707</v>
      </c>
      <c r="G53" s="15">
        <v>0.94328978564843147</v>
      </c>
      <c r="H53" s="15">
        <v>21.538406000632101</v>
      </c>
      <c r="I53" s="15">
        <v>53.890145310056923</v>
      </c>
      <c r="J53" s="15">
        <v>46.026965133342038</v>
      </c>
      <c r="N53" s="1" t="s">
        <v>21</v>
      </c>
      <c r="O53" s="5">
        <f t="shared" si="12"/>
        <v>5.1705595343083663</v>
      </c>
      <c r="P53" s="5">
        <f t="shared" si="12"/>
        <v>90.364861004845963</v>
      </c>
      <c r="Q53" s="5">
        <f t="shared" si="13"/>
        <v>75.707461058041943</v>
      </c>
      <c r="R53" s="5">
        <f t="shared" si="14"/>
        <v>83.710961732511166</v>
      </c>
      <c r="S53" s="5">
        <f t="shared" si="15"/>
        <v>62.016913568277637</v>
      </c>
    </row>
    <row r="54" spans="1:19" x14ac:dyDescent="0.35">
      <c r="A54" s="14" t="s">
        <v>17</v>
      </c>
      <c r="B54" s="15">
        <v>934.35039376020347</v>
      </c>
      <c r="C54" s="15">
        <v>929.67533441588512</v>
      </c>
      <c r="D54" s="15">
        <v>860.67542660625224</v>
      </c>
      <c r="E54" s="15">
        <v>20.36685173628408</v>
      </c>
      <c r="F54" s="15">
        <v>20.259197471817579</v>
      </c>
      <c r="G54" s="15">
        <v>19.976936060947359</v>
      </c>
      <c r="H54" s="15">
        <v>1029.862222521921</v>
      </c>
      <c r="I54" s="15">
        <v>1024.532788217397</v>
      </c>
      <c r="J54" s="15">
        <v>952.76299331446467</v>
      </c>
      <c r="N54" s="1" t="s">
        <v>22</v>
      </c>
      <c r="O54" s="5">
        <f t="shared" si="12"/>
        <v>110.72362553429006</v>
      </c>
      <c r="P54" s="5">
        <f t="shared" si="12"/>
        <v>160.43054655189863</v>
      </c>
      <c r="Q54" s="5">
        <f t="shared" si="13"/>
        <v>156.773795902225</v>
      </c>
      <c r="R54" s="5">
        <f t="shared" si="14"/>
        <v>155.23493623716561</v>
      </c>
      <c r="S54" s="5">
        <f t="shared" si="15"/>
        <v>143.39937153037104</v>
      </c>
    </row>
    <row r="55" spans="1:19" x14ac:dyDescent="0.35">
      <c r="A55" s="14" t="s">
        <v>18</v>
      </c>
      <c r="B55" s="15">
        <v>4.5229729729729709</v>
      </c>
      <c r="C55" s="15">
        <v>43.92020168782112</v>
      </c>
      <c r="D55" s="15">
        <v>38.299421835485418</v>
      </c>
      <c r="E55" s="15">
        <v>6.1179998753634703E-2</v>
      </c>
      <c r="F55" s="15">
        <v>1.02875860849496</v>
      </c>
      <c r="G55" s="15">
        <v>0.96659388976434679</v>
      </c>
      <c r="H55" s="15">
        <v>6.493261996204323</v>
      </c>
      <c r="I55" s="15">
        <v>57.588513280511492</v>
      </c>
      <c r="J55" s="15">
        <v>47.054416927910758</v>
      </c>
    </row>
    <row r="56" spans="1:19" x14ac:dyDescent="0.35">
      <c r="A56" s="14" t="s">
        <v>19</v>
      </c>
      <c r="B56" s="15">
        <v>15.230342246008391</v>
      </c>
      <c r="C56" s="15">
        <v>41.767217982175389</v>
      </c>
      <c r="D56" s="15">
        <v>37.218824731371697</v>
      </c>
      <c r="E56" s="15">
        <v>0.33251368260267838</v>
      </c>
      <c r="F56" s="15">
        <v>1.031594845409032</v>
      </c>
      <c r="G56" s="15">
        <v>0.94329008515687052</v>
      </c>
      <c r="H56" s="15">
        <v>21.538394654634011</v>
      </c>
      <c r="I56" s="15">
        <v>53.890105532284551</v>
      </c>
      <c r="J56" s="15">
        <v>46.026929449334943</v>
      </c>
    </row>
    <row r="57" spans="1:19" x14ac:dyDescent="0.35">
      <c r="A57" s="14" t="s">
        <v>20</v>
      </c>
      <c r="B57" s="15">
        <v>41.60842744911632</v>
      </c>
      <c r="C57" s="15">
        <v>41.846247495445311</v>
      </c>
      <c r="D57" s="15">
        <v>38.851864118223929</v>
      </c>
      <c r="E57" s="15">
        <v>0.9365105608856652</v>
      </c>
      <c r="F57" s="15">
        <v>1.121268249925915</v>
      </c>
      <c r="G57" s="15">
        <v>1.1061241036352769</v>
      </c>
      <c r="H57" s="15">
        <v>54.152946028253133</v>
      </c>
      <c r="I57" s="15">
        <v>54.915405168616289</v>
      </c>
      <c r="J57" s="15">
        <v>46.94657733845888</v>
      </c>
    </row>
    <row r="58" spans="1:19" x14ac:dyDescent="0.35">
      <c r="A58" s="14" t="s">
        <v>21</v>
      </c>
      <c r="B58" s="15">
        <v>3.350008487701416</v>
      </c>
      <c r="C58" s="15">
        <v>46.01941261291504</v>
      </c>
      <c r="D58" s="15">
        <v>40.043114583059989</v>
      </c>
      <c r="E58" s="15">
        <v>3.9216335862874978E-2</v>
      </c>
      <c r="F58" s="15">
        <v>1.028049671649933</v>
      </c>
      <c r="G58" s="15">
        <v>0.97920220007389536</v>
      </c>
      <c r="H58" s="15">
        <v>5.1705595343083663</v>
      </c>
      <c r="I58" s="15">
        <v>62.016913568277637</v>
      </c>
      <c r="J58" s="15">
        <v>50.167721938857873</v>
      </c>
    </row>
    <row r="59" spans="1:19" x14ac:dyDescent="0.35">
      <c r="B59" s="15">
        <f t="shared" ref="B59:J59" si="16">AVERAGE(B48:B58)</f>
        <v>97.135818741854976</v>
      </c>
      <c r="C59" s="15">
        <f t="shared" si="16"/>
        <v>122.52375919850283</v>
      </c>
      <c r="D59" s="15">
        <f t="shared" si="16"/>
        <v>114.11345892703962</v>
      </c>
      <c r="E59" s="15">
        <f t="shared" si="16"/>
        <v>2.1089166133810866</v>
      </c>
      <c r="F59" s="15">
        <f t="shared" si="16"/>
        <v>2.7442731768272197</v>
      </c>
      <c r="G59" s="15">
        <f t="shared" si="16"/>
        <v>2.7076400209290146</v>
      </c>
      <c r="H59" s="15">
        <f t="shared" si="16"/>
        <v>110.72362553429006</v>
      </c>
      <c r="I59" s="15">
        <f t="shared" si="16"/>
        <v>143.39937153037104</v>
      </c>
      <c r="J59" s="15">
        <f t="shared" si="16"/>
        <v>130.88907931557677</v>
      </c>
    </row>
  </sheetData>
  <mergeCells count="28">
    <mergeCell ref="O1:S1"/>
    <mergeCell ref="O2:O3"/>
    <mergeCell ref="P2:S2"/>
    <mergeCell ref="A1:A2"/>
    <mergeCell ref="B1:D1"/>
    <mergeCell ref="E1:G1"/>
    <mergeCell ref="H1:J1"/>
    <mergeCell ref="N1:N3"/>
    <mergeCell ref="N40:N42"/>
    <mergeCell ref="O40:S40"/>
    <mergeCell ref="O41:O42"/>
    <mergeCell ref="P41:S41"/>
    <mergeCell ref="A16:A17"/>
    <mergeCell ref="B16:D16"/>
    <mergeCell ref="E16:G16"/>
    <mergeCell ref="H16:J16"/>
    <mergeCell ref="N21:N23"/>
    <mergeCell ref="O21:S21"/>
    <mergeCell ref="O22:O23"/>
    <mergeCell ref="P22:S22"/>
    <mergeCell ref="A46:A47"/>
    <mergeCell ref="B46:D46"/>
    <mergeCell ref="E46:G46"/>
    <mergeCell ref="H46:J46"/>
    <mergeCell ref="A31:A32"/>
    <mergeCell ref="B31:D31"/>
    <mergeCell ref="E31:G31"/>
    <mergeCell ref="H31:J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Deekshith Reddy Bhoomireddy</dc:creator>
  <cp:lastModifiedBy>Deekshith Reddy Bhoomireddy</cp:lastModifiedBy>
  <dcterms:created xsi:type="dcterms:W3CDTF">2025-05-13T23:14:24Z</dcterms:created>
  <dcterms:modified xsi:type="dcterms:W3CDTF">2025-05-28T00:16:04Z</dcterms:modified>
</cp:coreProperties>
</file>