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a5a363409c69ffea/Desktop/New folder (2)/Synthesizers/Parkinsons_Telemonitoring/"/>
    </mc:Choice>
  </mc:AlternateContent>
  <xr:revisionPtr revIDLastSave="64" documentId="13_ncr:1_{FA590F1E-CCC7-4632-B553-685C902C7844}" xr6:coauthVersionLast="47" xr6:coauthVersionMax="47" xr10:uidLastSave="{42A3DBB3-6C9C-4FD3-817A-ADA850A9E86A}"/>
  <bookViews>
    <workbookView xWindow="-110" yWindow="-110" windowWidth="25820" windowHeight="15500" xr2:uid="{B89C8453-DBA7-45AE-BF1A-34E8A2BF1A9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9" i="1" l="1"/>
  <c r="I59" i="1"/>
  <c r="H59" i="1"/>
  <c r="G59" i="1"/>
  <c r="F59" i="1"/>
  <c r="S35" i="1" s="1"/>
  <c r="E59" i="1"/>
  <c r="D59" i="1"/>
  <c r="C59" i="1"/>
  <c r="B59" i="1"/>
  <c r="S54" i="1"/>
  <c r="S53" i="1"/>
  <c r="R53" i="1"/>
  <c r="Q53" i="1"/>
  <c r="P53" i="1"/>
  <c r="O53" i="1"/>
  <c r="S52" i="1"/>
  <c r="R52" i="1"/>
  <c r="Q52" i="1"/>
  <c r="P52" i="1"/>
  <c r="O52" i="1"/>
  <c r="S51" i="1"/>
  <c r="R51" i="1"/>
  <c r="Q51" i="1"/>
  <c r="P51" i="1"/>
  <c r="O51" i="1"/>
  <c r="S50" i="1"/>
  <c r="R50" i="1"/>
  <c r="Q50" i="1"/>
  <c r="P50" i="1"/>
  <c r="O50" i="1"/>
  <c r="S49" i="1"/>
  <c r="R49" i="1"/>
  <c r="Q49" i="1"/>
  <c r="P49" i="1"/>
  <c r="O49" i="1"/>
  <c r="S48" i="1"/>
  <c r="R48" i="1"/>
  <c r="Q48" i="1"/>
  <c r="P48" i="1"/>
  <c r="O48" i="1"/>
  <c r="S47" i="1"/>
  <c r="R47" i="1"/>
  <c r="Q47" i="1"/>
  <c r="P47" i="1"/>
  <c r="O47" i="1"/>
  <c r="S46" i="1"/>
  <c r="R46" i="1"/>
  <c r="Q46" i="1"/>
  <c r="P46" i="1"/>
  <c r="O46" i="1"/>
  <c r="S45" i="1"/>
  <c r="R45" i="1"/>
  <c r="Q45" i="1"/>
  <c r="P45" i="1"/>
  <c r="O45" i="1"/>
  <c r="S44" i="1"/>
  <c r="R44" i="1"/>
  <c r="Q44" i="1"/>
  <c r="P44" i="1"/>
  <c r="O44" i="1"/>
  <c r="J44" i="1"/>
  <c r="I44" i="1"/>
  <c r="R54" i="1" s="1"/>
  <c r="H44" i="1"/>
  <c r="G44" i="1"/>
  <c r="F44" i="1"/>
  <c r="R35" i="1" s="1"/>
  <c r="E44" i="1"/>
  <c r="D44" i="1"/>
  <c r="C44" i="1"/>
  <c r="R15" i="1" s="1"/>
  <c r="B44" i="1"/>
  <c r="S43" i="1"/>
  <c r="R43" i="1"/>
  <c r="Q43" i="1"/>
  <c r="P43" i="1"/>
  <c r="O43" i="1"/>
  <c r="S34" i="1"/>
  <c r="R34" i="1"/>
  <c r="Q34" i="1"/>
  <c r="P34" i="1"/>
  <c r="O34" i="1"/>
  <c r="S33" i="1"/>
  <c r="R33" i="1"/>
  <c r="Q33" i="1"/>
  <c r="P33" i="1"/>
  <c r="O33" i="1"/>
  <c r="S32" i="1"/>
  <c r="R32" i="1"/>
  <c r="Q32" i="1"/>
  <c r="P32" i="1"/>
  <c r="O32" i="1"/>
  <c r="S31" i="1"/>
  <c r="R31" i="1"/>
  <c r="Q31" i="1"/>
  <c r="P31" i="1"/>
  <c r="O31" i="1"/>
  <c r="S30" i="1"/>
  <c r="R30" i="1"/>
  <c r="Q30" i="1"/>
  <c r="P30" i="1"/>
  <c r="O30" i="1"/>
  <c r="S29" i="1"/>
  <c r="R29" i="1"/>
  <c r="Q29" i="1"/>
  <c r="P29" i="1"/>
  <c r="O29" i="1"/>
  <c r="J29" i="1"/>
  <c r="I29" i="1"/>
  <c r="Q54" i="1" s="1"/>
  <c r="H29" i="1"/>
  <c r="G29" i="1"/>
  <c r="F29" i="1"/>
  <c r="Q35" i="1" s="1"/>
  <c r="E29" i="1"/>
  <c r="D29" i="1"/>
  <c r="C29" i="1"/>
  <c r="Q15" i="1" s="1"/>
  <c r="B29" i="1"/>
  <c r="S28" i="1"/>
  <c r="R28" i="1"/>
  <c r="Q28" i="1"/>
  <c r="P28" i="1"/>
  <c r="O28" i="1"/>
  <c r="S27" i="1"/>
  <c r="R27" i="1"/>
  <c r="Q27" i="1"/>
  <c r="P27" i="1"/>
  <c r="O27" i="1"/>
  <c r="S26" i="1"/>
  <c r="R26" i="1"/>
  <c r="Q26" i="1"/>
  <c r="P26" i="1"/>
  <c r="O26" i="1"/>
  <c r="S25" i="1"/>
  <c r="R25" i="1"/>
  <c r="Q25" i="1"/>
  <c r="P25" i="1"/>
  <c r="O25" i="1"/>
  <c r="S24" i="1"/>
  <c r="R24" i="1"/>
  <c r="Q24" i="1"/>
  <c r="P24" i="1"/>
  <c r="O24" i="1"/>
  <c r="S14" i="1"/>
  <c r="R14" i="1"/>
  <c r="Q14" i="1"/>
  <c r="P14" i="1"/>
  <c r="O14" i="1"/>
  <c r="J14" i="1"/>
  <c r="I14" i="1"/>
  <c r="P54" i="1" s="1"/>
  <c r="H14" i="1"/>
  <c r="O54" i="1" s="1"/>
  <c r="G14" i="1"/>
  <c r="F14" i="1"/>
  <c r="P35" i="1" s="1"/>
  <c r="E14" i="1"/>
  <c r="O35" i="1" s="1"/>
  <c r="D14" i="1"/>
  <c r="C14" i="1"/>
  <c r="P15" i="1" s="1"/>
  <c r="B14" i="1"/>
  <c r="O15" i="1" s="1"/>
  <c r="S13" i="1"/>
  <c r="R13" i="1"/>
  <c r="Q13" i="1"/>
  <c r="P13" i="1"/>
  <c r="O13" i="1"/>
  <c r="S12" i="1"/>
  <c r="R12" i="1"/>
  <c r="Q12" i="1"/>
  <c r="P12" i="1"/>
  <c r="O12" i="1"/>
  <c r="S11" i="1"/>
  <c r="R11" i="1"/>
  <c r="Q11" i="1"/>
  <c r="P11" i="1"/>
  <c r="O11" i="1"/>
  <c r="S10" i="1"/>
  <c r="R10" i="1"/>
  <c r="Q10" i="1"/>
  <c r="P10" i="1"/>
  <c r="O10" i="1"/>
  <c r="S9" i="1"/>
  <c r="R9" i="1"/>
  <c r="Q9" i="1"/>
  <c r="P9" i="1"/>
  <c r="O9" i="1"/>
  <c r="S8" i="1"/>
  <c r="R8" i="1"/>
  <c r="Q8" i="1"/>
  <c r="P8" i="1"/>
  <c r="O8" i="1"/>
  <c r="S7" i="1"/>
  <c r="R7" i="1"/>
  <c r="Q7" i="1"/>
  <c r="P7" i="1"/>
  <c r="O7" i="1"/>
  <c r="S6" i="1"/>
  <c r="R6" i="1"/>
  <c r="Q6" i="1"/>
  <c r="P6" i="1"/>
  <c r="O6" i="1"/>
  <c r="S5" i="1"/>
  <c r="R5" i="1"/>
  <c r="Q5" i="1"/>
  <c r="P5" i="1"/>
  <c r="O5" i="1"/>
  <c r="S4" i="1"/>
  <c r="R4" i="1"/>
  <c r="Q4" i="1"/>
  <c r="P4" i="1"/>
  <c r="O4" i="1"/>
  <c r="S15" i="1" l="1"/>
</calcChain>
</file>

<file path=xl/sharedStrings.xml><?xml version="1.0" encoding="utf-8"?>
<sst xmlns="http://schemas.openxmlformats.org/spreadsheetml/2006/main" count="160" uniqueCount="23">
  <si>
    <t>Model</t>
  </si>
  <si>
    <t>MAE</t>
  </si>
  <si>
    <t>MAPE</t>
  </si>
  <si>
    <t>RMSE</t>
  </si>
  <si>
    <t>Setting A</t>
  </si>
  <si>
    <t>Setting B</t>
  </si>
  <si>
    <t>Setting C</t>
  </si>
  <si>
    <t>DecisionTree</t>
  </si>
  <si>
    <t>Aggregate Seeded</t>
  </si>
  <si>
    <t>DPCTGAN</t>
  </si>
  <si>
    <t>PATECTGAN</t>
  </si>
  <si>
    <t>VER 11</t>
  </si>
  <si>
    <t>ElasticNet</t>
  </si>
  <si>
    <t>GradientBoosting</t>
  </si>
  <si>
    <t>Huber</t>
  </si>
  <si>
    <t>Lasso</t>
  </si>
  <si>
    <t>LinearRegression</t>
  </si>
  <si>
    <t>MLP</t>
  </si>
  <si>
    <t>RandomForest</t>
  </si>
  <si>
    <t>Ridge</t>
  </si>
  <si>
    <t>SVR</t>
  </si>
  <si>
    <t>XGBoost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</si>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</sst>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2" x14ac:knownFonts="1">
    <font>
      <sz val="11"/>
      <color theme="1"/>
      <name val="Aptos Narrow"/>
      <family val="2"/>
      <scheme val="minor"/>
    </font>
    <font>
      <b/>
      <sz val="11"/>
      <name val="Calibri"/>
    </font>
  </fonts>
  <fills count="7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3" borderId="1" xfId="0" applyFill="1" applyBorder="1" applyAlignment="1">
      <alignment horizontal="center" vertical="center"/>
    </xf>
    <xf numFmtId="0" fontId="0" fillId="2" borderId="1" xfId="0" applyFill="1" applyBorder="1"/>
    <xf numFmtId="0" fontId="0" fillId="2" borderId="0" xfId="0" applyFill="1"/>
    <xf numFmtId="0" fontId="0" fillId="4" borderId="0" xfId="0" applyFill="1"/>
    <xf numFmtId="164" fontId="0" fillId="3" borderId="1" xfId="0" applyNumberFormat="1" applyFill="1" applyBorder="1" applyAlignment="1">
      <alignment horizontal="center" vertical="center"/>
    </xf>
    <xf numFmtId="0" fontId="0" fillId="5" borderId="0" xfId="0" applyFill="1"/>
    <xf numFmtId="0" fontId="0" fillId="6" borderId="0" xfId="0" applyFill="1"/>
    <xf numFmtId="0" fontId="0" fillId="4" borderId="1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1" xfId="0" applyFill="1" applyBorder="1"/>
    <xf numFmtId="0" fontId="0" fillId="5" borderId="1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1" xfId="0" applyFill="1" applyBorder="1"/>
    <xf numFmtId="0" fontId="0" fillId="6" borderId="1" xfId="0" applyFill="1" applyBorder="1" applyAlignment="1">
      <alignment horizontal="center" vertical="center"/>
    </xf>
    <xf numFmtId="0" fontId="0" fillId="6" borderId="1" xfId="0" applyFill="1" applyBorder="1"/>
    <xf numFmtId="0" fontId="0" fillId="0" borderId="1" xfId="0" applyBorder="1"/>
    <xf numFmtId="0" fontId="1" fillId="6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536DB-A873-4AA5-8450-B0C4BC62A328}">
  <dimension ref="A1:S59"/>
  <sheetViews>
    <sheetView tabSelected="1" zoomScale="80" workbookViewId="0">
      <selection activeCell="L20" sqref="L20"/>
    </sheetView>
  </sheetViews>
  <sheetFormatPr defaultRowHeight="14.5" x14ac:dyDescent="0.35"/>
  <cols>
    <col min="1" max="1" width="16" customWidth="1"/>
    <col min="12" max="12" width="17.08984375" customWidth="1"/>
    <col min="14" max="14" width="16.90625" customWidth="1"/>
    <col min="15" max="15" width="15.26953125" customWidth="1"/>
    <col min="16" max="16" width="19.08984375" customWidth="1"/>
    <col min="17" max="17" width="15" customWidth="1"/>
    <col min="18" max="18" width="15.6328125" customWidth="1"/>
    <col min="19" max="19" width="13.6328125" customWidth="1"/>
  </cols>
  <sheetData>
    <row r="1" spans="1:19" x14ac:dyDescent="0.35">
      <c r="A1" s="22" t="s">
        <v>0</v>
      </c>
      <c r="B1" s="23" t="s">
        <v>1</v>
      </c>
      <c r="C1" s="23"/>
      <c r="D1" s="23"/>
      <c r="E1" s="23" t="s">
        <v>2</v>
      </c>
      <c r="F1" s="23"/>
      <c r="G1" s="23"/>
      <c r="H1" s="23" t="s">
        <v>3</v>
      </c>
      <c r="I1" s="23"/>
      <c r="J1" s="23"/>
      <c r="N1" s="20" t="s">
        <v>0</v>
      </c>
      <c r="O1" s="20" t="s">
        <v>1</v>
      </c>
      <c r="P1" s="20"/>
      <c r="Q1" s="20"/>
      <c r="R1" s="20"/>
      <c r="S1" s="20"/>
    </row>
    <row r="2" spans="1:19" x14ac:dyDescent="0.35">
      <c r="A2" s="22"/>
      <c r="B2" s="2" t="s">
        <v>4</v>
      </c>
      <c r="C2" s="2" t="s">
        <v>5</v>
      </c>
      <c r="D2" s="2" t="s">
        <v>6</v>
      </c>
      <c r="E2" s="2" t="s">
        <v>4</v>
      </c>
      <c r="F2" s="2" t="s">
        <v>5</v>
      </c>
      <c r="G2" s="2" t="s">
        <v>6</v>
      </c>
      <c r="H2" s="2" t="s">
        <v>4</v>
      </c>
      <c r="I2" s="2" t="s">
        <v>5</v>
      </c>
      <c r="J2" s="2" t="s">
        <v>6</v>
      </c>
      <c r="N2" s="20"/>
      <c r="O2" s="20" t="s">
        <v>4</v>
      </c>
      <c r="P2" s="20" t="s">
        <v>5</v>
      </c>
      <c r="Q2" s="20"/>
      <c r="R2" s="20"/>
      <c r="S2" s="20"/>
    </row>
    <row r="3" spans="1:19" x14ac:dyDescent="0.35">
      <c r="A3" s="2" t="s">
        <v>7</v>
      </c>
      <c r="B3" s="2">
        <v>0.14889097872340429</v>
      </c>
      <c r="C3" s="2">
        <v>12.067777395474501</v>
      </c>
      <c r="D3" s="2">
        <v>2.7560288385334322</v>
      </c>
      <c r="E3" s="2">
        <v>5.4642594518861942E-3</v>
      </c>
      <c r="F3" s="2">
        <v>0.53250555747559758</v>
      </c>
      <c r="G3" s="2">
        <v>0.1089056041105463</v>
      </c>
      <c r="H3" s="2">
        <v>0.64306902272733457</v>
      </c>
      <c r="I3" s="2">
        <v>15.009714297709509</v>
      </c>
      <c r="J3" s="2">
        <v>5.4210107623314858</v>
      </c>
      <c r="L3" s="3" t="s">
        <v>8</v>
      </c>
      <c r="N3" s="20"/>
      <c r="O3" s="20"/>
      <c r="P3" s="1" t="s">
        <v>8</v>
      </c>
      <c r="Q3" s="1" t="s">
        <v>9</v>
      </c>
      <c r="R3" s="1" t="s">
        <v>10</v>
      </c>
      <c r="S3" s="1" t="s">
        <v>11</v>
      </c>
    </row>
    <row r="4" spans="1:19" x14ac:dyDescent="0.35">
      <c r="A4" s="2" t="s">
        <v>12</v>
      </c>
      <c r="B4" s="2">
        <v>2.469020380887097</v>
      </c>
      <c r="C4" s="2">
        <v>8.6614315006123554</v>
      </c>
      <c r="D4" s="2">
        <v>8.5274313164400404</v>
      </c>
      <c r="E4" s="2">
        <v>9.6056659805719244E-2</v>
      </c>
      <c r="F4" s="2">
        <v>0.40965755087046168</v>
      </c>
      <c r="G4" s="2">
        <v>0.40614785013187837</v>
      </c>
      <c r="H4" s="2">
        <v>3.3320348859751552</v>
      </c>
      <c r="I4" s="2">
        <v>10.60497937068336</v>
      </c>
      <c r="J4" s="2">
        <v>10.5911819363417</v>
      </c>
      <c r="L4" s="4" t="s">
        <v>9</v>
      </c>
      <c r="N4" s="1" t="s">
        <v>7</v>
      </c>
      <c r="O4" s="5">
        <f>B3</f>
        <v>0.14889097872340429</v>
      </c>
      <c r="P4" s="5">
        <f>C3</f>
        <v>12.067777395474501</v>
      </c>
      <c r="Q4" s="5">
        <f>C18</f>
        <v>14.90957945531915</v>
      </c>
      <c r="R4" s="5">
        <f>C33</f>
        <v>14.042936510638301</v>
      </c>
      <c r="S4" s="5">
        <f>C48</f>
        <v>11.536045375775309</v>
      </c>
    </row>
    <row r="5" spans="1:19" x14ac:dyDescent="0.35">
      <c r="A5" s="2" t="s">
        <v>13</v>
      </c>
      <c r="B5" s="2">
        <v>1.1629808391748719</v>
      </c>
      <c r="C5" s="2">
        <v>9.9112516113877014</v>
      </c>
      <c r="D5" s="2">
        <v>6.1221252838844329</v>
      </c>
      <c r="E5" s="2">
        <v>4.715724638691686E-2</v>
      </c>
      <c r="F5" s="2">
        <v>0.46224609993013538</v>
      </c>
      <c r="G5" s="2">
        <v>0.28430494854360699</v>
      </c>
      <c r="H5" s="2">
        <v>1.4672773334264211</v>
      </c>
      <c r="I5" s="2">
        <v>12.304260757860041</v>
      </c>
      <c r="J5" s="2">
        <v>7.867423089918935</v>
      </c>
      <c r="L5" s="6" t="s">
        <v>10</v>
      </c>
      <c r="N5" s="1" t="s">
        <v>12</v>
      </c>
      <c r="O5" s="5">
        <f t="shared" ref="O5:P15" si="0">B4</f>
        <v>2.469020380887097</v>
      </c>
      <c r="P5" s="5">
        <f t="shared" si="0"/>
        <v>8.6614315006123554</v>
      </c>
      <c r="Q5" s="5">
        <f t="shared" ref="Q5:Q15" si="1">C19</f>
        <v>8.7468691650493717</v>
      </c>
      <c r="R5" s="5">
        <f t="shared" ref="R5:R15" si="2">C34</f>
        <v>8.7280060240962847</v>
      </c>
      <c r="S5" s="5">
        <f t="shared" ref="S5:S14" si="3">C49</f>
        <v>6.0926107236291909</v>
      </c>
    </row>
    <row r="6" spans="1:19" x14ac:dyDescent="0.35">
      <c r="A6" s="2" t="s">
        <v>14</v>
      </c>
      <c r="B6" s="2">
        <v>2.3356019925421072</v>
      </c>
      <c r="C6" s="2">
        <v>8.9179330594392674</v>
      </c>
      <c r="D6" s="2">
        <v>8.3160467085738894</v>
      </c>
      <c r="E6" s="2">
        <v>9.0547879237506623E-2</v>
      </c>
      <c r="F6" s="2">
        <v>0.40468938093881629</v>
      </c>
      <c r="G6" s="2">
        <v>0.38765367396235828</v>
      </c>
      <c r="H6" s="2">
        <v>3.2517698253834109</v>
      </c>
      <c r="I6" s="2">
        <v>10.95418416296841</v>
      </c>
      <c r="J6" s="2">
        <v>10.489570025765</v>
      </c>
      <c r="L6" s="7" t="s">
        <v>11</v>
      </c>
      <c r="N6" s="1" t="s">
        <v>13</v>
      </c>
      <c r="O6" s="5">
        <f t="shared" si="0"/>
        <v>1.1629808391748719</v>
      </c>
      <c r="P6" s="5">
        <f t="shared" si="0"/>
        <v>9.9112516113877014</v>
      </c>
      <c r="Q6" s="5">
        <f t="shared" si="1"/>
        <v>11.304157764384501</v>
      </c>
      <c r="R6" s="5">
        <f t="shared" si="2"/>
        <v>10.224065774410249</v>
      </c>
      <c r="S6" s="5">
        <f t="shared" si="3"/>
        <v>5.6108501899922434</v>
      </c>
    </row>
    <row r="7" spans="1:19" x14ac:dyDescent="0.35">
      <c r="A7" s="2" t="s">
        <v>15</v>
      </c>
      <c r="B7" s="2">
        <v>2.4683405988918081</v>
      </c>
      <c r="C7" s="2">
        <v>8.5374132214945586</v>
      </c>
      <c r="D7" s="2">
        <v>8.5323715233945148</v>
      </c>
      <c r="E7" s="2">
        <v>9.5906615763717479E-2</v>
      </c>
      <c r="F7" s="2">
        <v>0.40378738372761291</v>
      </c>
      <c r="G7" s="2">
        <v>0.405621436486169</v>
      </c>
      <c r="H7" s="2">
        <v>3.332596745775791</v>
      </c>
      <c r="I7" s="2">
        <v>10.470343284855961</v>
      </c>
      <c r="J7" s="2">
        <v>10.608577994676679</v>
      </c>
      <c r="N7" s="1" t="s">
        <v>14</v>
      </c>
      <c r="O7" s="5">
        <f t="shared" si="0"/>
        <v>2.3356019925421072</v>
      </c>
      <c r="P7" s="5">
        <f t="shared" si="0"/>
        <v>8.9179330594392674</v>
      </c>
      <c r="Q7" s="5">
        <f t="shared" si="1"/>
        <v>8.8291755550211075</v>
      </c>
      <c r="R7" s="5">
        <f t="shared" si="2"/>
        <v>8.7000277195539972</v>
      </c>
      <c r="S7" s="5">
        <f t="shared" si="3"/>
        <v>5.6537321560273996</v>
      </c>
    </row>
    <row r="8" spans="1:19" x14ac:dyDescent="0.35">
      <c r="A8" s="2" t="s">
        <v>16</v>
      </c>
      <c r="B8" s="2">
        <v>2.419945441286353</v>
      </c>
      <c r="C8" s="2">
        <v>8.9542122368829808</v>
      </c>
      <c r="D8" s="2">
        <v>8.3604752918383518</v>
      </c>
      <c r="E8" s="2">
        <v>9.4539396133289905E-2</v>
      </c>
      <c r="F8" s="2">
        <v>0.40931839077354781</v>
      </c>
      <c r="G8" s="2">
        <v>0.39432285119613619</v>
      </c>
      <c r="H8" s="2">
        <v>3.244936394828652</v>
      </c>
      <c r="I8" s="2">
        <v>10.959957294056579</v>
      </c>
      <c r="J8" s="2">
        <v>10.43765226208016</v>
      </c>
      <c r="N8" s="1" t="s">
        <v>15</v>
      </c>
      <c r="O8" s="5">
        <f t="shared" si="0"/>
        <v>2.4683405988918081</v>
      </c>
      <c r="P8" s="5">
        <f t="shared" si="0"/>
        <v>8.5374132214945586</v>
      </c>
      <c r="Q8" s="5">
        <f t="shared" si="1"/>
        <v>8.6833008346412814</v>
      </c>
      <c r="R8" s="5">
        <f t="shared" si="2"/>
        <v>8.699117491081191</v>
      </c>
      <c r="S8" s="5">
        <f t="shared" si="3"/>
        <v>6.1129946911412354</v>
      </c>
    </row>
    <row r="9" spans="1:19" x14ac:dyDescent="0.35">
      <c r="A9" s="2" t="s">
        <v>17</v>
      </c>
      <c r="B9" s="2">
        <v>2.1908747469341159</v>
      </c>
      <c r="C9" s="2">
        <v>9.5647399379345579</v>
      </c>
      <c r="D9" s="2">
        <v>8.0208041127474647</v>
      </c>
      <c r="E9" s="2">
        <v>8.8480043510379913E-2</v>
      </c>
      <c r="F9" s="2">
        <v>0.43013317928058997</v>
      </c>
      <c r="G9" s="2">
        <v>0.37323213093651703</v>
      </c>
      <c r="H9" s="2">
        <v>2.8701651371609689</v>
      </c>
      <c r="I9" s="2">
        <v>11.821942194322389</v>
      </c>
      <c r="J9" s="2">
        <v>10.04396844830719</v>
      </c>
      <c r="N9" s="1" t="s">
        <v>16</v>
      </c>
      <c r="O9" s="5">
        <f t="shared" si="0"/>
        <v>2.419945441286353</v>
      </c>
      <c r="P9" s="5">
        <f t="shared" si="0"/>
        <v>8.9542122368829808</v>
      </c>
      <c r="Q9" s="5">
        <f t="shared" si="1"/>
        <v>31.09776181849913</v>
      </c>
      <c r="R9" s="5">
        <f t="shared" si="2"/>
        <v>8.8160925268278909</v>
      </c>
      <c r="S9" s="5">
        <f t="shared" si="3"/>
        <v>6.0590618523305082</v>
      </c>
    </row>
    <row r="10" spans="1:19" x14ac:dyDescent="0.35">
      <c r="A10" s="2" t="s">
        <v>18</v>
      </c>
      <c r="B10" s="2">
        <v>0.21833566042553251</v>
      </c>
      <c r="C10" s="2">
        <v>10.422150667347751</v>
      </c>
      <c r="D10" s="2">
        <v>2.4832325173706411</v>
      </c>
      <c r="E10" s="2">
        <v>8.3503455184045245E-3</v>
      </c>
      <c r="F10" s="2">
        <v>0.48562355757236209</v>
      </c>
      <c r="G10" s="2">
        <v>9.8305077893508147E-2</v>
      </c>
      <c r="H10" s="2">
        <v>0.40680629487130632</v>
      </c>
      <c r="I10" s="2">
        <v>13.03894391958295</v>
      </c>
      <c r="J10" s="2">
        <v>4.0882080644477909</v>
      </c>
      <c r="N10" s="1" t="s">
        <v>17</v>
      </c>
      <c r="O10" s="5">
        <f t="shared" si="0"/>
        <v>2.1908747469341159</v>
      </c>
      <c r="P10" s="5">
        <f t="shared" si="0"/>
        <v>9.5647399379345579</v>
      </c>
      <c r="Q10" s="5">
        <f t="shared" si="1"/>
        <v>7.1912479905039186</v>
      </c>
      <c r="R10" s="5">
        <f t="shared" si="2"/>
        <v>7.7557799712981694</v>
      </c>
      <c r="S10" s="5">
        <f t="shared" si="3"/>
        <v>5.6661183345342314</v>
      </c>
    </row>
    <row r="11" spans="1:19" x14ac:dyDescent="0.35">
      <c r="A11" s="2" t="s">
        <v>19</v>
      </c>
      <c r="B11" s="2">
        <v>2.4063852364195379</v>
      </c>
      <c r="C11" s="2">
        <v>8.9760637264443019</v>
      </c>
      <c r="D11" s="2">
        <v>8.2802594749484921</v>
      </c>
      <c r="E11" s="2">
        <v>9.4536635936242092E-2</v>
      </c>
      <c r="F11" s="2">
        <v>0.41897720058148258</v>
      </c>
      <c r="G11" s="2">
        <v>0.3949149752737543</v>
      </c>
      <c r="H11" s="2">
        <v>3.229653404677471</v>
      </c>
      <c r="I11" s="2">
        <v>10.91150736992917</v>
      </c>
      <c r="J11" s="2">
        <v>10.380046929030691</v>
      </c>
      <c r="N11" s="1" t="s">
        <v>18</v>
      </c>
      <c r="O11" s="5">
        <f t="shared" si="0"/>
        <v>0.21833566042553251</v>
      </c>
      <c r="P11" s="5">
        <f t="shared" si="0"/>
        <v>10.422150667347751</v>
      </c>
      <c r="Q11" s="5">
        <f t="shared" si="1"/>
        <v>9.5016078038297884</v>
      </c>
      <c r="R11" s="5">
        <f t="shared" si="2"/>
        <v>9.1904123878297863</v>
      </c>
      <c r="S11" s="5">
        <f t="shared" si="3"/>
        <v>5.4312584268399693</v>
      </c>
    </row>
    <row r="12" spans="1:19" x14ac:dyDescent="0.35">
      <c r="A12" s="2" t="s">
        <v>20</v>
      </c>
      <c r="B12" s="2">
        <v>2.624142952722901</v>
      </c>
      <c r="C12" s="2">
        <v>8.9316286500002828</v>
      </c>
      <c r="D12" s="2">
        <v>8.2486292823606711</v>
      </c>
      <c r="E12" s="2">
        <v>0.10262370159266219</v>
      </c>
      <c r="F12" s="2">
        <v>0.40600419799515569</v>
      </c>
      <c r="G12" s="2">
        <v>0.38127000867976718</v>
      </c>
      <c r="H12" s="2">
        <v>3.679702670639672</v>
      </c>
      <c r="I12" s="2">
        <v>11.01403978205007</v>
      </c>
      <c r="J12" s="2">
        <v>10.501245965892871</v>
      </c>
      <c r="N12" s="1" t="s">
        <v>19</v>
      </c>
      <c r="O12" s="5">
        <f t="shared" si="0"/>
        <v>2.4063852364195379</v>
      </c>
      <c r="P12" s="5">
        <f t="shared" si="0"/>
        <v>8.9760637264443019</v>
      </c>
      <c r="Q12" s="5">
        <f t="shared" si="1"/>
        <v>9.210996694069161</v>
      </c>
      <c r="R12" s="5">
        <f t="shared" si="2"/>
        <v>8.7083517715796184</v>
      </c>
      <c r="S12" s="5">
        <f t="shared" si="3"/>
        <v>6.0506309162982559</v>
      </c>
    </row>
    <row r="13" spans="1:19" x14ac:dyDescent="0.35">
      <c r="A13" s="2" t="s">
        <v>21</v>
      </c>
      <c r="B13" s="2">
        <v>0.38403485203649651</v>
      </c>
      <c r="C13" s="2">
        <v>11.592566922029929</v>
      </c>
      <c r="D13" s="2">
        <v>3.2053220228303458</v>
      </c>
      <c r="E13" s="2">
        <v>1.6005624616444648E-2</v>
      </c>
      <c r="F13" s="2">
        <v>0.55269739637902793</v>
      </c>
      <c r="G13" s="2">
        <v>0.13338016599816199</v>
      </c>
      <c r="H13" s="2">
        <v>0.5372783637252172</v>
      </c>
      <c r="I13" s="2">
        <v>14.494962277019461</v>
      </c>
      <c r="J13" s="2">
        <v>4.578650638865116</v>
      </c>
      <c r="N13" s="1" t="s">
        <v>20</v>
      </c>
      <c r="O13" s="5">
        <f t="shared" si="0"/>
        <v>2.624142952722901</v>
      </c>
      <c r="P13" s="5">
        <f t="shared" si="0"/>
        <v>8.9316286500002828</v>
      </c>
      <c r="Q13" s="5">
        <f t="shared" si="1"/>
        <v>8.726055258645717</v>
      </c>
      <c r="R13" s="5">
        <f t="shared" si="2"/>
        <v>8.6514420054842933</v>
      </c>
      <c r="S13" s="5">
        <f t="shared" si="3"/>
        <v>6.4178467888779078</v>
      </c>
    </row>
    <row r="14" spans="1:19" x14ac:dyDescent="0.35">
      <c r="B14" s="2">
        <f>AVERAGE(B3:B13)</f>
        <v>1.7116866981858387</v>
      </c>
      <c r="C14" s="2">
        <f t="shared" ref="C14:J14" si="4">AVERAGE(C3:C13)</f>
        <v>9.6851971753680175</v>
      </c>
      <c r="D14" s="2">
        <f t="shared" si="4"/>
        <v>6.6229751248111164</v>
      </c>
      <c r="E14" s="2">
        <f t="shared" si="4"/>
        <v>6.7242582541197249E-2</v>
      </c>
      <c r="F14" s="2">
        <f t="shared" si="4"/>
        <v>0.44687635413861726</v>
      </c>
      <c r="G14" s="2">
        <f t="shared" si="4"/>
        <v>0.30618715665567309</v>
      </c>
      <c r="H14" s="2">
        <f t="shared" si="4"/>
        <v>2.3632081890173997</v>
      </c>
      <c r="I14" s="2">
        <f t="shared" si="4"/>
        <v>11.962257701003445</v>
      </c>
      <c r="J14" s="2">
        <f t="shared" si="4"/>
        <v>8.6370487379688754</v>
      </c>
      <c r="N14" s="1" t="s">
        <v>21</v>
      </c>
      <c r="O14" s="5">
        <f t="shared" si="0"/>
        <v>0.38403485203649651</v>
      </c>
      <c r="P14" s="5">
        <f t="shared" si="0"/>
        <v>11.592566922029929</v>
      </c>
      <c r="Q14" s="5">
        <f t="shared" si="1"/>
        <v>12.830420939676729</v>
      </c>
      <c r="R14" s="5">
        <f t="shared" si="2"/>
        <v>11.27190881320268</v>
      </c>
      <c r="S14" s="5">
        <f t="shared" si="3"/>
        <v>6.8334215095919459</v>
      </c>
    </row>
    <row r="15" spans="1:19" x14ac:dyDescent="0.35">
      <c r="N15" s="1" t="s">
        <v>22</v>
      </c>
      <c r="O15" s="5">
        <f t="shared" si="0"/>
        <v>1.7116866981858387</v>
      </c>
      <c r="P15" s="5">
        <f t="shared" si="0"/>
        <v>9.6851971753680175</v>
      </c>
      <c r="Q15" s="5">
        <f t="shared" si="1"/>
        <v>11.911924843603623</v>
      </c>
      <c r="R15" s="5">
        <f t="shared" si="2"/>
        <v>9.5261946360002252</v>
      </c>
      <c r="S15" s="5">
        <f t="shared" ref="S15" si="5">AVERAGE(S4:S14)</f>
        <v>6.4967791786398355</v>
      </c>
    </row>
    <row r="16" spans="1:19" x14ac:dyDescent="0.35">
      <c r="A16" s="21" t="s">
        <v>0</v>
      </c>
      <c r="B16" s="21" t="s">
        <v>1</v>
      </c>
      <c r="C16" s="21"/>
      <c r="D16" s="21"/>
      <c r="E16" s="21" t="s">
        <v>2</v>
      </c>
      <c r="F16" s="21"/>
      <c r="G16" s="21"/>
      <c r="H16" s="21" t="s">
        <v>3</v>
      </c>
      <c r="I16" s="21"/>
      <c r="J16" s="21"/>
    </row>
    <row r="17" spans="1:19" x14ac:dyDescent="0.35">
      <c r="A17" s="21"/>
      <c r="B17" s="8" t="s">
        <v>4</v>
      </c>
      <c r="C17" s="8" t="s">
        <v>5</v>
      </c>
      <c r="D17" s="8" t="s">
        <v>6</v>
      </c>
      <c r="E17" s="8" t="s">
        <v>4</v>
      </c>
      <c r="F17" s="8" t="s">
        <v>5</v>
      </c>
      <c r="G17" s="8" t="s">
        <v>6</v>
      </c>
      <c r="H17" s="8" t="s">
        <v>4</v>
      </c>
      <c r="I17" s="8" t="s">
        <v>5</v>
      </c>
      <c r="J17" s="8" t="s">
        <v>6</v>
      </c>
    </row>
    <row r="18" spans="1:19" x14ac:dyDescent="0.35">
      <c r="A18" s="9" t="s">
        <v>7</v>
      </c>
      <c r="B18" s="10">
        <v>0.14889097872340429</v>
      </c>
      <c r="C18" s="10">
        <v>14.90957945531915</v>
      </c>
      <c r="D18" s="10">
        <v>12.497240076595739</v>
      </c>
      <c r="E18" s="10">
        <v>5.4642594518861942E-3</v>
      </c>
      <c r="F18" s="10">
        <v>0.67845031915774912</v>
      </c>
      <c r="G18" s="10">
        <v>0.54856655267430743</v>
      </c>
      <c r="H18" s="10">
        <v>0.64306902272733457</v>
      </c>
      <c r="I18" s="10">
        <v>17.966866919747631</v>
      </c>
      <c r="J18" s="10">
        <v>15.47177728777271</v>
      </c>
    </row>
    <row r="19" spans="1:19" x14ac:dyDescent="0.35">
      <c r="A19" s="9" t="s">
        <v>12</v>
      </c>
      <c r="B19" s="10">
        <v>2.469020380887097</v>
      </c>
      <c r="C19" s="10">
        <v>8.7468691650493717</v>
      </c>
      <c r="D19" s="10">
        <v>8.691038312667521</v>
      </c>
      <c r="E19" s="10">
        <v>9.6056659805719244E-2</v>
      </c>
      <c r="F19" s="10">
        <v>0.42020463029747979</v>
      </c>
      <c r="G19" s="10">
        <v>0.41489818439409648</v>
      </c>
      <c r="H19" s="10">
        <v>3.3320348859751552</v>
      </c>
      <c r="I19" s="10">
        <v>10.75129855129626</v>
      </c>
      <c r="J19" s="10">
        <v>10.721697774874929</v>
      </c>
    </row>
    <row r="20" spans="1:19" x14ac:dyDescent="0.35">
      <c r="A20" s="9" t="s">
        <v>13</v>
      </c>
      <c r="B20" s="10">
        <v>1.1629808391748719</v>
      </c>
      <c r="C20" s="10">
        <v>11.304157764384501</v>
      </c>
      <c r="D20" s="10">
        <v>8.7622069661194697</v>
      </c>
      <c r="E20" s="10">
        <v>4.715724638691686E-2</v>
      </c>
      <c r="F20" s="10">
        <v>0.54188393544079982</v>
      </c>
      <c r="G20" s="10">
        <v>0.41724075688077472</v>
      </c>
      <c r="H20" s="10">
        <v>1.4672773334264211</v>
      </c>
      <c r="I20" s="10">
        <v>13.937177649022701</v>
      </c>
      <c r="J20" s="10">
        <v>10.832931693761189</v>
      </c>
    </row>
    <row r="21" spans="1:19" x14ac:dyDescent="0.35">
      <c r="A21" s="9" t="s">
        <v>14</v>
      </c>
      <c r="B21" s="10">
        <v>2.3356019925421072</v>
      </c>
      <c r="C21" s="10">
        <v>8.8291755550211075</v>
      </c>
      <c r="D21" s="10">
        <v>8.6647259992404972</v>
      </c>
      <c r="E21" s="10">
        <v>9.0547879237506623E-2</v>
      </c>
      <c r="F21" s="10">
        <v>0.38468816628200592</v>
      </c>
      <c r="G21" s="10">
        <v>0.40629067263866109</v>
      </c>
      <c r="H21" s="10">
        <v>3.2517698253834109</v>
      </c>
      <c r="I21" s="10">
        <v>11.124122954938031</v>
      </c>
      <c r="J21" s="10">
        <v>10.73896746733543</v>
      </c>
      <c r="N21" s="20" t="s">
        <v>0</v>
      </c>
      <c r="O21" s="20" t="s">
        <v>2</v>
      </c>
      <c r="P21" s="20"/>
      <c r="Q21" s="20"/>
      <c r="R21" s="20"/>
      <c r="S21" s="20"/>
    </row>
    <row r="22" spans="1:19" x14ac:dyDescent="0.35">
      <c r="A22" s="9" t="s">
        <v>15</v>
      </c>
      <c r="B22" s="10">
        <v>2.4683405988918081</v>
      </c>
      <c r="C22" s="10">
        <v>8.6833008346412814</v>
      </c>
      <c r="D22" s="10">
        <v>8.6910622619473372</v>
      </c>
      <c r="E22" s="10">
        <v>9.5906615763717479E-2</v>
      </c>
      <c r="F22" s="10">
        <v>0.41288797520651488</v>
      </c>
      <c r="G22" s="10">
        <v>0.41485925853771111</v>
      </c>
      <c r="H22" s="10">
        <v>3.332596745775791</v>
      </c>
      <c r="I22" s="10">
        <v>10.738835673074179</v>
      </c>
      <c r="J22" s="10">
        <v>10.720962886630209</v>
      </c>
      <c r="N22" s="20"/>
      <c r="O22" s="20" t="s">
        <v>4</v>
      </c>
      <c r="P22" s="20" t="s">
        <v>5</v>
      </c>
      <c r="Q22" s="20"/>
      <c r="R22" s="20"/>
      <c r="S22" s="20"/>
    </row>
    <row r="23" spans="1:19" x14ac:dyDescent="0.35">
      <c r="A23" s="9" t="s">
        <v>16</v>
      </c>
      <c r="B23" s="10">
        <v>2.419945441286353</v>
      </c>
      <c r="C23" s="10">
        <v>31.09776181849913</v>
      </c>
      <c r="D23" s="10">
        <v>8.700905885058539</v>
      </c>
      <c r="E23" s="10">
        <v>9.4539396133289905E-2</v>
      </c>
      <c r="F23" s="10">
        <v>1.338106453220363</v>
      </c>
      <c r="G23" s="10">
        <v>0.4150252118794987</v>
      </c>
      <c r="H23" s="10">
        <v>3.244936394828652</v>
      </c>
      <c r="I23" s="10">
        <v>39.703496190150886</v>
      </c>
      <c r="J23" s="10">
        <v>10.76222569683404</v>
      </c>
      <c r="N23" s="20"/>
      <c r="O23" s="20"/>
      <c r="P23" s="1" t="s">
        <v>8</v>
      </c>
      <c r="Q23" s="1" t="s">
        <v>9</v>
      </c>
      <c r="R23" s="1" t="s">
        <v>10</v>
      </c>
      <c r="S23" s="1" t="s">
        <v>11</v>
      </c>
    </row>
    <row r="24" spans="1:19" x14ac:dyDescent="0.35">
      <c r="A24" s="9" t="s">
        <v>17</v>
      </c>
      <c r="B24" s="10">
        <v>2.1908747469341159</v>
      </c>
      <c r="C24" s="10">
        <v>7.1912479905039186</v>
      </c>
      <c r="D24" s="10">
        <v>8.6754983024847583</v>
      </c>
      <c r="E24" s="10">
        <v>8.8480043510379913E-2</v>
      </c>
      <c r="F24" s="10">
        <v>0.29872306220775202</v>
      </c>
      <c r="G24" s="10">
        <v>0.40859771356206431</v>
      </c>
      <c r="H24" s="10">
        <v>2.8701651371609689</v>
      </c>
      <c r="I24" s="10">
        <v>9.1026711002004905</v>
      </c>
      <c r="J24" s="10">
        <v>10.746793883624949</v>
      </c>
      <c r="N24" s="1" t="s">
        <v>7</v>
      </c>
      <c r="O24" s="5">
        <f>E3</f>
        <v>5.4642594518861942E-3</v>
      </c>
      <c r="P24" s="5">
        <f>F3</f>
        <v>0.53250555747559758</v>
      </c>
      <c r="Q24" s="5">
        <f>F18</f>
        <v>0.67845031915774912</v>
      </c>
      <c r="R24" s="5">
        <f>F33</f>
        <v>0.6243314477169154</v>
      </c>
      <c r="S24" s="5">
        <f>F48</f>
        <v>0.49474782222061969</v>
      </c>
    </row>
    <row r="25" spans="1:19" x14ac:dyDescent="0.35">
      <c r="A25" s="9" t="s">
        <v>18</v>
      </c>
      <c r="B25" s="10">
        <v>0.21833566042553251</v>
      </c>
      <c r="C25" s="10">
        <v>9.5016078038297884</v>
      </c>
      <c r="D25" s="10">
        <v>8.8045847558297883</v>
      </c>
      <c r="E25" s="10">
        <v>8.3503455184045245E-3</v>
      </c>
      <c r="F25" s="10">
        <v>0.49490075057273891</v>
      </c>
      <c r="G25" s="10">
        <v>0.42086992243867022</v>
      </c>
      <c r="H25" s="10">
        <v>0.40680629487130632</v>
      </c>
      <c r="I25" s="10">
        <v>11.486722158002991</v>
      </c>
      <c r="J25" s="10">
        <v>10.87736272852049</v>
      </c>
      <c r="N25" s="1" t="s">
        <v>12</v>
      </c>
      <c r="O25" s="5">
        <f t="shared" ref="O25:P35" si="6">E4</f>
        <v>9.6056659805719244E-2</v>
      </c>
      <c r="P25" s="5">
        <f t="shared" si="6"/>
        <v>0.40965755087046168</v>
      </c>
      <c r="Q25" s="5">
        <f t="shared" ref="Q25:Q35" si="7">F19</f>
        <v>0.42020463029747979</v>
      </c>
      <c r="R25" s="5">
        <f t="shared" ref="R25:R35" si="8">F34</f>
        <v>0.41699949143124482</v>
      </c>
      <c r="S25" s="5">
        <f t="shared" ref="S25:S35" si="9">F49</f>
        <v>0.29111829062751748</v>
      </c>
    </row>
    <row r="26" spans="1:19" x14ac:dyDescent="0.35">
      <c r="A26" s="9" t="s">
        <v>19</v>
      </c>
      <c r="B26" s="10">
        <v>2.4063852364195379</v>
      </c>
      <c r="C26" s="10">
        <v>9.210996694069161</v>
      </c>
      <c r="D26" s="10">
        <v>8.7011733804571456</v>
      </c>
      <c r="E26" s="10">
        <v>9.4536635936242092E-2</v>
      </c>
      <c r="F26" s="10">
        <v>0.43479345324820218</v>
      </c>
      <c r="G26" s="10">
        <v>0.41542804088553559</v>
      </c>
      <c r="H26" s="10">
        <v>3.229653404677471</v>
      </c>
      <c r="I26" s="10">
        <v>11.360703968226209</v>
      </c>
      <c r="J26" s="10">
        <v>10.73740271885872</v>
      </c>
      <c r="N26" s="1" t="s">
        <v>13</v>
      </c>
      <c r="O26" s="5">
        <f t="shared" si="6"/>
        <v>4.715724638691686E-2</v>
      </c>
      <c r="P26" s="5">
        <f t="shared" si="6"/>
        <v>0.46224609993013538</v>
      </c>
      <c r="Q26" s="5">
        <f t="shared" si="7"/>
        <v>0.54188393544079982</v>
      </c>
      <c r="R26" s="5">
        <f t="shared" si="8"/>
        <v>0.48943151646643318</v>
      </c>
      <c r="S26" s="5">
        <f t="shared" si="9"/>
        <v>0.27078279355748952</v>
      </c>
    </row>
    <row r="27" spans="1:19" x14ac:dyDescent="0.35">
      <c r="A27" s="9" t="s">
        <v>20</v>
      </c>
      <c r="B27" s="10">
        <v>2.624142952722901</v>
      </c>
      <c r="C27" s="10">
        <v>8.726055258645717</v>
      </c>
      <c r="D27" s="10">
        <v>8.6146503320924275</v>
      </c>
      <c r="E27" s="10">
        <v>0.10262370159266219</v>
      </c>
      <c r="F27" s="10">
        <v>0.4038713354159425</v>
      </c>
      <c r="G27" s="10">
        <v>0.39055846085288642</v>
      </c>
      <c r="H27" s="10">
        <v>3.679702670639672</v>
      </c>
      <c r="I27" s="10">
        <v>10.812211593387159</v>
      </c>
      <c r="J27" s="10">
        <v>10.788748768865521</v>
      </c>
      <c r="N27" s="1" t="s">
        <v>14</v>
      </c>
      <c r="O27" s="5">
        <f t="shared" si="6"/>
        <v>9.0547879237506623E-2</v>
      </c>
      <c r="P27" s="5">
        <f t="shared" si="6"/>
        <v>0.40468938093881629</v>
      </c>
      <c r="Q27" s="5">
        <f t="shared" si="7"/>
        <v>0.38468816628200592</v>
      </c>
      <c r="R27" s="5">
        <f t="shared" si="8"/>
        <v>0.4063694214547226</v>
      </c>
      <c r="S27" s="5">
        <f t="shared" si="9"/>
        <v>0.25981906224173701</v>
      </c>
    </row>
    <row r="28" spans="1:19" x14ac:dyDescent="0.35">
      <c r="A28" s="9" t="s">
        <v>21</v>
      </c>
      <c r="B28" s="10">
        <v>0.38403485203649651</v>
      </c>
      <c r="C28" s="10">
        <v>12.830420939676729</v>
      </c>
      <c r="D28" s="10">
        <v>9.3477404964080169</v>
      </c>
      <c r="E28" s="10">
        <v>1.6005624616444648E-2</v>
      </c>
      <c r="F28" s="10">
        <v>0.60117294252607534</v>
      </c>
      <c r="G28" s="10">
        <v>0.43793221383947423</v>
      </c>
      <c r="H28" s="10">
        <v>0.5372783637252172</v>
      </c>
      <c r="I28" s="10">
        <v>15.776888164062401</v>
      </c>
      <c r="J28" s="10">
        <v>11.64596284185636</v>
      </c>
      <c r="N28" s="1" t="s">
        <v>15</v>
      </c>
      <c r="O28" s="5">
        <f t="shared" si="6"/>
        <v>9.5906615763717479E-2</v>
      </c>
      <c r="P28" s="5">
        <f t="shared" si="6"/>
        <v>0.40378738372761291</v>
      </c>
      <c r="Q28" s="5">
        <f t="shared" si="7"/>
        <v>0.41288797520651488</v>
      </c>
      <c r="R28" s="5">
        <f t="shared" si="8"/>
        <v>0.41536541533241328</v>
      </c>
      <c r="S28" s="5">
        <f t="shared" si="9"/>
        <v>0.29223101592631578</v>
      </c>
    </row>
    <row r="29" spans="1:19" x14ac:dyDescent="0.35">
      <c r="B29" s="10">
        <f>AVERAGE(B18:B28)</f>
        <v>1.7116866981858387</v>
      </c>
      <c r="C29" s="10">
        <f t="shared" ref="C29:J29" si="10">AVERAGE(C18:C28)</f>
        <v>11.911924843603623</v>
      </c>
      <c r="D29" s="10">
        <f t="shared" si="10"/>
        <v>9.1046206153546603</v>
      </c>
      <c r="E29" s="10">
        <f t="shared" si="10"/>
        <v>6.7242582541197249E-2</v>
      </c>
      <c r="F29" s="10">
        <f t="shared" si="10"/>
        <v>0.54633482032505665</v>
      </c>
      <c r="G29" s="10">
        <f t="shared" si="10"/>
        <v>0.42638790805306181</v>
      </c>
      <c r="H29" s="10">
        <f t="shared" si="10"/>
        <v>2.3632081890173997</v>
      </c>
      <c r="I29" s="10">
        <f t="shared" si="10"/>
        <v>14.796454083828086</v>
      </c>
      <c r="J29" s="10">
        <f t="shared" si="10"/>
        <v>11.276803068084959</v>
      </c>
      <c r="N29" s="1" t="s">
        <v>16</v>
      </c>
      <c r="O29" s="5">
        <f t="shared" si="6"/>
        <v>9.4539396133289905E-2</v>
      </c>
      <c r="P29" s="5">
        <f t="shared" si="6"/>
        <v>0.40931839077354781</v>
      </c>
      <c r="Q29" s="5">
        <f t="shared" si="7"/>
        <v>1.338106453220363</v>
      </c>
      <c r="R29" s="5">
        <f t="shared" si="8"/>
        <v>0.41915679018400109</v>
      </c>
      <c r="S29" s="5">
        <f t="shared" si="9"/>
        <v>0.28270232027502878</v>
      </c>
    </row>
    <row r="30" spans="1:19" x14ac:dyDescent="0.35">
      <c r="N30" s="1" t="s">
        <v>17</v>
      </c>
      <c r="O30" s="5">
        <f t="shared" si="6"/>
        <v>8.8480043510379913E-2</v>
      </c>
      <c r="P30" s="5">
        <f t="shared" si="6"/>
        <v>0.43013317928058997</v>
      </c>
      <c r="Q30" s="5">
        <f t="shared" si="7"/>
        <v>0.29872306220775202</v>
      </c>
      <c r="R30" s="5">
        <f t="shared" si="8"/>
        <v>0.34922433865049413</v>
      </c>
      <c r="S30" s="5">
        <f t="shared" si="9"/>
        <v>0.25801502094778261</v>
      </c>
    </row>
    <row r="31" spans="1:19" x14ac:dyDescent="0.35">
      <c r="A31" s="18" t="s">
        <v>0</v>
      </c>
      <c r="B31" s="18" t="s">
        <v>1</v>
      </c>
      <c r="C31" s="18"/>
      <c r="D31" s="18"/>
      <c r="E31" s="18" t="s">
        <v>2</v>
      </c>
      <c r="F31" s="18"/>
      <c r="G31" s="18"/>
      <c r="H31" s="18" t="s">
        <v>3</v>
      </c>
      <c r="I31" s="18"/>
      <c r="J31" s="18"/>
      <c r="N31" s="1" t="s">
        <v>18</v>
      </c>
      <c r="O31" s="5">
        <f t="shared" si="6"/>
        <v>8.3503455184045245E-3</v>
      </c>
      <c r="P31" s="5">
        <f t="shared" si="6"/>
        <v>0.48562355757236209</v>
      </c>
      <c r="Q31" s="5">
        <f t="shared" si="7"/>
        <v>0.49490075057273891</v>
      </c>
      <c r="R31" s="5">
        <f t="shared" si="8"/>
        <v>0.46185979395595478</v>
      </c>
      <c r="S31" s="5">
        <f t="shared" si="9"/>
        <v>0.26281434713567381</v>
      </c>
    </row>
    <row r="32" spans="1:19" x14ac:dyDescent="0.35">
      <c r="A32" s="19"/>
      <c r="B32" s="11" t="s">
        <v>4</v>
      </c>
      <c r="C32" s="11" t="s">
        <v>5</v>
      </c>
      <c r="D32" s="11" t="s">
        <v>6</v>
      </c>
      <c r="E32" s="11" t="s">
        <v>4</v>
      </c>
      <c r="F32" s="11" t="s">
        <v>5</v>
      </c>
      <c r="G32" s="11" t="s">
        <v>6</v>
      </c>
      <c r="H32" s="11" t="s">
        <v>4</v>
      </c>
      <c r="I32" s="11" t="s">
        <v>5</v>
      </c>
      <c r="J32" s="11" t="s">
        <v>6</v>
      </c>
      <c r="N32" s="1" t="s">
        <v>19</v>
      </c>
      <c r="O32" s="5">
        <f t="shared" si="6"/>
        <v>9.4536635936242092E-2</v>
      </c>
      <c r="P32" s="5">
        <f t="shared" si="6"/>
        <v>0.41897720058148258</v>
      </c>
      <c r="Q32" s="5">
        <f t="shared" si="7"/>
        <v>0.43479345324820218</v>
      </c>
      <c r="R32" s="5">
        <f t="shared" si="8"/>
        <v>0.41474471441446648</v>
      </c>
      <c r="S32" s="5">
        <f t="shared" si="9"/>
        <v>0.28303127701055891</v>
      </c>
    </row>
    <row r="33" spans="1:19" x14ac:dyDescent="0.35">
      <c r="A33" s="12" t="s">
        <v>7</v>
      </c>
      <c r="B33" s="13">
        <v>0.14889097872340429</v>
      </c>
      <c r="C33" s="13">
        <v>14.042936510638301</v>
      </c>
      <c r="D33" s="13">
        <v>12.322731582978721</v>
      </c>
      <c r="E33" s="13">
        <v>5.4642594518861942E-3</v>
      </c>
      <c r="F33" s="13">
        <v>0.6243314477169154</v>
      </c>
      <c r="G33" s="13">
        <v>0.547635717244078</v>
      </c>
      <c r="H33" s="13">
        <v>0.64306902272733457</v>
      </c>
      <c r="I33" s="13">
        <v>17.175237858393778</v>
      </c>
      <c r="J33" s="13">
        <v>15.369759371007561</v>
      </c>
      <c r="N33" s="1" t="s">
        <v>20</v>
      </c>
      <c r="O33" s="5">
        <f t="shared" si="6"/>
        <v>0.10262370159266219</v>
      </c>
      <c r="P33" s="5">
        <f t="shared" si="6"/>
        <v>0.40600419799515569</v>
      </c>
      <c r="Q33" s="5">
        <f t="shared" si="7"/>
        <v>0.4038713354159425</v>
      </c>
      <c r="R33" s="5">
        <f t="shared" si="8"/>
        <v>0.39644778604328951</v>
      </c>
      <c r="S33" s="5">
        <f t="shared" si="9"/>
        <v>0.30288678596708241</v>
      </c>
    </row>
    <row r="34" spans="1:19" x14ac:dyDescent="0.35">
      <c r="A34" s="12" t="s">
        <v>12</v>
      </c>
      <c r="B34" s="13">
        <v>2.469020380887097</v>
      </c>
      <c r="C34" s="13">
        <v>8.7280060240962847</v>
      </c>
      <c r="D34" s="13">
        <v>8.6923865611431133</v>
      </c>
      <c r="E34" s="13">
        <v>9.6056659805719244E-2</v>
      </c>
      <c r="F34" s="13">
        <v>0.41699949143124482</v>
      </c>
      <c r="G34" s="13">
        <v>0.41489800777827301</v>
      </c>
      <c r="H34" s="13">
        <v>3.3320348859751552</v>
      </c>
      <c r="I34" s="13">
        <v>10.77697414102035</v>
      </c>
      <c r="J34" s="13">
        <v>10.72076090077001</v>
      </c>
      <c r="N34" s="1" t="s">
        <v>21</v>
      </c>
      <c r="O34" s="5">
        <f t="shared" si="6"/>
        <v>1.6005624616444648E-2</v>
      </c>
      <c r="P34" s="5">
        <f t="shared" si="6"/>
        <v>0.55269739637902793</v>
      </c>
      <c r="Q34" s="5">
        <f t="shared" si="7"/>
        <v>0.60117294252607534</v>
      </c>
      <c r="R34" s="5">
        <f t="shared" si="8"/>
        <v>0.5236516893178742</v>
      </c>
      <c r="S34" s="5">
        <f t="shared" si="9"/>
        <v>0.31358674080398768</v>
      </c>
    </row>
    <row r="35" spans="1:19" x14ac:dyDescent="0.35">
      <c r="A35" s="12" t="s">
        <v>13</v>
      </c>
      <c r="B35" s="13">
        <v>1.1629808391748719</v>
      </c>
      <c r="C35" s="13">
        <v>10.224065774410249</v>
      </c>
      <c r="D35" s="13">
        <v>8.7198407352427072</v>
      </c>
      <c r="E35" s="13">
        <v>4.715724638691686E-2</v>
      </c>
      <c r="F35" s="13">
        <v>0.48943151646643318</v>
      </c>
      <c r="G35" s="13">
        <v>0.41571220331422087</v>
      </c>
      <c r="H35" s="13">
        <v>1.4672773334264211</v>
      </c>
      <c r="I35" s="13">
        <v>12.796214165377711</v>
      </c>
      <c r="J35" s="13">
        <v>10.80128844815113</v>
      </c>
      <c r="N35" s="1" t="s">
        <v>22</v>
      </c>
      <c r="O35" s="5">
        <f>E14</f>
        <v>6.7242582541197249E-2</v>
      </c>
      <c r="P35" s="5">
        <f t="shared" si="6"/>
        <v>0.44687635413861726</v>
      </c>
      <c r="Q35" s="5">
        <f t="shared" si="7"/>
        <v>0.54633482032505665</v>
      </c>
      <c r="R35" s="5">
        <f t="shared" si="8"/>
        <v>0.44705294590616446</v>
      </c>
      <c r="S35" s="5">
        <f t="shared" si="9"/>
        <v>0.30106686151943579</v>
      </c>
    </row>
    <row r="36" spans="1:19" x14ac:dyDescent="0.35">
      <c r="A36" s="12" t="s">
        <v>14</v>
      </c>
      <c r="B36" s="13">
        <v>2.3356019925421072</v>
      </c>
      <c r="C36" s="13">
        <v>8.7000277195539972</v>
      </c>
      <c r="D36" s="13">
        <v>8.6570967137461583</v>
      </c>
      <c r="E36" s="13">
        <v>9.0547879237506623E-2</v>
      </c>
      <c r="F36" s="13">
        <v>0.4063694214547226</v>
      </c>
      <c r="G36" s="13">
        <v>0.40600312422182427</v>
      </c>
      <c r="H36" s="13">
        <v>3.2517698253834109</v>
      </c>
      <c r="I36" s="13">
        <v>10.80735397841798</v>
      </c>
      <c r="J36" s="13">
        <v>10.73127062786434</v>
      </c>
    </row>
    <row r="37" spans="1:19" x14ac:dyDescent="0.35">
      <c r="A37" s="12" t="s">
        <v>15</v>
      </c>
      <c r="B37" s="13">
        <v>2.4683405988918081</v>
      </c>
      <c r="C37" s="13">
        <v>8.699117491081191</v>
      </c>
      <c r="D37" s="13">
        <v>8.6918336145665531</v>
      </c>
      <c r="E37" s="13">
        <v>9.5906615763717479E-2</v>
      </c>
      <c r="F37" s="13">
        <v>0.41536541533241328</v>
      </c>
      <c r="G37" s="13">
        <v>0.41485891948461112</v>
      </c>
      <c r="H37" s="13">
        <v>3.332596745775791</v>
      </c>
      <c r="I37" s="13">
        <v>10.717419129997641</v>
      </c>
      <c r="J37" s="13">
        <v>10.721127907192541</v>
      </c>
    </row>
    <row r="38" spans="1:19" x14ac:dyDescent="0.35">
      <c r="A38" s="12" t="s">
        <v>16</v>
      </c>
      <c r="B38" s="13">
        <v>2.419945441286353</v>
      </c>
      <c r="C38" s="13">
        <v>8.8160925268278909</v>
      </c>
      <c r="D38" s="13">
        <v>8.7091941232086292</v>
      </c>
      <c r="E38" s="13">
        <v>9.4539396133289905E-2</v>
      </c>
      <c r="F38" s="13">
        <v>0.41915679018400109</v>
      </c>
      <c r="G38" s="13">
        <v>0.41563433746983119</v>
      </c>
      <c r="H38" s="13">
        <v>3.244936394828652</v>
      </c>
      <c r="I38" s="13">
        <v>10.882164218124821</v>
      </c>
      <c r="J38" s="13">
        <v>10.741203737481021</v>
      </c>
    </row>
    <row r="39" spans="1:19" x14ac:dyDescent="0.35">
      <c r="A39" s="12" t="s">
        <v>17</v>
      </c>
      <c r="B39" s="13">
        <v>2.1908747469341159</v>
      </c>
      <c r="C39" s="13">
        <v>7.7557799712981694</v>
      </c>
      <c r="D39" s="13">
        <v>8.6832136445340122</v>
      </c>
      <c r="E39" s="13">
        <v>8.8480043510379913E-2</v>
      </c>
      <c r="F39" s="13">
        <v>0.34922433865049413</v>
      </c>
      <c r="G39" s="13">
        <v>0.4092266776524528</v>
      </c>
      <c r="H39" s="13">
        <v>2.8701651371609689</v>
      </c>
      <c r="I39" s="13">
        <v>9.408341829953148</v>
      </c>
      <c r="J39" s="13">
        <v>10.76760521946575</v>
      </c>
    </row>
    <row r="40" spans="1:19" x14ac:dyDescent="0.35">
      <c r="A40" s="12" t="s">
        <v>18</v>
      </c>
      <c r="B40" s="13">
        <v>0.21833566042553251</v>
      </c>
      <c r="C40" s="13">
        <v>9.1904123878297863</v>
      </c>
      <c r="D40" s="13">
        <v>8.801127853021276</v>
      </c>
      <c r="E40" s="13">
        <v>8.3503455184045245E-3</v>
      </c>
      <c r="F40" s="13">
        <v>0.46185979395595478</v>
      </c>
      <c r="G40" s="13">
        <v>0.41991852055159179</v>
      </c>
      <c r="H40" s="13">
        <v>0.40680629487130632</v>
      </c>
      <c r="I40" s="13">
        <v>11.294679595804681</v>
      </c>
      <c r="J40" s="13">
        <v>10.86953288277638</v>
      </c>
      <c r="N40" s="20" t="s">
        <v>0</v>
      </c>
      <c r="O40" s="20" t="s">
        <v>3</v>
      </c>
      <c r="P40" s="20"/>
      <c r="Q40" s="20"/>
      <c r="R40" s="20"/>
      <c r="S40" s="20"/>
    </row>
    <row r="41" spans="1:19" x14ac:dyDescent="0.35">
      <c r="A41" s="12" t="s">
        <v>19</v>
      </c>
      <c r="B41" s="13">
        <v>2.4063852364195379</v>
      </c>
      <c r="C41" s="13">
        <v>8.7083517715796184</v>
      </c>
      <c r="D41" s="13">
        <v>8.6942026340383673</v>
      </c>
      <c r="E41" s="13">
        <v>9.4536635936242092E-2</v>
      </c>
      <c r="F41" s="13">
        <v>0.41474471441446648</v>
      </c>
      <c r="G41" s="13">
        <v>0.41487268894424351</v>
      </c>
      <c r="H41" s="13">
        <v>3.229653404677471</v>
      </c>
      <c r="I41" s="13">
        <v>10.750390666297269</v>
      </c>
      <c r="J41" s="13">
        <v>10.730277685614491</v>
      </c>
      <c r="N41" s="20"/>
      <c r="O41" s="20" t="s">
        <v>4</v>
      </c>
      <c r="P41" s="20" t="s">
        <v>5</v>
      </c>
      <c r="Q41" s="20"/>
      <c r="R41" s="20"/>
      <c r="S41" s="20"/>
    </row>
    <row r="42" spans="1:19" x14ac:dyDescent="0.35">
      <c r="A42" s="12" t="s">
        <v>20</v>
      </c>
      <c r="B42" s="13">
        <v>2.624142952722901</v>
      </c>
      <c r="C42" s="13">
        <v>8.6514420054842933</v>
      </c>
      <c r="D42" s="13">
        <v>8.6140153265071948</v>
      </c>
      <c r="E42" s="13">
        <v>0.10262370159266219</v>
      </c>
      <c r="F42" s="13">
        <v>0.39644778604328951</v>
      </c>
      <c r="G42" s="13">
        <v>0.39067333397894249</v>
      </c>
      <c r="H42" s="13">
        <v>3.679702670639672</v>
      </c>
      <c r="I42" s="13">
        <v>10.79342437560763</v>
      </c>
      <c r="J42" s="13">
        <v>10.7840551143236</v>
      </c>
      <c r="N42" s="20"/>
      <c r="O42" s="20"/>
      <c r="P42" s="1" t="s">
        <v>8</v>
      </c>
      <c r="Q42" s="1" t="s">
        <v>9</v>
      </c>
      <c r="R42" s="1" t="s">
        <v>10</v>
      </c>
      <c r="S42" s="1" t="s">
        <v>11</v>
      </c>
    </row>
    <row r="43" spans="1:19" x14ac:dyDescent="0.35">
      <c r="A43" s="12" t="s">
        <v>21</v>
      </c>
      <c r="B43" s="13">
        <v>0.38403485203649651</v>
      </c>
      <c r="C43" s="13">
        <v>11.27190881320268</v>
      </c>
      <c r="D43" s="13">
        <v>9.3586203725540482</v>
      </c>
      <c r="E43" s="13">
        <v>1.6005624616444648E-2</v>
      </c>
      <c r="F43" s="13">
        <v>0.5236516893178742</v>
      </c>
      <c r="G43" s="13">
        <v>0.43832965763364129</v>
      </c>
      <c r="H43" s="13">
        <v>0.5372783637252172</v>
      </c>
      <c r="I43" s="13">
        <v>13.982189556554641</v>
      </c>
      <c r="J43" s="13">
        <v>11.64117049971928</v>
      </c>
      <c r="N43" s="1" t="s">
        <v>7</v>
      </c>
      <c r="O43" s="5">
        <f>H3</f>
        <v>0.64306902272733457</v>
      </c>
      <c r="P43" s="5">
        <f>I3</f>
        <v>15.009714297709509</v>
      </c>
      <c r="Q43" s="5">
        <f>I18</f>
        <v>17.966866919747631</v>
      </c>
      <c r="R43" s="5">
        <f>I33</f>
        <v>17.175237858393778</v>
      </c>
      <c r="S43" s="5">
        <f>I48</f>
        <v>14.31716968958678</v>
      </c>
    </row>
    <row r="44" spans="1:19" x14ac:dyDescent="0.35">
      <c r="B44" s="13">
        <f>AVERAGE(B33:B43)</f>
        <v>1.7116866981858387</v>
      </c>
      <c r="C44" s="13">
        <f t="shared" ref="C44:J44" si="11">AVERAGE(C33:C43)</f>
        <v>9.5261946360002252</v>
      </c>
      <c r="D44" s="13">
        <f t="shared" si="11"/>
        <v>9.0858421055946152</v>
      </c>
      <c r="E44" s="13">
        <f t="shared" si="11"/>
        <v>6.7242582541197249E-2</v>
      </c>
      <c r="F44" s="13">
        <f t="shared" si="11"/>
        <v>0.44705294590616446</v>
      </c>
      <c r="G44" s="13">
        <f t="shared" si="11"/>
        <v>0.42616028984306453</v>
      </c>
      <c r="H44" s="13">
        <f t="shared" si="11"/>
        <v>2.3632081890173997</v>
      </c>
      <c r="I44" s="13">
        <f t="shared" si="11"/>
        <v>11.76221722868633</v>
      </c>
      <c r="J44" s="13">
        <f t="shared" si="11"/>
        <v>11.261641126760557</v>
      </c>
      <c r="N44" s="1" t="s">
        <v>12</v>
      </c>
      <c r="O44" s="5">
        <f t="shared" ref="O44:P54" si="12">H4</f>
        <v>3.3320348859751552</v>
      </c>
      <c r="P44" s="5">
        <f t="shared" si="12"/>
        <v>10.60497937068336</v>
      </c>
      <c r="Q44" s="5">
        <f t="shared" ref="Q44:Q54" si="13">I19</f>
        <v>10.75129855129626</v>
      </c>
      <c r="R44" s="5">
        <f t="shared" ref="R44:R54" si="14">I34</f>
        <v>10.77697414102035</v>
      </c>
      <c r="S44" s="5">
        <f t="shared" ref="S44:S54" si="15">I49</f>
        <v>7.587325519779621</v>
      </c>
    </row>
    <row r="45" spans="1:19" x14ac:dyDescent="0.35">
      <c r="K45" s="16"/>
      <c r="N45" s="1" t="s">
        <v>13</v>
      </c>
      <c r="O45" s="5">
        <f t="shared" si="12"/>
        <v>1.4672773334264211</v>
      </c>
      <c r="P45" s="5">
        <f t="shared" si="12"/>
        <v>12.304260757860041</v>
      </c>
      <c r="Q45" s="5">
        <f t="shared" si="13"/>
        <v>13.937177649022701</v>
      </c>
      <c r="R45" s="5">
        <f t="shared" si="14"/>
        <v>12.796214165377711</v>
      </c>
      <c r="S45" s="5">
        <f t="shared" si="15"/>
        <v>7.2196097289680186</v>
      </c>
    </row>
    <row r="46" spans="1:19" x14ac:dyDescent="0.35">
      <c r="A46" s="17" t="s">
        <v>0</v>
      </c>
      <c r="B46" s="17" t="s">
        <v>1</v>
      </c>
      <c r="C46" s="17"/>
      <c r="D46" s="17"/>
      <c r="E46" s="17" t="s">
        <v>2</v>
      </c>
      <c r="F46" s="17"/>
      <c r="G46" s="17"/>
      <c r="H46" s="17" t="s">
        <v>3</v>
      </c>
      <c r="I46" s="17"/>
      <c r="J46" s="17"/>
      <c r="N46" s="1" t="s">
        <v>14</v>
      </c>
      <c r="O46" s="5">
        <f t="shared" si="12"/>
        <v>3.2517698253834109</v>
      </c>
      <c r="P46" s="5">
        <f t="shared" si="12"/>
        <v>10.95418416296841</v>
      </c>
      <c r="Q46" s="5">
        <f t="shared" si="13"/>
        <v>11.124122954938031</v>
      </c>
      <c r="R46" s="5">
        <f t="shared" si="14"/>
        <v>10.80735397841798</v>
      </c>
      <c r="S46" s="5">
        <f t="shared" si="15"/>
        <v>7.0416928709403264</v>
      </c>
    </row>
    <row r="47" spans="1:19" x14ac:dyDescent="0.35">
      <c r="A47" s="17"/>
      <c r="B47" s="14" t="s">
        <v>4</v>
      </c>
      <c r="C47" s="14" t="s">
        <v>5</v>
      </c>
      <c r="D47" s="14" t="s">
        <v>6</v>
      </c>
      <c r="E47" s="14" t="s">
        <v>4</v>
      </c>
      <c r="F47" s="14" t="s">
        <v>5</v>
      </c>
      <c r="G47" s="14" t="s">
        <v>6</v>
      </c>
      <c r="H47" s="14" t="s">
        <v>4</v>
      </c>
      <c r="I47" s="14" t="s">
        <v>5</v>
      </c>
      <c r="J47" s="14" t="s">
        <v>6</v>
      </c>
      <c r="N47" s="1" t="s">
        <v>15</v>
      </c>
      <c r="O47" s="5">
        <f t="shared" si="12"/>
        <v>3.332596745775791</v>
      </c>
      <c r="P47" s="5">
        <f t="shared" si="12"/>
        <v>10.470343284855961</v>
      </c>
      <c r="Q47" s="5">
        <f t="shared" si="13"/>
        <v>10.738835673074179</v>
      </c>
      <c r="R47" s="5">
        <f t="shared" si="14"/>
        <v>10.717419129997641</v>
      </c>
      <c r="S47" s="5">
        <f t="shared" si="15"/>
        <v>7.6160721390162216</v>
      </c>
    </row>
    <row r="48" spans="1:19" x14ac:dyDescent="0.35">
      <c r="A48" s="14" t="s">
        <v>7</v>
      </c>
      <c r="B48" s="15">
        <v>0.14889097872340429</v>
      </c>
      <c r="C48" s="15">
        <v>11.536045375775309</v>
      </c>
      <c r="D48" s="15">
        <v>14.84657794307525</v>
      </c>
      <c r="E48" s="15">
        <v>5.4642594518861942E-3</v>
      </c>
      <c r="F48" s="15">
        <v>0.49474782222061969</v>
      </c>
      <c r="G48" s="15">
        <v>0.7620362717998086</v>
      </c>
      <c r="H48" s="15">
        <v>0.64306902272733457</v>
      </c>
      <c r="I48" s="15">
        <v>14.31716968958678</v>
      </c>
      <c r="J48" s="15">
        <v>18.49304882865723</v>
      </c>
      <c r="N48" s="1" t="s">
        <v>16</v>
      </c>
      <c r="O48" s="5">
        <f t="shared" si="12"/>
        <v>3.244936394828652</v>
      </c>
      <c r="P48" s="5">
        <f t="shared" si="12"/>
        <v>10.959957294056579</v>
      </c>
      <c r="Q48" s="5">
        <f t="shared" si="13"/>
        <v>39.703496190150886</v>
      </c>
      <c r="R48" s="5">
        <f t="shared" si="14"/>
        <v>10.882164218124821</v>
      </c>
      <c r="S48" s="5">
        <f t="shared" si="15"/>
        <v>7.5423429292359234</v>
      </c>
    </row>
    <row r="49" spans="1:19" x14ac:dyDescent="0.35">
      <c r="A49" s="14" t="s">
        <v>12</v>
      </c>
      <c r="B49" s="15">
        <v>2.469020380887097</v>
      </c>
      <c r="C49" s="15">
        <v>6.0926107236291909</v>
      </c>
      <c r="D49" s="15">
        <v>10.87145667803297</v>
      </c>
      <c r="E49" s="15">
        <v>9.6056659805719244E-2</v>
      </c>
      <c r="F49" s="15">
        <v>0.29111829062751748</v>
      </c>
      <c r="G49" s="15">
        <v>0.61054130141788643</v>
      </c>
      <c r="H49" s="15">
        <v>3.3320348859751552</v>
      </c>
      <c r="I49" s="15">
        <v>7.587325519779621</v>
      </c>
      <c r="J49" s="15">
        <v>13.17568904641119</v>
      </c>
      <c r="N49" s="1" t="s">
        <v>17</v>
      </c>
      <c r="O49" s="5">
        <f t="shared" si="12"/>
        <v>2.8701651371609689</v>
      </c>
      <c r="P49" s="5">
        <f t="shared" si="12"/>
        <v>11.821942194322389</v>
      </c>
      <c r="Q49" s="5">
        <f t="shared" si="13"/>
        <v>9.1026711002004905</v>
      </c>
      <c r="R49" s="5">
        <f t="shared" si="14"/>
        <v>9.408341829953148</v>
      </c>
      <c r="S49" s="5">
        <f t="shared" si="15"/>
        <v>7.1913953419249594</v>
      </c>
    </row>
    <row r="50" spans="1:19" x14ac:dyDescent="0.35">
      <c r="A50" s="14" t="s">
        <v>13</v>
      </c>
      <c r="B50" s="15">
        <v>1.1629808391748719</v>
      </c>
      <c r="C50" s="15">
        <v>5.6108501899922434</v>
      </c>
      <c r="D50" s="15">
        <v>10.81433570807817</v>
      </c>
      <c r="E50" s="15">
        <v>4.715724638691686E-2</v>
      </c>
      <c r="F50" s="15">
        <v>0.27078279355748952</v>
      </c>
      <c r="G50" s="15">
        <v>0.60486458919240094</v>
      </c>
      <c r="H50" s="15">
        <v>1.4672773334264211</v>
      </c>
      <c r="I50" s="15">
        <v>7.2196097289680186</v>
      </c>
      <c r="J50" s="15">
        <v>13.16620428991839</v>
      </c>
      <c r="N50" s="1" t="s">
        <v>18</v>
      </c>
      <c r="O50" s="5">
        <f t="shared" si="12"/>
        <v>0.40680629487130632</v>
      </c>
      <c r="P50" s="5">
        <f t="shared" si="12"/>
        <v>13.03894391958295</v>
      </c>
      <c r="Q50" s="5">
        <f t="shared" si="13"/>
        <v>11.486722158002991</v>
      </c>
      <c r="R50" s="5">
        <f t="shared" si="14"/>
        <v>11.294679595804681</v>
      </c>
      <c r="S50" s="5">
        <f t="shared" si="15"/>
        <v>7.0751958097073544</v>
      </c>
    </row>
    <row r="51" spans="1:19" x14ac:dyDescent="0.35">
      <c r="A51" s="14" t="s">
        <v>14</v>
      </c>
      <c r="B51" s="15">
        <v>2.3356019925421072</v>
      </c>
      <c r="C51" s="15">
        <v>5.6537321560273996</v>
      </c>
      <c r="D51" s="15">
        <v>10.84959715931808</v>
      </c>
      <c r="E51" s="15">
        <v>9.0547879237506623E-2</v>
      </c>
      <c r="F51" s="15">
        <v>0.25981906224173701</v>
      </c>
      <c r="G51" s="15">
        <v>0.60146468144792098</v>
      </c>
      <c r="H51" s="15">
        <v>3.2517698253834109</v>
      </c>
      <c r="I51" s="15">
        <v>7.0416928709403264</v>
      </c>
      <c r="J51" s="15">
        <v>13.206374494268911</v>
      </c>
      <c r="N51" s="1" t="s">
        <v>19</v>
      </c>
      <c r="O51" s="5">
        <f t="shared" si="12"/>
        <v>3.229653404677471</v>
      </c>
      <c r="P51" s="5">
        <f t="shared" si="12"/>
        <v>10.91150736992917</v>
      </c>
      <c r="Q51" s="5">
        <f t="shared" si="13"/>
        <v>11.360703968226209</v>
      </c>
      <c r="R51" s="5">
        <f t="shared" si="14"/>
        <v>10.750390666297269</v>
      </c>
      <c r="S51" s="5">
        <f t="shared" si="15"/>
        <v>7.5294963134616806</v>
      </c>
    </row>
    <row r="52" spans="1:19" x14ac:dyDescent="0.35">
      <c r="A52" s="14" t="s">
        <v>15</v>
      </c>
      <c r="B52" s="15">
        <v>2.4683405988918081</v>
      </c>
      <c r="C52" s="15">
        <v>6.1129946911412354</v>
      </c>
      <c r="D52" s="15">
        <v>10.873452719134869</v>
      </c>
      <c r="E52" s="15">
        <v>9.5906615763717479E-2</v>
      </c>
      <c r="F52" s="15">
        <v>0.29223101592631578</v>
      </c>
      <c r="G52" s="15">
        <v>0.61080090316593183</v>
      </c>
      <c r="H52" s="15">
        <v>3.332596745775791</v>
      </c>
      <c r="I52" s="15">
        <v>7.6160721390162216</v>
      </c>
      <c r="J52" s="15">
        <v>13.175941313836841</v>
      </c>
      <c r="N52" s="1" t="s">
        <v>20</v>
      </c>
      <c r="O52" s="5">
        <f t="shared" si="12"/>
        <v>3.679702670639672</v>
      </c>
      <c r="P52" s="5">
        <f t="shared" si="12"/>
        <v>11.01403978205007</v>
      </c>
      <c r="Q52" s="5">
        <f t="shared" si="13"/>
        <v>10.812211593387159</v>
      </c>
      <c r="R52" s="5">
        <f t="shared" si="14"/>
        <v>10.79342437560763</v>
      </c>
      <c r="S52" s="5">
        <f t="shared" si="15"/>
        <v>8.0066352587606868</v>
      </c>
    </row>
    <row r="53" spans="1:19" x14ac:dyDescent="0.35">
      <c r="A53" s="14" t="s">
        <v>16</v>
      </c>
      <c r="B53" s="15">
        <v>2.419945441286353</v>
      </c>
      <c r="C53" s="15">
        <v>6.0590618523305082</v>
      </c>
      <c r="D53" s="15">
        <v>10.853174099131641</v>
      </c>
      <c r="E53" s="15">
        <v>9.4539396133289905E-2</v>
      </c>
      <c r="F53" s="15">
        <v>0.28270232027502878</v>
      </c>
      <c r="G53" s="15">
        <v>0.60971835616782555</v>
      </c>
      <c r="H53" s="15">
        <v>3.244936394828652</v>
      </c>
      <c r="I53" s="15">
        <v>7.5423429292359234</v>
      </c>
      <c r="J53" s="15">
        <v>13.1767893231403</v>
      </c>
      <c r="N53" s="1" t="s">
        <v>21</v>
      </c>
      <c r="O53" s="5">
        <f t="shared" si="12"/>
        <v>0.5372783637252172</v>
      </c>
      <c r="P53" s="5">
        <f t="shared" si="12"/>
        <v>14.494962277019461</v>
      </c>
      <c r="Q53" s="5">
        <f t="shared" si="13"/>
        <v>15.776888164062401</v>
      </c>
      <c r="R53" s="5">
        <f t="shared" si="14"/>
        <v>13.982189556554641</v>
      </c>
      <c r="S53" s="5">
        <f t="shared" si="15"/>
        <v>8.7089709893353735</v>
      </c>
    </row>
    <row r="54" spans="1:19" x14ac:dyDescent="0.35">
      <c r="A54" s="14" t="s">
        <v>17</v>
      </c>
      <c r="B54" s="15">
        <v>2.1908747469341159</v>
      </c>
      <c r="C54" s="15">
        <v>5.6661183345342314</v>
      </c>
      <c r="D54" s="15">
        <v>10.86456420759513</v>
      </c>
      <c r="E54" s="15">
        <v>8.8480043510379913E-2</v>
      </c>
      <c r="F54" s="15">
        <v>0.25801502094778261</v>
      </c>
      <c r="G54" s="15">
        <v>0.60117828817710617</v>
      </c>
      <c r="H54" s="15">
        <v>2.8701651371609689</v>
      </c>
      <c r="I54" s="15">
        <v>7.1913953419249594</v>
      </c>
      <c r="J54" s="15">
        <v>13.21926344472479</v>
      </c>
      <c r="N54" s="1" t="s">
        <v>22</v>
      </c>
      <c r="O54" s="5">
        <f t="shared" si="12"/>
        <v>2.3632081890173997</v>
      </c>
      <c r="P54" s="5">
        <f t="shared" si="12"/>
        <v>11.962257701003445</v>
      </c>
      <c r="Q54" s="5">
        <f t="shared" si="13"/>
        <v>14.796454083828086</v>
      </c>
      <c r="R54" s="5">
        <f t="shared" si="14"/>
        <v>11.76221722868633</v>
      </c>
      <c r="S54" s="5">
        <f t="shared" si="15"/>
        <v>8.1669005991560848</v>
      </c>
    </row>
    <row r="55" spans="1:19" x14ac:dyDescent="0.35">
      <c r="A55" s="14" t="s">
        <v>18</v>
      </c>
      <c r="B55" s="15">
        <v>0.21833566042553251</v>
      </c>
      <c r="C55" s="15">
        <v>5.4312584268399693</v>
      </c>
      <c r="D55" s="15">
        <v>10.785349166498021</v>
      </c>
      <c r="E55" s="15">
        <v>8.3503455184045245E-3</v>
      </c>
      <c r="F55" s="15">
        <v>0.26281434713567381</v>
      </c>
      <c r="G55" s="15">
        <v>0.60604349589627149</v>
      </c>
      <c r="H55" s="15">
        <v>0.40680629487130632</v>
      </c>
      <c r="I55" s="15">
        <v>7.0751958097073544</v>
      </c>
      <c r="J55" s="15">
        <v>13.11892999347012</v>
      </c>
    </row>
    <row r="56" spans="1:19" x14ac:dyDescent="0.35">
      <c r="A56" s="14" t="s">
        <v>19</v>
      </c>
      <c r="B56" s="15">
        <v>2.4063852364195379</v>
      </c>
      <c r="C56" s="15">
        <v>6.0506309162982559</v>
      </c>
      <c r="D56" s="15">
        <v>10.855518572712249</v>
      </c>
      <c r="E56" s="15">
        <v>9.4536635936242092E-2</v>
      </c>
      <c r="F56" s="15">
        <v>0.28303127701055891</v>
      </c>
      <c r="G56" s="15">
        <v>0.60989355412779089</v>
      </c>
      <c r="H56" s="15">
        <v>3.229653404677471</v>
      </c>
      <c r="I56" s="15">
        <v>7.5294963134616806</v>
      </c>
      <c r="J56" s="15">
        <v>13.17382397176533</v>
      </c>
    </row>
    <row r="57" spans="1:19" x14ac:dyDescent="0.35">
      <c r="A57" s="14" t="s">
        <v>20</v>
      </c>
      <c r="B57" s="15">
        <v>2.624142952722901</v>
      </c>
      <c r="C57" s="15">
        <v>6.4178467888779078</v>
      </c>
      <c r="D57" s="15">
        <v>10.89205360437686</v>
      </c>
      <c r="E57" s="15">
        <v>0.10262370159266219</v>
      </c>
      <c r="F57" s="15">
        <v>0.30288678596708241</v>
      </c>
      <c r="G57" s="15">
        <v>0.60764977119263186</v>
      </c>
      <c r="H57" s="15">
        <v>3.679702670639672</v>
      </c>
      <c r="I57" s="15">
        <v>8.0066352587606868</v>
      </c>
      <c r="J57" s="15">
        <v>13.186551232912301</v>
      </c>
    </row>
    <row r="58" spans="1:19" x14ac:dyDescent="0.35">
      <c r="A58" s="14" t="s">
        <v>21</v>
      </c>
      <c r="B58" s="15">
        <v>0.38403485203649651</v>
      </c>
      <c r="C58" s="15">
        <v>6.8334215095919459</v>
      </c>
      <c r="D58" s="15">
        <v>11.51658306178582</v>
      </c>
      <c r="E58" s="15">
        <v>1.6005624616444648E-2</v>
      </c>
      <c r="F58" s="15">
        <v>0.31358674080398768</v>
      </c>
      <c r="G58" s="15">
        <v>0.62772792498457464</v>
      </c>
      <c r="H58" s="15">
        <v>0.5372783637252172</v>
      </c>
      <c r="I58" s="15">
        <v>8.7089709893353735</v>
      </c>
      <c r="J58" s="15">
        <v>14.16365966190031</v>
      </c>
    </row>
    <row r="59" spans="1:19" x14ac:dyDescent="0.35">
      <c r="B59" s="15">
        <f t="shared" ref="B59:J59" si="16">AVERAGE(B48:B58)</f>
        <v>1.7116866981858387</v>
      </c>
      <c r="C59" s="15">
        <f t="shared" si="16"/>
        <v>6.4967791786398355</v>
      </c>
      <c r="D59" s="15">
        <f t="shared" si="16"/>
        <v>11.274787538158096</v>
      </c>
      <c r="E59" s="15">
        <f t="shared" si="16"/>
        <v>6.7242582541197249E-2</v>
      </c>
      <c r="F59" s="15">
        <f t="shared" si="16"/>
        <v>0.30106686151943579</v>
      </c>
      <c r="G59" s="15">
        <f t="shared" si="16"/>
        <v>0.62290173977910446</v>
      </c>
      <c r="H59" s="15">
        <f t="shared" si="16"/>
        <v>2.3632081890173997</v>
      </c>
      <c r="I59" s="15">
        <f t="shared" si="16"/>
        <v>8.1669005991560848</v>
      </c>
      <c r="J59" s="15">
        <f t="shared" si="16"/>
        <v>13.750570509182337</v>
      </c>
    </row>
  </sheetData>
  <mergeCells count="28">
    <mergeCell ref="O1:S1"/>
    <mergeCell ref="O2:O3"/>
    <mergeCell ref="P2:S2"/>
    <mergeCell ref="A1:A2"/>
    <mergeCell ref="B1:D1"/>
    <mergeCell ref="E1:G1"/>
    <mergeCell ref="H1:J1"/>
    <mergeCell ref="N1:N3"/>
    <mergeCell ref="N40:N42"/>
    <mergeCell ref="O40:S40"/>
    <mergeCell ref="O41:O42"/>
    <mergeCell ref="P41:S41"/>
    <mergeCell ref="A16:A17"/>
    <mergeCell ref="B16:D16"/>
    <mergeCell ref="E16:G16"/>
    <mergeCell ref="H16:J16"/>
    <mergeCell ref="N21:N23"/>
    <mergeCell ref="O21:S21"/>
    <mergeCell ref="O22:O23"/>
    <mergeCell ref="P22:S22"/>
    <mergeCell ref="A46:A47"/>
    <mergeCell ref="B46:D46"/>
    <mergeCell ref="E46:G46"/>
    <mergeCell ref="H46:J46"/>
    <mergeCell ref="A31:A32"/>
    <mergeCell ref="B31:D31"/>
    <mergeCell ref="E31:G31"/>
    <mergeCell ref="H31:J3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Deekshith Reddy Bhoomireddy</dc:creator>
  <cp:lastModifiedBy>Deekshith Reddy Bhoomireddy</cp:lastModifiedBy>
  <dcterms:created xsi:type="dcterms:W3CDTF">2025-05-13T23:35:40Z</dcterms:created>
  <dcterms:modified xsi:type="dcterms:W3CDTF">2025-05-27T17:43:18Z</dcterms:modified>
</cp:coreProperties>
</file>