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ks\OneDrive\Desktop\parttime2\Wine_Quality\"/>
    </mc:Choice>
  </mc:AlternateContent>
  <xr:revisionPtr revIDLastSave="0" documentId="8_{835C4021-01F4-49FC-8A30-FF62572AC9C5}" xr6:coauthVersionLast="47" xr6:coauthVersionMax="47" xr10:uidLastSave="{00000000-0000-0000-0000-000000000000}"/>
  <bookViews>
    <workbookView xWindow="-110" yWindow="-110" windowWidth="25820" windowHeight="15500" xr2:uid="{E6238CC5-8D3D-4D39-A410-E8A93696E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I59" i="1"/>
  <c r="H59" i="1"/>
  <c r="G59" i="1"/>
  <c r="F59" i="1"/>
  <c r="E59" i="1"/>
  <c r="D59" i="1"/>
  <c r="C59" i="1"/>
  <c r="B59" i="1"/>
  <c r="S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J44" i="1"/>
  <c r="I44" i="1"/>
  <c r="R54" i="1" s="1"/>
  <c r="H44" i="1"/>
  <c r="G44" i="1"/>
  <c r="F44" i="1"/>
  <c r="E44" i="1"/>
  <c r="D44" i="1"/>
  <c r="C44" i="1"/>
  <c r="B44" i="1"/>
  <c r="S43" i="1"/>
  <c r="R43" i="1"/>
  <c r="Q43" i="1"/>
  <c r="P43" i="1"/>
  <c r="O43" i="1"/>
  <c r="S35" i="1"/>
  <c r="R35" i="1"/>
  <c r="Q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J29" i="1"/>
  <c r="I29" i="1"/>
  <c r="Q54" i="1" s="1"/>
  <c r="H29" i="1"/>
  <c r="G29" i="1"/>
  <c r="F29" i="1"/>
  <c r="E29" i="1"/>
  <c r="D29" i="1"/>
  <c r="C29" i="1"/>
  <c r="B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14" i="1"/>
  <c r="R14" i="1"/>
  <c r="Q14" i="1"/>
  <c r="P14" i="1"/>
  <c r="O14" i="1"/>
  <c r="J14" i="1"/>
  <c r="I14" i="1"/>
  <c r="P54" i="1" s="1"/>
  <c r="H14" i="1"/>
  <c r="G14" i="1"/>
  <c r="F14" i="1"/>
  <c r="P35" i="1" s="1"/>
  <c r="E14" i="1"/>
  <c r="O35" i="1" s="1"/>
  <c r="D14" i="1"/>
  <c r="C14" i="1"/>
  <c r="B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15" i="1" l="1"/>
  <c r="R15" i="1"/>
  <c r="Q15" i="1"/>
  <c r="P15" i="1"/>
  <c r="O15" i="1"/>
</calcChain>
</file>

<file path=xl/sharedStrings.xml><?xml version="1.0" encoding="utf-8"?>
<sst xmlns="http://schemas.openxmlformats.org/spreadsheetml/2006/main" count="160" uniqueCount="23">
  <si>
    <t>Model</t>
  </si>
  <si>
    <t>MAE</t>
  </si>
  <si>
    <t>MAPE</t>
  </si>
  <si>
    <t>RMSE</t>
  </si>
  <si>
    <t>Setting A</t>
  </si>
  <si>
    <t>Setting B</t>
  </si>
  <si>
    <t>Setting C</t>
  </si>
  <si>
    <t>DecisionTree</t>
  </si>
  <si>
    <t>Aggregate Seeded</t>
  </si>
  <si>
    <t>DPCTGAN</t>
  </si>
  <si>
    <t>PATECTGAN</t>
  </si>
  <si>
    <t>VER 11</t>
  </si>
  <si>
    <t>ElasticNet</t>
  </si>
  <si>
    <t>GradientBoosting</t>
  </si>
  <si>
    <t>Huber</t>
  </si>
  <si>
    <t>Lasso</t>
  </si>
  <si>
    <t>LinearRegression</t>
  </si>
  <si>
    <t>MLP</t>
  </si>
  <si>
    <t>RandomForest</t>
  </si>
  <si>
    <t>Ridge</t>
  </si>
  <si>
    <t>SVR</t>
  </si>
  <si>
    <t>XGBoost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</si>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</sst>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5CA3-E0A5-4491-A098-CEA94FE938F4}">
  <dimension ref="A1:S59"/>
  <sheetViews>
    <sheetView tabSelected="1" topLeftCell="B21" workbookViewId="0">
      <selection activeCell="W17" sqref="W17"/>
    </sheetView>
  </sheetViews>
  <sheetFormatPr defaultRowHeight="14.5" x14ac:dyDescent="0.35"/>
  <cols>
    <col min="1" max="1" width="19.90625" customWidth="1"/>
    <col min="12" max="12" width="16.26953125" customWidth="1"/>
    <col min="14" max="14" width="19" customWidth="1"/>
    <col min="16" max="16" width="18" customWidth="1"/>
    <col min="17" max="17" width="13.1796875" customWidth="1"/>
    <col min="18" max="18" width="14.08984375" customWidth="1"/>
    <col min="19" max="19" width="12.54296875" customWidth="1"/>
    <col min="23" max="23" width="15.36328125" customWidth="1"/>
    <col min="24" max="24" width="15.08984375" customWidth="1"/>
    <col min="25" max="25" width="12.6328125" customWidth="1"/>
    <col min="26" max="26" width="13.54296875" customWidth="1"/>
  </cols>
  <sheetData>
    <row r="1" spans="1:19" x14ac:dyDescent="0.35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N1" s="3" t="s">
        <v>0</v>
      </c>
      <c r="O1" s="3" t="s">
        <v>1</v>
      </c>
      <c r="P1" s="3"/>
      <c r="Q1" s="3"/>
      <c r="R1" s="3"/>
      <c r="S1" s="3"/>
    </row>
    <row r="2" spans="1:19" x14ac:dyDescent="0.35">
      <c r="A2" s="1"/>
      <c r="B2" s="4" t="s">
        <v>4</v>
      </c>
      <c r="C2" s="4" t="s">
        <v>5</v>
      </c>
      <c r="D2" s="4" t="s">
        <v>6</v>
      </c>
      <c r="E2" s="4" t="s">
        <v>4</v>
      </c>
      <c r="F2" s="4" t="s">
        <v>5</v>
      </c>
      <c r="G2" s="4" t="s">
        <v>6</v>
      </c>
      <c r="H2" s="4" t="s">
        <v>4</v>
      </c>
      <c r="I2" s="4" t="s">
        <v>5</v>
      </c>
      <c r="J2" s="4" t="s">
        <v>6</v>
      </c>
      <c r="N2" s="3"/>
      <c r="O2" s="3" t="s">
        <v>4</v>
      </c>
      <c r="P2" s="3" t="s">
        <v>5</v>
      </c>
      <c r="Q2" s="3"/>
      <c r="R2" s="3"/>
      <c r="S2" s="3"/>
    </row>
    <row r="3" spans="1:19" x14ac:dyDescent="0.35">
      <c r="A3" s="4" t="s">
        <v>7</v>
      </c>
      <c r="B3" s="4">
        <v>0.453125</v>
      </c>
      <c r="C3" s="4">
        <v>0.88171875000000011</v>
      </c>
      <c r="D3" s="4">
        <v>0.81528645833333324</v>
      </c>
      <c r="E3" s="4">
        <v>8.249255952380953E-2</v>
      </c>
      <c r="F3" s="4">
        <v>0.15778236607142851</v>
      </c>
      <c r="G3" s="4">
        <v>0.14776903521825399</v>
      </c>
      <c r="H3" s="4">
        <v>0.80816149376223068</v>
      </c>
      <c r="I3" s="4">
        <v>1.198549836295786</v>
      </c>
      <c r="J3" s="4">
        <v>1.132188548671418</v>
      </c>
      <c r="L3" s="5" t="s">
        <v>8</v>
      </c>
      <c r="N3" s="3"/>
      <c r="O3" s="3"/>
      <c r="P3" s="6" t="s">
        <v>8</v>
      </c>
      <c r="Q3" s="6" t="s">
        <v>9</v>
      </c>
      <c r="R3" s="6" t="s">
        <v>10</v>
      </c>
      <c r="S3" s="6" t="s">
        <v>11</v>
      </c>
    </row>
    <row r="4" spans="1:19" x14ac:dyDescent="0.35">
      <c r="A4" s="4" t="s">
        <v>12</v>
      </c>
      <c r="B4" s="4">
        <v>0.66683270829984542</v>
      </c>
      <c r="C4" s="4">
        <v>0.70202918612164644</v>
      </c>
      <c r="D4" s="4">
        <v>0.70198481817059943</v>
      </c>
      <c r="E4" s="4">
        <v>0.1218634329514499</v>
      </c>
      <c r="F4" s="4">
        <v>0.1280788168935359</v>
      </c>
      <c r="G4" s="4">
        <v>0.1280773429672965</v>
      </c>
      <c r="H4" s="4">
        <v>0.82457624056667267</v>
      </c>
      <c r="I4" s="4">
        <v>0.8295348600100606</v>
      </c>
      <c r="J4" s="4">
        <v>0.82947289556629811</v>
      </c>
      <c r="L4" s="7" t="s">
        <v>9</v>
      </c>
      <c r="N4" s="6" t="s">
        <v>7</v>
      </c>
      <c r="O4" s="8">
        <f>B3</f>
        <v>0.453125</v>
      </c>
      <c r="P4" s="8">
        <f>C3</f>
        <v>0.88171875000000011</v>
      </c>
      <c r="Q4" s="8">
        <f>C18</f>
        <v>1.026875</v>
      </c>
      <c r="R4" s="8">
        <f>C33</f>
        <v>1.1240625</v>
      </c>
      <c r="S4" s="8">
        <f>C48</f>
        <v>1.215320083760141</v>
      </c>
    </row>
    <row r="5" spans="1:19" x14ac:dyDescent="0.35">
      <c r="A5" s="4" t="s">
        <v>13</v>
      </c>
      <c r="B5" s="4">
        <v>0.48641505452431433</v>
      </c>
      <c r="C5" s="4">
        <v>0.75586027901951169</v>
      </c>
      <c r="D5" s="4">
        <v>0.64647479488109139</v>
      </c>
      <c r="E5" s="4">
        <v>8.8741099209782015E-2</v>
      </c>
      <c r="F5" s="4">
        <v>0.1331902114965576</v>
      </c>
      <c r="G5" s="4">
        <v>0.1182323585916851</v>
      </c>
      <c r="H5" s="4">
        <v>0.63935793189635959</v>
      </c>
      <c r="I5" s="4">
        <v>0.94418168400426217</v>
      </c>
      <c r="J5" s="4">
        <v>0.81347505159948885</v>
      </c>
      <c r="L5" s="9" t="s">
        <v>10</v>
      </c>
      <c r="N5" s="6" t="s">
        <v>12</v>
      </c>
      <c r="O5" s="8">
        <f t="shared" ref="O5:P14" si="0">B4</f>
        <v>0.66683270829984542</v>
      </c>
      <c r="P5" s="8">
        <f t="shared" si="0"/>
        <v>0.70202918612164644</v>
      </c>
      <c r="Q5" s="8">
        <f t="shared" ref="Q5:Q14" si="1">C19</f>
        <v>0.70192288897576227</v>
      </c>
      <c r="R5" s="8">
        <f t="shared" ref="R5:R14" si="2">C34</f>
        <v>0.70192288897576227</v>
      </c>
      <c r="S5" s="8">
        <f t="shared" ref="S5:S14" si="3">C49</f>
        <v>0.68093085678275123</v>
      </c>
    </row>
    <row r="6" spans="1:19" x14ac:dyDescent="0.35">
      <c r="A6" s="4" t="s">
        <v>14</v>
      </c>
      <c r="B6" s="4">
        <v>0.50576045323306307</v>
      </c>
      <c r="C6" s="4">
        <v>0.83920510566687379</v>
      </c>
      <c r="D6" s="4">
        <v>0.69844603377470549</v>
      </c>
      <c r="E6" s="4">
        <v>9.224590397441175E-2</v>
      </c>
      <c r="F6" s="4">
        <v>0.15016221207975869</v>
      </c>
      <c r="G6" s="4">
        <v>0.126126278180718</v>
      </c>
      <c r="H6" s="4">
        <v>0.65985342912054445</v>
      </c>
      <c r="I6" s="4">
        <v>1.0647289817052501</v>
      </c>
      <c r="J6" s="4">
        <v>0.83361859932218763</v>
      </c>
      <c r="L6" s="10" t="s">
        <v>11</v>
      </c>
      <c r="N6" s="6" t="s">
        <v>13</v>
      </c>
      <c r="O6" s="8">
        <f t="shared" si="0"/>
        <v>0.48641505452431433</v>
      </c>
      <c r="P6" s="8">
        <f t="shared" si="0"/>
        <v>0.75586027901951169</v>
      </c>
      <c r="Q6" s="8">
        <f t="shared" si="1"/>
        <v>0.80782825377806411</v>
      </c>
      <c r="R6" s="8">
        <f t="shared" si="2"/>
        <v>0.79245925300652142</v>
      </c>
      <c r="S6" s="8">
        <f t="shared" si="3"/>
        <v>0.70025443915398045</v>
      </c>
    </row>
    <row r="7" spans="1:19" x14ac:dyDescent="0.35">
      <c r="A7" s="4" t="s">
        <v>15</v>
      </c>
      <c r="B7" s="4">
        <v>0.67221227151728924</v>
      </c>
      <c r="C7" s="4">
        <v>0.70192288897576227</v>
      </c>
      <c r="D7" s="4">
        <v>0.70192288897576227</v>
      </c>
      <c r="E7" s="4">
        <v>0.1228519584108598</v>
      </c>
      <c r="F7" s="4">
        <v>0.1280634371858595</v>
      </c>
      <c r="G7" s="4">
        <v>0.1280634371858595</v>
      </c>
      <c r="H7" s="4">
        <v>0.8234994170140455</v>
      </c>
      <c r="I7" s="4">
        <v>0.82942869943332531</v>
      </c>
      <c r="J7" s="4">
        <v>0.82942869943332531</v>
      </c>
      <c r="N7" s="6" t="s">
        <v>14</v>
      </c>
      <c r="O7" s="8">
        <f t="shared" si="0"/>
        <v>0.50576045323306307</v>
      </c>
      <c r="P7" s="8">
        <f t="shared" si="0"/>
        <v>0.83920510566687379</v>
      </c>
      <c r="Q7" s="8">
        <f t="shared" si="1"/>
        <v>0.76731358698314867</v>
      </c>
      <c r="R7" s="8">
        <f t="shared" si="2"/>
        <v>0.76212051932620517</v>
      </c>
      <c r="S7" s="8">
        <f t="shared" si="3"/>
        <v>0.67775114054944541</v>
      </c>
    </row>
    <row r="8" spans="1:19" x14ac:dyDescent="0.35">
      <c r="A8" s="4" t="s">
        <v>16</v>
      </c>
      <c r="B8" s="4">
        <v>0.50581490532094564</v>
      </c>
      <c r="C8" s="4">
        <v>0.9424896865732808</v>
      </c>
      <c r="D8" s="4">
        <v>0.69420628534873807</v>
      </c>
      <c r="E8" s="4">
        <v>9.2001557152857821E-2</v>
      </c>
      <c r="F8" s="4">
        <v>0.17249814154075921</v>
      </c>
      <c r="G8" s="4">
        <v>0.12669625846367491</v>
      </c>
      <c r="H8" s="4">
        <v>0.65844210822769222</v>
      </c>
      <c r="I8" s="4">
        <v>1.213236943575833</v>
      </c>
      <c r="J8" s="4">
        <v>0.82978874538343383</v>
      </c>
      <c r="N8" s="6" t="s">
        <v>15</v>
      </c>
      <c r="O8" s="8">
        <f t="shared" si="0"/>
        <v>0.67221227151728924</v>
      </c>
      <c r="P8" s="8">
        <f t="shared" si="0"/>
        <v>0.70192288897576227</v>
      </c>
      <c r="Q8" s="8">
        <f t="shared" si="1"/>
        <v>0.70192288897576227</v>
      </c>
      <c r="R8" s="8">
        <f t="shared" si="2"/>
        <v>0.70192288897576227</v>
      </c>
      <c r="S8" s="8">
        <f t="shared" si="3"/>
        <v>0.68385065711437742</v>
      </c>
    </row>
    <row r="9" spans="1:19" x14ac:dyDescent="0.35">
      <c r="A9" s="4" t="s">
        <v>17</v>
      </c>
      <c r="B9" s="4">
        <v>0.51029958971971334</v>
      </c>
      <c r="C9" s="4">
        <v>2.2411802435395458</v>
      </c>
      <c r="D9" s="4">
        <v>0.68720920715835854</v>
      </c>
      <c r="E9" s="4">
        <v>9.3048032527542152E-2</v>
      </c>
      <c r="F9" s="4">
        <v>0.40943076976898918</v>
      </c>
      <c r="G9" s="4">
        <v>0.12500454297138519</v>
      </c>
      <c r="H9" s="4">
        <v>0.67503762852783022</v>
      </c>
      <c r="I9" s="4">
        <v>3.169343557561866</v>
      </c>
      <c r="J9" s="4">
        <v>0.84587460061369479</v>
      </c>
      <c r="N9" s="6" t="s">
        <v>16</v>
      </c>
      <c r="O9" s="8">
        <f t="shared" si="0"/>
        <v>0.50581490532094564</v>
      </c>
      <c r="P9" s="8">
        <f t="shared" si="0"/>
        <v>0.9424896865732808</v>
      </c>
      <c r="Q9" s="8">
        <f t="shared" si="1"/>
        <v>0.77123977432068636</v>
      </c>
      <c r="R9" s="8">
        <f t="shared" si="2"/>
        <v>0.77256902682430173</v>
      </c>
      <c r="S9" s="8">
        <f t="shared" si="3"/>
        <v>0.67969231361370586</v>
      </c>
    </row>
    <row r="10" spans="1:19" x14ac:dyDescent="0.35">
      <c r="A10" s="4" t="s">
        <v>18</v>
      </c>
      <c r="B10" s="4">
        <v>0.4198437499999999</v>
      </c>
      <c r="C10" s="4">
        <v>0.71307792410714277</v>
      </c>
      <c r="D10" s="4">
        <v>0.66033801406926407</v>
      </c>
      <c r="E10" s="4">
        <v>7.7086941964285713E-2</v>
      </c>
      <c r="F10" s="4">
        <v>0.12703020225694439</v>
      </c>
      <c r="G10" s="4">
        <v>0.12091037471735849</v>
      </c>
      <c r="H10" s="4">
        <v>0.6010098272907024</v>
      </c>
      <c r="I10" s="4">
        <v>0.88259494348895662</v>
      </c>
      <c r="J10" s="4">
        <v>0.83871562333094618</v>
      </c>
      <c r="N10" s="6" t="s">
        <v>17</v>
      </c>
      <c r="O10" s="8">
        <f t="shared" si="0"/>
        <v>0.51029958971971334</v>
      </c>
      <c r="P10" s="8">
        <f t="shared" si="0"/>
        <v>2.2411802435395458</v>
      </c>
      <c r="Q10" s="8">
        <f t="shared" si="1"/>
        <v>0.85475817353192107</v>
      </c>
      <c r="R10" s="8">
        <f t="shared" si="2"/>
        <v>0.81749044492824208</v>
      </c>
      <c r="S10" s="8">
        <f t="shared" si="3"/>
        <v>0.66086456692994477</v>
      </c>
    </row>
    <row r="11" spans="1:19" x14ac:dyDescent="0.35">
      <c r="A11" s="4" t="s">
        <v>19</v>
      </c>
      <c r="B11" s="4">
        <v>0.5048925590284995</v>
      </c>
      <c r="C11" s="4">
        <v>0.98924893907952494</v>
      </c>
      <c r="D11" s="4">
        <v>0.6940666529167846</v>
      </c>
      <c r="E11" s="4">
        <v>9.1874427603223993E-2</v>
      </c>
      <c r="F11" s="4">
        <v>0.1787868194844377</v>
      </c>
      <c r="G11" s="4">
        <v>0.1267078388919532</v>
      </c>
      <c r="H11" s="4">
        <v>0.65655670502234342</v>
      </c>
      <c r="I11" s="4">
        <v>1.29815575947249</v>
      </c>
      <c r="J11" s="4">
        <v>0.827997530355294</v>
      </c>
      <c r="N11" s="6" t="s">
        <v>18</v>
      </c>
      <c r="O11" s="8">
        <f t="shared" si="0"/>
        <v>0.4198437499999999</v>
      </c>
      <c r="P11" s="8">
        <f t="shared" si="0"/>
        <v>0.71307792410714277</v>
      </c>
      <c r="Q11" s="8">
        <f t="shared" si="1"/>
        <v>0.69090312499999995</v>
      </c>
      <c r="R11" s="8">
        <f t="shared" si="2"/>
        <v>0.70741562499999999</v>
      </c>
      <c r="S11" s="8">
        <f t="shared" si="3"/>
        <v>0.68518482670223269</v>
      </c>
    </row>
    <row r="12" spans="1:19" x14ac:dyDescent="0.35">
      <c r="A12" s="4" t="s">
        <v>20</v>
      </c>
      <c r="B12" s="4">
        <v>0.56928718852387561</v>
      </c>
      <c r="C12" s="4">
        <v>1.117467478699653</v>
      </c>
      <c r="D12" s="4">
        <v>0.67121404936714935</v>
      </c>
      <c r="E12" s="4">
        <v>0.10535707642109</v>
      </c>
      <c r="F12" s="4">
        <v>0.1949486099839905</v>
      </c>
      <c r="G12" s="4">
        <v>0.12754091683527749</v>
      </c>
      <c r="H12" s="4">
        <v>0.75074551225037089</v>
      </c>
      <c r="I12" s="4">
        <v>1.3640472707628839</v>
      </c>
      <c r="J12" s="4">
        <v>0.85158657071957633</v>
      </c>
      <c r="N12" s="6" t="s">
        <v>19</v>
      </c>
      <c r="O12" s="8">
        <f t="shared" si="0"/>
        <v>0.5048925590284995</v>
      </c>
      <c r="P12" s="8">
        <f t="shared" si="0"/>
        <v>0.98924893907952494</v>
      </c>
      <c r="Q12" s="8">
        <f t="shared" si="1"/>
        <v>0.75450511083333804</v>
      </c>
      <c r="R12" s="8">
        <f t="shared" si="2"/>
        <v>0.76095149702849429</v>
      </c>
      <c r="S12" s="8">
        <f t="shared" si="3"/>
        <v>0.67949004335699459</v>
      </c>
    </row>
    <row r="13" spans="1:19" x14ac:dyDescent="0.35">
      <c r="A13" s="4" t="s">
        <v>21</v>
      </c>
      <c r="B13" s="4">
        <v>0.40739935636520391</v>
      </c>
      <c r="C13" s="4">
        <v>0.84013276100158696</v>
      </c>
      <c r="D13" s="4">
        <v>0.7250292241573334</v>
      </c>
      <c r="E13" s="4">
        <v>7.5309246778488159E-2</v>
      </c>
      <c r="F13" s="4">
        <v>0.1518236592411995</v>
      </c>
      <c r="G13" s="4">
        <v>0.13233641535043719</v>
      </c>
      <c r="H13" s="4">
        <v>0.61157786962564686</v>
      </c>
      <c r="I13" s="4">
        <v>1.059252925094162</v>
      </c>
      <c r="J13" s="4">
        <v>0.93731867870263574</v>
      </c>
      <c r="N13" s="6" t="s">
        <v>20</v>
      </c>
      <c r="O13" s="8">
        <f t="shared" si="0"/>
        <v>0.56928718852387561</v>
      </c>
      <c r="P13" s="8">
        <f t="shared" si="0"/>
        <v>1.117467478699653</v>
      </c>
      <c r="Q13" s="8">
        <f t="shared" si="1"/>
        <v>0.69397471227625607</v>
      </c>
      <c r="R13" s="8">
        <f t="shared" si="2"/>
        <v>0.68567278407748655</v>
      </c>
      <c r="S13" s="8">
        <f t="shared" si="3"/>
        <v>0.67427178797944776</v>
      </c>
    </row>
    <row r="14" spans="1:19" x14ac:dyDescent="0.35">
      <c r="B14" s="4">
        <f>AVERAGE(B3:B13)</f>
        <v>0.51835298513934092</v>
      </c>
      <c r="C14" s="4">
        <f t="shared" ref="C14:J14" si="4">AVERAGE(C3:C13)</f>
        <v>0.97493938570768457</v>
      </c>
      <c r="D14" s="4">
        <f t="shared" si="4"/>
        <v>0.69965258428664723</v>
      </c>
      <c r="E14" s="4">
        <f t="shared" si="4"/>
        <v>9.4806566956163726E-2</v>
      </c>
      <c r="F14" s="4">
        <f t="shared" si="4"/>
        <v>0.17561774963667823</v>
      </c>
      <c r="G14" s="4">
        <f t="shared" si="4"/>
        <v>0.12795134539762723</v>
      </c>
      <c r="H14" s="4">
        <f t="shared" si="4"/>
        <v>0.70080165120949445</v>
      </c>
      <c r="I14" s="4">
        <f t="shared" si="4"/>
        <v>1.2593686783095341</v>
      </c>
      <c r="J14" s="4">
        <f t="shared" si="4"/>
        <v>0.86995141306348178</v>
      </c>
      <c r="N14" s="6" t="s">
        <v>21</v>
      </c>
      <c r="O14" s="8">
        <f t="shared" si="0"/>
        <v>0.40739935636520391</v>
      </c>
      <c r="P14" s="8">
        <f t="shared" si="0"/>
        <v>0.84013276100158696</v>
      </c>
      <c r="Q14" s="8">
        <f t="shared" si="1"/>
        <v>0.84172066450119021</v>
      </c>
      <c r="R14" s="8">
        <f t="shared" si="2"/>
        <v>0.8213612854480743</v>
      </c>
      <c r="S14" s="8">
        <f t="shared" si="3"/>
        <v>0.79954053163528438</v>
      </c>
    </row>
    <row r="15" spans="1:19" x14ac:dyDescent="0.35">
      <c r="N15" s="6" t="s">
        <v>22</v>
      </c>
      <c r="O15" s="8">
        <f>AVERAGE(O4:O14)</f>
        <v>0.51835298513934092</v>
      </c>
      <c r="P15" s="8">
        <f t="shared" ref="P15:S15" si="5">AVERAGE(P4:P14)</f>
        <v>0.97493938570768457</v>
      </c>
      <c r="Q15" s="8">
        <f t="shared" si="5"/>
        <v>0.78299674356146631</v>
      </c>
      <c r="R15" s="8">
        <f t="shared" si="5"/>
        <v>0.78617715578098635</v>
      </c>
      <c r="S15" s="8">
        <f t="shared" si="5"/>
        <v>0.73974102250711871</v>
      </c>
    </row>
    <row r="16" spans="1:19" x14ac:dyDescent="0.35">
      <c r="A16" s="11" t="s">
        <v>0</v>
      </c>
      <c r="B16" s="11" t="s">
        <v>1</v>
      </c>
      <c r="C16" s="11"/>
      <c r="D16" s="11"/>
      <c r="E16" s="11" t="s">
        <v>2</v>
      </c>
      <c r="F16" s="11"/>
      <c r="G16" s="11"/>
      <c r="H16" s="11" t="s">
        <v>3</v>
      </c>
      <c r="I16" s="11"/>
      <c r="J16" s="11"/>
    </row>
    <row r="17" spans="1:19" x14ac:dyDescent="0.35">
      <c r="A17" s="11"/>
      <c r="B17" s="12" t="s">
        <v>4</v>
      </c>
      <c r="C17" s="12" t="s">
        <v>5</v>
      </c>
      <c r="D17" s="12" t="s">
        <v>6</v>
      </c>
      <c r="E17" s="12" t="s">
        <v>4</v>
      </c>
      <c r="F17" s="12" t="s">
        <v>5</v>
      </c>
      <c r="G17" s="12" t="s">
        <v>6</v>
      </c>
      <c r="H17" s="12" t="s">
        <v>4</v>
      </c>
      <c r="I17" s="12" t="s">
        <v>5</v>
      </c>
      <c r="J17" s="12" t="s">
        <v>6</v>
      </c>
    </row>
    <row r="18" spans="1:19" x14ac:dyDescent="0.35">
      <c r="A18" s="13" t="s">
        <v>7</v>
      </c>
      <c r="B18" s="14">
        <v>0.453125</v>
      </c>
      <c r="C18" s="14">
        <v>1.026875</v>
      </c>
      <c r="D18" s="14">
        <v>0.87375000000000003</v>
      </c>
      <c r="E18" s="14">
        <v>8.249255952380953E-2</v>
      </c>
      <c r="F18" s="14">
        <v>0.1915792410714286</v>
      </c>
      <c r="G18" s="14">
        <v>0.1586123511904762</v>
      </c>
      <c r="H18" s="14">
        <v>0.80816149376223068</v>
      </c>
      <c r="I18" s="14">
        <v>1.324509576000436</v>
      </c>
      <c r="J18" s="14">
        <v>1.1707102272070531</v>
      </c>
    </row>
    <row r="19" spans="1:19" x14ac:dyDescent="0.35">
      <c r="A19" s="13" t="s">
        <v>12</v>
      </c>
      <c r="B19" s="14">
        <v>0.66683270829984542</v>
      </c>
      <c r="C19" s="14">
        <v>0.70192288897576227</v>
      </c>
      <c r="D19" s="14">
        <v>0.70192288897576227</v>
      </c>
      <c r="E19" s="14">
        <v>0.1218634329514499</v>
      </c>
      <c r="F19" s="14">
        <v>0.1280634371858595</v>
      </c>
      <c r="G19" s="14">
        <v>0.1280634371858595</v>
      </c>
      <c r="H19" s="14">
        <v>0.82457624056667267</v>
      </c>
      <c r="I19" s="14">
        <v>0.82942869943332531</v>
      </c>
      <c r="J19" s="14">
        <v>0.82942869943332531</v>
      </c>
    </row>
    <row r="20" spans="1:19" x14ac:dyDescent="0.35">
      <c r="A20" s="13" t="s">
        <v>13</v>
      </c>
      <c r="B20" s="14">
        <v>0.48641505452431433</v>
      </c>
      <c r="C20" s="14">
        <v>0.80782825377806411</v>
      </c>
      <c r="D20" s="14">
        <v>0.69916449309367401</v>
      </c>
      <c r="E20" s="14">
        <v>8.8741099209782015E-2</v>
      </c>
      <c r="F20" s="14">
        <v>0.14487609589831221</v>
      </c>
      <c r="G20" s="14">
        <v>0.1277043543889938</v>
      </c>
      <c r="H20" s="14">
        <v>0.63935793189635959</v>
      </c>
      <c r="I20" s="14">
        <v>1.0125047032494201</v>
      </c>
      <c r="J20" s="14">
        <v>0.84271542260762256</v>
      </c>
    </row>
    <row r="21" spans="1:19" x14ac:dyDescent="0.35">
      <c r="A21" s="13" t="s">
        <v>14</v>
      </c>
      <c r="B21" s="14">
        <v>0.50576045323306307</v>
      </c>
      <c r="C21" s="14">
        <v>0.76731358698314867</v>
      </c>
      <c r="D21" s="14">
        <v>0.70598849987130774</v>
      </c>
      <c r="E21" s="14">
        <v>9.224590397441175E-2</v>
      </c>
      <c r="F21" s="14">
        <v>0.13968542742345691</v>
      </c>
      <c r="G21" s="14">
        <v>0.12742195193367881</v>
      </c>
      <c r="H21" s="14">
        <v>0.65985342912054445</v>
      </c>
      <c r="I21" s="14">
        <v>0.92961415089055666</v>
      </c>
      <c r="J21" s="14">
        <v>0.83690554412963036</v>
      </c>
      <c r="N21" s="3" t="s">
        <v>0</v>
      </c>
      <c r="O21" s="3" t="s">
        <v>2</v>
      </c>
      <c r="P21" s="3"/>
      <c r="Q21" s="3"/>
      <c r="R21" s="3"/>
      <c r="S21" s="3"/>
    </row>
    <row r="22" spans="1:19" x14ac:dyDescent="0.35">
      <c r="A22" s="13" t="s">
        <v>15</v>
      </c>
      <c r="B22" s="14">
        <v>0.67221227151728924</v>
      </c>
      <c r="C22" s="14">
        <v>0.70192288897576227</v>
      </c>
      <c r="D22" s="14">
        <v>0.70192288897576227</v>
      </c>
      <c r="E22" s="14">
        <v>0.1228519584108598</v>
      </c>
      <c r="F22" s="14">
        <v>0.1280634371858595</v>
      </c>
      <c r="G22" s="14">
        <v>0.1280634371858595</v>
      </c>
      <c r="H22" s="14">
        <v>0.8234994170140455</v>
      </c>
      <c r="I22" s="14">
        <v>0.82942869943332531</v>
      </c>
      <c r="J22" s="14">
        <v>0.82942869943332531</v>
      </c>
      <c r="N22" s="3"/>
      <c r="O22" s="3" t="s">
        <v>4</v>
      </c>
      <c r="P22" s="3" t="s">
        <v>5</v>
      </c>
      <c r="Q22" s="3"/>
      <c r="R22" s="3"/>
      <c r="S22" s="3"/>
    </row>
    <row r="23" spans="1:19" x14ac:dyDescent="0.35">
      <c r="A23" s="13" t="s">
        <v>16</v>
      </c>
      <c r="B23" s="14">
        <v>0.50581490532094564</v>
      </c>
      <c r="C23" s="14">
        <v>0.77123977432068636</v>
      </c>
      <c r="D23" s="14">
        <v>0.7030368420503541</v>
      </c>
      <c r="E23" s="14">
        <v>9.2001557152857821E-2</v>
      </c>
      <c r="F23" s="14">
        <v>0.14071212798922161</v>
      </c>
      <c r="G23" s="14">
        <v>0.1283182483451793</v>
      </c>
      <c r="H23" s="14">
        <v>0.65844210822769222</v>
      </c>
      <c r="I23" s="14">
        <v>0.93517235000563625</v>
      </c>
      <c r="J23" s="14">
        <v>0.83326921261139852</v>
      </c>
      <c r="N23" s="3"/>
      <c r="O23" s="3"/>
      <c r="P23" s="6" t="s">
        <v>8</v>
      </c>
      <c r="Q23" s="6" t="s">
        <v>9</v>
      </c>
      <c r="R23" s="6" t="s">
        <v>10</v>
      </c>
      <c r="S23" s="6" t="s">
        <v>11</v>
      </c>
    </row>
    <row r="24" spans="1:19" x14ac:dyDescent="0.35">
      <c r="A24" s="13" t="s">
        <v>17</v>
      </c>
      <c r="B24" s="14">
        <v>0.51029958971971334</v>
      </c>
      <c r="C24" s="14">
        <v>0.85475817353192107</v>
      </c>
      <c r="D24" s="14">
        <v>0.69700411889004199</v>
      </c>
      <c r="E24" s="14">
        <v>9.3048032527542152E-2</v>
      </c>
      <c r="F24" s="14">
        <v>0.15202052630061891</v>
      </c>
      <c r="G24" s="14">
        <v>0.13161352925003089</v>
      </c>
      <c r="H24" s="14">
        <v>0.67503762852783022</v>
      </c>
      <c r="I24" s="14">
        <v>1.0938881995465981</v>
      </c>
      <c r="J24" s="14">
        <v>0.86543536076991767</v>
      </c>
      <c r="N24" s="6" t="s">
        <v>7</v>
      </c>
      <c r="O24" s="8">
        <f>E3</f>
        <v>8.249255952380953E-2</v>
      </c>
      <c r="P24" s="8">
        <f>F3</f>
        <v>0.15778236607142851</v>
      </c>
      <c r="Q24" s="8">
        <f>F18</f>
        <v>0.1915792410714286</v>
      </c>
      <c r="R24" s="8">
        <f>F33</f>
        <v>0.20853199404761899</v>
      </c>
      <c r="S24" s="8">
        <f>F48</f>
        <v>0.22115563705024399</v>
      </c>
    </row>
    <row r="25" spans="1:19" x14ac:dyDescent="0.35">
      <c r="A25" s="13" t="s">
        <v>18</v>
      </c>
      <c r="B25" s="14">
        <v>0.4198437499999999</v>
      </c>
      <c r="C25" s="14">
        <v>0.69090312499999995</v>
      </c>
      <c r="D25" s="14">
        <v>0.69897187500000002</v>
      </c>
      <c r="E25" s="14">
        <v>7.7086941964285713E-2</v>
      </c>
      <c r="F25" s="14">
        <v>0.12905581101190469</v>
      </c>
      <c r="G25" s="14">
        <v>0.12782098214285709</v>
      </c>
      <c r="H25" s="14">
        <v>0.6010098272907024</v>
      </c>
      <c r="I25" s="14">
        <v>0.85478048449172073</v>
      </c>
      <c r="J25" s="14">
        <v>0.83947464759385804</v>
      </c>
      <c r="N25" s="6" t="s">
        <v>12</v>
      </c>
      <c r="O25" s="8">
        <f t="shared" ref="O25:P35" si="6">E4</f>
        <v>0.1218634329514499</v>
      </c>
      <c r="P25" s="8">
        <f t="shared" si="6"/>
        <v>0.1280788168935359</v>
      </c>
      <c r="Q25" s="8">
        <f t="shared" ref="Q25:Q35" si="7">F19</f>
        <v>0.1280634371858595</v>
      </c>
      <c r="R25" s="8">
        <f t="shared" ref="R25:R35" si="8">F34</f>
        <v>0.1280634371858595</v>
      </c>
      <c r="S25" s="8">
        <f t="shared" ref="S25:S35" si="9">F49</f>
        <v>0.12415149544508081</v>
      </c>
    </row>
    <row r="26" spans="1:19" x14ac:dyDescent="0.35">
      <c r="A26" s="13" t="s">
        <v>19</v>
      </c>
      <c r="B26" s="14">
        <v>0.5048925590284995</v>
      </c>
      <c r="C26" s="14">
        <v>0.75450511083333804</v>
      </c>
      <c r="D26" s="14">
        <v>0.70203672104109505</v>
      </c>
      <c r="E26" s="14">
        <v>9.1874427603223993E-2</v>
      </c>
      <c r="F26" s="14">
        <v>0.13833420499111859</v>
      </c>
      <c r="G26" s="14">
        <v>0.12805584711725379</v>
      </c>
      <c r="H26" s="14">
        <v>0.65655670502234342</v>
      </c>
      <c r="I26" s="14">
        <v>0.91890415737381326</v>
      </c>
      <c r="J26" s="14">
        <v>0.83074297104982353</v>
      </c>
      <c r="N26" s="6" t="s">
        <v>13</v>
      </c>
      <c r="O26" s="8">
        <f t="shared" si="6"/>
        <v>8.8741099209782015E-2</v>
      </c>
      <c r="P26" s="8">
        <f t="shared" si="6"/>
        <v>0.1331902114965576</v>
      </c>
      <c r="Q26" s="8">
        <f t="shared" si="7"/>
        <v>0.14487609589831221</v>
      </c>
      <c r="R26" s="8">
        <f t="shared" si="8"/>
        <v>0.14054280448424891</v>
      </c>
      <c r="S26" s="8">
        <f t="shared" si="9"/>
        <v>0.12791028613578381</v>
      </c>
    </row>
    <row r="27" spans="1:19" x14ac:dyDescent="0.35">
      <c r="A27" s="13" t="s">
        <v>20</v>
      </c>
      <c r="B27" s="14">
        <v>0.56928718852387561</v>
      </c>
      <c r="C27" s="14">
        <v>0.69397471227625607</v>
      </c>
      <c r="D27" s="14">
        <v>0.68133813133364385</v>
      </c>
      <c r="E27" s="14">
        <v>0.10535707642109</v>
      </c>
      <c r="F27" s="14">
        <v>0.13075338504950321</v>
      </c>
      <c r="G27" s="14">
        <v>0.13033518802738051</v>
      </c>
      <c r="H27" s="14">
        <v>0.75074551225037089</v>
      </c>
      <c r="I27" s="14">
        <v>0.85678583763580407</v>
      </c>
      <c r="J27" s="14">
        <v>0.8611387764993419</v>
      </c>
      <c r="N27" s="6" t="s">
        <v>14</v>
      </c>
      <c r="O27" s="8">
        <f t="shared" si="6"/>
        <v>9.224590397441175E-2</v>
      </c>
      <c r="P27" s="8">
        <f t="shared" si="6"/>
        <v>0.15016221207975869</v>
      </c>
      <c r="Q27" s="8">
        <f t="shared" si="7"/>
        <v>0.13968542742345691</v>
      </c>
      <c r="R27" s="8">
        <f t="shared" si="8"/>
        <v>0.1374086549590246</v>
      </c>
      <c r="S27" s="8">
        <f t="shared" si="9"/>
        <v>0.1237213168438408</v>
      </c>
    </row>
    <row r="28" spans="1:19" x14ac:dyDescent="0.35">
      <c r="A28" s="13" t="s">
        <v>21</v>
      </c>
      <c r="B28" s="14">
        <v>0.40739935636520391</v>
      </c>
      <c r="C28" s="14">
        <v>0.84172066450119021</v>
      </c>
      <c r="D28" s="14">
        <v>0.73833851218223567</v>
      </c>
      <c r="E28" s="14">
        <v>7.5309246778488159E-2</v>
      </c>
      <c r="F28" s="14">
        <v>0.15495988577604289</v>
      </c>
      <c r="G28" s="14">
        <v>0.13456784039735789</v>
      </c>
      <c r="H28" s="14">
        <v>0.61157786962564686</v>
      </c>
      <c r="I28" s="14">
        <v>1.054775563290073</v>
      </c>
      <c r="J28" s="14">
        <v>0.91155714944738198</v>
      </c>
      <c r="N28" s="6" t="s">
        <v>15</v>
      </c>
      <c r="O28" s="8">
        <f t="shared" si="6"/>
        <v>0.1228519584108598</v>
      </c>
      <c r="P28" s="8">
        <f t="shared" si="6"/>
        <v>0.1280634371858595</v>
      </c>
      <c r="Q28" s="8">
        <f t="shared" si="7"/>
        <v>0.1280634371858595</v>
      </c>
      <c r="R28" s="8">
        <f t="shared" si="8"/>
        <v>0.1280634371858595</v>
      </c>
      <c r="S28" s="8">
        <f t="shared" si="9"/>
        <v>0.1246645894357393</v>
      </c>
    </row>
    <row r="29" spans="1:19" x14ac:dyDescent="0.35">
      <c r="B29" s="14">
        <f>AVERAGE(B18:B28)</f>
        <v>0.51835298513934092</v>
      </c>
      <c r="C29" s="14">
        <f t="shared" ref="C29:J29" si="10">AVERAGE(C18:C28)</f>
        <v>0.78299674356146631</v>
      </c>
      <c r="D29" s="14">
        <f t="shared" si="10"/>
        <v>0.71849772467398876</v>
      </c>
      <c r="E29" s="14">
        <f t="shared" si="10"/>
        <v>9.4806566956163726E-2</v>
      </c>
      <c r="F29" s="14">
        <f t="shared" si="10"/>
        <v>0.14346396180757515</v>
      </c>
      <c r="G29" s="14">
        <f t="shared" si="10"/>
        <v>0.13187065156044792</v>
      </c>
      <c r="H29" s="14">
        <f t="shared" si="10"/>
        <v>0.70080165120949445</v>
      </c>
      <c r="I29" s="14">
        <f t="shared" si="10"/>
        <v>0.96725385648642825</v>
      </c>
      <c r="J29" s="14">
        <f t="shared" si="10"/>
        <v>0.87734606461660714</v>
      </c>
      <c r="N29" s="6" t="s">
        <v>16</v>
      </c>
      <c r="O29" s="8">
        <f t="shared" si="6"/>
        <v>9.2001557152857821E-2</v>
      </c>
      <c r="P29" s="8">
        <f t="shared" si="6"/>
        <v>0.17249814154075921</v>
      </c>
      <c r="Q29" s="8">
        <f t="shared" si="7"/>
        <v>0.14071212798922161</v>
      </c>
      <c r="R29" s="8">
        <f t="shared" si="8"/>
        <v>0.1408350121144093</v>
      </c>
      <c r="S29" s="8">
        <f t="shared" si="9"/>
        <v>0.1238882444450019</v>
      </c>
    </row>
    <row r="30" spans="1:19" x14ac:dyDescent="0.35">
      <c r="N30" s="6" t="s">
        <v>17</v>
      </c>
      <c r="O30" s="8">
        <f t="shared" si="6"/>
        <v>9.3048032527542152E-2</v>
      </c>
      <c r="P30" s="8">
        <f t="shared" si="6"/>
        <v>0.40943076976898918</v>
      </c>
      <c r="Q30" s="8">
        <f t="shared" si="7"/>
        <v>0.15202052630061891</v>
      </c>
      <c r="R30" s="8">
        <f t="shared" si="8"/>
        <v>0.14721562670603811</v>
      </c>
      <c r="S30" s="8">
        <f t="shared" si="9"/>
        <v>0.1198447586720586</v>
      </c>
    </row>
    <row r="31" spans="1:19" x14ac:dyDescent="0.35">
      <c r="A31" s="15" t="s">
        <v>0</v>
      </c>
      <c r="B31" s="15" t="s">
        <v>1</v>
      </c>
      <c r="C31" s="15"/>
      <c r="D31" s="15"/>
      <c r="E31" s="15" t="s">
        <v>2</v>
      </c>
      <c r="F31" s="15"/>
      <c r="G31" s="15"/>
      <c r="H31" s="15" t="s">
        <v>3</v>
      </c>
      <c r="I31" s="15"/>
      <c r="J31" s="15"/>
      <c r="N31" s="6" t="s">
        <v>18</v>
      </c>
      <c r="O31" s="8">
        <f t="shared" si="6"/>
        <v>7.7086941964285713E-2</v>
      </c>
      <c r="P31" s="8">
        <f t="shared" si="6"/>
        <v>0.12703020225694439</v>
      </c>
      <c r="Q31" s="8">
        <f t="shared" si="7"/>
        <v>0.12905581101190469</v>
      </c>
      <c r="R31" s="8">
        <f t="shared" si="8"/>
        <v>0.13223473586309531</v>
      </c>
      <c r="S31" s="8">
        <f t="shared" si="9"/>
        <v>0.12534361747965231</v>
      </c>
    </row>
    <row r="32" spans="1:19" x14ac:dyDescent="0.35">
      <c r="A32" s="15"/>
      <c r="B32" s="16" t="s">
        <v>4</v>
      </c>
      <c r="C32" s="16" t="s">
        <v>5</v>
      </c>
      <c r="D32" s="16" t="s">
        <v>6</v>
      </c>
      <c r="E32" s="16" t="s">
        <v>4</v>
      </c>
      <c r="F32" s="16" t="s">
        <v>5</v>
      </c>
      <c r="G32" s="16" t="s">
        <v>6</v>
      </c>
      <c r="H32" s="16" t="s">
        <v>4</v>
      </c>
      <c r="I32" s="16" t="s">
        <v>5</v>
      </c>
      <c r="J32" s="16" t="s">
        <v>6</v>
      </c>
      <c r="N32" s="6" t="s">
        <v>19</v>
      </c>
      <c r="O32" s="8">
        <f t="shared" si="6"/>
        <v>9.1874427603223993E-2</v>
      </c>
      <c r="P32" s="8">
        <f t="shared" si="6"/>
        <v>0.1787868194844377</v>
      </c>
      <c r="Q32" s="8">
        <f t="shared" si="7"/>
        <v>0.13833420499111859</v>
      </c>
      <c r="R32" s="8">
        <f t="shared" si="8"/>
        <v>0.1386007434344623</v>
      </c>
      <c r="S32" s="8">
        <f t="shared" si="9"/>
        <v>0.1238410165240853</v>
      </c>
    </row>
    <row r="33" spans="1:19" x14ac:dyDescent="0.35">
      <c r="A33" s="17" t="s">
        <v>7</v>
      </c>
      <c r="B33" s="18">
        <v>0.453125</v>
      </c>
      <c r="C33" s="18">
        <v>1.1240625</v>
      </c>
      <c r="D33" s="18">
        <v>0.85125000000000006</v>
      </c>
      <c r="E33" s="18">
        <v>8.249255952380953E-2</v>
      </c>
      <c r="F33" s="18">
        <v>0.20853199404761899</v>
      </c>
      <c r="G33" s="18">
        <v>0.1547191220238095</v>
      </c>
      <c r="H33" s="18">
        <v>0.80816149376223068</v>
      </c>
      <c r="I33" s="18">
        <v>1.434020670226491</v>
      </c>
      <c r="J33" s="18">
        <v>1.1513023205324739</v>
      </c>
      <c r="N33" s="6" t="s">
        <v>20</v>
      </c>
      <c r="O33" s="8">
        <f t="shared" si="6"/>
        <v>0.10535707642109</v>
      </c>
      <c r="P33" s="8">
        <f t="shared" si="6"/>
        <v>0.1949486099839905</v>
      </c>
      <c r="Q33" s="8">
        <f t="shared" si="7"/>
        <v>0.13075338504950321</v>
      </c>
      <c r="R33" s="8">
        <f t="shared" si="8"/>
        <v>0.13006657366631871</v>
      </c>
      <c r="S33" s="8">
        <f t="shared" si="9"/>
        <v>0.12332883446850031</v>
      </c>
    </row>
    <row r="34" spans="1:19" x14ac:dyDescent="0.35">
      <c r="A34" s="17" t="s">
        <v>12</v>
      </c>
      <c r="B34" s="18">
        <v>0.66683270829984542</v>
      </c>
      <c r="C34" s="18">
        <v>0.70192288897576227</v>
      </c>
      <c r="D34" s="18">
        <v>0.70192288897576227</v>
      </c>
      <c r="E34" s="18">
        <v>0.1218634329514499</v>
      </c>
      <c r="F34" s="18">
        <v>0.1280634371858595</v>
      </c>
      <c r="G34" s="18">
        <v>0.1280634371858595</v>
      </c>
      <c r="H34" s="18">
        <v>0.82457624056667267</v>
      </c>
      <c r="I34" s="18">
        <v>0.82942869943332531</v>
      </c>
      <c r="J34" s="18">
        <v>0.82942869943332531</v>
      </c>
      <c r="N34" s="6" t="s">
        <v>21</v>
      </c>
      <c r="O34" s="8">
        <f t="shared" si="6"/>
        <v>7.5309246778488159E-2</v>
      </c>
      <c r="P34" s="8">
        <f t="shared" si="6"/>
        <v>0.1518236592411995</v>
      </c>
      <c r="Q34" s="8">
        <f t="shared" si="7"/>
        <v>0.15495988577604289</v>
      </c>
      <c r="R34" s="8">
        <f t="shared" si="8"/>
        <v>0.15198852717876429</v>
      </c>
      <c r="S34" s="8">
        <f t="shared" si="9"/>
        <v>0.1450054481625557</v>
      </c>
    </row>
    <row r="35" spans="1:19" x14ac:dyDescent="0.35">
      <c r="A35" s="17" t="s">
        <v>13</v>
      </c>
      <c r="B35" s="18">
        <v>0.48641505452431433</v>
      </c>
      <c r="C35" s="18">
        <v>0.79245925300652142</v>
      </c>
      <c r="D35" s="18">
        <v>0.70189626254446602</v>
      </c>
      <c r="E35" s="18">
        <v>8.8741099209782015E-2</v>
      </c>
      <c r="F35" s="18">
        <v>0.14054280448424891</v>
      </c>
      <c r="G35" s="18">
        <v>0.12830549863281829</v>
      </c>
      <c r="H35" s="18">
        <v>0.63935793189635959</v>
      </c>
      <c r="I35" s="18">
        <v>1.0021553680106039</v>
      </c>
      <c r="J35" s="18">
        <v>0.84387163903714968</v>
      </c>
      <c r="N35" s="6" t="s">
        <v>22</v>
      </c>
      <c r="O35" s="8">
        <f t="shared" si="6"/>
        <v>9.4806566956163726E-2</v>
      </c>
      <c r="P35" s="8">
        <f t="shared" si="6"/>
        <v>0.17561774963667823</v>
      </c>
      <c r="Q35" s="8">
        <f t="shared" si="7"/>
        <v>0.14346396180757515</v>
      </c>
      <c r="R35" s="8">
        <f t="shared" si="8"/>
        <v>0.14395923152960902</v>
      </c>
      <c r="S35" s="8">
        <f t="shared" si="9"/>
        <v>0.13480502224204935</v>
      </c>
    </row>
    <row r="36" spans="1:19" x14ac:dyDescent="0.35">
      <c r="A36" s="17" t="s">
        <v>14</v>
      </c>
      <c r="B36" s="18">
        <v>0.50576045323306307</v>
      </c>
      <c r="C36" s="18">
        <v>0.76212051932620517</v>
      </c>
      <c r="D36" s="18">
        <v>0.70681280414011793</v>
      </c>
      <c r="E36" s="18">
        <v>9.224590397441175E-2</v>
      </c>
      <c r="F36" s="18">
        <v>0.1374086549590246</v>
      </c>
      <c r="G36" s="18">
        <v>0.12757623777243571</v>
      </c>
      <c r="H36" s="18">
        <v>0.65985342912054445</v>
      </c>
      <c r="I36" s="18">
        <v>0.91248176447330143</v>
      </c>
      <c r="J36" s="18">
        <v>0.8371679163854745</v>
      </c>
    </row>
    <row r="37" spans="1:19" x14ac:dyDescent="0.35">
      <c r="A37" s="17" t="s">
        <v>15</v>
      </c>
      <c r="B37" s="18">
        <v>0.67221227151728924</v>
      </c>
      <c r="C37" s="18">
        <v>0.70192288897576227</v>
      </c>
      <c r="D37" s="18">
        <v>0.70192288897576227</v>
      </c>
      <c r="E37" s="18">
        <v>0.1228519584108598</v>
      </c>
      <c r="F37" s="18">
        <v>0.1280634371858595</v>
      </c>
      <c r="G37" s="18">
        <v>0.1280634371858595</v>
      </c>
      <c r="H37" s="18">
        <v>0.8234994170140455</v>
      </c>
      <c r="I37" s="18">
        <v>0.82942869943332531</v>
      </c>
      <c r="J37" s="18">
        <v>0.82942869943332531</v>
      </c>
    </row>
    <row r="38" spans="1:19" x14ac:dyDescent="0.35">
      <c r="A38" s="17" t="s">
        <v>16</v>
      </c>
      <c r="B38" s="18">
        <v>0.50581490532094564</v>
      </c>
      <c r="C38" s="18">
        <v>0.77256902682430173</v>
      </c>
      <c r="D38" s="18">
        <v>0.70399577735854524</v>
      </c>
      <c r="E38" s="18">
        <v>9.2001557152857821E-2</v>
      </c>
      <c r="F38" s="18">
        <v>0.1408350121144093</v>
      </c>
      <c r="G38" s="18">
        <v>0.1285475885212283</v>
      </c>
      <c r="H38" s="18">
        <v>0.65844210822769222</v>
      </c>
      <c r="I38" s="18">
        <v>0.92442222570215171</v>
      </c>
      <c r="J38" s="18">
        <v>0.83484069226453372</v>
      </c>
    </row>
    <row r="39" spans="1:19" x14ac:dyDescent="0.35">
      <c r="A39" s="17" t="s">
        <v>17</v>
      </c>
      <c r="B39" s="18">
        <v>0.51029958971971334</v>
      </c>
      <c r="C39" s="18">
        <v>0.81749044492824208</v>
      </c>
      <c r="D39" s="18">
        <v>0.69885510459169187</v>
      </c>
      <c r="E39" s="18">
        <v>9.3048032527542152E-2</v>
      </c>
      <c r="F39" s="18">
        <v>0.14721562670603811</v>
      </c>
      <c r="G39" s="18">
        <v>0.13196917858564561</v>
      </c>
      <c r="H39" s="18">
        <v>0.67503762852783022</v>
      </c>
      <c r="I39" s="18">
        <v>1.0547563859034019</v>
      </c>
      <c r="J39" s="18">
        <v>0.86899094038221758</v>
      </c>
    </row>
    <row r="40" spans="1:19" x14ac:dyDescent="0.35">
      <c r="A40" s="17" t="s">
        <v>18</v>
      </c>
      <c r="B40" s="18">
        <v>0.4198437499999999</v>
      </c>
      <c r="C40" s="18">
        <v>0.70741562499999999</v>
      </c>
      <c r="D40" s="18">
        <v>0.70313124999999999</v>
      </c>
      <c r="E40" s="18">
        <v>7.7086941964285713E-2</v>
      </c>
      <c r="F40" s="18">
        <v>0.13223473586309531</v>
      </c>
      <c r="G40" s="18">
        <v>0.12870573288690479</v>
      </c>
      <c r="H40" s="18">
        <v>0.6010098272907024</v>
      </c>
      <c r="I40" s="18">
        <v>0.87413397426540462</v>
      </c>
      <c r="J40" s="18">
        <v>0.84608314667690809</v>
      </c>
      <c r="N40" s="3" t="s">
        <v>0</v>
      </c>
      <c r="O40" s="3" t="s">
        <v>3</v>
      </c>
      <c r="P40" s="3"/>
      <c r="Q40" s="3"/>
      <c r="R40" s="3"/>
      <c r="S40" s="3"/>
    </row>
    <row r="41" spans="1:19" x14ac:dyDescent="0.35">
      <c r="A41" s="17" t="s">
        <v>19</v>
      </c>
      <c r="B41" s="18">
        <v>0.5048925590284995</v>
      </c>
      <c r="C41" s="18">
        <v>0.76095149702849429</v>
      </c>
      <c r="D41" s="18">
        <v>0.7027315336287655</v>
      </c>
      <c r="E41" s="18">
        <v>9.1874427603223993E-2</v>
      </c>
      <c r="F41" s="18">
        <v>0.1386007434344623</v>
      </c>
      <c r="G41" s="18">
        <v>0.12823589884625111</v>
      </c>
      <c r="H41" s="18">
        <v>0.65655670502234342</v>
      </c>
      <c r="I41" s="18">
        <v>0.91134655984904378</v>
      </c>
      <c r="J41" s="18">
        <v>0.83199251900143678</v>
      </c>
      <c r="N41" s="3"/>
      <c r="O41" s="3" t="s">
        <v>4</v>
      </c>
      <c r="P41" s="3" t="s">
        <v>5</v>
      </c>
      <c r="Q41" s="3"/>
      <c r="R41" s="3"/>
      <c r="S41" s="3"/>
    </row>
    <row r="42" spans="1:19" x14ac:dyDescent="0.35">
      <c r="A42" s="17" t="s">
        <v>20</v>
      </c>
      <c r="B42" s="18">
        <v>0.56928718852387561</v>
      </c>
      <c r="C42" s="18">
        <v>0.68567278407748655</v>
      </c>
      <c r="D42" s="18">
        <v>0.68058603086851632</v>
      </c>
      <c r="E42" s="18">
        <v>0.10535707642109</v>
      </c>
      <c r="F42" s="18">
        <v>0.13006657366631871</v>
      </c>
      <c r="G42" s="18">
        <v>0.13029836896574859</v>
      </c>
      <c r="H42" s="18">
        <v>0.75074551225037089</v>
      </c>
      <c r="I42" s="18">
        <v>0.85505481353753809</v>
      </c>
      <c r="J42" s="18">
        <v>0.86178911966510774</v>
      </c>
      <c r="N42" s="3"/>
      <c r="O42" s="3"/>
      <c r="P42" s="6" t="s">
        <v>8</v>
      </c>
      <c r="Q42" s="6" t="s">
        <v>9</v>
      </c>
      <c r="R42" s="6" t="s">
        <v>10</v>
      </c>
      <c r="S42" s="6" t="s">
        <v>11</v>
      </c>
    </row>
    <row r="43" spans="1:19" x14ac:dyDescent="0.35">
      <c r="A43" s="17" t="s">
        <v>21</v>
      </c>
      <c r="B43" s="18">
        <v>0.40739935636520391</v>
      </c>
      <c r="C43" s="18">
        <v>0.8213612854480743</v>
      </c>
      <c r="D43" s="18">
        <v>0.74142916798591618</v>
      </c>
      <c r="E43" s="18">
        <v>7.5309246778488159E-2</v>
      </c>
      <c r="F43" s="18">
        <v>0.15198852717876429</v>
      </c>
      <c r="G43" s="18">
        <v>0.13549388200044629</v>
      </c>
      <c r="H43" s="18">
        <v>0.61157786962564686</v>
      </c>
      <c r="I43" s="18">
        <v>1.028491292125757</v>
      </c>
      <c r="J43" s="18">
        <v>0.91715106597195017</v>
      </c>
      <c r="N43" s="6" t="s">
        <v>7</v>
      </c>
      <c r="O43" s="8">
        <f>H3</f>
        <v>0.80816149376223068</v>
      </c>
      <c r="P43" s="8">
        <f>I3</f>
        <v>1.198549836295786</v>
      </c>
      <c r="Q43" s="8">
        <f>I18</f>
        <v>1.324509576000436</v>
      </c>
      <c r="R43" s="8">
        <f>I33</f>
        <v>1.434020670226491</v>
      </c>
      <c r="S43" s="8">
        <f>I48</f>
        <v>1.4945093173903039</v>
      </c>
    </row>
    <row r="44" spans="1:19" x14ac:dyDescent="0.35">
      <c r="B44" s="18">
        <f>AVERAGE(B33:B43)</f>
        <v>0.51835298513934092</v>
      </c>
      <c r="C44" s="18">
        <f t="shared" ref="C44:J44" si="11">AVERAGE(C33:C43)</f>
        <v>0.78617715578098635</v>
      </c>
      <c r="D44" s="18">
        <f t="shared" si="11"/>
        <v>0.71768488264268582</v>
      </c>
      <c r="E44" s="18">
        <f t="shared" si="11"/>
        <v>9.4806566956163726E-2</v>
      </c>
      <c r="F44" s="18">
        <f t="shared" si="11"/>
        <v>0.14395923152960902</v>
      </c>
      <c r="G44" s="18">
        <f t="shared" si="11"/>
        <v>0.13181621660063703</v>
      </c>
      <c r="H44" s="18">
        <f t="shared" si="11"/>
        <v>0.70080165120949445</v>
      </c>
      <c r="I44" s="18">
        <f t="shared" si="11"/>
        <v>0.96870185936003139</v>
      </c>
      <c r="J44" s="18">
        <f t="shared" si="11"/>
        <v>0.87745879625308199</v>
      </c>
      <c r="N44" s="6" t="s">
        <v>12</v>
      </c>
      <c r="O44" s="8">
        <f t="shared" ref="O44:P54" si="12">H4</f>
        <v>0.82457624056667267</v>
      </c>
      <c r="P44" s="8">
        <f t="shared" si="12"/>
        <v>0.8295348600100606</v>
      </c>
      <c r="Q44" s="8">
        <f t="shared" ref="Q44:Q54" si="13">I19</f>
        <v>0.82942869943332531</v>
      </c>
      <c r="R44" s="8">
        <f t="shared" ref="R44:R54" si="14">I34</f>
        <v>0.82942869943332531</v>
      </c>
      <c r="S44" s="8">
        <f t="shared" ref="S44:S54" si="15">I49</f>
        <v>0.82459881781529654</v>
      </c>
    </row>
    <row r="45" spans="1:19" x14ac:dyDescent="0.35">
      <c r="N45" s="6" t="s">
        <v>13</v>
      </c>
      <c r="O45" s="8">
        <f t="shared" si="12"/>
        <v>0.63935793189635959</v>
      </c>
      <c r="P45" s="8">
        <f t="shared" si="12"/>
        <v>0.94418168400426217</v>
      </c>
      <c r="Q45" s="8">
        <f t="shared" si="13"/>
        <v>1.0125047032494201</v>
      </c>
      <c r="R45" s="8">
        <f t="shared" si="14"/>
        <v>1.0021553680106039</v>
      </c>
      <c r="S45" s="8">
        <f t="shared" si="15"/>
        <v>0.87306545295151405</v>
      </c>
    </row>
    <row r="46" spans="1:19" x14ac:dyDescent="0.35">
      <c r="A46" s="19" t="s">
        <v>0</v>
      </c>
      <c r="B46" s="19" t="s">
        <v>1</v>
      </c>
      <c r="C46" s="19"/>
      <c r="D46" s="19"/>
      <c r="E46" s="19" t="s">
        <v>2</v>
      </c>
      <c r="F46" s="19"/>
      <c r="G46" s="19"/>
      <c r="H46" s="19" t="s">
        <v>3</v>
      </c>
      <c r="I46" s="19"/>
      <c r="J46" s="19"/>
      <c r="N46" s="6" t="s">
        <v>14</v>
      </c>
      <c r="O46" s="8">
        <f t="shared" si="12"/>
        <v>0.65985342912054445</v>
      </c>
      <c r="P46" s="8">
        <f t="shared" si="12"/>
        <v>1.0647289817052501</v>
      </c>
      <c r="Q46" s="8">
        <f t="shared" si="13"/>
        <v>0.92961415089055666</v>
      </c>
      <c r="R46" s="8">
        <f t="shared" si="14"/>
        <v>0.91248176447330143</v>
      </c>
      <c r="S46" s="8">
        <f t="shared" si="15"/>
        <v>0.83687503150714948</v>
      </c>
    </row>
    <row r="47" spans="1:19" x14ac:dyDescent="0.35">
      <c r="A47" s="19"/>
      <c r="B47" s="20" t="s">
        <v>4</v>
      </c>
      <c r="C47" s="20" t="s">
        <v>5</v>
      </c>
      <c r="D47" s="20" t="s">
        <v>6</v>
      </c>
      <c r="E47" s="20" t="s">
        <v>4</v>
      </c>
      <c r="F47" s="20" t="s">
        <v>5</v>
      </c>
      <c r="G47" s="20" t="s">
        <v>6</v>
      </c>
      <c r="H47" s="20" t="s">
        <v>4</v>
      </c>
      <c r="I47" s="20" t="s">
        <v>5</v>
      </c>
      <c r="J47" s="20" t="s">
        <v>6</v>
      </c>
      <c r="N47" s="6" t="s">
        <v>15</v>
      </c>
      <c r="O47" s="8">
        <f t="shared" si="12"/>
        <v>0.8234994170140455</v>
      </c>
      <c r="P47" s="8">
        <f t="shared" si="12"/>
        <v>0.82942869943332531</v>
      </c>
      <c r="Q47" s="8">
        <f t="shared" si="13"/>
        <v>0.82942869943332531</v>
      </c>
      <c r="R47" s="8">
        <f t="shared" si="14"/>
        <v>0.82942869943332531</v>
      </c>
      <c r="S47" s="8">
        <f t="shared" si="15"/>
        <v>0.82455703480510922</v>
      </c>
    </row>
    <row r="48" spans="1:19" x14ac:dyDescent="0.35">
      <c r="A48" s="20" t="s">
        <v>7</v>
      </c>
      <c r="B48" s="21">
        <v>0.453125</v>
      </c>
      <c r="C48" s="21">
        <v>1.215320083760141</v>
      </c>
      <c r="D48" s="21">
        <v>1.4651942394329289</v>
      </c>
      <c r="E48" s="21">
        <v>8.249255952380953E-2</v>
      </c>
      <c r="F48" s="21">
        <v>0.22115563705024399</v>
      </c>
      <c r="G48" s="21">
        <v>0.28484596360340081</v>
      </c>
      <c r="H48" s="21">
        <v>0.80816149376223068</v>
      </c>
      <c r="I48" s="21">
        <v>1.4945093173903039</v>
      </c>
      <c r="J48" s="21">
        <v>1.838234566624189</v>
      </c>
      <c r="N48" s="6" t="s">
        <v>16</v>
      </c>
      <c r="O48" s="8">
        <f t="shared" si="12"/>
        <v>0.65844210822769222</v>
      </c>
      <c r="P48" s="8">
        <f t="shared" si="12"/>
        <v>1.213236943575833</v>
      </c>
      <c r="Q48" s="8">
        <f t="shared" si="13"/>
        <v>0.93517235000563625</v>
      </c>
      <c r="R48" s="8">
        <f t="shared" si="14"/>
        <v>0.92442222570215171</v>
      </c>
      <c r="S48" s="8">
        <f t="shared" si="15"/>
        <v>0.83249928944678797</v>
      </c>
    </row>
    <row r="49" spans="1:19" x14ac:dyDescent="0.35">
      <c r="A49" s="20" t="s">
        <v>12</v>
      </c>
      <c r="B49" s="21">
        <v>0.66683270829984542</v>
      </c>
      <c r="C49" s="21">
        <v>0.68093085678275123</v>
      </c>
      <c r="D49" s="21">
        <v>1.037559740165279</v>
      </c>
      <c r="E49" s="21">
        <v>0.1218634329514499</v>
      </c>
      <c r="F49" s="21">
        <v>0.12415149544508081</v>
      </c>
      <c r="G49" s="21">
        <v>0.20781780214244491</v>
      </c>
      <c r="H49" s="21">
        <v>0.82457624056667267</v>
      </c>
      <c r="I49" s="21">
        <v>0.82459881781529654</v>
      </c>
      <c r="J49" s="21">
        <v>1.2786422118437391</v>
      </c>
      <c r="N49" s="6" t="s">
        <v>17</v>
      </c>
      <c r="O49" s="8">
        <f t="shared" si="12"/>
        <v>0.67503762852783022</v>
      </c>
      <c r="P49" s="8">
        <f t="shared" si="12"/>
        <v>3.169343557561866</v>
      </c>
      <c r="Q49" s="8">
        <f t="shared" si="13"/>
        <v>1.0938881995465981</v>
      </c>
      <c r="R49" s="8">
        <f t="shared" si="14"/>
        <v>1.0547563859034019</v>
      </c>
      <c r="S49" s="8">
        <f t="shared" si="15"/>
        <v>0.82521719069426214</v>
      </c>
    </row>
    <row r="50" spans="1:19" x14ac:dyDescent="0.35">
      <c r="A50" s="20" t="s">
        <v>13</v>
      </c>
      <c r="B50" s="21">
        <v>0.48641505452431433</v>
      </c>
      <c r="C50" s="21">
        <v>0.70025443915398045</v>
      </c>
      <c r="D50" s="21">
        <v>1.062098468873236</v>
      </c>
      <c r="E50" s="21">
        <v>8.8741099209782015E-2</v>
      </c>
      <c r="F50" s="21">
        <v>0.12791028613578381</v>
      </c>
      <c r="G50" s="21">
        <v>0.21237228894095961</v>
      </c>
      <c r="H50" s="21">
        <v>0.63935793189635959</v>
      </c>
      <c r="I50" s="21">
        <v>0.87306545295151405</v>
      </c>
      <c r="J50" s="21">
        <v>1.3186644257275071</v>
      </c>
      <c r="N50" s="6" t="s">
        <v>18</v>
      </c>
      <c r="O50" s="8">
        <f t="shared" si="12"/>
        <v>0.6010098272907024</v>
      </c>
      <c r="P50" s="8">
        <f t="shared" si="12"/>
        <v>0.88259494348895662</v>
      </c>
      <c r="Q50" s="8">
        <f t="shared" si="13"/>
        <v>0.85478048449172073</v>
      </c>
      <c r="R50" s="8">
        <f t="shared" si="14"/>
        <v>0.87413397426540462</v>
      </c>
      <c r="S50" s="8">
        <f t="shared" si="15"/>
        <v>0.85415134159162753</v>
      </c>
    </row>
    <row r="51" spans="1:19" x14ac:dyDescent="0.35">
      <c r="A51" s="20" t="s">
        <v>14</v>
      </c>
      <c r="B51" s="21">
        <v>0.50576045323306307</v>
      </c>
      <c r="C51" s="21">
        <v>0.67775114054944541</v>
      </c>
      <c r="D51" s="21">
        <v>1.041093344944787</v>
      </c>
      <c r="E51" s="21">
        <v>9.224590397441175E-2</v>
      </c>
      <c r="F51" s="21">
        <v>0.1237213168438408</v>
      </c>
      <c r="G51" s="21">
        <v>0.2085392315331763</v>
      </c>
      <c r="H51" s="21">
        <v>0.65985342912054445</v>
      </c>
      <c r="I51" s="21">
        <v>0.83687503150714948</v>
      </c>
      <c r="J51" s="21">
        <v>1.287529687218663</v>
      </c>
      <c r="N51" s="6" t="s">
        <v>19</v>
      </c>
      <c r="O51" s="8">
        <f t="shared" si="12"/>
        <v>0.65655670502234342</v>
      </c>
      <c r="P51" s="8">
        <f t="shared" si="12"/>
        <v>1.29815575947249</v>
      </c>
      <c r="Q51" s="8">
        <f t="shared" si="13"/>
        <v>0.91890415737381326</v>
      </c>
      <c r="R51" s="8">
        <f t="shared" si="14"/>
        <v>0.91134655984904378</v>
      </c>
      <c r="S51" s="8">
        <f t="shared" si="15"/>
        <v>0.8323958839213057</v>
      </c>
    </row>
    <row r="52" spans="1:19" x14ac:dyDescent="0.35">
      <c r="A52" s="20" t="s">
        <v>15</v>
      </c>
      <c r="B52" s="21">
        <v>0.67221227151728924</v>
      </c>
      <c r="C52" s="21">
        <v>0.68385065711437742</v>
      </c>
      <c r="D52" s="21">
        <v>1.037598713468366</v>
      </c>
      <c r="E52" s="21">
        <v>0.1228519584108598</v>
      </c>
      <c r="F52" s="21">
        <v>0.1246645894357393</v>
      </c>
      <c r="G52" s="21">
        <v>0.20793708413969381</v>
      </c>
      <c r="H52" s="21">
        <v>0.8234994170140455</v>
      </c>
      <c r="I52" s="21">
        <v>0.82455703480510922</v>
      </c>
      <c r="J52" s="21">
        <v>1.2780341266538151</v>
      </c>
      <c r="N52" s="6" t="s">
        <v>20</v>
      </c>
      <c r="O52" s="8">
        <f t="shared" si="12"/>
        <v>0.75074551225037089</v>
      </c>
      <c r="P52" s="8">
        <f t="shared" si="12"/>
        <v>1.3640472707628839</v>
      </c>
      <c r="Q52" s="8">
        <f t="shared" si="13"/>
        <v>0.85678583763580407</v>
      </c>
      <c r="R52" s="8">
        <f t="shared" si="14"/>
        <v>0.85505481353753809</v>
      </c>
      <c r="S52" s="8">
        <f t="shared" si="15"/>
        <v>0.82883052772457033</v>
      </c>
    </row>
    <row r="53" spans="1:19" x14ac:dyDescent="0.35">
      <c r="A53" s="20" t="s">
        <v>16</v>
      </c>
      <c r="B53" s="21">
        <v>0.50581490532094564</v>
      </c>
      <c r="C53" s="21">
        <v>0.67969231361370586</v>
      </c>
      <c r="D53" s="21">
        <v>1.0393372522096569</v>
      </c>
      <c r="E53" s="21">
        <v>9.2001557152857821E-2</v>
      </c>
      <c r="F53" s="21">
        <v>0.1238882444450019</v>
      </c>
      <c r="G53" s="21">
        <v>0.20811847159417421</v>
      </c>
      <c r="H53" s="21">
        <v>0.65844210822769222</v>
      </c>
      <c r="I53" s="21">
        <v>0.83249928944678797</v>
      </c>
      <c r="J53" s="21">
        <v>1.283949780752853</v>
      </c>
      <c r="N53" s="6" t="s">
        <v>21</v>
      </c>
      <c r="O53" s="8">
        <f t="shared" si="12"/>
        <v>0.61157786962564686</v>
      </c>
      <c r="P53" s="8">
        <f t="shared" si="12"/>
        <v>1.059252925094162</v>
      </c>
      <c r="Q53" s="8">
        <f t="shared" si="13"/>
        <v>1.054775563290073</v>
      </c>
      <c r="R53" s="8">
        <f t="shared" si="14"/>
        <v>1.028491292125757</v>
      </c>
      <c r="S53" s="8">
        <f t="shared" si="15"/>
        <v>1.0111800131294251</v>
      </c>
    </row>
    <row r="54" spans="1:19" x14ac:dyDescent="0.35">
      <c r="A54" s="20" t="s">
        <v>17</v>
      </c>
      <c r="B54" s="21">
        <v>0.51029958971971334</v>
      </c>
      <c r="C54" s="21">
        <v>0.66086456692994477</v>
      </c>
      <c r="D54" s="21">
        <v>1.0891674427747371</v>
      </c>
      <c r="E54" s="21">
        <v>9.3048032527542152E-2</v>
      </c>
      <c r="F54" s="21">
        <v>0.1198447586720586</v>
      </c>
      <c r="G54" s="21">
        <v>0.21756932967615669</v>
      </c>
      <c r="H54" s="21">
        <v>0.67503762852783022</v>
      </c>
      <c r="I54" s="21">
        <v>0.82521719069426214</v>
      </c>
      <c r="J54" s="21">
        <v>1.35839666623306</v>
      </c>
      <c r="N54" s="6" t="s">
        <v>22</v>
      </c>
      <c r="O54" s="8">
        <f t="shared" si="12"/>
        <v>0.70080165120949445</v>
      </c>
      <c r="P54" s="8">
        <f t="shared" si="12"/>
        <v>1.2593686783095341</v>
      </c>
      <c r="Q54" s="8">
        <f t="shared" si="13"/>
        <v>0.96725385648642825</v>
      </c>
      <c r="R54" s="8">
        <f t="shared" si="14"/>
        <v>0.96870185936003139</v>
      </c>
      <c r="S54" s="8">
        <f t="shared" si="15"/>
        <v>0.9125345364524865</v>
      </c>
    </row>
    <row r="55" spans="1:19" x14ac:dyDescent="0.35">
      <c r="A55" s="20" t="s">
        <v>18</v>
      </c>
      <c r="B55" s="21">
        <v>0.4198437499999999</v>
      </c>
      <c r="C55" s="21">
        <v>0.68518482670223269</v>
      </c>
      <c r="D55" s="21">
        <v>1.057834484870569</v>
      </c>
      <c r="E55" s="21">
        <v>7.7086941964285713E-2</v>
      </c>
      <c r="F55" s="21">
        <v>0.12534361747965231</v>
      </c>
      <c r="G55" s="21">
        <v>0.2110445266518147</v>
      </c>
      <c r="H55" s="21">
        <v>0.6010098272907024</v>
      </c>
      <c r="I55" s="21">
        <v>0.85415134159162753</v>
      </c>
      <c r="J55" s="21">
        <v>1.3068525627066041</v>
      </c>
    </row>
    <row r="56" spans="1:19" x14ac:dyDescent="0.35">
      <c r="A56" s="20" t="s">
        <v>19</v>
      </c>
      <c r="B56" s="21">
        <v>0.5048925590284995</v>
      </c>
      <c r="C56" s="21">
        <v>0.67949004335699459</v>
      </c>
      <c r="D56" s="21">
        <v>1.0391902926169501</v>
      </c>
      <c r="E56" s="21">
        <v>9.1874427603223993E-2</v>
      </c>
      <c r="F56" s="21">
        <v>0.1238410165240853</v>
      </c>
      <c r="G56" s="21">
        <v>0.2080643787139283</v>
      </c>
      <c r="H56" s="21">
        <v>0.65655670502234342</v>
      </c>
      <c r="I56" s="21">
        <v>0.8323958839213057</v>
      </c>
      <c r="J56" s="21">
        <v>1.283633887199334</v>
      </c>
    </row>
    <row r="57" spans="1:19" x14ac:dyDescent="0.35">
      <c r="A57" s="20" t="s">
        <v>20</v>
      </c>
      <c r="B57" s="21">
        <v>0.56928718852387561</v>
      </c>
      <c r="C57" s="21">
        <v>0.67427178797944776</v>
      </c>
      <c r="D57" s="21">
        <v>1.0385135099358771</v>
      </c>
      <c r="E57" s="21">
        <v>0.10535707642109</v>
      </c>
      <c r="F57" s="21">
        <v>0.12332883446850031</v>
      </c>
      <c r="G57" s="21">
        <v>0.2079593817322074</v>
      </c>
      <c r="H57" s="21">
        <v>0.75074551225037089</v>
      </c>
      <c r="I57" s="21">
        <v>0.82883052772457033</v>
      </c>
      <c r="J57" s="21">
        <v>1.2864295871218621</v>
      </c>
    </row>
    <row r="58" spans="1:19" x14ac:dyDescent="0.35">
      <c r="A58" s="20" t="s">
        <v>21</v>
      </c>
      <c r="B58" s="21">
        <v>0.40739935636520391</v>
      </c>
      <c r="C58" s="21">
        <v>0.79954053163528438</v>
      </c>
      <c r="D58" s="21">
        <v>1.146131486102925</v>
      </c>
      <c r="E58" s="21">
        <v>7.5309246778488159E-2</v>
      </c>
      <c r="F58" s="21">
        <v>0.1450054481625557</v>
      </c>
      <c r="G58" s="21">
        <v>0.22721927400736461</v>
      </c>
      <c r="H58" s="21">
        <v>0.61157786962564686</v>
      </c>
      <c r="I58" s="21">
        <v>1.0111800131294251</v>
      </c>
      <c r="J58" s="21">
        <v>1.4277691795808001</v>
      </c>
    </row>
    <row r="59" spans="1:19" x14ac:dyDescent="0.35">
      <c r="B59" s="21">
        <f>AVERAGE(B48:B58)</f>
        <v>0.51835298513934092</v>
      </c>
      <c r="C59" s="21">
        <f t="shared" ref="C59:J59" si="16">AVERAGE(C48:C58)</f>
        <v>0.73974102250711871</v>
      </c>
      <c r="D59" s="21">
        <f t="shared" si="16"/>
        <v>1.0957926341268467</v>
      </c>
      <c r="E59" s="21">
        <f t="shared" si="16"/>
        <v>9.4806566956163726E-2</v>
      </c>
      <c r="F59" s="21">
        <f t="shared" si="16"/>
        <v>0.13480502224204935</v>
      </c>
      <c r="G59" s="21">
        <f t="shared" si="16"/>
        <v>0.21831706661230194</v>
      </c>
      <c r="H59" s="21">
        <f t="shared" si="16"/>
        <v>0.70080165120949445</v>
      </c>
      <c r="I59" s="21">
        <f t="shared" si="16"/>
        <v>0.9125345364524865</v>
      </c>
      <c r="J59" s="21">
        <f t="shared" si="16"/>
        <v>1.3589215165147661</v>
      </c>
    </row>
  </sheetData>
  <mergeCells count="28">
    <mergeCell ref="A46:A47"/>
    <mergeCell ref="B46:D46"/>
    <mergeCell ref="E46:G46"/>
    <mergeCell ref="H46:J46"/>
    <mergeCell ref="A31:A32"/>
    <mergeCell ref="B31:D31"/>
    <mergeCell ref="E31:G31"/>
    <mergeCell ref="H31:J31"/>
    <mergeCell ref="N40:N42"/>
    <mergeCell ref="O40:S40"/>
    <mergeCell ref="O41:O42"/>
    <mergeCell ref="P41:S41"/>
    <mergeCell ref="A16:A17"/>
    <mergeCell ref="B16:D16"/>
    <mergeCell ref="E16:G16"/>
    <mergeCell ref="H16:J16"/>
    <mergeCell ref="N21:N23"/>
    <mergeCell ref="O21:S21"/>
    <mergeCell ref="O22:O23"/>
    <mergeCell ref="P22:S22"/>
    <mergeCell ref="A1:A2"/>
    <mergeCell ref="B1:D1"/>
    <mergeCell ref="E1:G1"/>
    <mergeCell ref="H1:J1"/>
    <mergeCell ref="N1:N3"/>
    <mergeCell ref="O1:S1"/>
    <mergeCell ref="O2:O3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 Reddy Bhoomireddy</dc:creator>
  <cp:lastModifiedBy>Deekshith Reddy Bhoomireddy</cp:lastModifiedBy>
  <dcterms:created xsi:type="dcterms:W3CDTF">2025-05-14T15:11:04Z</dcterms:created>
  <dcterms:modified xsi:type="dcterms:W3CDTF">2025-05-14T15:21:12Z</dcterms:modified>
</cp:coreProperties>
</file>