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A4EF0DED-F929-4374-8F94-F3D21A243183}" xr6:coauthVersionLast="47" xr6:coauthVersionMax="47" xr10:uidLastSave="{00000000-0000-0000-0000-000000000000}"/>
  <bookViews>
    <workbookView xWindow="380" yWindow="38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c r="A1305" i="3"/>
  <c r="B1304" i="3" a="1"/>
  <c r="B1304" i="3"/>
  <c r="A1304" i="3"/>
  <c r="B1303" i="3" a="1"/>
  <c r="B1303" i="3" s="1"/>
  <c r="A1303" i="3"/>
  <c r="B1302" i="3" a="1"/>
  <c r="B1302" i="3"/>
  <c r="A1302" i="3"/>
  <c r="B1301" i="3" a="1"/>
  <c r="B1301" i="3" s="1"/>
  <c r="A1301" i="3"/>
  <c r="B1300" i="3" a="1"/>
  <c r="B1300" i="3"/>
  <c r="A1300" i="3"/>
  <c r="B1299" i="3" a="1"/>
  <c r="B1299" i="3"/>
  <c r="A1299" i="3"/>
  <c r="B1298" i="3" a="1"/>
  <c r="B1298" i="3"/>
  <c r="A1298" i="3"/>
  <c r="B1297" i="3" a="1"/>
  <c r="B1297" i="3" s="1"/>
  <c r="A1297" i="3"/>
  <c r="B1296" i="3" a="1"/>
  <c r="B1296" i="3"/>
  <c r="A1296" i="3"/>
  <c r="B1295" i="3" a="1"/>
  <c r="B1295" i="3" s="1"/>
  <c r="A1295" i="3"/>
  <c r="B1294" i="3" a="1"/>
  <c r="B1294" i="3"/>
  <c r="A1294" i="3"/>
  <c r="B1293" i="3" a="1"/>
  <c r="B1293" i="3" s="1"/>
  <c r="A1293" i="3"/>
  <c r="B1292" i="3" a="1"/>
  <c r="B1292" i="3"/>
  <c r="A1292" i="3"/>
  <c r="B1291" i="3" a="1"/>
  <c r="B1291" i="3"/>
  <c r="A1291" i="3"/>
  <c r="B1290" i="3" a="1"/>
  <c r="B1290" i="3"/>
  <c r="A1290" i="3"/>
  <c r="B1289" i="3" a="1"/>
  <c r="B1289" i="3" s="1"/>
  <c r="A1289" i="3"/>
  <c r="B1288" i="3" a="1"/>
  <c r="B1288" i="3"/>
  <c r="A1288" i="3"/>
  <c r="B1287" i="3" a="1"/>
  <c r="B1287" i="3" s="1"/>
  <c r="A1287" i="3"/>
  <c r="B1286" i="3" a="1"/>
  <c r="B1286" i="3"/>
  <c r="A1286" i="3"/>
  <c r="B1285" i="3" a="1"/>
  <c r="B1285" i="3" s="1"/>
  <c r="A1285" i="3"/>
  <c r="B1284" i="3" a="1"/>
  <c r="B1284" i="3"/>
  <c r="A1284" i="3"/>
  <c r="B1283" i="3" a="1"/>
  <c r="B1283" i="3"/>
  <c r="A1283" i="3"/>
  <c r="B1282" i="3" a="1"/>
  <c r="B1282" i="3"/>
  <c r="A1282" i="3"/>
  <c r="B1281" i="3" a="1"/>
  <c r="B1281" i="3" s="1"/>
  <c r="A1281" i="3"/>
  <c r="B1280" i="3" a="1"/>
  <c r="B1280" i="3"/>
  <c r="A1280" i="3"/>
  <c r="B1279" i="3" a="1"/>
  <c r="B1279" i="3" s="1"/>
  <c r="A1279" i="3"/>
  <c r="B1278" i="3" a="1"/>
  <c r="B1278" i="3"/>
  <c r="A1278" i="3"/>
  <c r="B1277" i="3" a="1"/>
  <c r="B1277" i="3" s="1"/>
  <c r="A1277" i="3"/>
  <c r="B1276" i="3" a="1"/>
  <c r="B1276" i="3"/>
  <c r="A1276" i="3"/>
  <c r="B1275" i="3" a="1"/>
  <c r="B1275" i="3"/>
  <c r="A1275" i="3"/>
  <c r="B1274" i="3" a="1"/>
  <c r="B1274" i="3"/>
  <c r="A1274" i="3"/>
  <c r="B1273" i="3" a="1"/>
  <c r="B1273" i="3" s="1"/>
  <c r="A1273" i="3"/>
  <c r="B1272" i="3" a="1"/>
  <c r="B1272" i="3"/>
  <c r="A1272" i="3"/>
  <c r="B1271" i="3" a="1"/>
  <c r="B1271" i="3" s="1"/>
  <c r="A1271" i="3"/>
  <c r="B1270" i="3" a="1"/>
  <c r="B1270" i="3"/>
  <c r="A1270" i="3"/>
  <c r="B1269" i="3" a="1"/>
  <c r="B1269" i="3" s="1"/>
  <c r="A1269" i="3"/>
  <c r="B1268" i="3" a="1"/>
  <c r="B1268" i="3"/>
  <c r="A1268" i="3"/>
  <c r="B1267" i="3" a="1"/>
  <c r="B1267" i="3"/>
  <c r="A1267" i="3"/>
  <c r="B1266" i="3" a="1"/>
  <c r="B1266" i="3"/>
  <c r="A1266" i="3"/>
  <c r="B1265" i="3" a="1"/>
  <c r="B1265" i="3" s="1"/>
  <c r="A1265" i="3"/>
  <c r="B1264" i="3" a="1"/>
  <c r="B1264" i="3"/>
  <c r="A1264" i="3"/>
  <c r="B1263" i="3" a="1"/>
  <c r="B1263" i="3" s="1"/>
  <c r="A1263" i="3"/>
  <c r="B1262" i="3" a="1"/>
  <c r="B1262" i="3"/>
  <c r="A1262" i="3"/>
  <c r="B1261" i="3" a="1"/>
  <c r="B1261" i="3" s="1"/>
  <c r="A1261" i="3"/>
  <c r="B1260" i="3" a="1"/>
  <c r="B1260" i="3"/>
  <c r="A1260" i="3"/>
  <c r="B1259" i="3" a="1"/>
  <c r="B1259" i="3"/>
  <c r="A1259" i="3"/>
  <c r="B1258" i="3" a="1"/>
  <c r="B1258" i="3"/>
  <c r="A1258" i="3"/>
  <c r="B1257" i="3" a="1"/>
  <c r="B1257" i="3" s="1"/>
  <c r="A1257" i="3"/>
  <c r="B1256" i="3" a="1"/>
  <c r="B1256" i="3"/>
  <c r="A1256" i="3"/>
  <c r="B1255" i="3" a="1"/>
  <c r="B1255" i="3" s="1"/>
  <c r="A1255" i="3"/>
  <c r="B1254" i="3" a="1"/>
  <c r="B1254" i="3"/>
  <c r="A1254" i="3"/>
  <c r="B1253" i="3" a="1"/>
  <c r="B1253" i="3" s="1"/>
  <c r="A1253" i="3"/>
  <c r="B1252" i="3" a="1"/>
  <c r="B1252" i="3"/>
  <c r="A1252" i="3"/>
  <c r="B1251" i="3" a="1"/>
  <c r="B1251" i="3"/>
  <c r="A1251" i="3"/>
  <c r="B1250" i="3" a="1"/>
  <c r="B1250" i="3"/>
  <c r="A1250" i="3"/>
  <c r="B1249" i="3" a="1"/>
  <c r="B1249" i="3" s="1"/>
  <c r="A1249" i="3"/>
  <c r="B1248" i="3" a="1"/>
  <c r="B1248" i="3"/>
  <c r="A1248" i="3"/>
  <c r="B1247" i="3" a="1"/>
  <c r="B1247" i="3" s="1"/>
  <c r="A1247" i="3"/>
  <c r="B1246" i="3" a="1"/>
  <c r="B1246" i="3"/>
  <c r="A1246" i="3"/>
  <c r="B1245" i="3" a="1"/>
  <c r="B1245" i="3" s="1"/>
  <c r="A1245" i="3"/>
  <c r="B1244" i="3" a="1"/>
  <c r="B1244" i="3"/>
  <c r="A1244" i="3"/>
  <c r="B1243" i="3" a="1"/>
  <c r="B1243" i="3"/>
  <c r="A1243" i="3"/>
  <c r="B1242" i="3" a="1"/>
  <c r="B1242" i="3"/>
  <c r="A1242" i="3"/>
  <c r="B1241" i="3" a="1"/>
  <c r="B1241" i="3" s="1"/>
  <c r="A1241" i="3"/>
  <c r="B1240" i="3" a="1"/>
  <c r="B1240" i="3"/>
  <c r="A1240" i="3"/>
  <c r="B1239" i="3" a="1"/>
  <c r="B1239" i="3" s="1"/>
  <c r="A1239" i="3"/>
  <c r="B1238" i="3" a="1"/>
  <c r="B1238" i="3"/>
  <c r="A1238" i="3"/>
  <c r="B1237" i="3" a="1"/>
  <c r="B1237" i="3" s="1"/>
  <c r="A1237" i="3"/>
  <c r="B1236" i="3" a="1"/>
  <c r="B1236" i="3"/>
  <c r="A1236" i="3"/>
  <c r="B1235" i="3" a="1"/>
  <c r="B1235" i="3"/>
  <c r="A1235" i="3"/>
  <c r="B1234" i="3" a="1"/>
  <c r="B1234" i="3"/>
  <c r="A1234" i="3"/>
  <c r="B1233" i="3" a="1"/>
  <c r="B1233" i="3" s="1"/>
  <c r="A1233" i="3"/>
  <c r="B1232" i="3" a="1"/>
  <c r="B1232" i="3"/>
  <c r="A1232" i="3"/>
  <c r="B1231" i="3" a="1"/>
  <c r="B1231" i="3" s="1"/>
  <c r="A1231" i="3"/>
  <c r="B1230" i="3" a="1"/>
  <c r="B1230" i="3"/>
  <c r="A1230" i="3"/>
  <c r="B1229" i="3" a="1"/>
  <c r="B1229" i="3" s="1"/>
  <c r="A1229" i="3"/>
  <c r="B1228" i="3" a="1"/>
  <c r="B1228" i="3"/>
  <c r="A1228" i="3"/>
  <c r="B1227" i="3" a="1"/>
  <c r="B1227" i="3"/>
  <c r="A1227" i="3"/>
  <c r="B1226" i="3" a="1"/>
  <c r="B1226" i="3"/>
  <c r="A1226" i="3"/>
  <c r="B1225" i="3" a="1"/>
  <c r="B1225" i="3" s="1"/>
  <c r="A1225" i="3"/>
  <c r="B1224" i="3" a="1"/>
  <c r="B1224" i="3"/>
  <c r="A1224" i="3"/>
  <c r="B1223" i="3" a="1"/>
  <c r="B1223" i="3" s="1"/>
  <c r="A1223" i="3"/>
  <c r="B1222" i="3" a="1"/>
  <c r="B1222" i="3"/>
  <c r="A1222" i="3"/>
  <c r="B1221" i="3" a="1"/>
  <c r="B1221" i="3" s="1"/>
  <c r="A1221" i="3"/>
  <c r="B1220" i="3" a="1"/>
  <c r="B1220" i="3"/>
  <c r="A1220" i="3"/>
  <c r="B1219" i="3" a="1"/>
  <c r="B1219" i="3"/>
  <c r="A1219" i="3"/>
  <c r="B1218" i="3" a="1"/>
  <c r="B1218" i="3"/>
  <c r="A1218" i="3"/>
  <c r="B1217" i="3" a="1"/>
  <c r="B1217" i="3" s="1"/>
  <c r="A1217" i="3"/>
  <c r="B1216" i="3" a="1"/>
  <c r="B1216" i="3"/>
  <c r="A1216" i="3"/>
  <c r="B1215" i="3" a="1"/>
  <c r="B1215" i="3" s="1"/>
  <c r="A1215" i="3"/>
  <c r="B1214" i="3" a="1"/>
  <c r="B1214" i="3"/>
  <c r="A1214" i="3"/>
  <c r="B1213" i="3" a="1"/>
  <c r="B1213" i="3" s="1"/>
  <c r="A1213" i="3"/>
  <c r="B1212" i="3" a="1"/>
  <c r="B1212" i="3"/>
  <c r="A1212" i="3"/>
  <c r="B1211" i="3" a="1"/>
  <c r="B1211" i="3"/>
  <c r="A1211" i="3"/>
  <c r="B1210" i="3" a="1"/>
  <c r="B1210" i="3"/>
  <c r="A1210" i="3"/>
  <c r="B1209" i="3" a="1"/>
  <c r="B1209" i="3" s="1"/>
  <c r="A1209" i="3"/>
  <c r="B1208" i="3" a="1"/>
  <c r="B1208" i="3"/>
  <c r="A1208" i="3"/>
  <c r="B1207" i="3" a="1"/>
  <c r="B1207" i="3" s="1"/>
  <c r="A1207" i="3"/>
  <c r="B1206" i="3" a="1"/>
  <c r="B1206" i="3"/>
  <c r="A1206" i="3"/>
  <c r="B1205" i="3" a="1"/>
  <c r="B1205" i="3" s="1"/>
  <c r="A1205" i="3"/>
  <c r="B1204" i="3" a="1"/>
  <c r="B1204" i="3"/>
  <c r="A1204" i="3"/>
  <c r="B1203" i="3" a="1"/>
  <c r="B1203" i="3"/>
  <c r="A1203" i="3"/>
  <c r="B1202" i="3" a="1"/>
  <c r="B1202" i="3"/>
  <c r="A1202" i="3"/>
  <c r="B1201" i="3" a="1"/>
  <c r="B1201" i="3" s="1"/>
  <c r="A1201" i="3"/>
  <c r="B1200" i="3" a="1"/>
  <c r="B1200" i="3"/>
  <c r="A1200" i="3"/>
  <c r="B1199" i="3" a="1"/>
  <c r="B1199" i="3" s="1"/>
  <c r="A1199" i="3"/>
  <c r="B1198" i="3" a="1"/>
  <c r="B1198" i="3"/>
  <c r="A1198" i="3"/>
  <c r="B1197" i="3" a="1"/>
  <c r="B1197" i="3" s="1"/>
  <c r="A1197" i="3"/>
  <c r="B1196" i="3" a="1"/>
  <c r="B1196" i="3"/>
  <c r="A1196" i="3"/>
  <c r="B1195" i="3" a="1"/>
  <c r="B1195" i="3"/>
  <c r="A1195" i="3"/>
  <c r="B1194" i="3" a="1"/>
  <c r="B1194" i="3"/>
  <c r="A1194" i="3"/>
  <c r="B1193" i="3" a="1"/>
  <c r="B1193" i="3" s="1"/>
  <c r="A1193" i="3"/>
  <c r="B1192" i="3" a="1"/>
  <c r="B1192" i="3"/>
  <c r="A1192" i="3"/>
  <c r="B1191" i="3" a="1"/>
  <c r="B1191" i="3" s="1"/>
  <c r="A1191" i="3"/>
  <c r="B1190" i="3" a="1"/>
  <c r="B1190" i="3"/>
  <c r="A1190" i="3"/>
  <c r="B1189" i="3" a="1"/>
  <c r="B1189" i="3" s="1"/>
  <c r="A1189" i="3"/>
  <c r="B1188" i="3" a="1"/>
  <c r="B1188" i="3"/>
  <c r="A1188" i="3"/>
  <c r="B1187" i="3" a="1"/>
  <c r="B1187" i="3"/>
  <c r="A1187" i="3"/>
  <c r="B1186" i="3" a="1"/>
  <c r="B1186" i="3"/>
  <c r="A1186" i="3"/>
  <c r="B1185" i="3" a="1"/>
  <c r="B1185" i="3" s="1"/>
  <c r="A1185" i="3"/>
  <c r="B1184" i="3" a="1"/>
  <c r="B1184" i="3"/>
  <c r="A1184" i="3"/>
  <c r="B1183" i="3" a="1"/>
  <c r="B1183" i="3" s="1"/>
  <c r="A1183" i="3"/>
  <c r="B1182" i="3" a="1"/>
  <c r="B1182" i="3"/>
  <c r="A1182" i="3"/>
  <c r="B1181" i="3" a="1"/>
  <c r="B1181" i="3" s="1"/>
  <c r="A1181" i="3"/>
  <c r="B1180" i="3" a="1"/>
  <c r="B1180" i="3"/>
  <c r="A1180" i="3"/>
  <c r="B1179" i="3" a="1"/>
  <c r="B1179" i="3"/>
  <c r="A1179" i="3"/>
  <c r="B1178" i="3" a="1"/>
  <c r="B1178" i="3"/>
  <c r="A1178" i="3"/>
  <c r="B1177" i="3" a="1"/>
  <c r="B1177" i="3" s="1"/>
  <c r="A1177" i="3"/>
  <c r="B1176" i="3" a="1"/>
  <c r="B1176" i="3"/>
  <c r="A1176" i="3"/>
  <c r="B1175" i="3" a="1"/>
  <c r="B1175" i="3" s="1"/>
  <c r="A1175" i="3"/>
  <c r="B1174" i="3" a="1"/>
  <c r="B1174" i="3"/>
  <c r="A1174" i="3"/>
  <c r="B1173" i="3" a="1"/>
  <c r="B1173" i="3" s="1"/>
  <c r="A1173" i="3"/>
  <c r="B1172" i="3" a="1"/>
  <c r="B1172" i="3"/>
  <c r="A1172" i="3"/>
  <c r="B1171" i="3" a="1"/>
  <c r="B1171" i="3"/>
  <c r="A1171" i="3"/>
  <c r="B1170" i="3" a="1"/>
  <c r="B1170" i="3"/>
  <c r="A1170" i="3"/>
  <c r="B1169" i="3" a="1"/>
  <c r="B1169" i="3" s="1"/>
  <c r="A1169" i="3"/>
  <c r="B1168" i="3" a="1"/>
  <c r="B1168" i="3"/>
  <c r="A1168" i="3"/>
  <c r="B1167" i="3" a="1"/>
  <c r="B1167" i="3" s="1"/>
  <c r="A1167" i="3"/>
  <c r="B1166" i="3" a="1"/>
  <c r="B1166" i="3"/>
  <c r="A1166" i="3"/>
  <c r="B1165" i="3" a="1"/>
  <c r="B1165" i="3" s="1"/>
  <c r="A1165" i="3"/>
  <c r="B1164" i="3" a="1"/>
  <c r="B1164" i="3"/>
  <c r="A1164" i="3"/>
  <c r="B1163" i="3" a="1"/>
  <c r="B1163" i="3"/>
  <c r="A1163" i="3"/>
  <c r="B1162" i="3" a="1"/>
  <c r="B1162" i="3"/>
  <c r="A1162" i="3"/>
  <c r="B1161" i="3" a="1"/>
  <c r="B1161" i="3" s="1"/>
  <c r="A1161" i="3"/>
  <c r="B1160" i="3" a="1"/>
  <c r="B1160" i="3"/>
  <c r="A1160" i="3"/>
  <c r="B1159" i="3" a="1"/>
  <c r="B1159" i="3" s="1"/>
  <c r="A1159" i="3"/>
  <c r="B1158" i="3" a="1"/>
  <c r="B1158" i="3"/>
  <c r="A1158" i="3"/>
  <c r="B1157" i="3" a="1"/>
  <c r="B1157" i="3" s="1"/>
  <c r="A1157" i="3"/>
  <c r="B1156" i="3" a="1"/>
  <c r="B1156" i="3"/>
  <c r="A1156" i="3"/>
  <c r="B1155" i="3" a="1"/>
  <c r="B1155" i="3"/>
  <c r="A1155" i="3"/>
  <c r="B1154" i="3" a="1"/>
  <c r="B1154" i="3"/>
  <c r="A1154" i="3"/>
  <c r="B1153" i="3" a="1"/>
  <c r="B1153" i="3" s="1"/>
  <c r="A1153" i="3"/>
  <c r="B1152" i="3" a="1"/>
  <c r="B1152" i="3"/>
  <c r="A1152" i="3"/>
  <c r="B1151" i="3" a="1"/>
  <c r="B1151" i="3" s="1"/>
  <c r="A1151" i="3"/>
  <c r="B1150" i="3" a="1"/>
  <c r="B1150" i="3"/>
  <c r="A1150" i="3"/>
  <c r="B1149" i="3" a="1"/>
  <c r="B1149" i="3" s="1"/>
  <c r="A1149" i="3"/>
  <c r="B1148" i="3" a="1"/>
  <c r="B1148" i="3"/>
  <c r="A1148" i="3"/>
  <c r="B1147" i="3" a="1"/>
  <c r="B1147" i="3"/>
  <c r="A1147" i="3"/>
  <c r="B1146" i="3" a="1"/>
  <c r="B1146" i="3"/>
  <c r="A1146" i="3"/>
  <c r="B1145" i="3" a="1"/>
  <c r="B1145" i="3" s="1"/>
  <c r="A1145" i="3"/>
  <c r="B1144" i="3" a="1"/>
  <c r="B1144" i="3"/>
  <c r="A1144" i="3"/>
  <c r="B1143" i="3" a="1"/>
  <c r="B1143" i="3" s="1"/>
  <c r="A1143" i="3"/>
  <c r="B1142" i="3" a="1"/>
  <c r="B1142" i="3"/>
  <c r="A1142" i="3"/>
  <c r="B1141" i="3" a="1"/>
  <c r="B1141" i="3" s="1"/>
  <c r="A1141" i="3"/>
  <c r="B1140" i="3" a="1"/>
  <c r="B1140" i="3"/>
  <c r="A1140" i="3"/>
  <c r="B1139" i="3" a="1"/>
  <c r="B1139" i="3"/>
  <c r="A1139" i="3"/>
  <c r="B1138" i="3" a="1"/>
  <c r="B1138" i="3"/>
  <c r="A1138" i="3"/>
  <c r="B1137" i="3" a="1"/>
  <c r="B1137" i="3" s="1"/>
  <c r="A1137" i="3"/>
  <c r="B1136" i="3" a="1"/>
  <c r="B1136" i="3"/>
  <c r="A1136" i="3"/>
  <c r="B1135" i="3" a="1"/>
  <c r="B1135" i="3" s="1"/>
  <c r="A1135" i="3"/>
  <c r="B1134" i="3" a="1"/>
  <c r="B1134" i="3"/>
  <c r="A1134" i="3"/>
  <c r="B1133" i="3" a="1"/>
  <c r="B1133" i="3" s="1"/>
  <c r="A1133" i="3"/>
  <c r="B1132" i="3" a="1"/>
  <c r="B1132" i="3"/>
  <c r="A1132" i="3"/>
  <c r="B1131" i="3" a="1"/>
  <c r="B1131" i="3"/>
  <c r="A1131" i="3"/>
  <c r="B1130" i="3" a="1"/>
  <c r="B1130" i="3"/>
  <c r="A1130" i="3"/>
  <c r="B1129" i="3" a="1"/>
  <c r="B1129" i="3" s="1"/>
  <c r="A1129" i="3"/>
  <c r="B1128" i="3" a="1"/>
  <c r="B1128" i="3"/>
  <c r="A1128" i="3"/>
  <c r="B1127" i="3" a="1"/>
  <c r="B1127" i="3" s="1"/>
  <c r="A1127" i="3"/>
  <c r="B1126" i="3" a="1"/>
  <c r="B1126" i="3"/>
  <c r="A1126" i="3"/>
  <c r="B1125" i="3" a="1"/>
  <c r="B1125" i="3" s="1"/>
  <c r="A1125" i="3"/>
  <c r="B1124" i="3" a="1"/>
  <c r="B1124" i="3"/>
  <c r="A1124" i="3"/>
  <c r="B1123" i="3" a="1"/>
  <c r="B1123" i="3"/>
  <c r="A1123" i="3"/>
  <c r="B1122" i="3" a="1"/>
  <c r="B1122" i="3"/>
  <c r="A1122" i="3"/>
  <c r="B1121" i="3" a="1"/>
  <c r="B1121" i="3" s="1"/>
  <c r="A1121" i="3"/>
  <c r="B1120" i="3" a="1"/>
  <c r="B1120" i="3"/>
  <c r="A1120" i="3"/>
  <c r="B1119" i="3" a="1"/>
  <c r="B1119" i="3" s="1"/>
  <c r="A1119" i="3"/>
  <c r="B1118" i="3" a="1"/>
  <c r="B1118" i="3"/>
  <c r="A1118" i="3"/>
  <c r="B1117" i="3" a="1"/>
  <c r="B1117" i="3" s="1"/>
  <c r="A1117" i="3"/>
  <c r="B1116" i="3" a="1"/>
  <c r="B1116" i="3"/>
  <c r="A1116" i="3"/>
  <c r="B1115" i="3" a="1"/>
  <c r="B1115" i="3"/>
  <c r="A1115" i="3"/>
  <c r="B1114" i="3" a="1"/>
  <c r="B1114" i="3"/>
  <c r="A1114" i="3"/>
  <c r="B1113" i="3" a="1"/>
  <c r="B1113" i="3" s="1"/>
  <c r="A1113" i="3"/>
  <c r="B1112" i="3" a="1"/>
  <c r="B1112" i="3"/>
  <c r="A1112" i="3"/>
  <c r="B1111" i="3" a="1"/>
  <c r="B1111" i="3" s="1"/>
  <c r="A1111" i="3"/>
  <c r="B1110" i="3" a="1"/>
  <c r="B1110" i="3"/>
  <c r="A1110" i="3"/>
  <c r="B1109" i="3" a="1"/>
  <c r="B1109" i="3" s="1"/>
  <c r="A1109" i="3"/>
  <c r="B1108" i="3" a="1"/>
  <c r="B1108" i="3"/>
  <c r="A1108" i="3"/>
  <c r="B1107" i="3" a="1"/>
  <c r="B1107" i="3"/>
  <c r="A1107" i="3"/>
  <c r="B1106" i="3" a="1"/>
  <c r="B1106" i="3"/>
  <c r="A1106" i="3"/>
  <c r="B1105" i="3" a="1"/>
  <c r="B1105" i="3" s="1"/>
  <c r="A1105" i="3"/>
  <c r="B1104" i="3" a="1"/>
  <c r="B1104" i="3"/>
  <c r="A1104" i="3"/>
  <c r="B1103" i="3" a="1"/>
  <c r="B1103" i="3" s="1"/>
  <c r="A1103" i="3"/>
  <c r="B1102" i="3" a="1"/>
  <c r="B1102" i="3"/>
  <c r="A1102" i="3"/>
  <c r="B1101" i="3" a="1"/>
  <c r="B1101" i="3" s="1"/>
  <c r="A1101" i="3"/>
  <c r="B1100" i="3" a="1"/>
  <c r="B1100" i="3"/>
  <c r="A1100" i="3"/>
  <c r="B1099" i="3" a="1"/>
  <c r="B1099" i="3"/>
  <c r="A1099" i="3"/>
  <c r="B1098" i="3" a="1"/>
  <c r="B1098" i="3"/>
  <c r="A1098" i="3"/>
  <c r="B1097" i="3" a="1"/>
  <c r="B1097" i="3" s="1"/>
  <c r="A1097" i="3"/>
  <c r="B1096" i="3" a="1"/>
  <c r="B1096" i="3"/>
  <c r="A1096" i="3"/>
  <c r="B1095" i="3" a="1"/>
  <c r="B1095" i="3" s="1"/>
  <c r="A1095" i="3"/>
  <c r="B1094" i="3" a="1"/>
  <c r="B1094" i="3"/>
  <c r="A1094" i="3"/>
  <c r="B1093" i="3" a="1"/>
  <c r="B1093" i="3" s="1"/>
  <c r="A1093" i="3"/>
  <c r="B1092" i="3" a="1"/>
  <c r="B1092" i="3"/>
  <c r="A1092" i="3"/>
  <c r="B1091" i="3" a="1"/>
  <c r="B1091" i="3"/>
  <c r="A1091" i="3"/>
  <c r="B1090" i="3" a="1"/>
  <c r="B1090" i="3"/>
  <c r="A1090" i="3"/>
  <c r="B1089" i="3" a="1"/>
  <c r="B1089" i="3" s="1"/>
  <c r="A1089" i="3"/>
  <c r="B1088" i="3" a="1"/>
  <c r="B1088" i="3"/>
  <c r="A1088" i="3"/>
  <c r="B1087" i="3" a="1"/>
  <c r="B1087" i="3" s="1"/>
  <c r="A1087" i="3"/>
  <c r="B1086" i="3" a="1"/>
  <c r="B1086" i="3"/>
  <c r="A1086" i="3"/>
  <c r="B1085" i="3" a="1"/>
  <c r="B1085" i="3" s="1"/>
  <c r="A1085" i="3"/>
  <c r="B1084" i="3" a="1"/>
  <c r="B1084" i="3"/>
  <c r="A1084" i="3"/>
  <c r="B1083" i="3" a="1"/>
  <c r="B1083" i="3"/>
  <c r="A1083" i="3"/>
  <c r="B1082" i="3" a="1"/>
  <c r="B1082" i="3"/>
  <c r="A1082" i="3"/>
  <c r="B1081" i="3" a="1"/>
  <c r="B1081" i="3" s="1"/>
  <c r="A1081" i="3"/>
  <c r="B1080" i="3" a="1"/>
  <c r="B1080" i="3"/>
  <c r="A1080" i="3"/>
  <c r="B1079" i="3" a="1"/>
  <c r="B1079" i="3" s="1"/>
  <c r="A1079" i="3"/>
  <c r="B1078" i="3" a="1"/>
  <c r="B1078" i="3"/>
  <c r="A1078" i="3"/>
  <c r="B1077" i="3" a="1"/>
  <c r="B1077" i="3" s="1"/>
  <c r="A1077" i="3"/>
  <c r="B1076" i="3" a="1"/>
  <c r="B1076" i="3"/>
  <c r="A1076" i="3"/>
  <c r="B1075" i="3" a="1"/>
  <c r="B1075" i="3"/>
  <c r="A1075" i="3"/>
  <c r="B1074" i="3" a="1"/>
  <c r="B1074" i="3"/>
  <c r="A1074" i="3"/>
  <c r="B1073" i="3" a="1"/>
  <c r="B1073" i="3" s="1"/>
  <c r="A1073" i="3"/>
  <c r="B1072" i="3" a="1"/>
  <c r="B1072" i="3"/>
  <c r="A1072" i="3"/>
  <c r="B1071" i="3" a="1"/>
  <c r="B1071" i="3" s="1"/>
  <c r="A1071" i="3"/>
  <c r="B1070" i="3" a="1"/>
  <c r="B1070" i="3"/>
  <c r="A1070" i="3"/>
  <c r="B1069" i="3" a="1"/>
  <c r="B1069" i="3" s="1"/>
  <c r="A1069" i="3"/>
  <c r="B1068" i="3" a="1"/>
  <c r="B1068" i="3"/>
  <c r="A1068" i="3"/>
  <c r="B1067" i="3" a="1"/>
  <c r="B1067" i="3"/>
  <c r="A1067" i="3"/>
  <c r="B1066" i="3" a="1"/>
  <c r="B1066" i="3"/>
  <c r="A1066" i="3"/>
  <c r="B1065" i="3" a="1"/>
  <c r="B1065" i="3" s="1"/>
  <c r="A1065" i="3"/>
  <c r="B1064" i="3" a="1"/>
  <c r="B1064" i="3"/>
  <c r="A1064" i="3"/>
  <c r="B1063" i="3" a="1"/>
  <c r="B1063" i="3" s="1"/>
  <c r="A1063" i="3"/>
  <c r="B1062" i="3" a="1"/>
  <c r="B1062" i="3"/>
  <c r="A1062" i="3"/>
  <c r="B1061" i="3" a="1"/>
  <c r="B1061" i="3" s="1"/>
  <c r="A1061" i="3"/>
  <c r="B1060" i="3" a="1"/>
  <c r="B1060" i="3"/>
  <c r="A1060" i="3"/>
  <c r="B1059" i="3" a="1"/>
  <c r="B1059" i="3"/>
  <c r="A1059" i="3"/>
  <c r="B1058" i="3" a="1"/>
  <c r="B1058" i="3"/>
  <c r="A1058" i="3"/>
  <c r="B1057" i="3" a="1"/>
  <c r="B1057" i="3" s="1"/>
  <c r="A1057" i="3"/>
  <c r="B1056" i="3" a="1"/>
  <c r="B1056" i="3"/>
  <c r="A1056" i="3"/>
  <c r="B1055" i="3" a="1"/>
  <c r="B1055" i="3" s="1"/>
  <c r="A1055" i="3"/>
  <c r="B1054" i="3" a="1"/>
  <c r="B1054" i="3"/>
  <c r="A1054" i="3"/>
  <c r="B1053" i="3" a="1"/>
  <c r="B1053" i="3" s="1"/>
  <c r="A1053" i="3"/>
  <c r="B1052" i="3" a="1"/>
  <c r="B1052" i="3"/>
  <c r="A1052" i="3"/>
  <c r="B1051" i="3" a="1"/>
  <c r="B1051" i="3"/>
  <c r="A1051" i="3"/>
  <c r="B1050" i="3" a="1"/>
  <c r="B1050" i="3"/>
  <c r="A1050" i="3"/>
  <c r="B1049" i="3" a="1"/>
  <c r="B1049" i="3" s="1"/>
  <c r="A1049" i="3"/>
  <c r="B1048" i="3" a="1"/>
  <c r="B1048" i="3"/>
  <c r="A1048" i="3"/>
  <c r="B1047" i="3" a="1"/>
  <c r="B1047" i="3" s="1"/>
  <c r="A1047" i="3"/>
  <c r="B1046" i="3" a="1"/>
  <c r="B1046" i="3"/>
  <c r="A1046" i="3"/>
  <c r="B1045" i="3" a="1"/>
  <c r="B1045" i="3" s="1"/>
  <c r="A1045" i="3"/>
  <c r="B1044" i="3" a="1"/>
  <c r="B1044" i="3"/>
  <c r="A1044" i="3"/>
  <c r="B1043" i="3" a="1"/>
  <c r="B1043" i="3"/>
  <c r="A1043" i="3"/>
  <c r="B1042" i="3" a="1"/>
  <c r="B1042" i="3"/>
  <c r="A1042" i="3"/>
  <c r="B1041" i="3" a="1"/>
  <c r="B1041" i="3" s="1"/>
  <c r="A1041" i="3"/>
  <c r="B1040" i="3" a="1"/>
  <c r="B1040" i="3"/>
  <c r="A1040" i="3"/>
  <c r="B1039" i="3" a="1"/>
  <c r="B1039" i="3" s="1"/>
  <c r="A1039" i="3"/>
  <c r="B1038" i="3" a="1"/>
  <c r="B1038" i="3"/>
  <c r="A1038" i="3"/>
  <c r="B1037" i="3" a="1"/>
  <c r="B1037" i="3" s="1"/>
  <c r="A1037" i="3"/>
  <c r="B1036" i="3" a="1"/>
  <c r="B1036" i="3"/>
  <c r="A1036" i="3"/>
  <c r="B1035" i="3" a="1"/>
  <c r="B1035" i="3"/>
  <c r="A1035" i="3"/>
  <c r="B1034" i="3" a="1"/>
  <c r="B1034" i="3"/>
  <c r="A1034" i="3"/>
  <c r="B1033" i="3" a="1"/>
  <c r="B1033" i="3" s="1"/>
  <c r="A1033" i="3"/>
  <c r="B1032" i="3" a="1"/>
  <c r="B1032" i="3"/>
  <c r="A1032" i="3"/>
  <c r="B1031" i="3" a="1"/>
  <c r="B1031" i="3" s="1"/>
  <c r="A1031" i="3"/>
  <c r="B1030" i="3" a="1"/>
  <c r="B1030" i="3"/>
  <c r="A1030" i="3"/>
  <c r="B1029" i="3" a="1"/>
  <c r="B1029" i="3" s="1"/>
  <c r="A1029" i="3"/>
  <c r="B1028" i="3" a="1"/>
  <c r="B1028" i="3"/>
  <c r="A1028" i="3"/>
  <c r="B1027" i="3" a="1"/>
  <c r="B1027" i="3"/>
  <c r="A1027" i="3"/>
  <c r="B1026" i="3" a="1"/>
  <c r="B1026" i="3"/>
  <c r="A1026" i="3"/>
  <c r="B1025" i="3" a="1"/>
  <c r="B1025" i="3" s="1"/>
  <c r="A1025" i="3"/>
  <c r="B1024" i="3" a="1"/>
  <c r="B1024" i="3"/>
  <c r="A1024" i="3"/>
  <c r="B1023" i="3" a="1"/>
  <c r="B1023" i="3" s="1"/>
  <c r="A1023" i="3"/>
  <c r="B1022" i="3" a="1"/>
  <c r="B1022" i="3"/>
  <c r="A1022" i="3"/>
  <c r="B1021" i="3" a="1"/>
  <c r="B1021" i="3" s="1"/>
  <c r="A1021" i="3"/>
  <c r="B1020" i="3" a="1"/>
  <c r="B1020" i="3"/>
  <c r="A1020" i="3"/>
  <c r="B1019" i="3" a="1"/>
  <c r="B1019" i="3"/>
  <c r="A1019" i="3"/>
  <c r="B1018" i="3" a="1"/>
  <c r="B1018" i="3"/>
  <c r="A1018" i="3"/>
  <c r="B1017" i="3" a="1"/>
  <c r="B1017" i="3" s="1"/>
  <c r="A1017" i="3"/>
  <c r="B1016" i="3" a="1"/>
  <c r="B1016" i="3"/>
  <c r="A1016" i="3"/>
  <c r="B1015" i="3" a="1"/>
  <c r="B1015" i="3" s="1"/>
  <c r="A1015" i="3"/>
  <c r="B1014" i="3" a="1"/>
  <c r="B1014" i="3"/>
  <c r="A1014" i="3"/>
  <c r="B1013" i="3" a="1"/>
  <c r="B1013" i="3" s="1"/>
  <c r="A1013" i="3"/>
  <c r="B1012" i="3" a="1"/>
  <c r="B1012" i="3"/>
  <c r="A1012" i="3"/>
  <c r="B1011" i="3" a="1"/>
  <c r="B1011" i="3"/>
  <c r="A1011" i="3"/>
  <c r="B1010" i="3" a="1"/>
  <c r="B1010" i="3"/>
  <c r="A1010" i="3"/>
  <c r="B1009" i="3" a="1"/>
  <c r="B1009" i="3" s="1"/>
  <c r="A1009" i="3"/>
  <c r="B1008" i="3" a="1"/>
  <c r="B1008" i="3"/>
  <c r="A1008" i="3"/>
  <c r="B1007" i="3" a="1"/>
  <c r="B1007" i="3" s="1"/>
  <c r="A1007" i="3"/>
  <c r="B1006" i="3" a="1"/>
  <c r="B1006" i="3"/>
  <c r="A1006" i="3"/>
  <c r="B1005" i="3" a="1"/>
  <c r="B1005" i="3" s="1"/>
  <c r="A1005" i="3"/>
  <c r="B1004" i="3" a="1"/>
  <c r="B1004" i="3"/>
  <c r="A1004" i="3"/>
  <c r="B1003" i="3" a="1"/>
  <c r="B1003" i="3"/>
  <c r="A1003" i="3"/>
  <c r="B1002" i="3" a="1"/>
  <c r="B1002" i="3"/>
  <c r="A1002" i="3"/>
  <c r="B1001" i="3" a="1"/>
  <c r="B1001" i="3" s="1"/>
  <c r="A1001" i="3"/>
  <c r="B1000" i="3" a="1"/>
  <c r="B1000" i="3"/>
  <c r="A1000" i="3"/>
  <c r="B999" i="3" a="1"/>
  <c r="B999" i="3" s="1"/>
  <c r="A999" i="3"/>
  <c r="B998" i="3" a="1"/>
  <c r="B998" i="3"/>
  <c r="A998" i="3"/>
  <c r="B997" i="3" a="1"/>
  <c r="B997" i="3" s="1"/>
  <c r="A997" i="3"/>
  <c r="B996" i="3" a="1"/>
  <c r="B996" i="3"/>
  <c r="A996" i="3"/>
  <c r="B995" i="3" a="1"/>
  <c r="B995" i="3"/>
  <c r="A995" i="3"/>
  <c r="B994" i="3" a="1"/>
  <c r="B994" i="3"/>
  <c r="A994" i="3"/>
  <c r="B993" i="3" a="1"/>
  <c r="B993" i="3" s="1"/>
  <c r="A993" i="3"/>
  <c r="B992" i="3" a="1"/>
  <c r="B992" i="3"/>
  <c r="A992" i="3"/>
  <c r="B991" i="3" a="1"/>
  <c r="B991" i="3" s="1"/>
  <c r="A991" i="3"/>
  <c r="B990" i="3" a="1"/>
  <c r="B990" i="3"/>
  <c r="A990" i="3"/>
  <c r="B989" i="3" a="1"/>
  <c r="B989" i="3" s="1"/>
  <c r="A989" i="3"/>
  <c r="B988" i="3" a="1"/>
  <c r="B988" i="3"/>
  <c r="A988" i="3"/>
  <c r="B987" i="3" a="1"/>
  <c r="B987" i="3"/>
  <c r="A987" i="3"/>
  <c r="B986" i="3" a="1"/>
  <c r="B986" i="3"/>
  <c r="A986" i="3"/>
  <c r="B985" i="3" a="1"/>
  <c r="B985" i="3" s="1"/>
  <c r="A985" i="3"/>
  <c r="B984" i="3" a="1"/>
  <c r="B984" i="3"/>
  <c r="A984" i="3"/>
  <c r="B983" i="3" a="1"/>
  <c r="B983" i="3" s="1"/>
  <c r="A983" i="3"/>
  <c r="B982" i="3" a="1"/>
  <c r="B982" i="3"/>
  <c r="A982" i="3"/>
  <c r="B981" i="3" a="1"/>
  <c r="B981" i="3" s="1"/>
  <c r="A981" i="3"/>
  <c r="B980" i="3" a="1"/>
  <c r="B980" i="3"/>
  <c r="A980" i="3"/>
  <c r="B979" i="3" a="1"/>
  <c r="B979" i="3"/>
  <c r="A979" i="3"/>
  <c r="B978" i="3" a="1"/>
  <c r="B978" i="3"/>
  <c r="A978" i="3"/>
  <c r="B977" i="3" a="1"/>
  <c r="B977" i="3" s="1"/>
  <c r="A977" i="3"/>
  <c r="B976" i="3" a="1"/>
  <c r="B976" i="3"/>
  <c r="A976" i="3"/>
  <c r="B975" i="3" a="1"/>
  <c r="B975" i="3" s="1"/>
  <c r="A975" i="3"/>
  <c r="B974" i="3" a="1"/>
  <c r="B974" i="3"/>
  <c r="A974" i="3"/>
  <c r="B973" i="3" a="1"/>
  <c r="B973" i="3" s="1"/>
  <c r="A973" i="3"/>
  <c r="B972" i="3" a="1"/>
  <c r="B972" i="3"/>
  <c r="A972" i="3"/>
  <c r="B971" i="3" a="1"/>
  <c r="B971" i="3"/>
  <c r="A971" i="3"/>
  <c r="B970" i="3" a="1"/>
  <c r="B970" i="3"/>
  <c r="A970" i="3"/>
  <c r="B969" i="3" a="1"/>
  <c r="B969" i="3" s="1"/>
  <c r="A969" i="3"/>
  <c r="B968" i="3" a="1"/>
  <c r="B968" i="3"/>
  <c r="A968" i="3"/>
  <c r="B967" i="3" a="1"/>
  <c r="B967" i="3" s="1"/>
  <c r="A967" i="3"/>
  <c r="B966" i="3" a="1"/>
  <c r="B966" i="3"/>
  <c r="A966" i="3"/>
  <c r="B965" i="3" a="1"/>
  <c r="B965" i="3" s="1"/>
  <c r="A965" i="3"/>
  <c r="B964" i="3" a="1"/>
  <c r="B964" i="3"/>
  <c r="A964" i="3"/>
  <c r="B963" i="3" a="1"/>
  <c r="B963" i="3"/>
  <c r="A963" i="3"/>
  <c r="B962" i="3" a="1"/>
  <c r="B962" i="3"/>
  <c r="A962" i="3"/>
  <c r="B961" i="3" a="1"/>
  <c r="B961" i="3" s="1"/>
  <c r="A961" i="3"/>
  <c r="B960" i="3" a="1"/>
  <c r="B960" i="3"/>
  <c r="A960" i="3"/>
  <c r="B959" i="3" a="1"/>
  <c r="B959" i="3" s="1"/>
  <c r="A959" i="3"/>
  <c r="B958" i="3" a="1"/>
  <c r="B958" i="3"/>
  <c r="A958" i="3"/>
  <c r="B957" i="3" a="1"/>
  <c r="B957" i="3" s="1"/>
  <c r="A957" i="3"/>
  <c r="B956" i="3" a="1"/>
  <c r="B956" i="3"/>
  <c r="A956" i="3"/>
  <c r="B955" i="3" a="1"/>
  <c r="B955" i="3"/>
  <c r="A955" i="3"/>
  <c r="B954" i="3" a="1"/>
  <c r="B954" i="3"/>
  <c r="A954" i="3"/>
  <c r="B953" i="3" a="1"/>
  <c r="B953" i="3" s="1"/>
  <c r="A953" i="3"/>
  <c r="B952" i="3" a="1"/>
  <c r="B952" i="3"/>
  <c r="A952" i="3"/>
  <c r="B951" i="3" a="1"/>
  <c r="B951" i="3" s="1"/>
  <c r="A951" i="3"/>
  <c r="B950" i="3" a="1"/>
  <c r="B950" i="3"/>
  <c r="A950" i="3"/>
  <c r="B949" i="3" a="1"/>
  <c r="B949" i="3" s="1"/>
  <c r="A949" i="3"/>
  <c r="B948" i="3" a="1"/>
  <c r="B948" i="3"/>
  <c r="A948" i="3"/>
  <c r="B947" i="3" a="1"/>
  <c r="B947" i="3"/>
  <c r="A947" i="3"/>
  <c r="B946" i="3" a="1"/>
  <c r="B946" i="3"/>
  <c r="A946" i="3"/>
  <c r="B945" i="3" a="1"/>
  <c r="B945" i="3" s="1"/>
  <c r="A945" i="3"/>
  <c r="B944" i="3" a="1"/>
  <c r="B944" i="3"/>
  <c r="A944" i="3"/>
  <c r="B943" i="3" a="1"/>
  <c r="B943" i="3" s="1"/>
  <c r="A943" i="3"/>
  <c r="B942" i="3" a="1"/>
  <c r="B942" i="3"/>
  <c r="A942" i="3"/>
  <c r="B941" i="3" a="1"/>
  <c r="B941" i="3" s="1"/>
  <c r="A941" i="3"/>
  <c r="B940" i="3" a="1"/>
  <c r="B940" i="3"/>
  <c r="A940" i="3"/>
  <c r="B939" i="3" a="1"/>
  <c r="B939" i="3"/>
  <c r="A939" i="3"/>
  <c r="B938" i="3" a="1"/>
  <c r="B938" i="3"/>
  <c r="A938" i="3"/>
  <c r="B937" i="3" a="1"/>
  <c r="B937" i="3" s="1"/>
  <c r="A937" i="3"/>
  <c r="B936" i="3" a="1"/>
  <c r="B936" i="3"/>
  <c r="A936" i="3"/>
  <c r="B935" i="3" a="1"/>
  <c r="B935" i="3" s="1"/>
  <c r="A935" i="3"/>
  <c r="B934" i="3" a="1"/>
  <c r="B934" i="3"/>
  <c r="A934" i="3"/>
  <c r="B933" i="3" a="1"/>
  <c r="B933" i="3" s="1"/>
  <c r="A933" i="3"/>
  <c r="B932" i="3" a="1"/>
  <c r="B932" i="3"/>
  <c r="A932" i="3"/>
  <c r="B931" i="3" a="1"/>
  <c r="B931" i="3"/>
  <c r="A931" i="3"/>
  <c r="B930" i="3" a="1"/>
  <c r="B930" i="3"/>
  <c r="A930" i="3"/>
  <c r="B929" i="3" a="1"/>
  <c r="B929" i="3" s="1"/>
  <c r="A929" i="3"/>
  <c r="B928" i="3" a="1"/>
  <c r="B928" i="3"/>
  <c r="A928" i="3"/>
  <c r="B927" i="3" a="1"/>
  <c r="B927" i="3" s="1"/>
  <c r="A927" i="3"/>
  <c r="B926" i="3" a="1"/>
  <c r="B926" i="3"/>
  <c r="A926" i="3"/>
  <c r="B925" i="3" a="1"/>
  <c r="B925" i="3" s="1"/>
  <c r="A925" i="3"/>
  <c r="B924" i="3" a="1"/>
  <c r="B924" i="3"/>
  <c r="A924" i="3"/>
  <c r="B923" i="3" a="1"/>
  <c r="B923" i="3"/>
  <c r="A923" i="3"/>
  <c r="B922" i="3" a="1"/>
  <c r="B922" i="3"/>
  <c r="A922" i="3"/>
  <c r="B921" i="3" a="1"/>
  <c r="B921" i="3" s="1"/>
  <c r="A921" i="3"/>
  <c r="B920" i="3" a="1"/>
  <c r="B920" i="3"/>
  <c r="A920" i="3"/>
  <c r="B919" i="3" a="1"/>
  <c r="B919" i="3" s="1"/>
  <c r="A919" i="3"/>
  <c r="B918" i="3" a="1"/>
  <c r="B918" i="3"/>
  <c r="A918" i="3"/>
  <c r="B917" i="3" a="1"/>
  <c r="B917" i="3" s="1"/>
  <c r="A917" i="3"/>
  <c r="B916" i="3" a="1"/>
  <c r="B916" i="3"/>
  <c r="A916" i="3"/>
  <c r="B915" i="3" a="1"/>
  <c r="B915" i="3"/>
  <c r="A915" i="3"/>
  <c r="B914" i="3" a="1"/>
  <c r="B914" i="3"/>
  <c r="A914" i="3"/>
  <c r="B913" i="3" a="1"/>
  <c r="B913" i="3" s="1"/>
  <c r="A913" i="3"/>
  <c r="B912" i="3" a="1"/>
  <c r="B912" i="3"/>
  <c r="A912" i="3"/>
  <c r="B911" i="3" a="1"/>
  <c r="B911" i="3" s="1"/>
  <c r="A911" i="3"/>
  <c r="B910" i="3" a="1"/>
  <c r="B910" i="3"/>
  <c r="A910" i="3"/>
  <c r="B909" i="3" a="1"/>
  <c r="B909" i="3" s="1"/>
  <c r="A909" i="3"/>
  <c r="B908" i="3" a="1"/>
  <c r="B908" i="3"/>
  <c r="A908" i="3"/>
  <c r="B907" i="3" a="1"/>
  <c r="B907" i="3"/>
  <c r="A907" i="3"/>
  <c r="B906" i="3" a="1"/>
  <c r="B906" i="3"/>
  <c r="A906" i="3"/>
  <c r="B905" i="3" a="1"/>
  <c r="B905" i="3" s="1"/>
  <c r="A905" i="3"/>
  <c r="B904" i="3" a="1"/>
  <c r="B904" i="3"/>
  <c r="A904" i="3"/>
  <c r="B903" i="3" a="1"/>
  <c r="B903" i="3" s="1"/>
  <c r="A903" i="3"/>
  <c r="B902" i="3" a="1"/>
  <c r="B902" i="3"/>
  <c r="A902" i="3"/>
  <c r="B901" i="3" a="1"/>
  <c r="B901" i="3" s="1"/>
  <c r="A901" i="3"/>
  <c r="B900" i="3" a="1"/>
  <c r="B900" i="3"/>
  <c r="A900" i="3"/>
  <c r="B899" i="3" a="1"/>
  <c r="B899" i="3"/>
  <c r="A899" i="3"/>
  <c r="B898" i="3" a="1"/>
  <c r="B898" i="3"/>
  <c r="A898" i="3"/>
  <c r="B897" i="3" a="1"/>
  <c r="B897" i="3" s="1"/>
  <c r="A897" i="3"/>
  <c r="B896" i="3" a="1"/>
  <c r="B896" i="3"/>
  <c r="A896" i="3"/>
  <c r="B895" i="3" a="1"/>
  <c r="B895" i="3" s="1"/>
  <c r="A895" i="3"/>
  <c r="B894" i="3" a="1"/>
  <c r="B894" i="3"/>
  <c r="A894" i="3"/>
  <c r="B893" i="3" a="1"/>
  <c r="B893" i="3" s="1"/>
  <c r="A893" i="3"/>
  <c r="B892" i="3" a="1"/>
  <c r="B892" i="3"/>
  <c r="A892" i="3"/>
  <c r="B891" i="3" a="1"/>
  <c r="B891" i="3"/>
  <c r="A891" i="3"/>
  <c r="B890" i="3" a="1"/>
  <c r="B890" i="3"/>
  <c r="A890" i="3"/>
  <c r="B889" i="3" a="1"/>
  <c r="B889" i="3" s="1"/>
  <c r="A889" i="3"/>
  <c r="B888" i="3" a="1"/>
  <c r="B888" i="3"/>
  <c r="A888" i="3"/>
  <c r="B887" i="3" a="1"/>
  <c r="B887" i="3" s="1"/>
  <c r="A887" i="3"/>
  <c r="B886" i="3" a="1"/>
  <c r="B886" i="3"/>
  <c r="A886" i="3"/>
  <c r="B885" i="3" a="1"/>
  <c r="B885" i="3" s="1"/>
  <c r="A885" i="3"/>
  <c r="B884" i="3" a="1"/>
  <c r="B884" i="3"/>
  <c r="A884" i="3"/>
  <c r="B883" i="3" a="1"/>
  <c r="B883" i="3"/>
  <c r="A883" i="3"/>
  <c r="B882" i="3" a="1"/>
  <c r="B882" i="3"/>
  <c r="A882" i="3"/>
  <c r="B881" i="3" a="1"/>
  <c r="B881" i="3" s="1"/>
  <c r="A881" i="3"/>
  <c r="B880" i="3" a="1"/>
  <c r="B880" i="3"/>
  <c r="A880" i="3"/>
  <c r="B879" i="3" a="1"/>
  <c r="B879" i="3" s="1"/>
  <c r="A879" i="3"/>
  <c r="B878" i="3" a="1"/>
  <c r="B878" i="3"/>
  <c r="A878" i="3"/>
  <c r="B877" i="3" a="1"/>
  <c r="B877" i="3" s="1"/>
  <c r="A877" i="3"/>
  <c r="B876" i="3" a="1"/>
  <c r="B876" i="3"/>
  <c r="A876" i="3"/>
  <c r="B875" i="3" a="1"/>
  <c r="B875" i="3"/>
  <c r="A875" i="3"/>
  <c r="B874" i="3" a="1"/>
  <c r="B874" i="3"/>
  <c r="A874" i="3"/>
  <c r="B873" i="3" a="1"/>
  <c r="B873" i="3" s="1"/>
  <c r="A873" i="3"/>
  <c r="B872" i="3" a="1"/>
  <c r="B872" i="3"/>
  <c r="A872" i="3"/>
  <c r="B871" i="3" a="1"/>
  <c r="B871" i="3" s="1"/>
  <c r="A871" i="3"/>
  <c r="B870" i="3" a="1"/>
  <c r="B870" i="3"/>
  <c r="A870" i="3"/>
  <c r="B869" i="3" a="1"/>
  <c r="B869" i="3" s="1"/>
  <c r="A869" i="3"/>
  <c r="B868" i="3" a="1"/>
  <c r="B868" i="3"/>
  <c r="A868" i="3"/>
  <c r="B867" i="3" a="1"/>
  <c r="B867" i="3"/>
  <c r="A867" i="3"/>
  <c r="B866" i="3" a="1"/>
  <c r="B866" i="3"/>
  <c r="A866" i="3"/>
  <c r="B865" i="3" a="1"/>
  <c r="B865" i="3" s="1"/>
  <c r="A865" i="3"/>
  <c r="B864" i="3" a="1"/>
  <c r="B864" i="3"/>
  <c r="A864" i="3"/>
  <c r="B863" i="3" a="1"/>
  <c r="B863" i="3" s="1"/>
  <c r="A863" i="3"/>
  <c r="B862" i="3" a="1"/>
  <c r="B862" i="3"/>
  <c r="A862" i="3"/>
  <c r="B861" i="3" a="1"/>
  <c r="B861" i="3" s="1"/>
  <c r="A861" i="3"/>
  <c r="B860" i="3" a="1"/>
  <c r="B860" i="3"/>
  <c r="A860" i="3"/>
  <c r="B859" i="3" a="1"/>
  <c r="B859" i="3"/>
  <c r="A859" i="3"/>
  <c r="B858" i="3" a="1"/>
  <c r="B858" i="3"/>
  <c r="A858" i="3"/>
  <c r="B857" i="3" a="1"/>
  <c r="B857" i="3" s="1"/>
  <c r="A857" i="3"/>
  <c r="B856" i="3" a="1"/>
  <c r="B856" i="3"/>
  <c r="A856" i="3"/>
  <c r="B855" i="3" a="1"/>
  <c r="B855" i="3" s="1"/>
  <c r="A855" i="3"/>
  <c r="B854" i="3" a="1"/>
  <c r="B854" i="3"/>
  <c r="A854" i="3"/>
  <c r="B853" i="3" a="1"/>
  <c r="B853" i="3" s="1"/>
  <c r="A853" i="3"/>
  <c r="B852" i="3" a="1"/>
  <c r="B852" i="3"/>
  <c r="A852" i="3"/>
  <c r="B851" i="3" a="1"/>
  <c r="B851" i="3"/>
  <c r="A851" i="3"/>
  <c r="B850" i="3" a="1"/>
  <c r="B850" i="3"/>
  <c r="A850" i="3"/>
  <c r="B849" i="3" a="1"/>
  <c r="B849" i="3" s="1"/>
  <c r="A849" i="3"/>
  <c r="B848" i="3" a="1"/>
  <c r="B848" i="3"/>
  <c r="A848" i="3"/>
  <c r="B847" i="3" a="1"/>
  <c r="B847" i="3" s="1"/>
  <c r="A847" i="3"/>
  <c r="B846" i="3" a="1"/>
  <c r="B846" i="3"/>
  <c r="A846" i="3"/>
  <c r="B845" i="3" a="1"/>
  <c r="B845" i="3" s="1"/>
  <c r="A845" i="3"/>
  <c r="B844" i="3" a="1"/>
  <c r="B844" i="3"/>
  <c r="A844" i="3"/>
  <c r="B843" i="3" a="1"/>
  <c r="B843" i="3"/>
  <c r="A843" i="3"/>
  <c r="B842" i="3" a="1"/>
  <c r="B842" i="3"/>
  <c r="A842" i="3"/>
  <c r="B841" i="3" a="1"/>
  <c r="B841" i="3" s="1"/>
  <c r="A841" i="3"/>
  <c r="B840" i="3" a="1"/>
  <c r="B840" i="3"/>
  <c r="A840" i="3"/>
  <c r="B839" i="3" a="1"/>
  <c r="B839" i="3" s="1"/>
  <c r="A839" i="3"/>
  <c r="B838" i="3" a="1"/>
  <c r="B838" i="3"/>
  <c r="A838" i="3"/>
  <c r="B837" i="3" a="1"/>
  <c r="B837" i="3" s="1"/>
  <c r="A837" i="3"/>
  <c r="B836" i="3" a="1"/>
  <c r="B836" i="3"/>
  <c r="A836" i="3"/>
  <c r="B835" i="3" a="1"/>
  <c r="B835" i="3"/>
  <c r="A835" i="3"/>
  <c r="B834" i="3" a="1"/>
  <c r="B834" i="3"/>
  <c r="A834" i="3"/>
  <c r="B833" i="3" a="1"/>
  <c r="B833" i="3" s="1"/>
  <c r="A833" i="3"/>
  <c r="B832" i="3" a="1"/>
  <c r="B832" i="3"/>
  <c r="A832" i="3"/>
  <c r="B831" i="3" a="1"/>
  <c r="B831" i="3" s="1"/>
  <c r="A831" i="3"/>
  <c r="B830" i="3" a="1"/>
  <c r="B830" i="3"/>
  <c r="A830" i="3"/>
  <c r="B829" i="3" a="1"/>
  <c r="B829" i="3" s="1"/>
  <c r="A829" i="3"/>
  <c r="B828" i="3" a="1"/>
  <c r="B828" i="3"/>
  <c r="A828" i="3"/>
  <c r="B827" i="3" a="1"/>
  <c r="B827" i="3"/>
  <c r="A827" i="3"/>
  <c r="B826" i="3" a="1"/>
  <c r="B826" i="3"/>
  <c r="A826" i="3"/>
  <c r="B825" i="3" a="1"/>
  <c r="B825" i="3" s="1"/>
  <c r="A825" i="3"/>
  <c r="B824" i="3" a="1"/>
  <c r="B824" i="3"/>
  <c r="A824" i="3"/>
  <c r="B823" i="3" a="1"/>
  <c r="B823" i="3" s="1"/>
  <c r="A823" i="3"/>
  <c r="B822" i="3" a="1"/>
  <c r="B822" i="3"/>
  <c r="A822" i="3"/>
  <c r="B821" i="3" a="1"/>
  <c r="B821" i="3" s="1"/>
  <c r="A821" i="3"/>
  <c r="B820" i="3" a="1"/>
  <c r="B820" i="3"/>
  <c r="A820" i="3"/>
  <c r="B819" i="3" a="1"/>
  <c r="B819" i="3"/>
  <c r="A819" i="3"/>
  <c r="B818" i="3" a="1"/>
  <c r="B818" i="3"/>
  <c r="A818" i="3"/>
  <c r="B817" i="3" a="1"/>
  <c r="B817" i="3" s="1"/>
  <c r="A817" i="3"/>
  <c r="B816" i="3" a="1"/>
  <c r="B816" i="3"/>
  <c r="A816" i="3"/>
  <c r="B815" i="3" a="1"/>
  <c r="B815" i="3" s="1"/>
  <c r="A815" i="3"/>
  <c r="B814" i="3" a="1"/>
  <c r="B814" i="3"/>
  <c r="A814" i="3"/>
  <c r="B813" i="3" a="1"/>
  <c r="B813" i="3" s="1"/>
  <c r="A813" i="3"/>
  <c r="B812" i="3" a="1"/>
  <c r="B812" i="3"/>
  <c r="A812" i="3"/>
  <c r="B811" i="3" a="1"/>
  <c r="B811" i="3"/>
  <c r="A811" i="3"/>
  <c r="B810" i="3" a="1"/>
  <c r="B810" i="3"/>
  <c r="A810" i="3"/>
  <c r="B809" i="3" a="1"/>
  <c r="B809" i="3" s="1"/>
  <c r="A809" i="3"/>
  <c r="B808" i="3" a="1"/>
  <c r="B808" i="3"/>
  <c r="A808" i="3"/>
  <c r="B807" i="3" a="1"/>
  <c r="B807" i="3" s="1"/>
  <c r="A807" i="3"/>
  <c r="B806" i="3" a="1"/>
  <c r="B806" i="3"/>
  <c r="A806" i="3"/>
  <c r="B805" i="3" a="1"/>
  <c r="B805" i="3" s="1"/>
  <c r="A805" i="3"/>
  <c r="B804" i="3" a="1"/>
  <c r="B804" i="3"/>
  <c r="A804" i="3"/>
  <c r="B803" i="3" a="1"/>
  <c r="B803" i="3"/>
  <c r="A803" i="3"/>
  <c r="B802" i="3" a="1"/>
  <c r="B802" i="3"/>
  <c r="A802" i="3"/>
  <c r="B801" i="3" a="1"/>
  <c r="B801" i="3" s="1"/>
  <c r="A801" i="3"/>
  <c r="B800" i="3" a="1"/>
  <c r="B800" i="3"/>
  <c r="A800" i="3"/>
  <c r="B799" i="3" a="1"/>
  <c r="B799" i="3" s="1"/>
  <c r="A799" i="3"/>
  <c r="B798" i="3" a="1"/>
  <c r="B798" i="3"/>
  <c r="A798" i="3"/>
  <c r="B797" i="3" a="1"/>
  <c r="B797" i="3" s="1"/>
  <c r="A797" i="3"/>
  <c r="B796" i="3" a="1"/>
  <c r="B796" i="3"/>
  <c r="A796" i="3"/>
  <c r="B795" i="3" a="1"/>
  <c r="B795" i="3"/>
  <c r="A795" i="3"/>
  <c r="B794" i="3" a="1"/>
  <c r="B794" i="3"/>
  <c r="A794" i="3"/>
  <c r="B793" i="3" a="1"/>
  <c r="B793" i="3" s="1"/>
  <c r="A793" i="3"/>
  <c r="B792" i="3" a="1"/>
  <c r="B792" i="3"/>
  <c r="A792" i="3"/>
  <c r="B791" i="3" a="1"/>
  <c r="B791" i="3" s="1"/>
  <c r="A791" i="3"/>
  <c r="B790" i="3" a="1"/>
  <c r="B790" i="3"/>
  <c r="A790" i="3"/>
  <c r="B789" i="3" a="1"/>
  <c r="B789" i="3" s="1"/>
  <c r="A789" i="3"/>
  <c r="B788" i="3" a="1"/>
  <c r="B788" i="3"/>
  <c r="A788" i="3"/>
  <c r="B787" i="3" a="1"/>
  <c r="B787" i="3"/>
  <c r="A787" i="3"/>
  <c r="B786" i="3" a="1"/>
  <c r="B786" i="3"/>
  <c r="A786" i="3"/>
  <c r="B785" i="3" a="1"/>
  <c r="B785" i="3" s="1"/>
  <c r="A785" i="3"/>
  <c r="B784" i="3" a="1"/>
  <c r="B784" i="3"/>
  <c r="A784" i="3"/>
  <c r="B783" i="3" a="1"/>
  <c r="B783" i="3" s="1"/>
  <c r="A783" i="3"/>
  <c r="B782" i="3" a="1"/>
  <c r="B782" i="3"/>
  <c r="A782" i="3"/>
  <c r="B781" i="3" a="1"/>
  <c r="B781" i="3" s="1"/>
  <c r="A781" i="3"/>
  <c r="B780" i="3" a="1"/>
  <c r="B780" i="3"/>
  <c r="A780" i="3"/>
  <c r="B779" i="3" a="1"/>
  <c r="B779" i="3"/>
  <c r="A779" i="3"/>
  <c r="B778" i="3" a="1"/>
  <c r="B778" i="3"/>
  <c r="A778" i="3"/>
  <c r="B777" i="3" a="1"/>
  <c r="B777" i="3" s="1"/>
  <c r="A777" i="3"/>
  <c r="B776" i="3" a="1"/>
  <c r="B776" i="3"/>
  <c r="A776" i="3"/>
  <c r="B775" i="3" a="1"/>
  <c r="B775" i="3" s="1"/>
  <c r="A775" i="3"/>
  <c r="B774" i="3" a="1"/>
  <c r="B774" i="3"/>
  <c r="A774" i="3"/>
  <c r="B773" i="3" a="1"/>
  <c r="B773" i="3" s="1"/>
  <c r="A773" i="3"/>
  <c r="B772" i="3" a="1"/>
  <c r="B772" i="3"/>
  <c r="A772" i="3"/>
  <c r="B771" i="3" a="1"/>
  <c r="B771" i="3"/>
  <c r="A771" i="3"/>
  <c r="B770" i="3" a="1"/>
  <c r="B770" i="3"/>
  <c r="A770" i="3"/>
  <c r="B769" i="3" a="1"/>
  <c r="B769" i="3" s="1"/>
  <c r="A769" i="3"/>
  <c r="B768" i="3" a="1"/>
  <c r="B768" i="3"/>
  <c r="A768" i="3"/>
  <c r="B767" i="3" a="1"/>
  <c r="B767" i="3" s="1"/>
  <c r="A767" i="3"/>
  <c r="B766" i="3" a="1"/>
  <c r="B766" i="3"/>
  <c r="A766" i="3"/>
  <c r="B765" i="3" a="1"/>
  <c r="B765" i="3" s="1"/>
  <c r="A765" i="3"/>
  <c r="B764" i="3" a="1"/>
  <c r="B764" i="3"/>
  <c r="A764" i="3"/>
  <c r="B763" i="3" a="1"/>
  <c r="B763" i="3"/>
  <c r="A763" i="3"/>
  <c r="B762" i="3" a="1"/>
  <c r="B762" i="3"/>
  <c r="A762" i="3"/>
  <c r="B761" i="3" a="1"/>
  <c r="B761" i="3" s="1"/>
  <c r="A761" i="3"/>
  <c r="B760" i="3" a="1"/>
  <c r="B760" i="3"/>
  <c r="A760" i="3"/>
  <c r="B759" i="3" a="1"/>
  <c r="B759" i="3" s="1"/>
  <c r="A759" i="3"/>
  <c r="B758" i="3" a="1"/>
  <c r="B758" i="3"/>
  <c r="A758" i="3"/>
  <c r="B757" i="3" a="1"/>
  <c r="B757" i="3" s="1"/>
  <c r="A757" i="3"/>
  <c r="B756" i="3" a="1"/>
  <c r="B756" i="3"/>
  <c r="A756" i="3"/>
  <c r="B755" i="3" a="1"/>
  <c r="B755" i="3"/>
  <c r="A755" i="3"/>
  <c r="B754" i="3" a="1"/>
  <c r="B754" i="3"/>
  <c r="A754" i="3"/>
  <c r="B753" i="3" a="1"/>
  <c r="B753" i="3" s="1"/>
  <c r="A753" i="3"/>
  <c r="B752" i="3" a="1"/>
  <c r="B752" i="3"/>
  <c r="A752" i="3"/>
  <c r="B751" i="3" a="1"/>
  <c r="B751" i="3" s="1"/>
  <c r="A751" i="3"/>
  <c r="B750" i="3" a="1"/>
  <c r="B750" i="3"/>
  <c r="A750" i="3"/>
  <c r="B749" i="3" a="1"/>
  <c r="B749" i="3" s="1"/>
  <c r="A749" i="3"/>
  <c r="B748" i="3" a="1"/>
  <c r="B748" i="3"/>
  <c r="A748" i="3"/>
  <c r="B747" i="3" a="1"/>
  <c r="B747" i="3"/>
  <c r="A747" i="3"/>
  <c r="B746" i="3" a="1"/>
  <c r="B746" i="3"/>
  <c r="A746" i="3"/>
  <c r="B745" i="3" a="1"/>
  <c r="B745" i="3" s="1"/>
  <c r="A745" i="3"/>
  <c r="B744" i="3" a="1"/>
  <c r="B744" i="3"/>
  <c r="A744" i="3"/>
  <c r="B743" i="3" a="1"/>
  <c r="B743" i="3" s="1"/>
  <c r="A743" i="3"/>
  <c r="B742" i="3" a="1"/>
  <c r="B742" i="3"/>
  <c r="A742" i="3"/>
  <c r="B741" i="3" a="1"/>
  <c r="B741" i="3" s="1"/>
  <c r="A741" i="3"/>
  <c r="B740" i="3" a="1"/>
  <c r="B740" i="3"/>
  <c r="A740" i="3"/>
  <c r="B739" i="3" a="1"/>
  <c r="B739" i="3"/>
  <c r="A739" i="3"/>
  <c r="B738" i="3" a="1"/>
  <c r="B738" i="3"/>
  <c r="A738" i="3"/>
  <c r="B737" i="3" a="1"/>
  <c r="B737" i="3" s="1"/>
  <c r="A737" i="3"/>
  <c r="B736" i="3" a="1"/>
  <c r="B736" i="3"/>
  <c r="A736" i="3"/>
  <c r="B735" i="3" a="1"/>
  <c r="B735" i="3" s="1"/>
  <c r="A735" i="3"/>
  <c r="B734" i="3" a="1"/>
  <c r="B734" i="3"/>
  <c r="A734" i="3"/>
  <c r="B733" i="3" a="1"/>
  <c r="B733" i="3" s="1"/>
  <c r="A733" i="3"/>
  <c r="B732" i="3" a="1"/>
  <c r="B732" i="3"/>
  <c r="A732" i="3"/>
  <c r="B731" i="3" a="1"/>
  <c r="B731" i="3"/>
  <c r="A731" i="3"/>
  <c r="B730" i="3" a="1"/>
  <c r="B730" i="3"/>
  <c r="A730" i="3"/>
  <c r="B729" i="3" a="1"/>
  <c r="B729" i="3" s="1"/>
  <c r="A729" i="3"/>
  <c r="B728" i="3" a="1"/>
  <c r="B728" i="3"/>
  <c r="A728" i="3"/>
  <c r="B727" i="3" a="1"/>
  <c r="B727" i="3" s="1"/>
  <c r="A727" i="3"/>
  <c r="B726" i="3" a="1"/>
  <c r="B726" i="3"/>
  <c r="A726" i="3"/>
  <c r="B725" i="3" a="1"/>
  <c r="B725" i="3" s="1"/>
  <c r="A725" i="3"/>
  <c r="B724" i="3" a="1"/>
  <c r="B724" i="3"/>
  <c r="A724" i="3"/>
  <c r="B723" i="3" a="1"/>
  <c r="B723" i="3"/>
  <c r="A723" i="3"/>
  <c r="B722" i="3" a="1"/>
  <c r="B722" i="3"/>
  <c r="A722" i="3"/>
  <c r="B721" i="3" a="1"/>
  <c r="B721" i="3" s="1"/>
  <c r="A721" i="3"/>
  <c r="B720" i="3" a="1"/>
  <c r="B720" i="3"/>
  <c r="A720" i="3"/>
  <c r="B719" i="3" a="1"/>
  <c r="B719" i="3" s="1"/>
  <c r="A719" i="3"/>
  <c r="B718" i="3" a="1"/>
  <c r="B718" i="3"/>
  <c r="A718" i="3"/>
  <c r="B717" i="3" a="1"/>
  <c r="B717" i="3" s="1"/>
  <c r="A717" i="3"/>
  <c r="B716" i="3" a="1"/>
  <c r="B716" i="3"/>
  <c r="A716" i="3"/>
  <c r="B715" i="3" a="1"/>
  <c r="B715" i="3"/>
  <c r="A715" i="3"/>
  <c r="B714" i="3" a="1"/>
  <c r="B714" i="3"/>
  <c r="A714" i="3"/>
  <c r="B713" i="3" a="1"/>
  <c r="B713" i="3" s="1"/>
  <c r="A713" i="3"/>
  <c r="B712" i="3" a="1"/>
  <c r="B712" i="3"/>
  <c r="A712" i="3"/>
  <c r="B711" i="3" a="1"/>
  <c r="B711" i="3" s="1"/>
  <c r="A711" i="3"/>
  <c r="B710" i="3" a="1"/>
  <c r="B710" i="3"/>
  <c r="A710" i="3"/>
  <c r="B709" i="3" a="1"/>
  <c r="B709" i="3" s="1"/>
  <c r="A709" i="3"/>
  <c r="B708" i="3" a="1"/>
  <c r="B708" i="3"/>
  <c r="A708" i="3"/>
  <c r="B707" i="3" a="1"/>
  <c r="B707" i="3"/>
  <c r="A707" i="3"/>
  <c r="B706" i="3" a="1"/>
  <c r="B706" i="3"/>
  <c r="A706" i="3"/>
  <c r="B705" i="3" a="1"/>
  <c r="B705" i="3" s="1"/>
  <c r="A705" i="3"/>
  <c r="B704" i="3" a="1"/>
  <c r="B704" i="3"/>
  <c r="A704" i="3"/>
  <c r="B703" i="3" a="1"/>
  <c r="B703" i="3" s="1"/>
  <c r="A703" i="3"/>
  <c r="B702" i="3" a="1"/>
  <c r="B702" i="3"/>
  <c r="A702" i="3"/>
  <c r="B701" i="3" a="1"/>
  <c r="B701" i="3" s="1"/>
  <c r="A701" i="3"/>
  <c r="B700" i="3" a="1"/>
  <c r="B700" i="3"/>
  <c r="A700" i="3"/>
  <c r="B699" i="3" a="1"/>
  <c r="B699" i="3"/>
  <c r="A699" i="3"/>
  <c r="B698" i="3" a="1"/>
  <c r="B698" i="3"/>
  <c r="A698" i="3"/>
  <c r="B697" i="3" a="1"/>
  <c r="B697" i="3" s="1"/>
  <c r="A697" i="3"/>
  <c r="B696" i="3" a="1"/>
  <c r="B696" i="3"/>
  <c r="A696" i="3"/>
  <c r="B695" i="3" a="1"/>
  <c r="B695" i="3" s="1"/>
  <c r="A695" i="3"/>
  <c r="B694" i="3" a="1"/>
  <c r="B694" i="3"/>
  <c r="A694" i="3"/>
  <c r="B693" i="3" a="1"/>
  <c r="B693" i="3" s="1"/>
  <c r="A693" i="3"/>
  <c r="B692" i="3" a="1"/>
  <c r="B692" i="3"/>
  <c r="A692" i="3"/>
  <c r="B691" i="3" a="1"/>
  <c r="B691" i="3"/>
  <c r="A691" i="3"/>
  <c r="B690" i="3" a="1"/>
  <c r="B690" i="3"/>
  <c r="A690" i="3"/>
  <c r="B689" i="3" a="1"/>
  <c r="B689" i="3" s="1"/>
  <c r="A689" i="3"/>
  <c r="B688" i="3" a="1"/>
  <c r="B688" i="3"/>
  <c r="A688" i="3"/>
  <c r="B687" i="3" a="1"/>
  <c r="B687" i="3" s="1"/>
  <c r="A687" i="3"/>
  <c r="B686" i="3" a="1"/>
  <c r="B686" i="3"/>
  <c r="A686" i="3"/>
  <c r="B685" i="3" a="1"/>
  <c r="B685" i="3" s="1"/>
  <c r="A685" i="3"/>
  <c r="B684" i="3" a="1"/>
  <c r="B684" i="3"/>
  <c r="A684" i="3"/>
  <c r="B683" i="3" a="1"/>
  <c r="B683" i="3"/>
  <c r="A683" i="3"/>
  <c r="B682" i="3" a="1"/>
  <c r="B682" i="3"/>
  <c r="A682" i="3"/>
  <c r="B681" i="3" a="1"/>
  <c r="B681" i="3" s="1"/>
  <c r="A681" i="3"/>
  <c r="B680" i="3" a="1"/>
  <c r="B680" i="3"/>
  <c r="A680" i="3"/>
  <c r="B679" i="3" a="1"/>
  <c r="B679" i="3" s="1"/>
  <c r="A679" i="3"/>
  <c r="B678" i="3" a="1"/>
  <c r="B678" i="3"/>
  <c r="A678" i="3"/>
  <c r="B677" i="3" a="1"/>
  <c r="B677" i="3" s="1"/>
  <c r="A677" i="3"/>
  <c r="B676" i="3" a="1"/>
  <c r="B676" i="3"/>
  <c r="A676" i="3"/>
  <c r="B675" i="3" a="1"/>
  <c r="B675" i="3"/>
  <c r="A675" i="3"/>
  <c r="B674" i="3" a="1"/>
  <c r="B674" i="3"/>
  <c r="A674" i="3"/>
  <c r="B673" i="3" a="1"/>
  <c r="B673" i="3" s="1"/>
  <c r="A673" i="3"/>
  <c r="B672" i="3" a="1"/>
  <c r="B672" i="3"/>
  <c r="A672" i="3"/>
  <c r="B671" i="3" a="1"/>
  <c r="B671" i="3" s="1"/>
  <c r="A671" i="3"/>
  <c r="B670" i="3" a="1"/>
  <c r="B670" i="3"/>
  <c r="A670" i="3"/>
  <c r="B669" i="3" a="1"/>
  <c r="B669" i="3" s="1"/>
  <c r="A669" i="3"/>
  <c r="B668" i="3" a="1"/>
  <c r="B668" i="3"/>
  <c r="A668" i="3"/>
  <c r="B667" i="3" a="1"/>
  <c r="B667" i="3"/>
  <c r="A667" i="3"/>
  <c r="B666" i="3" a="1"/>
  <c r="B666" i="3"/>
  <c r="A666" i="3"/>
  <c r="B665" i="3" a="1"/>
  <c r="B665" i="3" s="1"/>
  <c r="A665" i="3"/>
  <c r="B664" i="3" a="1"/>
  <c r="B664" i="3"/>
  <c r="A664" i="3"/>
  <c r="B663" i="3" a="1"/>
  <c r="B663" i="3" s="1"/>
  <c r="A663" i="3"/>
  <c r="B662" i="3" a="1"/>
  <c r="B662" i="3"/>
  <c r="A662" i="3"/>
  <c r="B661" i="3" a="1"/>
  <c r="B661" i="3" s="1"/>
  <c r="A661" i="3"/>
  <c r="B660" i="3" a="1"/>
  <c r="B660" i="3"/>
  <c r="A660" i="3"/>
  <c r="B659" i="3" a="1"/>
  <c r="B659" i="3"/>
  <c r="A659" i="3"/>
  <c r="B658" i="3" a="1"/>
  <c r="B658" i="3" s="1"/>
  <c r="A658" i="3"/>
  <c r="B657" i="3" a="1"/>
  <c r="B657" i="3" s="1"/>
  <c r="A657" i="3"/>
  <c r="B656" i="3" a="1"/>
  <c r="B656" i="3"/>
  <c r="A656" i="3"/>
  <c r="B655" i="3" a="1"/>
  <c r="B655" i="3" s="1"/>
  <c r="A655" i="3"/>
  <c r="B654" i="3" a="1"/>
  <c r="B654" i="3"/>
  <c r="A654" i="3"/>
  <c r="B653" i="3" a="1"/>
  <c r="B653" i="3" s="1"/>
  <c r="A653" i="3"/>
  <c r="B652" i="3" a="1"/>
  <c r="B652" i="3"/>
  <c r="A652" i="3"/>
  <c r="B651" i="3" a="1"/>
  <c r="B651" i="3"/>
  <c r="A651" i="3"/>
  <c r="B650" i="3" a="1"/>
  <c r="B650" i="3" s="1"/>
  <c r="A650" i="3"/>
  <c r="B649" i="3" a="1"/>
  <c r="B649" i="3" s="1"/>
  <c r="A649" i="3"/>
  <c r="B648" i="3" a="1"/>
  <c r="B648" i="3"/>
  <c r="A648" i="3"/>
  <c r="B647" i="3" a="1"/>
  <c r="B647" i="3" s="1"/>
  <c r="A647" i="3"/>
  <c r="B646" i="3" a="1"/>
  <c r="B646" i="3"/>
  <c r="A646" i="3"/>
  <c r="B645" i="3" a="1"/>
  <c r="B645" i="3" s="1"/>
  <c r="A645" i="3"/>
  <c r="B644" i="3" a="1"/>
  <c r="B644" i="3"/>
  <c r="A644" i="3"/>
  <c r="B643" i="3" a="1"/>
  <c r="B643" i="3"/>
  <c r="A643" i="3"/>
  <c r="B642" i="3" a="1"/>
  <c r="B642" i="3" s="1"/>
  <c r="A642" i="3"/>
  <c r="B641" i="3" a="1"/>
  <c r="B641" i="3" s="1"/>
  <c r="A641" i="3"/>
  <c r="B640" i="3" a="1"/>
  <c r="B640" i="3"/>
  <c r="A640" i="3"/>
  <c r="B639" i="3" a="1"/>
  <c r="B639" i="3" s="1"/>
  <c r="A639" i="3"/>
  <c r="B638" i="3" a="1"/>
  <c r="B638" i="3"/>
  <c r="A638" i="3"/>
  <c r="B637" i="3" a="1"/>
  <c r="B637" i="3" s="1"/>
  <c r="A637" i="3"/>
  <c r="B636" i="3" a="1"/>
  <c r="B636" i="3"/>
  <c r="A636" i="3"/>
  <c r="B635" i="3" a="1"/>
  <c r="B635" i="3"/>
  <c r="A635" i="3"/>
  <c r="B634" i="3" a="1"/>
  <c r="B634" i="3" s="1"/>
  <c r="A634" i="3"/>
  <c r="B633" i="3" a="1"/>
  <c r="B633" i="3" s="1"/>
  <c r="A633" i="3"/>
  <c r="B632" i="3" a="1"/>
  <c r="B632" i="3"/>
  <c r="A632" i="3"/>
  <c r="B631" i="3" a="1"/>
  <c r="B631" i="3" s="1"/>
  <c r="A631" i="3"/>
  <c r="B630" i="3" a="1"/>
  <c r="B630" i="3"/>
  <c r="A630" i="3"/>
  <c r="B629" i="3" a="1"/>
  <c r="B629" i="3" s="1"/>
  <c r="A629" i="3"/>
  <c r="B628" i="3" a="1"/>
  <c r="B628" i="3"/>
  <c r="A628" i="3"/>
  <c r="B627" i="3" a="1"/>
  <c r="B627" i="3"/>
  <c r="A627" i="3"/>
  <c r="B626" i="3" a="1"/>
  <c r="B626" i="3" s="1"/>
  <c r="A626" i="3"/>
  <c r="B625" i="3" a="1"/>
  <c r="B625" i="3" s="1"/>
  <c r="A625" i="3"/>
  <c r="B624" i="3" a="1"/>
  <c r="B624" i="3"/>
  <c r="A624" i="3"/>
  <c r="B623" i="3" a="1"/>
  <c r="B623" i="3" s="1"/>
  <c r="A623" i="3"/>
  <c r="B622" i="3" a="1"/>
  <c r="B622" i="3"/>
  <c r="A622" i="3"/>
  <c r="B621" i="3" a="1"/>
  <c r="B621" i="3" s="1"/>
  <c r="A621" i="3"/>
  <c r="B620" i="3" a="1"/>
  <c r="B620" i="3"/>
  <c r="A620" i="3"/>
  <c r="B619" i="3" a="1"/>
  <c r="B619" i="3"/>
  <c r="A619" i="3"/>
  <c r="B618" i="3" a="1"/>
  <c r="B618" i="3" s="1"/>
  <c r="A618" i="3"/>
  <c r="B617" i="3" a="1"/>
  <c r="B617" i="3" s="1"/>
  <c r="A617" i="3"/>
  <c r="B616" i="3" a="1"/>
  <c r="B616" i="3"/>
  <c r="A616" i="3"/>
  <c r="B615" i="3" a="1"/>
  <c r="B615" i="3" s="1"/>
  <c r="A615" i="3"/>
  <c r="B614" i="3" a="1"/>
  <c r="B614" i="3"/>
  <c r="A614" i="3"/>
  <c r="B613" i="3" a="1"/>
  <c r="B613" i="3" s="1"/>
  <c r="A613" i="3"/>
  <c r="B612" i="3" a="1"/>
  <c r="B612" i="3"/>
  <c r="A612" i="3"/>
  <c r="B611" i="3" a="1"/>
  <c r="B611" i="3"/>
  <c r="A611" i="3"/>
  <c r="B610" i="3" a="1"/>
  <c r="B610" i="3" s="1"/>
  <c r="A610" i="3"/>
  <c r="B609" i="3" a="1"/>
  <c r="B609" i="3" s="1"/>
  <c r="A609" i="3"/>
  <c r="B608" i="3" a="1"/>
  <c r="B608" i="3"/>
  <c r="A608" i="3"/>
  <c r="B607" i="3" a="1"/>
  <c r="B607" i="3" s="1"/>
  <c r="A607" i="3"/>
  <c r="B606" i="3" a="1"/>
  <c r="B606" i="3"/>
  <c r="A606" i="3"/>
  <c r="B605" i="3" a="1"/>
  <c r="B605" i="3" s="1"/>
  <c r="A605" i="3"/>
  <c r="B604" i="3" a="1"/>
  <c r="B604" i="3"/>
  <c r="A604" i="3"/>
  <c r="B603" i="3" a="1"/>
  <c r="B603" i="3"/>
  <c r="A603" i="3"/>
  <c r="B602" i="3" a="1"/>
  <c r="B602" i="3" s="1"/>
  <c r="A602" i="3"/>
  <c r="B601" i="3" a="1"/>
  <c r="B601" i="3" s="1"/>
  <c r="A601" i="3"/>
  <c r="B600" i="3" a="1"/>
  <c r="B600" i="3"/>
  <c r="A600" i="3"/>
  <c r="B599" i="3" a="1"/>
  <c r="B599" i="3" s="1"/>
  <c r="A599" i="3"/>
  <c r="B598" i="3" a="1"/>
  <c r="B598" i="3"/>
  <c r="A598" i="3"/>
  <c r="B597" i="3" a="1"/>
  <c r="B597" i="3" s="1"/>
  <c r="A597" i="3"/>
  <c r="B596" i="3" a="1"/>
  <c r="B596" i="3"/>
  <c r="A596" i="3"/>
  <c r="B595" i="3" a="1"/>
  <c r="B595" i="3"/>
  <c r="A595" i="3"/>
  <c r="B594" i="3" a="1"/>
  <c r="B594" i="3" s="1"/>
  <c r="A594" i="3"/>
  <c r="B593" i="3" a="1"/>
  <c r="B593" i="3" s="1"/>
  <c r="A593" i="3"/>
  <c r="B592" i="3" a="1"/>
  <c r="B592" i="3"/>
  <c r="A592" i="3"/>
  <c r="B591" i="3" a="1"/>
  <c r="B591" i="3" s="1"/>
  <c r="A591" i="3"/>
  <c r="B590" i="3" a="1"/>
  <c r="B590" i="3"/>
  <c r="A590" i="3"/>
  <c r="B589" i="3" a="1"/>
  <c r="B589" i="3" s="1"/>
  <c r="A589" i="3"/>
  <c r="B588" i="3" a="1"/>
  <c r="B588" i="3"/>
  <c r="A588" i="3"/>
  <c r="B587" i="3" a="1"/>
  <c r="B587" i="3"/>
  <c r="A587" i="3"/>
  <c r="B586" i="3" a="1"/>
  <c r="B586" i="3" s="1"/>
  <c r="A586" i="3"/>
  <c r="B585" i="3" a="1"/>
  <c r="B585" i="3" s="1"/>
  <c r="A585" i="3"/>
  <c r="B584" i="3" a="1"/>
  <c r="B584" i="3"/>
  <c r="A584" i="3"/>
  <c r="B583" i="3" a="1"/>
  <c r="B583" i="3" s="1"/>
  <c r="A583" i="3"/>
  <c r="B582" i="3" a="1"/>
  <c r="B582" i="3"/>
  <c r="A582" i="3"/>
  <c r="B581" i="3" a="1"/>
  <c r="B581" i="3" s="1"/>
  <c r="A581" i="3"/>
  <c r="B580" i="3" a="1"/>
  <c r="B580" i="3"/>
  <c r="A580" i="3"/>
  <c r="B579" i="3" a="1"/>
  <c r="B579" i="3"/>
  <c r="A579" i="3"/>
  <c r="B578" i="3" a="1"/>
  <c r="B578" i="3" s="1"/>
  <c r="A578" i="3"/>
  <c r="B577" i="3" a="1"/>
  <c r="B577" i="3" s="1"/>
  <c r="A577" i="3"/>
  <c r="B576" i="3" a="1"/>
  <c r="B576" i="3"/>
  <c r="A576" i="3"/>
  <c r="B575" i="3" a="1"/>
  <c r="B575" i="3" s="1"/>
  <c r="A575" i="3"/>
  <c r="B574" i="3" a="1"/>
  <c r="B574" i="3"/>
  <c r="A574" i="3"/>
  <c r="B573" i="3" a="1"/>
  <c r="B573" i="3" s="1"/>
  <c r="A573" i="3"/>
  <c r="B572" i="3" a="1"/>
  <c r="B572" i="3"/>
  <c r="A572" i="3"/>
  <c r="B571" i="3" a="1"/>
  <c r="B571" i="3"/>
  <c r="A571" i="3"/>
  <c r="B570" i="3" a="1"/>
  <c r="B570" i="3" s="1"/>
  <c r="A570" i="3"/>
  <c r="B569" i="3" a="1"/>
  <c r="B569" i="3" s="1"/>
  <c r="A569" i="3"/>
  <c r="B568" i="3" a="1"/>
  <c r="B568" i="3"/>
  <c r="A568" i="3"/>
  <c r="B567" i="3" a="1"/>
  <c r="B567" i="3" s="1"/>
  <c r="A567" i="3"/>
  <c r="B566" i="3" a="1"/>
  <c r="B566" i="3"/>
  <c r="A566" i="3"/>
  <c r="B565" i="3" a="1"/>
  <c r="B565" i="3" s="1"/>
  <c r="A565" i="3"/>
  <c r="B564" i="3" a="1"/>
  <c r="B564" i="3"/>
  <c r="A564" i="3"/>
  <c r="B563" i="3" a="1"/>
  <c r="B563" i="3"/>
  <c r="A563" i="3"/>
  <c r="B562" i="3" a="1"/>
  <c r="B562" i="3" s="1"/>
  <c r="A562" i="3"/>
  <c r="B561" i="3" a="1"/>
  <c r="B561" i="3" s="1"/>
  <c r="A561" i="3"/>
  <c r="B560" i="3" a="1"/>
  <c r="B560" i="3"/>
  <c r="A560" i="3"/>
  <c r="B559" i="3" a="1"/>
  <c r="B559" i="3" s="1"/>
  <c r="A559" i="3"/>
  <c r="B558" i="3" a="1"/>
  <c r="B558" i="3"/>
  <c r="A558" i="3"/>
  <c r="B557" i="3" a="1"/>
  <c r="B557" i="3" s="1"/>
  <c r="A557" i="3"/>
  <c r="B556" i="3" a="1"/>
  <c r="B556" i="3"/>
  <c r="A556" i="3"/>
  <c r="B555" i="3" a="1"/>
  <c r="B555" i="3"/>
  <c r="A555" i="3"/>
  <c r="B554" i="3" a="1"/>
  <c r="B554" i="3" s="1"/>
  <c r="A554" i="3"/>
  <c r="B553" i="3" a="1"/>
  <c r="B553" i="3" s="1"/>
  <c r="A553" i="3"/>
  <c r="B552" i="3" a="1"/>
  <c r="B552" i="3"/>
  <c r="A552" i="3"/>
  <c r="B551" i="3" a="1"/>
  <c r="B551" i="3" s="1"/>
  <c r="A551" i="3"/>
  <c r="B550" i="3" a="1"/>
  <c r="B550" i="3"/>
  <c r="A550" i="3"/>
  <c r="B549" i="3" a="1"/>
  <c r="B549" i="3" s="1"/>
  <c r="A549" i="3"/>
  <c r="B548" i="3" a="1"/>
  <c r="B548" i="3"/>
  <c r="A548" i="3"/>
  <c r="B547" i="3" a="1"/>
  <c r="B547" i="3"/>
  <c r="A547" i="3"/>
  <c r="B546" i="3" a="1"/>
  <c r="B546" i="3" s="1"/>
  <c r="A546" i="3"/>
  <c r="B545" i="3" a="1"/>
  <c r="B545" i="3" s="1"/>
  <c r="A545" i="3"/>
  <c r="B544" i="3" a="1"/>
  <c r="B544" i="3"/>
  <c r="A544" i="3"/>
  <c r="B543" i="3" a="1"/>
  <c r="B543" i="3" s="1"/>
  <c r="A543" i="3"/>
  <c r="B542" i="3" a="1"/>
  <c r="B542" i="3"/>
  <c r="A542" i="3"/>
  <c r="B541" i="3" a="1"/>
  <c r="B541" i="3" s="1"/>
  <c r="A541" i="3"/>
  <c r="B540" i="3" a="1"/>
  <c r="B540" i="3"/>
  <c r="A540" i="3"/>
  <c r="B539" i="3" a="1"/>
  <c r="B539" i="3"/>
  <c r="A539" i="3"/>
  <c r="B538" i="3" a="1"/>
  <c r="B538" i="3" s="1"/>
  <c r="A538" i="3"/>
  <c r="B537" i="3" a="1"/>
  <c r="B537" i="3"/>
  <c r="A537" i="3"/>
  <c r="B536" i="3" a="1"/>
  <c r="B536" i="3"/>
  <c r="A536" i="3"/>
  <c r="B535" i="3" a="1"/>
  <c r="B535" i="3" s="1"/>
  <c r="A535" i="3"/>
  <c r="B534" i="3" a="1"/>
  <c r="B534" i="3"/>
  <c r="A534" i="3"/>
  <c r="B533" i="3" a="1"/>
  <c r="B533" i="3" s="1"/>
  <c r="A533" i="3"/>
  <c r="B532" i="3" a="1"/>
  <c r="B532" i="3"/>
  <c r="A532" i="3"/>
  <c r="B531" i="3" a="1"/>
  <c r="B531" i="3"/>
  <c r="A531" i="3"/>
  <c r="B530" i="3" a="1"/>
  <c r="B530" i="3" s="1"/>
  <c r="A530" i="3"/>
  <c r="B529" i="3" a="1"/>
  <c r="B529" i="3"/>
  <c r="A529" i="3"/>
  <c r="B528" i="3" a="1"/>
  <c r="B528" i="3"/>
  <c r="A528" i="3"/>
  <c r="B527" i="3" a="1"/>
  <c r="B527" i="3" s="1"/>
  <c r="A527" i="3"/>
  <c r="B526" i="3" a="1"/>
  <c r="B526" i="3"/>
  <c r="A526" i="3"/>
  <c r="B525" i="3" a="1"/>
  <c r="B525" i="3" s="1"/>
  <c r="A525" i="3"/>
  <c r="B524" i="3" a="1"/>
  <c r="B524" i="3"/>
  <c r="A524" i="3"/>
  <c r="B523" i="3" a="1"/>
  <c r="B523" i="3"/>
  <c r="A523" i="3"/>
  <c r="B522" i="3" a="1"/>
  <c r="B522" i="3" s="1"/>
  <c r="A522" i="3"/>
  <c r="B521" i="3" a="1"/>
  <c r="B521" i="3"/>
  <c r="A521" i="3"/>
  <c r="B520" i="3" a="1"/>
  <c r="B520" i="3"/>
  <c r="A520" i="3"/>
  <c r="B519" i="3" a="1"/>
  <c r="B519" i="3" s="1"/>
  <c r="A519" i="3"/>
  <c r="B518" i="3" a="1"/>
  <c r="B518" i="3"/>
  <c r="A518" i="3"/>
  <c r="B517" i="3" a="1"/>
  <c r="B517" i="3" s="1"/>
  <c r="A517" i="3"/>
  <c r="B516" i="3" a="1"/>
  <c r="B516" i="3"/>
  <c r="A516" i="3"/>
  <c r="B515" i="3" a="1"/>
  <c r="B515" i="3"/>
  <c r="A515" i="3"/>
  <c r="B514" i="3" a="1"/>
  <c r="B514" i="3" s="1"/>
  <c r="A514" i="3"/>
  <c r="B513" i="3" a="1"/>
  <c r="B513" i="3"/>
  <c r="A513" i="3"/>
  <c r="B512" i="3" a="1"/>
  <c r="B512" i="3"/>
  <c r="A512" i="3"/>
  <c r="B511" i="3" a="1"/>
  <c r="B511" i="3" s="1"/>
  <c r="A511" i="3"/>
  <c r="B510" i="3" a="1"/>
  <c r="B510" i="3"/>
  <c r="A510" i="3"/>
  <c r="B509" i="3" a="1"/>
  <c r="B509" i="3" s="1"/>
  <c r="A509" i="3"/>
  <c r="B508" i="3" a="1"/>
  <c r="B508" i="3"/>
  <c r="A508" i="3"/>
  <c r="B507" i="3" a="1"/>
  <c r="B507" i="3"/>
  <c r="A507" i="3"/>
  <c r="B506" i="3" a="1"/>
  <c r="B506" i="3" s="1"/>
  <c r="A506" i="3"/>
  <c r="B505" i="3" a="1"/>
  <c r="B505" i="3"/>
  <c r="A505" i="3"/>
  <c r="B504" i="3" a="1"/>
  <c r="B504" i="3"/>
  <c r="A504" i="3"/>
  <c r="B503" i="3" a="1"/>
  <c r="B503" i="3" s="1"/>
  <c r="A503" i="3"/>
  <c r="B502" i="3" a="1"/>
  <c r="B502" i="3"/>
  <c r="A502" i="3"/>
  <c r="B501" i="3" a="1"/>
  <c r="B501" i="3" s="1"/>
  <c r="A501" i="3"/>
  <c r="B500" i="3" a="1"/>
  <c r="B500" i="3"/>
  <c r="A500" i="3"/>
  <c r="B499" i="3" a="1"/>
  <c r="B499" i="3"/>
  <c r="A499" i="3"/>
  <c r="B498" i="3" a="1"/>
  <c r="B498" i="3" s="1"/>
  <c r="A498" i="3"/>
  <c r="B497" i="3" a="1"/>
  <c r="B497" i="3"/>
  <c r="A497" i="3"/>
  <c r="B496" i="3" a="1"/>
  <c r="B496" i="3"/>
  <c r="A496" i="3"/>
  <c r="B495" i="3" a="1"/>
  <c r="B495" i="3" s="1"/>
  <c r="A495" i="3"/>
  <c r="B494" i="3" a="1"/>
  <c r="B494" i="3"/>
  <c r="A494" i="3"/>
  <c r="B493" i="3" a="1"/>
  <c r="B493" i="3" s="1"/>
  <c r="A493" i="3"/>
  <c r="B492" i="3" a="1"/>
  <c r="B492" i="3"/>
  <c r="A492" i="3"/>
  <c r="B491" i="3" a="1"/>
  <c r="B491" i="3"/>
  <c r="A491" i="3"/>
  <c r="B490" i="3" a="1"/>
  <c r="B490" i="3" s="1"/>
  <c r="A490" i="3"/>
  <c r="B489" i="3" a="1"/>
  <c r="B489" i="3"/>
  <c r="A489" i="3"/>
  <c r="B488" i="3" a="1"/>
  <c r="B488" i="3"/>
  <c r="A488" i="3"/>
  <c r="B487" i="3" a="1"/>
  <c r="B487" i="3" s="1"/>
  <c r="A487" i="3"/>
  <c r="B486" i="3" a="1"/>
  <c r="B486" i="3"/>
  <c r="A486" i="3"/>
  <c r="B485" i="3" a="1"/>
  <c r="B485" i="3" s="1"/>
  <c r="A485" i="3"/>
  <c r="B484" i="3" a="1"/>
  <c r="B484" i="3"/>
  <c r="A484" i="3"/>
  <c r="B483" i="3" a="1"/>
  <c r="B483" i="3"/>
  <c r="A483" i="3"/>
  <c r="B482" i="3" a="1"/>
  <c r="B482" i="3" s="1"/>
  <c r="A482" i="3"/>
  <c r="B481" i="3" a="1"/>
  <c r="B481" i="3"/>
  <c r="A481" i="3"/>
  <c r="B480" i="3" a="1"/>
  <c r="B480" i="3"/>
  <c r="A480" i="3"/>
  <c r="B479" i="3" a="1"/>
  <c r="B479" i="3" s="1"/>
  <c r="A479" i="3"/>
  <c r="B478" i="3" a="1"/>
  <c r="B478" i="3"/>
  <c r="A478" i="3"/>
  <c r="B477" i="3" a="1"/>
  <c r="B477" i="3" s="1"/>
  <c r="A477" i="3"/>
  <c r="B476" i="3" a="1"/>
  <c r="B476" i="3"/>
  <c r="A476" i="3"/>
  <c r="B475" i="3" a="1"/>
  <c r="B475" i="3"/>
  <c r="A475" i="3"/>
  <c r="B474" i="3" a="1"/>
  <c r="B474" i="3" s="1"/>
  <c r="A474" i="3"/>
  <c r="B473" i="3" a="1"/>
  <c r="B473" i="3"/>
  <c r="A473" i="3"/>
  <c r="B472" i="3" a="1"/>
  <c r="B472" i="3"/>
  <c r="A472" i="3"/>
  <c r="B471" i="3" a="1"/>
  <c r="B471" i="3" s="1"/>
  <c r="A471" i="3"/>
  <c r="B470" i="3" a="1"/>
  <c r="B470" i="3"/>
  <c r="A470" i="3"/>
  <c r="B469" i="3" a="1"/>
  <c r="B469" i="3" s="1"/>
  <c r="A469" i="3"/>
  <c r="B468" i="3" a="1"/>
  <c r="B468" i="3"/>
  <c r="A468" i="3"/>
  <c r="B467" i="3" a="1"/>
  <c r="B467" i="3"/>
  <c r="A467" i="3"/>
  <c r="B466" i="3" a="1"/>
  <c r="B466" i="3" s="1"/>
  <c r="A466" i="3"/>
  <c r="B465" i="3" a="1"/>
  <c r="B465" i="3"/>
  <c r="A465" i="3"/>
  <c r="B464" i="3" a="1"/>
  <c r="B464" i="3"/>
  <c r="A464" i="3"/>
  <c r="B463" i="3" a="1"/>
  <c r="B463" i="3" s="1"/>
  <c r="A463" i="3"/>
  <c r="B462" i="3" a="1"/>
  <c r="B462" i="3"/>
  <c r="A462" i="3"/>
  <c r="B461" i="3" a="1"/>
  <c r="B461" i="3" s="1"/>
  <c r="A461" i="3"/>
  <c r="B460" i="3" a="1"/>
  <c r="B460" i="3"/>
  <c r="A460" i="3"/>
  <c r="B459" i="3" a="1"/>
  <c r="B459" i="3"/>
  <c r="A459" i="3"/>
  <c r="B458" i="3" a="1"/>
  <c r="B458" i="3" s="1"/>
  <c r="A458" i="3"/>
  <c r="B457" i="3" a="1"/>
  <c r="B457" i="3"/>
  <c r="A457" i="3"/>
  <c r="B456" i="3" a="1"/>
  <c r="B456" i="3"/>
  <c r="A456" i="3"/>
  <c r="B455" i="3" a="1"/>
  <c r="B455" i="3" s="1"/>
  <c r="A455" i="3"/>
  <c r="B454" i="3" a="1"/>
  <c r="B454" i="3"/>
  <c r="A454" i="3"/>
  <c r="B453" i="3" a="1"/>
  <c r="B453" i="3" s="1"/>
  <c r="A453" i="3"/>
  <c r="B452" i="3" a="1"/>
  <c r="B452" i="3"/>
  <c r="A452" i="3"/>
  <c r="B451" i="3" a="1"/>
  <c r="B451" i="3"/>
  <c r="A451" i="3"/>
  <c r="B450" i="3" a="1"/>
  <c r="B450" i="3" s="1"/>
  <c r="A450" i="3"/>
  <c r="B449" i="3" a="1"/>
  <c r="B449" i="3"/>
  <c r="A449" i="3"/>
  <c r="B448" i="3" a="1"/>
  <c r="B448" i="3"/>
  <c r="A448" i="3"/>
  <c r="B447" i="3" a="1"/>
  <c r="B447" i="3" s="1"/>
  <c r="A447" i="3"/>
  <c r="B446" i="3" a="1"/>
  <c r="B446" i="3"/>
  <c r="A446" i="3"/>
  <c r="B445" i="3" a="1"/>
  <c r="B445" i="3" s="1"/>
  <c r="A445" i="3"/>
  <c r="B444" i="3" a="1"/>
  <c r="B444" i="3"/>
  <c r="A444" i="3"/>
  <c r="B443" i="3" a="1"/>
  <c r="B443" i="3"/>
  <c r="A443" i="3"/>
  <c r="B442" i="3" a="1"/>
  <c r="B442" i="3" s="1"/>
  <c r="A442" i="3"/>
  <c r="B441" i="3" a="1"/>
  <c r="B441" i="3"/>
  <c r="A441" i="3"/>
  <c r="B440" i="3" a="1"/>
  <c r="B440" i="3"/>
  <c r="A440" i="3"/>
  <c r="B439" i="3" a="1"/>
  <c r="B439" i="3" s="1"/>
  <c r="A439" i="3"/>
  <c r="B438" i="3" a="1"/>
  <c r="B438" i="3"/>
  <c r="A438" i="3"/>
  <c r="B437" i="3" a="1"/>
  <c r="B437" i="3" s="1"/>
  <c r="A437" i="3"/>
  <c r="B436" i="3" a="1"/>
  <c r="B436" i="3"/>
  <c r="A436" i="3"/>
  <c r="B435" i="3" a="1"/>
  <c r="B435" i="3"/>
  <c r="A435" i="3"/>
  <c r="B434" i="3" a="1"/>
  <c r="B434" i="3" s="1"/>
  <c r="A434" i="3"/>
  <c r="B433" i="3" a="1"/>
  <c r="B433" i="3"/>
  <c r="A433" i="3"/>
  <c r="B432" i="3" a="1"/>
  <c r="B432" i="3"/>
  <c r="A432" i="3"/>
  <c r="B431" i="3" a="1"/>
  <c r="B431" i="3" s="1"/>
  <c r="A431" i="3"/>
  <c r="B430" i="3" a="1"/>
  <c r="B430" i="3"/>
  <c r="A430" i="3"/>
  <c r="B429" i="3" a="1"/>
  <c r="B429" i="3" s="1"/>
  <c r="A429" i="3"/>
  <c r="B428" i="3" a="1"/>
  <c r="B428" i="3"/>
  <c r="A428" i="3"/>
  <c r="B427" i="3" a="1"/>
  <c r="B427" i="3"/>
  <c r="A427" i="3"/>
  <c r="B426" i="3" a="1"/>
  <c r="B426" i="3" s="1"/>
  <c r="A426" i="3"/>
  <c r="B425" i="3" a="1"/>
  <c r="B425" i="3"/>
  <c r="A425" i="3"/>
  <c r="B424" i="3" a="1"/>
  <c r="B424" i="3"/>
  <c r="A424" i="3"/>
  <c r="B423" i="3" a="1"/>
  <c r="B423" i="3" s="1"/>
  <c r="A423" i="3"/>
  <c r="B422" i="3" a="1"/>
  <c r="B422" i="3"/>
  <c r="A422" i="3"/>
  <c r="B421" i="3" a="1"/>
  <c r="B421" i="3" s="1"/>
  <c r="A421" i="3"/>
  <c r="B420" i="3" a="1"/>
  <c r="B420" i="3"/>
  <c r="A420" i="3"/>
  <c r="B419" i="3" a="1"/>
  <c r="B419" i="3"/>
  <c r="A419" i="3"/>
  <c r="B418" i="3" a="1"/>
  <c r="B418" i="3" s="1"/>
  <c r="A418" i="3"/>
  <c r="B417" i="3" a="1"/>
  <c r="B417" i="3"/>
  <c r="A417" i="3"/>
  <c r="B416" i="3" a="1"/>
  <c r="B416" i="3"/>
  <c r="A416" i="3"/>
  <c r="B415" i="3" a="1"/>
  <c r="B415" i="3" s="1"/>
  <c r="A415" i="3"/>
  <c r="B414" i="3" a="1"/>
  <c r="B414" i="3"/>
  <c r="A414" i="3"/>
  <c r="B413" i="3" a="1"/>
  <c r="B413" i="3" s="1"/>
  <c r="A413" i="3"/>
  <c r="B412" i="3" a="1"/>
  <c r="B412" i="3"/>
  <c r="A412" i="3"/>
  <c r="B411" i="3" a="1"/>
  <c r="B411" i="3"/>
  <c r="A411" i="3"/>
  <c r="B410" i="3" a="1"/>
  <c r="B410" i="3" s="1"/>
  <c r="A410" i="3"/>
  <c r="B409" i="3" a="1"/>
  <c r="B409" i="3"/>
  <c r="A409" i="3"/>
  <c r="B408" i="3" a="1"/>
  <c r="B408" i="3"/>
  <c r="A408" i="3"/>
  <c r="B407" i="3" a="1"/>
  <c r="B407" i="3" s="1"/>
  <c r="A407" i="3"/>
  <c r="B406" i="3" a="1"/>
  <c r="B406" i="3"/>
  <c r="A406" i="3"/>
  <c r="B405" i="3" a="1"/>
  <c r="B405" i="3" s="1"/>
  <c r="A405" i="3"/>
  <c r="B404" i="3" a="1"/>
  <c r="B404" i="3"/>
  <c r="A404" i="3"/>
  <c r="B403" i="3" a="1"/>
  <c r="B403" i="3"/>
  <c r="A403" i="3"/>
  <c r="B402" i="3" a="1"/>
  <c r="B402" i="3" s="1"/>
  <c r="A402" i="3"/>
  <c r="B401" i="3" a="1"/>
  <c r="B401" i="3"/>
  <c r="A401" i="3"/>
  <c r="B400" i="3" a="1"/>
  <c r="B400" i="3"/>
  <c r="A400" i="3"/>
  <c r="B399" i="3" a="1"/>
  <c r="B399" i="3" s="1"/>
  <c r="A399" i="3"/>
  <c r="B398" i="3" a="1"/>
  <c r="B398" i="3"/>
  <c r="A398" i="3"/>
  <c r="B397" i="3" a="1"/>
  <c r="B397" i="3" s="1"/>
  <c r="A397" i="3"/>
  <c r="B396" i="3" a="1"/>
  <c r="B396" i="3"/>
  <c r="A396" i="3"/>
  <c r="B395" i="3" a="1"/>
  <c r="B395" i="3"/>
  <c r="A395" i="3"/>
  <c r="B394" i="3" a="1"/>
  <c r="B394" i="3" s="1"/>
  <c r="A394" i="3"/>
  <c r="B393" i="3" a="1"/>
  <c r="B393" i="3"/>
  <c r="A393" i="3"/>
  <c r="B392" i="3" a="1"/>
  <c r="B392" i="3"/>
  <c r="A392" i="3"/>
  <c r="B391" i="3" a="1"/>
  <c r="B391" i="3" s="1"/>
  <c r="A391" i="3"/>
  <c r="B390" i="3" a="1"/>
  <c r="B390" i="3"/>
  <c r="A390" i="3"/>
  <c r="B389" i="3" a="1"/>
  <c r="B389" i="3" s="1"/>
  <c r="A389" i="3"/>
  <c r="B388" i="3" a="1"/>
  <c r="B388" i="3"/>
  <c r="A388" i="3"/>
  <c r="B387" i="3" a="1"/>
  <c r="B387" i="3"/>
  <c r="A387" i="3"/>
  <c r="B386" i="3" a="1"/>
  <c r="B386" i="3" s="1"/>
  <c r="A386" i="3"/>
  <c r="B385" i="3" a="1"/>
  <c r="B385" i="3"/>
  <c r="A385" i="3"/>
  <c r="B384" i="3" a="1"/>
  <c r="B384" i="3"/>
  <c r="A384" i="3"/>
  <c r="B383" i="3" a="1"/>
  <c r="B383" i="3" s="1"/>
  <c r="A383" i="3"/>
  <c r="B382" i="3" a="1"/>
  <c r="B382" i="3"/>
  <c r="A382" i="3"/>
  <c r="B381" i="3" a="1"/>
  <c r="B381" i="3" s="1"/>
  <c r="A381" i="3"/>
  <c r="B380" i="3" a="1"/>
  <c r="B380" i="3"/>
  <c r="A380" i="3"/>
  <c r="B379" i="3" a="1"/>
  <c r="B379" i="3"/>
  <c r="A379" i="3"/>
  <c r="B378" i="3" a="1"/>
  <c r="B378" i="3" s="1"/>
  <c r="A378" i="3"/>
  <c r="B377" i="3" a="1"/>
  <c r="B377" i="3"/>
  <c r="A377" i="3"/>
  <c r="B376" i="3" a="1"/>
  <c r="B376" i="3"/>
  <c r="A376" i="3"/>
  <c r="B375" i="3" a="1"/>
  <c r="B375" i="3" s="1"/>
  <c r="A375" i="3"/>
  <c r="B374" i="3" a="1"/>
  <c r="B374" i="3"/>
  <c r="A374" i="3"/>
  <c r="B373" i="3" a="1"/>
  <c r="B373" i="3" s="1"/>
  <c r="A373" i="3"/>
  <c r="B372" i="3" a="1"/>
  <c r="B372" i="3"/>
  <c r="A372" i="3"/>
  <c r="B371" i="3" a="1"/>
  <c r="B371" i="3"/>
  <c r="A371" i="3"/>
  <c r="B370" i="3" a="1"/>
  <c r="B370" i="3" s="1"/>
  <c r="A370" i="3"/>
  <c r="B369" i="3" a="1"/>
  <c r="B369" i="3"/>
  <c r="A369" i="3"/>
  <c r="B368" i="3" a="1"/>
  <c r="B368" i="3"/>
  <c r="A368" i="3"/>
  <c r="B367" i="3" a="1"/>
  <c r="B367" i="3" s="1"/>
  <c r="A367" i="3"/>
  <c r="B366" i="3" a="1"/>
  <c r="B366" i="3"/>
  <c r="A366" i="3"/>
  <c r="B365" i="3" a="1"/>
  <c r="B365" i="3" s="1"/>
  <c r="A365" i="3"/>
  <c r="B364" i="3" a="1"/>
  <c r="B364" i="3"/>
  <c r="A364" i="3"/>
  <c r="B363" i="3" a="1"/>
  <c r="B363" i="3"/>
  <c r="A363" i="3"/>
  <c r="B362" i="3" a="1"/>
  <c r="B362" i="3" s="1"/>
  <c r="A362" i="3"/>
  <c r="B361" i="3" a="1"/>
  <c r="B361" i="3"/>
  <c r="A361" i="3"/>
  <c r="B360" i="3" a="1"/>
  <c r="B360" i="3"/>
  <c r="A360" i="3"/>
  <c r="B359" i="3" a="1"/>
  <c r="B359" i="3" s="1"/>
  <c r="A359" i="3"/>
  <c r="B358" i="3" a="1"/>
  <c r="B358" i="3"/>
  <c r="A358" i="3"/>
  <c r="B357" i="3" a="1"/>
  <c r="B357" i="3" s="1"/>
  <c r="A357" i="3"/>
  <c r="B356" i="3" a="1"/>
  <c r="B356" i="3"/>
  <c r="A356" i="3"/>
  <c r="B355" i="3" a="1"/>
  <c r="B355" i="3"/>
  <c r="A355" i="3"/>
  <c r="B354" i="3" a="1"/>
  <c r="B354" i="3" s="1"/>
  <c r="A354" i="3"/>
  <c r="B353" i="3" a="1"/>
  <c r="B353" i="3"/>
  <c r="A353" i="3"/>
  <c r="B352" i="3" a="1"/>
  <c r="B352" i="3"/>
  <c r="A352" i="3"/>
  <c r="B351" i="3" a="1"/>
  <c r="B351" i="3" s="1"/>
  <c r="A351" i="3"/>
  <c r="B350" i="3" a="1"/>
  <c r="B350" i="3"/>
  <c r="A350" i="3"/>
  <c r="B349" i="3" a="1"/>
  <c r="B349" i="3" s="1"/>
  <c r="A349" i="3"/>
  <c r="B348" i="3" a="1"/>
  <c r="B348" i="3"/>
  <c r="A348" i="3"/>
  <c r="B347" i="3" a="1"/>
  <c r="B347" i="3"/>
  <c r="A347" i="3"/>
  <c r="B346" i="3" a="1"/>
  <c r="B346" i="3" s="1"/>
  <c r="A346" i="3"/>
  <c r="B345" i="3" a="1"/>
  <c r="B345" i="3"/>
  <c r="A345" i="3"/>
  <c r="B344" i="3" a="1"/>
  <c r="B344" i="3"/>
  <c r="A344" i="3"/>
  <c r="B343" i="3" a="1"/>
  <c r="B343" i="3" s="1"/>
  <c r="A343" i="3"/>
  <c r="B342" i="3" a="1"/>
  <c r="B342" i="3"/>
  <c r="A342" i="3"/>
  <c r="B341" i="3" a="1"/>
  <c r="B341" i="3" s="1"/>
  <c r="A341" i="3"/>
  <c r="B340" i="3" a="1"/>
  <c r="B340" i="3"/>
  <c r="A340" i="3"/>
  <c r="B339" i="3" a="1"/>
  <c r="B339" i="3"/>
  <c r="A339" i="3"/>
  <c r="B338" i="3" a="1"/>
  <c r="B338" i="3" s="1"/>
  <c r="A338" i="3"/>
  <c r="B337" i="3" a="1"/>
  <c r="B337" i="3"/>
  <c r="A337" i="3"/>
  <c r="B336" i="3" a="1"/>
  <c r="B336" i="3"/>
  <c r="A336" i="3"/>
  <c r="B335" i="3" a="1"/>
  <c r="B335" i="3" s="1"/>
  <c r="A335" i="3"/>
  <c r="B334" i="3" a="1"/>
  <c r="B334" i="3"/>
  <c r="A334" i="3"/>
  <c r="B333" i="3" a="1"/>
  <c r="B333" i="3" s="1"/>
  <c r="A333" i="3"/>
  <c r="B332" i="3" a="1"/>
  <c r="B332" i="3"/>
  <c r="A332" i="3"/>
  <c r="B331" i="3" a="1"/>
  <c r="B331" i="3"/>
  <c r="A331" i="3"/>
  <c r="B330" i="3" a="1"/>
  <c r="B330" i="3" s="1"/>
  <c r="A330" i="3"/>
  <c r="B329" i="3" a="1"/>
  <c r="B329" i="3"/>
  <c r="A329" i="3"/>
  <c r="B328" i="3" a="1"/>
  <c r="B328" i="3"/>
  <c r="A328" i="3"/>
  <c r="B327" i="3" a="1"/>
  <c r="B327" i="3" s="1"/>
  <c r="A327" i="3"/>
  <c r="B326" i="3" a="1"/>
  <c r="B326" i="3"/>
  <c r="A326" i="3"/>
  <c r="B325" i="3" a="1"/>
  <c r="B325" i="3" s="1"/>
  <c r="A325" i="3"/>
  <c r="B324" i="3" a="1"/>
  <c r="B324" i="3"/>
  <c r="A324" i="3"/>
  <c r="B323" i="3" a="1"/>
  <c r="B323" i="3"/>
  <c r="A323" i="3"/>
  <c r="B322" i="3" a="1"/>
  <c r="B322" i="3" s="1"/>
  <c r="A322" i="3"/>
  <c r="B321" i="3" a="1"/>
  <c r="B321" i="3"/>
  <c r="A321" i="3"/>
  <c r="B320" i="3" a="1"/>
  <c r="B320" i="3"/>
  <c r="A320" i="3"/>
  <c r="B319" i="3" a="1"/>
  <c r="B319" i="3" s="1"/>
  <c r="A319" i="3"/>
  <c r="B318" i="3" a="1"/>
  <c r="B318" i="3"/>
  <c r="A318" i="3"/>
  <c r="B317" i="3" a="1"/>
  <c r="B317" i="3" s="1"/>
  <c r="A317" i="3"/>
  <c r="B316" i="3" a="1"/>
  <c r="B316" i="3"/>
  <c r="A316" i="3"/>
  <c r="B315" i="3" a="1"/>
  <c r="B315" i="3"/>
  <c r="A315" i="3"/>
  <c r="B314" i="3" a="1"/>
  <c r="B314" i="3" s="1"/>
  <c r="A314" i="3"/>
  <c r="B313" i="3" a="1"/>
  <c r="B313" i="3"/>
  <c r="A313" i="3"/>
  <c r="B312" i="3" a="1"/>
  <c r="B312" i="3"/>
  <c r="A312" i="3"/>
  <c r="B311" i="3" a="1"/>
  <c r="B311" i="3" s="1"/>
  <c r="A311" i="3"/>
  <c r="B310" i="3" a="1"/>
  <c r="B310" i="3"/>
  <c r="A310" i="3"/>
  <c r="B309" i="3" a="1"/>
  <c r="B309" i="3" s="1"/>
  <c r="A309" i="3"/>
  <c r="B308" i="3" a="1"/>
  <c r="B308" i="3"/>
  <c r="A308" i="3"/>
  <c r="B307" i="3" a="1"/>
  <c r="B307" i="3"/>
  <c r="A307" i="3"/>
  <c r="B306" i="3" a="1"/>
  <c r="B306" i="3" s="1"/>
  <c r="A306" i="3"/>
  <c r="B305" i="3" a="1"/>
  <c r="B305" i="3"/>
  <c r="A305" i="3"/>
  <c r="B304" i="3" a="1"/>
  <c r="B304" i="3"/>
  <c r="A304" i="3"/>
  <c r="B303" i="3" a="1"/>
  <c r="B303" i="3" s="1"/>
  <c r="A303" i="3"/>
  <c r="B302" i="3" a="1"/>
  <c r="B302" i="3"/>
  <c r="A302" i="3"/>
  <c r="B301" i="3" a="1"/>
  <c r="B301" i="3" s="1"/>
  <c r="A301" i="3"/>
  <c r="B300" i="3" a="1"/>
  <c r="B300" i="3"/>
  <c r="A300" i="3"/>
  <c r="B299" i="3" a="1"/>
  <c r="B299" i="3"/>
  <c r="A299" i="3"/>
  <c r="B298" i="3" a="1"/>
  <c r="B298" i="3" s="1"/>
  <c r="A298" i="3"/>
  <c r="B297" i="3" a="1"/>
  <c r="B297" i="3"/>
  <c r="A297" i="3"/>
  <c r="B296" i="3" a="1"/>
  <c r="B296" i="3"/>
  <c r="A296" i="3"/>
  <c r="B295" i="3" a="1"/>
  <c r="B295" i="3" s="1"/>
  <c r="A295" i="3"/>
  <c r="B294" i="3" a="1"/>
  <c r="B294" i="3"/>
  <c r="A294" i="3"/>
  <c r="B293" i="3" a="1"/>
  <c r="B293" i="3" s="1"/>
  <c r="A293" i="3"/>
  <c r="B292" i="3" a="1"/>
  <c r="B292" i="3"/>
  <c r="A292" i="3"/>
  <c r="B291" i="3" a="1"/>
  <c r="B291" i="3"/>
  <c r="A291" i="3"/>
  <c r="B290" i="3" a="1"/>
  <c r="B290" i="3" s="1"/>
  <c r="A290" i="3"/>
  <c r="B289" i="3" a="1"/>
  <c r="B289" i="3"/>
  <c r="A289" i="3"/>
  <c r="B288" i="3" a="1"/>
  <c r="B288" i="3"/>
  <c r="A288" i="3"/>
  <c r="B287" i="3" a="1"/>
  <c r="B287" i="3" s="1"/>
  <c r="A287" i="3"/>
  <c r="B286" i="3" a="1"/>
  <c r="B286" i="3"/>
  <c r="A286" i="3"/>
  <c r="B285" i="3" a="1"/>
  <c r="B285" i="3" s="1"/>
  <c r="A285" i="3"/>
  <c r="B284" i="3" a="1"/>
  <c r="B284" i="3"/>
  <c r="A284" i="3"/>
  <c r="B283" i="3" a="1"/>
  <c r="B283" i="3"/>
  <c r="A283" i="3"/>
  <c r="B282" i="3" a="1"/>
  <c r="B282" i="3" s="1"/>
  <c r="A282" i="3"/>
  <c r="B281" i="3" a="1"/>
  <c r="B281" i="3"/>
  <c r="A281" i="3"/>
  <c r="B280" i="3" a="1"/>
  <c r="B280" i="3"/>
  <c r="A280" i="3"/>
  <c r="B279" i="3" a="1"/>
  <c r="B279" i="3" s="1"/>
  <c r="A279" i="3"/>
  <c r="B278" i="3" a="1"/>
  <c r="B278" i="3"/>
  <c r="A278" i="3"/>
  <c r="B277" i="3" a="1"/>
  <c r="B277" i="3" s="1"/>
  <c r="A277" i="3"/>
  <c r="B276" i="3" a="1"/>
  <c r="B276" i="3"/>
  <c r="A276" i="3"/>
  <c r="B275" i="3" a="1"/>
  <c r="B275" i="3"/>
  <c r="A275" i="3"/>
  <c r="B274" i="3" a="1"/>
  <c r="B274" i="3" s="1"/>
  <c r="A274" i="3"/>
  <c r="B273" i="3" a="1"/>
  <c r="B273" i="3"/>
  <c r="A273" i="3"/>
  <c r="B272" i="3" a="1"/>
  <c r="B272" i="3"/>
  <c r="A272" i="3"/>
  <c r="B271" i="3" a="1"/>
  <c r="B271" i="3" s="1"/>
  <c r="A271" i="3"/>
  <c r="B270" i="3" a="1"/>
  <c r="B270" i="3"/>
  <c r="A270" i="3"/>
  <c r="B269" i="3" a="1"/>
  <c r="B269" i="3" s="1"/>
  <c r="A269" i="3"/>
  <c r="B268" i="3" a="1"/>
  <c r="B268" i="3"/>
  <c r="A268" i="3"/>
  <c r="B267" i="3" a="1"/>
  <c r="B267" i="3"/>
  <c r="A267" i="3"/>
  <c r="B266" i="3" a="1"/>
  <c r="B266" i="3" s="1"/>
  <c r="A266" i="3"/>
  <c r="B265" i="3" a="1"/>
  <c r="B265" i="3"/>
  <c r="A265" i="3"/>
  <c r="B264" i="3" a="1"/>
  <c r="B264" i="3"/>
  <c r="A264" i="3"/>
  <c r="B263" i="3" a="1"/>
  <c r="B263" i="3" s="1"/>
  <c r="A263" i="3"/>
  <c r="B262" i="3" a="1"/>
  <c r="B262" i="3"/>
  <c r="A262" i="3"/>
  <c r="B261" i="3" a="1"/>
  <c r="B261" i="3" s="1"/>
  <c r="A261" i="3"/>
  <c r="B260" i="3" a="1"/>
  <c r="B260" i="3"/>
  <c r="A260" i="3"/>
  <c r="B259" i="3" a="1"/>
  <c r="B259" i="3"/>
  <c r="A259" i="3"/>
  <c r="B258" i="3" a="1"/>
  <c r="B258" i="3" s="1"/>
  <c r="A258" i="3"/>
  <c r="B257" i="3" a="1"/>
  <c r="B257" i="3"/>
  <c r="A257" i="3"/>
  <c r="B256" i="3" a="1"/>
  <c r="B256" i="3"/>
  <c r="A256" i="3"/>
  <c r="B255" i="3" a="1"/>
  <c r="B255" i="3" s="1"/>
  <c r="A255" i="3"/>
  <c r="B254" i="3" a="1"/>
  <c r="B254" i="3"/>
  <c r="A254" i="3"/>
  <c r="B253" i="3" a="1"/>
  <c r="B253" i="3" s="1"/>
  <c r="A253" i="3"/>
  <c r="B252" i="3" a="1"/>
  <c r="B252" i="3"/>
  <c r="A252" i="3"/>
  <c r="B251" i="3" a="1"/>
  <c r="B251" i="3"/>
  <c r="A251" i="3"/>
  <c r="B250" i="3" a="1"/>
  <c r="B250" i="3" s="1"/>
  <c r="A250" i="3"/>
  <c r="B249" i="3" a="1"/>
  <c r="B249" i="3"/>
  <c r="A249" i="3"/>
  <c r="B248" i="3" a="1"/>
  <c r="B248" i="3"/>
  <c r="A248" i="3"/>
  <c r="B247" i="3" a="1"/>
  <c r="B247" i="3" s="1"/>
  <c r="A247" i="3"/>
  <c r="B246" i="3" a="1"/>
  <c r="B246" i="3"/>
  <c r="A246" i="3"/>
  <c r="B245" i="3" a="1"/>
  <c r="B245" i="3" s="1"/>
  <c r="A245" i="3"/>
  <c r="B244" i="3" a="1"/>
  <c r="B244" i="3"/>
  <c r="A244" i="3"/>
  <c r="B243" i="3" a="1"/>
  <c r="B243" i="3"/>
  <c r="A243" i="3"/>
  <c r="B242" i="3" a="1"/>
  <c r="B242" i="3" s="1"/>
  <c r="A242" i="3"/>
  <c r="B241" i="3" a="1"/>
  <c r="B241" i="3"/>
  <c r="A241" i="3"/>
  <c r="B240" i="3" a="1"/>
  <c r="B240" i="3"/>
  <c r="A240" i="3"/>
  <c r="B239" i="3" a="1"/>
  <c r="B239" i="3" s="1"/>
  <c r="A239" i="3"/>
  <c r="B238" i="3" a="1"/>
  <c r="B238" i="3"/>
  <c r="A238" i="3"/>
  <c r="B237" i="3" a="1"/>
  <c r="B237" i="3" s="1"/>
  <c r="A237" i="3"/>
  <c r="B236" i="3" a="1"/>
  <c r="B236" i="3"/>
  <c r="A236" i="3"/>
  <c r="B235" i="3" a="1"/>
  <c r="B235" i="3"/>
  <c r="A235" i="3"/>
  <c r="B234" i="3" a="1"/>
  <c r="B234" i="3" s="1"/>
  <c r="A234" i="3"/>
  <c r="B233" i="3" a="1"/>
  <c r="B233" i="3"/>
  <c r="A233" i="3"/>
  <c r="B232" i="3" a="1"/>
  <c r="B232" i="3"/>
  <c r="A232" i="3"/>
  <c r="B231" i="3" a="1"/>
  <c r="B231" i="3" s="1"/>
  <c r="A231" i="3"/>
  <c r="B230" i="3" a="1"/>
  <c r="B230" i="3"/>
  <c r="A230" i="3"/>
  <c r="B229" i="3" a="1"/>
  <c r="B229" i="3" s="1"/>
  <c r="A229" i="3"/>
  <c r="B228" i="3" a="1"/>
  <c r="B228" i="3"/>
  <c r="A228" i="3"/>
  <c r="B227" i="3" a="1"/>
  <c r="B227" i="3"/>
  <c r="A227" i="3"/>
  <c r="B226" i="3" a="1"/>
  <c r="B226" i="3" s="1"/>
  <c r="A226" i="3"/>
  <c r="B225" i="3" a="1"/>
  <c r="B225" i="3"/>
  <c r="A225" i="3"/>
  <c r="B224" i="3" a="1"/>
  <c r="B224" i="3"/>
  <c r="A224" i="3"/>
  <c r="B223" i="3" a="1"/>
  <c r="B223" i="3" s="1"/>
  <c r="A223" i="3"/>
  <c r="B222" i="3" a="1"/>
  <c r="B222" i="3"/>
  <c r="A222" i="3"/>
  <c r="B221" i="3" a="1"/>
  <c r="B221" i="3" s="1"/>
  <c r="A221" i="3"/>
  <c r="B220" i="3" a="1"/>
  <c r="B220" i="3"/>
  <c r="A220" i="3"/>
  <c r="B219" i="3" a="1"/>
  <c r="B219" i="3"/>
  <c r="A219" i="3"/>
  <c r="B218" i="3" a="1"/>
  <c r="B218" i="3" s="1"/>
  <c r="A218" i="3"/>
  <c r="B217" i="3" a="1"/>
  <c r="B217" i="3"/>
  <c r="A217" i="3"/>
  <c r="B216" i="3" a="1"/>
  <c r="B216" i="3"/>
  <c r="A216" i="3"/>
  <c r="B215" i="3" a="1"/>
  <c r="B215" i="3" s="1"/>
  <c r="A215" i="3"/>
  <c r="B214" i="3" a="1"/>
  <c r="B214" i="3"/>
  <c r="A214" i="3"/>
  <c r="B213" i="3" a="1"/>
  <c r="B213" i="3" s="1"/>
  <c r="A213" i="3"/>
  <c r="B212" i="3" a="1"/>
  <c r="B212" i="3"/>
  <c r="A212" i="3"/>
  <c r="B211" i="3" a="1"/>
  <c r="B211" i="3"/>
  <c r="A211" i="3"/>
  <c r="B210" i="3" a="1"/>
  <c r="B210" i="3" s="1"/>
  <c r="A210" i="3"/>
  <c r="B209" i="3" a="1"/>
  <c r="B209" i="3"/>
  <c r="A209" i="3"/>
  <c r="B208" i="3" a="1"/>
  <c r="B208" i="3"/>
  <c r="A208" i="3"/>
  <c r="B207" i="3" a="1"/>
  <c r="B207" i="3" s="1"/>
  <c r="A207" i="3"/>
  <c r="B206" i="3" a="1"/>
  <c r="B206" i="3"/>
  <c r="A206" i="3"/>
  <c r="B205" i="3" a="1"/>
  <c r="B205" i="3" s="1"/>
  <c r="A205" i="3"/>
  <c r="B204" i="3" a="1"/>
  <c r="B204" i="3"/>
  <c r="A204" i="3"/>
  <c r="B203" i="3" a="1"/>
  <c r="B203" i="3"/>
  <c r="A203" i="3"/>
  <c r="B202" i="3" a="1"/>
  <c r="B202" i="3" s="1"/>
  <c r="A202" i="3"/>
  <c r="B201" i="3" a="1"/>
  <c r="B201" i="3"/>
  <c r="A201" i="3"/>
  <c r="B200" i="3" a="1"/>
  <c r="B200" i="3"/>
  <c r="A200" i="3"/>
  <c r="B199" i="3" a="1"/>
  <c r="B199" i="3" s="1"/>
  <c r="A199" i="3"/>
  <c r="B198" i="3" a="1"/>
  <c r="B198" i="3"/>
  <c r="A198" i="3"/>
  <c r="B197" i="3" a="1"/>
  <c r="B197" i="3" s="1"/>
  <c r="A197" i="3"/>
  <c r="B196" i="3" a="1"/>
  <c r="B196" i="3"/>
  <c r="A196" i="3"/>
  <c r="B195" i="3" a="1"/>
  <c r="B195" i="3"/>
  <c r="A195" i="3"/>
  <c r="B194" i="3" a="1"/>
  <c r="B194" i="3" s="1"/>
  <c r="A194" i="3"/>
  <c r="B193" i="3" a="1"/>
  <c r="B193" i="3"/>
  <c r="A193" i="3"/>
  <c r="B192" i="3" a="1"/>
  <c r="B192" i="3"/>
  <c r="A192" i="3"/>
  <c r="B191" i="3" a="1"/>
  <c r="B191" i="3" s="1"/>
  <c r="A191" i="3"/>
  <c r="B190" i="3" a="1"/>
  <c r="B190" i="3"/>
  <c r="A190" i="3"/>
  <c r="B189" i="3" a="1"/>
  <c r="B189" i="3" s="1"/>
  <c r="A189" i="3"/>
  <c r="B188" i="3" a="1"/>
  <c r="B188" i="3"/>
  <c r="A188" i="3"/>
  <c r="B187" i="3" a="1"/>
  <c r="B187" i="3"/>
  <c r="A187" i="3"/>
  <c r="B186" i="3" a="1"/>
  <c r="B186" i="3" s="1"/>
  <c r="A186" i="3"/>
  <c r="B185" i="3" a="1"/>
  <c r="B185" i="3"/>
  <c r="A185" i="3"/>
  <c r="B184" i="3" a="1"/>
  <c r="B184" i="3"/>
  <c r="A184" i="3"/>
  <c r="B183" i="3" a="1"/>
  <c r="B183" i="3" s="1"/>
  <c r="A183" i="3"/>
  <c r="B182" i="3" a="1"/>
  <c r="B182" i="3"/>
  <c r="A182" i="3"/>
  <c r="B181" i="3" a="1"/>
  <c r="B181" i="3" s="1"/>
  <c r="A181" i="3"/>
  <c r="B180" i="3" a="1"/>
  <c r="B180" i="3"/>
  <c r="A180" i="3"/>
  <c r="B179" i="3" a="1"/>
  <c r="B179" i="3"/>
  <c r="A179" i="3"/>
  <c r="B178" i="3" a="1"/>
  <c r="B178" i="3" s="1"/>
  <c r="A178" i="3"/>
  <c r="B177" i="3" a="1"/>
  <c r="B177" i="3"/>
  <c r="A177" i="3"/>
  <c r="B176" i="3" a="1"/>
  <c r="B176" i="3"/>
  <c r="A176" i="3"/>
  <c r="B175" i="3" a="1"/>
  <c r="B175" i="3" s="1"/>
  <c r="A175" i="3"/>
  <c r="B174" i="3" a="1"/>
  <c r="B174" i="3"/>
  <c r="A174" i="3"/>
  <c r="B173" i="3" a="1"/>
  <c r="B173" i="3" s="1"/>
  <c r="A173" i="3"/>
  <c r="B172" i="3" a="1"/>
  <c r="B172" i="3"/>
  <c r="A172" i="3"/>
  <c r="B171" i="3" a="1"/>
  <c r="B171" i="3"/>
  <c r="A171" i="3"/>
  <c r="B170" i="3" a="1"/>
  <c r="B170" i="3" s="1"/>
  <c r="A170" i="3"/>
  <c r="B169" i="3" a="1"/>
  <c r="B169" i="3"/>
  <c r="A169" i="3"/>
  <c r="B168" i="3" a="1"/>
  <c r="B168" i="3"/>
  <c r="A168" i="3"/>
  <c r="B167" i="3" a="1"/>
  <c r="B167" i="3" s="1"/>
  <c r="A167" i="3"/>
  <c r="B166" i="3" a="1"/>
  <c r="B166" i="3"/>
  <c r="A166" i="3"/>
  <c r="B165" i="3" a="1"/>
  <c r="B165" i="3" s="1"/>
  <c r="A165" i="3"/>
  <c r="B164" i="3" a="1"/>
  <c r="B164" i="3"/>
  <c r="A164" i="3"/>
  <c r="B163" i="3" a="1"/>
  <c r="B163" i="3"/>
  <c r="A163" i="3"/>
  <c r="B162" i="3" a="1"/>
  <c r="B162" i="3" s="1"/>
  <c r="A162" i="3"/>
  <c r="B161" i="3" a="1"/>
  <c r="B161" i="3"/>
  <c r="A161" i="3"/>
  <c r="B160" i="3" a="1"/>
  <c r="B160" i="3"/>
  <c r="A160" i="3"/>
  <c r="B159" i="3" a="1"/>
  <c r="B159" i="3" s="1"/>
  <c r="A159" i="3"/>
  <c r="B158" i="3" a="1"/>
  <c r="B158" i="3"/>
  <c r="A158" i="3"/>
  <c r="B157" i="3" a="1"/>
  <c r="B157" i="3" s="1"/>
  <c r="A157" i="3"/>
  <c r="B156" i="3" a="1"/>
  <c r="B156" i="3"/>
  <c r="A156" i="3"/>
  <c r="B155" i="3" a="1"/>
  <c r="B155" i="3"/>
  <c r="A155" i="3"/>
  <c r="B154" i="3" a="1"/>
  <c r="B154" i="3" s="1"/>
  <c r="A154" i="3"/>
  <c r="B153" i="3" a="1"/>
  <c r="B153" i="3"/>
  <c r="A153" i="3"/>
  <c r="B152" i="3" a="1"/>
  <c r="B152" i="3"/>
  <c r="A152" i="3"/>
  <c r="B151" i="3" a="1"/>
  <c r="B151" i="3" s="1"/>
  <c r="A151" i="3"/>
  <c r="B150" i="3" a="1"/>
  <c r="B150" i="3"/>
  <c r="A150" i="3"/>
  <c r="B149" i="3" a="1"/>
  <c r="B149" i="3" s="1"/>
  <c r="A149" i="3"/>
  <c r="B148" i="3" a="1"/>
  <c r="B148" i="3"/>
  <c r="A148" i="3"/>
  <c r="B147" i="3" a="1"/>
  <c r="B147" i="3"/>
  <c r="A147" i="3"/>
  <c r="B146" i="3" a="1"/>
  <c r="B146" i="3" s="1"/>
  <c r="A146" i="3"/>
  <c r="B145" i="3" a="1"/>
  <c r="B145" i="3"/>
  <c r="A145" i="3"/>
  <c r="B144" i="3" a="1"/>
  <c r="B144" i="3"/>
  <c r="A144" i="3"/>
  <c r="B143" i="3" a="1"/>
  <c r="B143" i="3" s="1"/>
  <c r="A143" i="3"/>
  <c r="B142" i="3" a="1"/>
  <c r="B142" i="3"/>
  <c r="A142" i="3"/>
  <c r="B141" i="3" a="1"/>
  <c r="B141" i="3" s="1"/>
  <c r="A141" i="3"/>
  <c r="B140" i="3" a="1"/>
  <c r="B140" i="3"/>
  <c r="A140" i="3"/>
  <c r="B139" i="3" a="1"/>
  <c r="B139" i="3"/>
  <c r="A139" i="3"/>
  <c r="B138" i="3" a="1"/>
  <c r="B138" i="3" s="1"/>
  <c r="A138" i="3"/>
  <c r="B137" i="3" a="1"/>
  <c r="B137" i="3"/>
  <c r="A137" i="3"/>
  <c r="B136" i="3" a="1"/>
  <c r="B136" i="3"/>
  <c r="A136" i="3"/>
  <c r="B135" i="3" a="1"/>
  <c r="B135" i="3" s="1"/>
  <c r="A135" i="3"/>
  <c r="B134" i="3" a="1"/>
  <c r="B134" i="3"/>
  <c r="A134" i="3"/>
  <c r="B133" i="3" a="1"/>
  <c r="B133" i="3" s="1"/>
  <c r="A133" i="3"/>
  <c r="B132" i="3" a="1"/>
  <c r="B132" i="3"/>
  <c r="A132" i="3"/>
  <c r="B131" i="3" a="1"/>
  <c r="B131" i="3"/>
  <c r="A131" i="3"/>
  <c r="B130" i="3" a="1"/>
  <c r="B130" i="3" s="1"/>
  <c r="A130" i="3"/>
  <c r="B129" i="3" a="1"/>
  <c r="B129" i="3"/>
  <c r="A129" i="3"/>
  <c r="B128" i="3" a="1"/>
  <c r="B128" i="3"/>
  <c r="A128" i="3"/>
  <c r="B127" i="3" a="1"/>
  <c r="B127" i="3" s="1"/>
  <c r="A127" i="3"/>
  <c r="B126" i="3" a="1"/>
  <c r="B126" i="3"/>
  <c r="A126" i="3"/>
  <c r="B125" i="3" a="1"/>
  <c r="B125" i="3" s="1"/>
  <c r="A125" i="3"/>
  <c r="B124" i="3" a="1"/>
  <c r="B124" i="3"/>
  <c r="A124" i="3"/>
  <c r="B123" i="3" a="1"/>
  <c r="B123" i="3"/>
  <c r="A123" i="3"/>
  <c r="B122" i="3" a="1"/>
  <c r="B122" i="3" s="1"/>
  <c r="A122" i="3"/>
  <c r="B121" i="3" a="1"/>
  <c r="B121" i="3"/>
  <c r="A121" i="3"/>
  <c r="B120" i="3" a="1"/>
  <c r="B120" i="3"/>
  <c r="A120" i="3"/>
  <c r="B119" i="3" a="1"/>
  <c r="B119" i="3" s="1"/>
  <c r="A119" i="3"/>
  <c r="B118" i="3" a="1"/>
  <c r="B118" i="3"/>
  <c r="A118" i="3"/>
  <c r="B117" i="3" a="1"/>
  <c r="B117" i="3" s="1"/>
  <c r="A117" i="3"/>
  <c r="B116" i="3" a="1"/>
  <c r="B116" i="3"/>
  <c r="A116" i="3"/>
  <c r="B115" i="3" a="1"/>
  <c r="B115" i="3"/>
  <c r="A115" i="3"/>
  <c r="B114" i="3" a="1"/>
  <c r="B114" i="3" s="1"/>
  <c r="A114" i="3"/>
  <c r="B113" i="3" a="1"/>
  <c r="B113" i="3"/>
  <c r="A113" i="3"/>
  <c r="B112" i="3" a="1"/>
  <c r="B112" i="3"/>
  <c r="A112" i="3"/>
  <c r="B111" i="3" a="1"/>
  <c r="B111" i="3" s="1"/>
  <c r="A111" i="3"/>
  <c r="B110" i="3" a="1"/>
  <c r="B110" i="3"/>
  <c r="A110" i="3"/>
  <c r="B109" i="3" a="1"/>
  <c r="B109" i="3" s="1"/>
  <c r="A109" i="3"/>
  <c r="B108" i="3" a="1"/>
  <c r="B108" i="3"/>
  <c r="A108" i="3"/>
  <c r="B107" i="3" a="1"/>
  <c r="B107" i="3"/>
  <c r="A107" i="3"/>
  <c r="B106" i="3" a="1"/>
  <c r="B106" i="3" s="1"/>
  <c r="A106" i="3"/>
  <c r="B105" i="3" a="1"/>
  <c r="B105" i="3"/>
  <c r="A105" i="3"/>
  <c r="B104" i="3" a="1"/>
  <c r="B104" i="3"/>
  <c r="A104" i="3"/>
  <c r="B103" i="3" a="1"/>
  <c r="B103" i="3" s="1"/>
  <c r="A103" i="3"/>
  <c r="B102" i="3" a="1"/>
  <c r="B102" i="3"/>
  <c r="A102" i="3"/>
  <c r="B101" i="3" a="1"/>
  <c r="B101" i="3" s="1"/>
  <c r="A101" i="3"/>
  <c r="B100" i="3" a="1"/>
  <c r="B100" i="3"/>
  <c r="A100" i="3"/>
  <c r="B99" i="3" a="1"/>
  <c r="B99" i="3"/>
  <c r="A99" i="3"/>
  <c r="B98" i="3" a="1"/>
  <c r="B98" i="3" s="1"/>
  <c r="A98" i="3"/>
  <c r="B97" i="3" a="1"/>
  <c r="B97" i="3"/>
  <c r="A97" i="3"/>
  <c r="B96" i="3" a="1"/>
  <c r="B96" i="3"/>
  <c r="A96" i="3"/>
  <c r="B95" i="3" a="1"/>
  <c r="B95" i="3" s="1"/>
  <c r="A95" i="3"/>
  <c r="B94" i="3" a="1"/>
  <c r="B94" i="3"/>
  <c r="A94" i="3"/>
  <c r="B93" i="3" a="1"/>
  <c r="B93" i="3" s="1"/>
  <c r="A93" i="3"/>
  <c r="B92" i="3" a="1"/>
  <c r="B92" i="3"/>
  <c r="A92" i="3"/>
  <c r="B91" i="3" a="1"/>
  <c r="B91" i="3"/>
  <c r="A91" i="3"/>
  <c r="B90" i="3" a="1"/>
  <c r="B90" i="3" s="1"/>
  <c r="A90" i="3"/>
  <c r="B89" i="3" a="1"/>
  <c r="B89" i="3"/>
  <c r="A89" i="3"/>
  <c r="B88" i="3" a="1"/>
  <c r="B88" i="3"/>
  <c r="A88" i="3"/>
  <c r="B87" i="3" a="1"/>
  <c r="B87" i="3" s="1"/>
  <c r="A87" i="3"/>
  <c r="B86" i="3" a="1"/>
  <c r="B86" i="3"/>
  <c r="A86" i="3"/>
  <c r="B85" i="3" a="1"/>
  <c r="B85" i="3" s="1"/>
  <c r="A85" i="3"/>
  <c r="B84" i="3" a="1"/>
  <c r="B84" i="3"/>
  <c r="A84" i="3"/>
  <c r="B83" i="3" a="1"/>
  <c r="B83" i="3"/>
  <c r="A83" i="3"/>
  <c r="B82" i="3" a="1"/>
  <c r="B82" i="3" s="1"/>
  <c r="A82" i="3"/>
  <c r="B81" i="3" a="1"/>
  <c r="B81" i="3"/>
  <c r="A81" i="3"/>
  <c r="B80" i="3" a="1"/>
  <c r="B80" i="3"/>
  <c r="A80" i="3"/>
  <c r="B79" i="3" a="1"/>
  <c r="B79" i="3" s="1"/>
  <c r="A79" i="3"/>
  <c r="B78" i="3" a="1"/>
  <c r="B78" i="3"/>
  <c r="A78" i="3"/>
  <c r="B77" i="3" a="1"/>
  <c r="B77" i="3" s="1"/>
  <c r="A77" i="3"/>
  <c r="B76" i="3" a="1"/>
  <c r="B76" i="3"/>
  <c r="A76" i="3"/>
  <c r="B75" i="3" a="1"/>
  <c r="B75" i="3"/>
  <c r="A75" i="3"/>
  <c r="B74" i="3" a="1"/>
  <c r="B74" i="3" s="1"/>
  <c r="A74" i="3"/>
  <c r="B73" i="3" a="1"/>
  <c r="B73" i="3"/>
  <c r="A73" i="3"/>
  <c r="B72" i="3" a="1"/>
  <c r="B72" i="3"/>
  <c r="A72" i="3"/>
  <c r="B71" i="3" a="1"/>
  <c r="B71" i="3" s="1"/>
  <c r="A71" i="3"/>
  <c r="B70" i="3" a="1"/>
  <c r="B70" i="3"/>
  <c r="A70" i="3"/>
  <c r="B69" i="3" a="1"/>
  <c r="B69" i="3" s="1"/>
  <c r="A69" i="3"/>
  <c r="B68" i="3" a="1"/>
  <c r="B68" i="3"/>
  <c r="A68" i="3"/>
  <c r="B67" i="3" a="1"/>
  <c r="B67" i="3"/>
  <c r="A67" i="3"/>
  <c r="B66" i="3" a="1"/>
  <c r="B66" i="3" s="1"/>
  <c r="A66" i="3"/>
  <c r="B65" i="3" a="1"/>
  <c r="B65" i="3"/>
  <c r="A65" i="3"/>
  <c r="B64" i="3" a="1"/>
  <c r="B64" i="3"/>
  <c r="A64" i="3"/>
  <c r="B63" i="3" a="1"/>
  <c r="B63" i="3" s="1"/>
  <c r="A63" i="3"/>
  <c r="B62" i="3" a="1"/>
  <c r="B62" i="3"/>
  <c r="A62" i="3"/>
  <c r="B61" i="3" a="1"/>
  <c r="B61" i="3" s="1"/>
  <c r="A61" i="3"/>
  <c r="B60" i="3" a="1"/>
  <c r="B60" i="3"/>
  <c r="A60" i="3"/>
  <c r="B59" i="3" a="1"/>
  <c r="B59" i="3"/>
  <c r="A59" i="3"/>
  <c r="B58" i="3" a="1"/>
  <c r="B58" i="3" s="1"/>
  <c r="A58" i="3"/>
  <c r="B57" i="3" a="1"/>
  <c r="B57" i="3"/>
  <c r="A57" i="3"/>
  <c r="B56" i="3" a="1"/>
  <c r="B56" i="3"/>
  <c r="A56" i="3"/>
  <c r="B55" i="3" a="1"/>
  <c r="B55" i="3" s="1"/>
  <c r="A55" i="3"/>
  <c r="B54" i="3" a="1"/>
  <c r="B54" i="3"/>
  <c r="A54" i="3"/>
  <c r="B53" i="3" a="1"/>
  <c r="B53" i="3" s="1"/>
  <c r="A53" i="3"/>
  <c r="B52" i="3" a="1"/>
  <c r="B52" i="3"/>
  <c r="A52" i="3"/>
  <c r="B51" i="3" a="1"/>
  <c r="B51" i="3"/>
  <c r="A51" i="3"/>
  <c r="B50" i="3" a="1"/>
  <c r="B50" i="3" s="1"/>
  <c r="A50" i="3"/>
  <c r="B49" i="3" a="1"/>
  <c r="B49" i="3"/>
  <c r="A49" i="3"/>
  <c r="B48" i="3" a="1"/>
  <c r="B48" i="3"/>
  <c r="A48" i="3"/>
  <c r="B47" i="3" a="1"/>
  <c r="B47" i="3" s="1"/>
  <c r="A47" i="3"/>
  <c r="B46" i="3" a="1"/>
  <c r="B46" i="3"/>
  <c r="A46" i="3"/>
  <c r="B45" i="3" a="1"/>
  <c r="B45" i="3" s="1"/>
  <c r="A45" i="3"/>
  <c r="B44" i="3" a="1"/>
  <c r="B44" i="3"/>
  <c r="A44" i="3"/>
  <c r="B43" i="3" a="1"/>
  <c r="B43" i="3"/>
  <c r="A43" i="3"/>
  <c r="B42" i="3" a="1"/>
  <c r="B42" i="3" s="1"/>
  <c r="A42" i="3"/>
  <c r="B41" i="3" a="1"/>
  <c r="B41" i="3"/>
  <c r="A41" i="3"/>
  <c r="B40" i="3" a="1"/>
  <c r="B40" i="3"/>
  <c r="A40" i="3"/>
  <c r="B39" i="3" a="1"/>
  <c r="B39" i="3" s="1"/>
  <c r="A39" i="3"/>
  <c r="B38" i="3" a="1"/>
  <c r="B38" i="3"/>
  <c r="A38" i="3"/>
  <c r="B37" i="3" a="1"/>
  <c r="B37" i="3" s="1"/>
  <c r="A37" i="3"/>
  <c r="B36" i="3" a="1"/>
  <c r="B36" i="3"/>
  <c r="A36" i="3"/>
  <c r="B35" i="3" a="1"/>
  <c r="B35" i="3"/>
  <c r="A35" i="3"/>
  <c r="B34" i="3" a="1"/>
  <c r="B34" i="3" s="1"/>
  <c r="A34" i="3"/>
  <c r="B33" i="3" a="1"/>
  <c r="B33" i="3"/>
  <c r="A33" i="3"/>
  <c r="B32" i="3" a="1"/>
  <c r="B32" i="3"/>
  <c r="A32" i="3"/>
  <c r="B31" i="3" a="1"/>
  <c r="B31" i="3" s="1"/>
  <c r="A31" i="3"/>
  <c r="B30" i="3" a="1"/>
  <c r="B30" i="3"/>
  <c r="A30" i="3"/>
  <c r="B29" i="3" a="1"/>
  <c r="B29" i="3" s="1"/>
  <c r="A29" i="3"/>
  <c r="B28" i="3" a="1"/>
  <c r="B28" i="3"/>
  <c r="A28" i="3"/>
  <c r="B27" i="3" a="1"/>
  <c r="B27" i="3"/>
  <c r="A27" i="3"/>
  <c r="B26" i="3" a="1"/>
  <c r="B26" i="3" s="1"/>
  <c r="A26" i="3"/>
  <c r="B25" i="3" a="1"/>
  <c r="B25" i="3"/>
  <c r="A25" i="3"/>
  <c r="B24" i="3" a="1"/>
  <c r="B24" i="3"/>
  <c r="A24" i="3"/>
  <c r="B23" i="3" a="1"/>
  <c r="B23" i="3" s="1"/>
  <c r="A23" i="3"/>
  <c r="B22" i="3" a="1"/>
  <c r="B22" i="3"/>
  <c r="A22" i="3"/>
  <c r="B21" i="3" a="1"/>
  <c r="B21" i="3" s="1"/>
  <c r="A21" i="3"/>
  <c r="B20" i="3" a="1"/>
  <c r="B20" i="3"/>
  <c r="A20" i="3"/>
  <c r="B19" i="3" a="1"/>
  <c r="B19" i="3"/>
  <c r="A19" i="3"/>
  <c r="B18" i="3" a="1"/>
  <c r="B18" i="3" s="1"/>
  <c r="A18" i="3"/>
  <c r="B17" i="3" a="1"/>
  <c r="B17" i="3"/>
  <c r="A17" i="3"/>
  <c r="B16" i="3" a="1"/>
  <c r="B16" i="3"/>
  <c r="A16" i="3"/>
  <c r="B15" i="3" a="1"/>
  <c r="B15" i="3" s="1"/>
  <c r="A15" i="3"/>
  <c r="B14" i="3" a="1"/>
  <c r="B14" i="3"/>
  <c r="A14" i="3"/>
  <c r="B13" i="3" a="1"/>
  <c r="B13" i="3" s="1"/>
  <c r="A13" i="3"/>
  <c r="B12" i="3" a="1"/>
  <c r="B12" i="3"/>
  <c r="A12" i="3"/>
  <c r="B11" i="3" a="1"/>
  <c r="B11" i="3"/>
  <c r="A11" i="3"/>
  <c r="B10" i="3" a="1"/>
  <c r="B10" i="3" s="1"/>
  <c r="A10" i="3"/>
  <c r="B9" i="3" a="1"/>
  <c r="B9" i="3"/>
  <c r="A9" i="3"/>
  <c r="B8" i="3" a="1"/>
  <c r="B8" i="3"/>
  <c r="A8" i="3"/>
  <c r="B7" i="3" a="1"/>
  <c r="B7" i="3" s="1"/>
  <c r="A7" i="3"/>
  <c r="B6" i="3" a="1"/>
  <c r="B6" i="3"/>
  <c r="A6" i="3"/>
  <c r="B5" i="3" a="1"/>
  <c r="B5" i="3" s="1"/>
  <c r="A5" i="3"/>
  <c r="B4" i="3" a="1"/>
  <c r="B4" i="3"/>
  <c r="A4" i="3"/>
  <c r="B3" i="3" a="1"/>
  <c r="B3" i="3"/>
  <c r="A3" i="3"/>
  <c r="B2" i="3" a="1"/>
  <c r="B2" i="3" s="1"/>
  <c r="A2" i="3"/>
  <c r="B30" i="1"/>
  <c r="B20" i="1"/>
  <c r="B10" i="1"/>
  <c r="B9" i="1"/>
  <c r="B6" i="1"/>
  <c r="B2" i="8" l="1"/>
  <c r="B1302" i="5"/>
  <c r="B1298" i="5"/>
  <c r="B1294" i="5"/>
  <c r="B1305" i="5"/>
  <c r="B1301" i="5"/>
  <c r="B1304" i="5"/>
  <c r="B1300" i="5"/>
  <c r="B1303" i="5"/>
  <c r="B1299"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909" i="5"/>
  <c r="B905"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9" i="5"/>
  <c r="B5" i="5"/>
  <c r="B1297"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436" i="5"/>
  <c r="B432" i="5"/>
  <c r="B428" i="5"/>
  <c r="B424" i="5"/>
  <c r="B42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276" i="5"/>
  <c r="B272" i="5"/>
  <c r="B268" i="5"/>
  <c r="B264" i="5"/>
  <c r="B260" i="5"/>
  <c r="B256" i="5"/>
  <c r="B1296"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066"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1267" i="5"/>
  <c r="B1235" i="5"/>
  <c r="B1203" i="5"/>
  <c r="B1171" i="5"/>
  <c r="B1139" i="5"/>
  <c r="B1107" i="5"/>
  <c r="B1075" i="5"/>
  <c r="B1043" i="5"/>
  <c r="B1011" i="5"/>
  <c r="B979" i="5"/>
  <c r="B947" i="5"/>
  <c r="B915" i="5"/>
  <c r="B883" i="5"/>
  <c r="B851" i="5"/>
  <c r="B819" i="5"/>
  <c r="B787" i="5"/>
  <c r="B755" i="5"/>
  <c r="B723" i="5"/>
  <c r="B691" i="5"/>
  <c r="B659" i="5"/>
  <c r="B627" i="5"/>
  <c r="B595" i="5"/>
  <c r="B563" i="5"/>
  <c r="B531" i="5"/>
  <c r="B499" i="5"/>
  <c r="B467" i="5"/>
  <c r="B435" i="5"/>
  <c r="B403" i="5"/>
  <c r="B371" i="5"/>
  <c r="B339" i="5"/>
  <c r="B307" i="5"/>
  <c r="B275" i="5"/>
  <c r="B246" i="5"/>
  <c r="B232" i="5"/>
  <c r="B223" i="5"/>
  <c r="B214" i="5"/>
  <c r="B200" i="5"/>
  <c r="B191" i="5"/>
  <c r="B182" i="5"/>
  <c r="B168" i="5"/>
  <c r="B159" i="5"/>
  <c r="B150" i="5"/>
  <c r="B136" i="5"/>
  <c r="B127" i="5"/>
  <c r="B118" i="5"/>
  <c r="B104" i="5"/>
  <c r="B95" i="5"/>
  <c r="B86" i="5"/>
  <c r="B72" i="5"/>
  <c r="B63" i="5"/>
  <c r="B54" i="5"/>
  <c r="B40" i="5"/>
  <c r="B31" i="5"/>
  <c r="B22" i="5"/>
  <c r="B8" i="5"/>
  <c r="B1279" i="5"/>
  <c r="B1247" i="5"/>
  <c r="B1215" i="5"/>
  <c r="B1183" i="5"/>
  <c r="B1151" i="5"/>
  <c r="B1119" i="5"/>
  <c r="B1087" i="5"/>
  <c r="B1055" i="5"/>
  <c r="B1023" i="5"/>
  <c r="B991" i="5"/>
  <c r="B959" i="5"/>
  <c r="B927" i="5"/>
  <c r="B895" i="5"/>
  <c r="B863" i="5"/>
  <c r="B831" i="5"/>
  <c r="B799" i="5"/>
  <c r="B767" i="5"/>
  <c r="B735" i="5"/>
  <c r="B703" i="5"/>
  <c r="B671" i="5"/>
  <c r="B639" i="5"/>
  <c r="B607" i="5"/>
  <c r="B575" i="5"/>
  <c r="B543" i="5"/>
  <c r="B511" i="5"/>
  <c r="B479" i="5"/>
  <c r="B447" i="5"/>
  <c r="B415" i="5"/>
  <c r="B383" i="5"/>
  <c r="B351" i="5"/>
  <c r="B319" i="5"/>
  <c r="B287" i="5"/>
  <c r="B255" i="5"/>
  <c r="B250" i="5"/>
  <c r="B236" i="5"/>
  <c r="B227" i="5"/>
  <c r="B218" i="5"/>
  <c r="B204" i="5"/>
  <c r="B195" i="5"/>
  <c r="B186" i="5"/>
  <c r="B172" i="5"/>
  <c r="B163" i="5"/>
  <c r="B154" i="5"/>
  <c r="B140" i="5"/>
  <c r="B131" i="5"/>
  <c r="B122" i="5"/>
  <c r="B108" i="5"/>
  <c r="B99" i="5"/>
  <c r="B90" i="5"/>
  <c r="B76" i="5"/>
  <c r="B67" i="5"/>
  <c r="B58" i="5"/>
  <c r="B44" i="5"/>
  <c r="B35" i="5"/>
  <c r="B26" i="5"/>
  <c r="B12" i="5"/>
  <c r="B3" i="5"/>
  <c r="B1291" i="5"/>
  <c r="B1259" i="5"/>
  <c r="B1227" i="5"/>
  <c r="B1195" i="5"/>
  <c r="B1163" i="5"/>
  <c r="B1131" i="5"/>
  <c r="B1099" i="5"/>
  <c r="B1067" i="5"/>
  <c r="B1035" i="5"/>
  <c r="B1003" i="5"/>
  <c r="B971" i="5"/>
  <c r="B939" i="5"/>
  <c r="B907" i="5"/>
  <c r="B875" i="5"/>
  <c r="B843" i="5"/>
  <c r="B811" i="5"/>
  <c r="B779" i="5"/>
  <c r="B747" i="5"/>
  <c r="B715" i="5"/>
  <c r="B683" i="5"/>
  <c r="B651" i="5"/>
  <c r="B619" i="5"/>
  <c r="B587" i="5"/>
  <c r="B555" i="5"/>
  <c r="B523" i="5"/>
  <c r="B491" i="5"/>
  <c r="B459" i="5"/>
  <c r="B427" i="5"/>
  <c r="B395" i="5"/>
  <c r="B363" i="5"/>
  <c r="B331" i="5"/>
  <c r="B299" i="5"/>
  <c r="B267" i="5"/>
  <c r="B240" i="5"/>
  <c r="B231" i="5"/>
  <c r="B222" i="5"/>
  <c r="B208" i="5"/>
  <c r="B199" i="5"/>
  <c r="B190" i="5"/>
  <c r="B176" i="5"/>
  <c r="B167" i="5"/>
  <c r="B158" i="5"/>
  <c r="B144" i="5"/>
  <c r="B135" i="5"/>
  <c r="B126" i="5"/>
  <c r="B112" i="5"/>
  <c r="B103" i="5"/>
  <c r="B94" i="5"/>
  <c r="B80" i="5"/>
  <c r="B71" i="5"/>
  <c r="B62" i="5"/>
  <c r="B48" i="5"/>
  <c r="B39" i="5"/>
  <c r="B30" i="5"/>
  <c r="B16" i="5"/>
  <c r="B7" i="5"/>
  <c r="B1271" i="5"/>
  <c r="B1239" i="5"/>
  <c r="B1207" i="5"/>
  <c r="B1175" i="5"/>
  <c r="B1143" i="5"/>
  <c r="B1111" i="5"/>
  <c r="B1079" i="5"/>
  <c r="B1047" i="5"/>
  <c r="B1015" i="5"/>
  <c r="B983" i="5"/>
  <c r="B951" i="5"/>
  <c r="B919" i="5"/>
  <c r="B887" i="5"/>
  <c r="B855" i="5"/>
  <c r="B823" i="5"/>
  <c r="B791" i="5"/>
  <c r="B759" i="5"/>
  <c r="B727" i="5"/>
  <c r="B695" i="5"/>
  <c r="B663" i="5"/>
  <c r="B631" i="5"/>
  <c r="B599" i="5"/>
  <c r="B567" i="5"/>
  <c r="B535" i="5"/>
  <c r="B503" i="5"/>
  <c r="B471" i="5"/>
  <c r="B439" i="5"/>
  <c r="B407" i="5"/>
  <c r="B375" i="5"/>
  <c r="B343" i="5"/>
  <c r="B311" i="5"/>
  <c r="B279" i="5"/>
  <c r="B244" i="5"/>
  <c r="B235" i="5"/>
  <c r="B226" i="5"/>
  <c r="B212" i="5"/>
  <c r="B203" i="5"/>
  <c r="B194" i="5"/>
  <c r="B180" i="5"/>
  <c r="B171" i="5"/>
  <c r="B162" i="5"/>
  <c r="B148" i="5"/>
  <c r="B139" i="5"/>
  <c r="B130" i="5"/>
  <c r="B116" i="5"/>
  <c r="B107" i="5"/>
  <c r="B98" i="5"/>
  <c r="B84" i="5"/>
  <c r="B75" i="5"/>
  <c r="B66" i="5"/>
  <c r="B52" i="5"/>
  <c r="B43" i="5"/>
  <c r="B34" i="5"/>
  <c r="B20" i="5"/>
  <c r="B11" i="5"/>
  <c r="B2" i="5"/>
  <c r="B2" i="6" s="1"/>
  <c r="B1283" i="5"/>
  <c r="B1251" i="5"/>
  <c r="B1219" i="5"/>
  <c r="B1187" i="5"/>
  <c r="B1155" i="5"/>
  <c r="B1123" i="5"/>
  <c r="B1091" i="5"/>
  <c r="B1059" i="5"/>
  <c r="B1027" i="5"/>
  <c r="B995" i="5"/>
  <c r="B963" i="5"/>
  <c r="B931" i="5"/>
  <c r="B899" i="5"/>
  <c r="B867" i="5"/>
  <c r="B835" i="5"/>
  <c r="B803" i="5"/>
  <c r="B771" i="5"/>
  <c r="B739" i="5"/>
  <c r="B707" i="5"/>
  <c r="B675" i="5"/>
  <c r="B643" i="5"/>
  <c r="B611" i="5"/>
  <c r="B579" i="5"/>
  <c r="B547" i="5"/>
  <c r="B515" i="5"/>
  <c r="B483" i="5"/>
  <c r="B451" i="5"/>
  <c r="B419" i="5"/>
  <c r="B387" i="5"/>
  <c r="B355" i="5"/>
  <c r="B323" i="5"/>
  <c r="B291" i="5"/>
  <c r="B259" i="5"/>
  <c r="B248" i="5"/>
  <c r="B239" i="5"/>
  <c r="B230" i="5"/>
  <c r="B216" i="5"/>
  <c r="B207" i="5"/>
  <c r="B198" i="5"/>
  <c r="B184" i="5"/>
  <c r="B175" i="5"/>
  <c r="B166" i="5"/>
  <c r="B152" i="5"/>
  <c r="B143" i="5"/>
  <c r="B134" i="5"/>
  <c r="B120" i="5"/>
  <c r="B111" i="5"/>
  <c r="B102" i="5"/>
  <c r="B88" i="5"/>
  <c r="B79" i="5"/>
  <c r="B70" i="5"/>
  <c r="B56" i="5"/>
  <c r="B47" i="5"/>
  <c r="B38" i="5"/>
  <c r="B24" i="5"/>
  <c r="B15" i="5"/>
  <c r="B6" i="5"/>
  <c r="B1295" i="5"/>
  <c r="B1263" i="5"/>
  <c r="B1231" i="5"/>
  <c r="B1199" i="5"/>
  <c r="B1167" i="5"/>
  <c r="B1135" i="5"/>
  <c r="B1103" i="5"/>
  <c r="B1071" i="5"/>
  <c r="B1039" i="5"/>
  <c r="B1007" i="5"/>
  <c r="B975" i="5"/>
  <c r="B943" i="5"/>
  <c r="B911" i="5"/>
  <c r="B879" i="5"/>
  <c r="B847" i="5"/>
  <c r="B815" i="5"/>
  <c r="B783" i="5"/>
  <c r="B751" i="5"/>
  <c r="B719" i="5"/>
  <c r="B687" i="5"/>
  <c r="B655" i="5"/>
  <c r="B623" i="5"/>
  <c r="B591" i="5"/>
  <c r="B559" i="5"/>
  <c r="B527" i="5"/>
  <c r="B495" i="5"/>
  <c r="B463" i="5"/>
  <c r="B431" i="5"/>
  <c r="B399" i="5"/>
  <c r="B367" i="5"/>
  <c r="B335" i="5"/>
  <c r="B303" i="5"/>
  <c r="B271" i="5"/>
  <c r="B252" i="5"/>
  <c r="B243" i="5"/>
  <c r="B234" i="5"/>
  <c r="B220" i="5"/>
  <c r="B211" i="5"/>
  <c r="B202" i="5"/>
  <c r="B188" i="5"/>
  <c r="B179" i="5"/>
  <c r="B170" i="5"/>
  <c r="B156" i="5"/>
  <c r="B147" i="5"/>
  <c r="B138" i="5"/>
  <c r="B124" i="5"/>
  <c r="B115" i="5"/>
  <c r="B106" i="5"/>
  <c r="B92" i="5"/>
  <c r="B83" i="5"/>
  <c r="B74" i="5"/>
  <c r="B60" i="5"/>
  <c r="B51" i="5"/>
  <c r="B42" i="5"/>
  <c r="B28" i="5"/>
  <c r="B19" i="5"/>
  <c r="B10" i="5"/>
  <c r="B1287" i="5"/>
  <c r="B1255" i="5"/>
  <c r="B1223" i="5"/>
  <c r="B1191" i="5"/>
  <c r="B1159" i="5"/>
  <c r="B1127" i="5"/>
  <c r="B1095" i="5"/>
  <c r="B1063" i="5"/>
  <c r="B1031" i="5"/>
  <c r="B999" i="5"/>
  <c r="B967" i="5"/>
  <c r="B935" i="5"/>
  <c r="B903" i="5"/>
  <c r="B871" i="5"/>
  <c r="B839" i="5"/>
  <c r="B807" i="5"/>
  <c r="B775" i="5"/>
  <c r="B743" i="5"/>
  <c r="B711" i="5"/>
  <c r="B679" i="5"/>
  <c r="B647" i="5"/>
  <c r="B615" i="5"/>
  <c r="B583" i="5"/>
  <c r="B551" i="5"/>
  <c r="B519" i="5"/>
  <c r="B487" i="5"/>
  <c r="B455" i="5"/>
  <c r="B423" i="5"/>
  <c r="B391" i="5"/>
  <c r="B359" i="5"/>
  <c r="B327" i="5"/>
  <c r="B295" i="5"/>
  <c r="B263" i="5"/>
  <c r="B251" i="5"/>
  <c r="B242" i="5"/>
  <c r="B228" i="5"/>
  <c r="B219" i="5"/>
  <c r="B210" i="5"/>
  <c r="B196" i="5"/>
  <c r="B187" i="5"/>
  <c r="B178" i="5"/>
  <c r="B164" i="5"/>
  <c r="B155" i="5"/>
  <c r="B146" i="5"/>
  <c r="B132" i="5"/>
  <c r="B123" i="5"/>
  <c r="B114" i="5"/>
  <c r="B100" i="5"/>
  <c r="B91" i="5"/>
  <c r="B82" i="5"/>
  <c r="B68" i="5"/>
  <c r="B59" i="5"/>
  <c r="B50" i="5"/>
  <c r="B36" i="5"/>
  <c r="B27" i="5"/>
  <c r="B18" i="5"/>
  <c r="B18" i="6" s="1"/>
  <c r="B4" i="5"/>
  <c r="B4" i="6" s="1"/>
  <c r="B1243" i="5"/>
  <c r="B987" i="5"/>
  <c r="B731" i="5"/>
  <c r="B475" i="5"/>
  <c r="B206" i="5"/>
  <c r="B96" i="5"/>
  <c r="B23" i="5"/>
  <c r="B23" i="6" s="1"/>
  <c r="B23" i="1"/>
  <c r="B13" i="1"/>
  <c r="B8" i="1" a="1"/>
  <c r="B8" i="1" s="1"/>
  <c r="B1211" i="5"/>
  <c r="B955" i="5"/>
  <c r="B699" i="5"/>
  <c r="B443" i="5"/>
  <c r="B183" i="5"/>
  <c r="B110" i="5"/>
  <c r="B22" i="1"/>
  <c r="B18" i="1"/>
  <c r="B19" i="1" s="1"/>
  <c r="B1051" i="5"/>
  <c r="B795" i="5"/>
  <c r="B539" i="5"/>
  <c r="B283" i="5"/>
  <c r="B215" i="5"/>
  <c r="B142" i="5"/>
  <c r="B32" i="5"/>
  <c r="B32" i="6" s="1"/>
  <c r="B124" i="4"/>
  <c r="B116" i="4"/>
  <c r="B108" i="4"/>
  <c r="B100" i="4"/>
  <c r="B92" i="4"/>
  <c r="B84" i="4"/>
  <c r="B60" i="4"/>
  <c r="B52" i="4"/>
  <c r="B44" i="4"/>
  <c r="B36" i="4"/>
  <c r="B28" i="4"/>
  <c r="B4" i="4"/>
  <c r="B1179" i="5"/>
  <c r="B923" i="5"/>
  <c r="B667" i="5"/>
  <c r="B411" i="5"/>
  <c r="B160" i="5"/>
  <c r="B160" i="6" s="1"/>
  <c r="B87" i="5"/>
  <c r="B14" i="5"/>
  <c r="B14" i="6" s="1"/>
  <c r="B2" i="4"/>
  <c r="B21" i="1"/>
  <c r="B1299" i="8"/>
  <c r="B12" i="4"/>
  <c r="B1147" i="5"/>
  <c r="B891" i="5"/>
  <c r="B635" i="5"/>
  <c r="B379" i="5"/>
  <c r="B247" i="5"/>
  <c r="B174" i="5"/>
  <c r="B64" i="5"/>
  <c r="B76" i="4"/>
  <c r="B1115" i="5"/>
  <c r="B859" i="5"/>
  <c r="B603" i="5"/>
  <c r="B347" i="5"/>
  <c r="B224" i="5"/>
  <c r="B151" i="5"/>
  <c r="B78" i="5"/>
  <c r="B20" i="4"/>
  <c r="B1083" i="5"/>
  <c r="B827" i="5"/>
  <c r="B827" i="6" s="1"/>
  <c r="B571" i="5"/>
  <c r="B315" i="5"/>
  <c r="B238" i="5"/>
  <c r="B128" i="5"/>
  <c r="B55" i="5"/>
  <c r="B1286" i="4"/>
  <c r="B1275" i="5"/>
  <c r="B1019" i="5"/>
  <c r="B1019" i="6" s="1"/>
  <c r="B763" i="5"/>
  <c r="B507" i="5"/>
  <c r="B192" i="5"/>
  <c r="B119" i="5"/>
  <c r="B46" i="5"/>
  <c r="B7" i="1"/>
  <c r="B68" i="4"/>
  <c r="B69" i="8"/>
  <c r="B69" i="4"/>
  <c r="B121" i="4"/>
  <c r="B130" i="8"/>
  <c r="B130" i="4"/>
  <c r="B176" i="8"/>
  <c r="B176" i="4"/>
  <c r="B191" i="8"/>
  <c r="B191" i="4"/>
  <c r="B255" i="8"/>
  <c r="B255" i="4"/>
  <c r="B258" i="8"/>
  <c r="B258" i="4"/>
  <c r="B325" i="8"/>
  <c r="B325" i="4"/>
  <c r="B386" i="8"/>
  <c r="B386" i="4"/>
  <c r="B450" i="8"/>
  <c r="B450" i="4"/>
  <c r="B511" i="8"/>
  <c r="B511" i="4"/>
  <c r="B514" i="8"/>
  <c r="B514" i="4"/>
  <c r="B551" i="8"/>
  <c r="B551" i="4"/>
  <c r="B599" i="8"/>
  <c r="B599" i="4"/>
  <c r="B615" i="8"/>
  <c r="B615" i="4"/>
  <c r="B647" i="8"/>
  <c r="B647" i="4"/>
  <c r="B727" i="8"/>
  <c r="B727" i="4"/>
  <c r="B791" i="8"/>
  <c r="B791" i="4"/>
  <c r="B797" i="8"/>
  <c r="B797" i="4"/>
  <c r="B849" i="8"/>
  <c r="B849" i="4"/>
  <c r="B855" i="8"/>
  <c r="B855" i="4"/>
  <c r="B983" i="8"/>
  <c r="B983" i="4"/>
  <c r="B1041" i="8"/>
  <c r="B1041" i="4"/>
  <c r="B1047" i="8"/>
  <c r="B1047" i="4"/>
  <c r="B1053" i="8"/>
  <c r="B1053" i="4"/>
  <c r="B1105" i="8"/>
  <c r="B1105" i="4"/>
  <c r="B1111" i="8"/>
  <c r="B1111" i="4"/>
  <c r="B1169" i="8"/>
  <c r="B1169" i="4"/>
  <c r="B1181" i="8"/>
  <c r="B1181" i="4"/>
  <c r="B1245" i="8"/>
  <c r="B1245" i="4"/>
  <c r="B8" i="8"/>
  <c r="B8" i="4"/>
  <c r="B14" i="4"/>
  <c r="B23" i="8"/>
  <c r="B23" i="4"/>
  <c r="B26" i="8"/>
  <c r="B26" i="4"/>
  <c r="B29" i="8"/>
  <c r="B29" i="4"/>
  <c r="B72" i="8"/>
  <c r="B72" i="4"/>
  <c r="B78" i="4"/>
  <c r="B81" i="4"/>
  <c r="B87" i="8"/>
  <c r="B87" i="4"/>
  <c r="B90" i="8"/>
  <c r="B90" i="4"/>
  <c r="B93" i="8"/>
  <c r="B93" i="4"/>
  <c r="B136" i="8"/>
  <c r="B136" i="4"/>
  <c r="B139" i="4"/>
  <c r="B148" i="4"/>
  <c r="B151" i="8"/>
  <c r="B151" i="4"/>
  <c r="B154" i="8"/>
  <c r="B154" i="4"/>
  <c r="B157" i="8"/>
  <c r="B157" i="4"/>
  <c r="B200" i="8"/>
  <c r="B200" i="4"/>
  <c r="B215" i="8"/>
  <c r="B215" i="4"/>
  <c r="B218" i="8"/>
  <c r="B218" i="4"/>
  <c r="B221" i="8"/>
  <c r="B221" i="4"/>
  <c r="B279" i="8"/>
  <c r="B279" i="4"/>
  <c r="B282" i="8"/>
  <c r="B282" i="4"/>
  <c r="B285" i="8"/>
  <c r="B285" i="4"/>
  <c r="B343" i="8"/>
  <c r="B343" i="4"/>
  <c r="B346" i="8"/>
  <c r="B346" i="4"/>
  <c r="B349" i="8"/>
  <c r="B349" i="4"/>
  <c r="B407" i="8"/>
  <c r="B407" i="4"/>
  <c r="B410" i="8"/>
  <c r="B410" i="4"/>
  <c r="B413" i="8"/>
  <c r="B413" i="4"/>
  <c r="B471" i="8"/>
  <c r="B471" i="4"/>
  <c r="B474" i="8"/>
  <c r="B474" i="4"/>
  <c r="B477" i="8"/>
  <c r="B477" i="4"/>
  <c r="B535" i="8"/>
  <c r="B535" i="4"/>
  <c r="B538" i="8"/>
  <c r="B538" i="4"/>
  <c r="B541" i="8"/>
  <c r="B541" i="4"/>
  <c r="B554" i="8"/>
  <c r="B554" i="4"/>
  <c r="B557" i="8"/>
  <c r="B557" i="4"/>
  <c r="B570" i="8"/>
  <c r="B570" i="4"/>
  <c r="B573" i="8"/>
  <c r="B573" i="4"/>
  <c r="B586" i="8"/>
  <c r="B586" i="4"/>
  <c r="B589" i="8"/>
  <c r="B589" i="4"/>
  <c r="B602" i="8"/>
  <c r="B602" i="4"/>
  <c r="B605" i="8"/>
  <c r="B605" i="4"/>
  <c r="B618" i="8"/>
  <c r="B618" i="4"/>
  <c r="B621" i="8"/>
  <c r="B621" i="4"/>
  <c r="B634" i="8"/>
  <c r="B634" i="4"/>
  <c r="B637" i="8"/>
  <c r="B637" i="4"/>
  <c r="B650" i="8"/>
  <c r="B650" i="4"/>
  <c r="B653" i="8"/>
  <c r="B653" i="4"/>
  <c r="B681" i="8"/>
  <c r="B681" i="4"/>
  <c r="B687" i="8"/>
  <c r="B687" i="4"/>
  <c r="B693" i="8"/>
  <c r="B693" i="4"/>
  <c r="B745" i="8"/>
  <c r="B745" i="4"/>
  <c r="B751" i="8"/>
  <c r="B751" i="4"/>
  <c r="B757" i="8"/>
  <c r="B757" i="4"/>
  <c r="B809" i="8"/>
  <c r="B809" i="4"/>
  <c r="B815" i="8"/>
  <c r="B815" i="4"/>
  <c r="B821" i="8"/>
  <c r="B821" i="4"/>
  <c r="B873" i="8"/>
  <c r="B873" i="4"/>
  <c r="B879" i="8"/>
  <c r="B879" i="4"/>
  <c r="B885" i="8"/>
  <c r="B885" i="4"/>
  <c r="B937" i="8"/>
  <c r="B937" i="4"/>
  <c r="B943" i="8"/>
  <c r="B943" i="4"/>
  <c r="B949" i="8"/>
  <c r="B949" i="4"/>
  <c r="B1001" i="8"/>
  <c r="B1001" i="4"/>
  <c r="B1007" i="8"/>
  <c r="B1007" i="4"/>
  <c r="B1013" i="8"/>
  <c r="B1013" i="4"/>
  <c r="B1065" i="8"/>
  <c r="B1065" i="4"/>
  <c r="B1071" i="8"/>
  <c r="B1071" i="4"/>
  <c r="B1077" i="8"/>
  <c r="B1077" i="4"/>
  <c r="B1129" i="8"/>
  <c r="B1129" i="4"/>
  <c r="B1135" i="8"/>
  <c r="B1135" i="4"/>
  <c r="B1141" i="8"/>
  <c r="B1141" i="4"/>
  <c r="B1193" i="8"/>
  <c r="B1193" i="4"/>
  <c r="B1199" i="8"/>
  <c r="B1199" i="4"/>
  <c r="B1205" i="8"/>
  <c r="B1205" i="4"/>
  <c r="B1257" i="8"/>
  <c r="B1257" i="4"/>
  <c r="B1263" i="8"/>
  <c r="B1263" i="4"/>
  <c r="B1269" i="8"/>
  <c r="B1269" i="4"/>
  <c r="B133" i="8"/>
  <c r="B133" i="4"/>
  <c r="B977" i="8"/>
  <c r="B977" i="4"/>
  <c r="B24" i="8"/>
  <c r="B24" i="4"/>
  <c r="B39" i="8"/>
  <c r="B39" i="4"/>
  <c r="B97" i="4"/>
  <c r="B103" i="8"/>
  <c r="B103" i="4"/>
  <c r="B106" i="8"/>
  <c r="B106" i="4"/>
  <c r="B109" i="8"/>
  <c r="B109" i="4"/>
  <c r="B152" i="8"/>
  <c r="B152" i="4"/>
  <c r="B167" i="8"/>
  <c r="B167" i="4"/>
  <c r="B170" i="8"/>
  <c r="B170" i="4"/>
  <c r="B173" i="8"/>
  <c r="B173" i="4"/>
  <c r="B216" i="8"/>
  <c r="B216" i="4"/>
  <c r="B231" i="8"/>
  <c r="B231" i="4"/>
  <c r="B234" i="8"/>
  <c r="B234" i="4"/>
  <c r="B237" i="8"/>
  <c r="B237" i="4"/>
  <c r="B295" i="8"/>
  <c r="B295" i="4"/>
  <c r="B298" i="8"/>
  <c r="B298" i="4"/>
  <c r="B301" i="8"/>
  <c r="B301" i="4"/>
  <c r="B359" i="8"/>
  <c r="B359" i="4"/>
  <c r="B362" i="8"/>
  <c r="B362" i="4"/>
  <c r="B365" i="8"/>
  <c r="B365" i="4"/>
  <c r="B423" i="8"/>
  <c r="B423" i="4"/>
  <c r="B426" i="8"/>
  <c r="B426" i="4"/>
  <c r="B429" i="8"/>
  <c r="B429" i="4"/>
  <c r="B487" i="8"/>
  <c r="B487" i="4"/>
  <c r="B490" i="8"/>
  <c r="B490" i="4"/>
  <c r="B493" i="8"/>
  <c r="B493" i="4"/>
  <c r="B545" i="8"/>
  <c r="B545" i="4"/>
  <c r="B561" i="8"/>
  <c r="B561" i="4"/>
  <c r="B577" i="8"/>
  <c r="B577" i="4"/>
  <c r="B593" i="8"/>
  <c r="B593" i="4"/>
  <c r="B609" i="8"/>
  <c r="B609" i="4"/>
  <c r="B625" i="8"/>
  <c r="B625" i="4"/>
  <c r="B641" i="8"/>
  <c r="B641" i="4"/>
  <c r="B657" i="8"/>
  <c r="B657" i="4"/>
  <c r="B697" i="8"/>
  <c r="B697" i="4"/>
  <c r="B703" i="8"/>
  <c r="B703" i="4"/>
  <c r="B709" i="8"/>
  <c r="B709" i="4"/>
  <c r="B761" i="8"/>
  <c r="B761" i="4"/>
  <c r="B767" i="8"/>
  <c r="B767" i="4"/>
  <c r="B773" i="8"/>
  <c r="B773" i="4"/>
  <c r="B825" i="8"/>
  <c r="B825" i="4"/>
  <c r="B831" i="8"/>
  <c r="B831" i="4"/>
  <c r="B837" i="8"/>
  <c r="B837" i="4"/>
  <c r="B889" i="8"/>
  <c r="B889" i="4"/>
  <c r="B895" i="8"/>
  <c r="B895" i="4"/>
  <c r="B901" i="8"/>
  <c r="B901" i="4"/>
  <c r="B953" i="8"/>
  <c r="B953" i="4"/>
  <c r="B959" i="8"/>
  <c r="B959" i="4"/>
  <c r="B965" i="8"/>
  <c r="B965" i="4"/>
  <c r="B1017" i="8"/>
  <c r="B1017" i="4"/>
  <c r="B1023" i="8"/>
  <c r="B1023" i="4"/>
  <c r="B1029" i="8"/>
  <c r="B1029" i="4"/>
  <c r="B1081" i="8"/>
  <c r="B1081" i="4"/>
  <c r="B1087" i="8"/>
  <c r="B1087" i="4"/>
  <c r="B1093" i="8"/>
  <c r="B1093" i="4"/>
  <c r="B1145" i="8"/>
  <c r="B1145" i="4"/>
  <c r="B1151" i="8"/>
  <c r="B1151" i="4"/>
  <c r="B1157" i="8"/>
  <c r="B1157" i="4"/>
  <c r="B1209" i="8"/>
  <c r="B1209" i="4"/>
  <c r="B1215" i="8"/>
  <c r="B1215" i="4"/>
  <c r="B1221" i="8"/>
  <c r="B1221" i="4"/>
  <c r="B1273" i="8"/>
  <c r="B1273" i="4"/>
  <c r="B1279" i="8"/>
  <c r="B1279" i="4"/>
  <c r="B1285" i="8"/>
  <c r="B1285" i="4"/>
  <c r="B5" i="8"/>
  <c r="B5" i="4"/>
  <c r="B48" i="8"/>
  <c r="B48" i="4"/>
  <c r="B54" i="4"/>
  <c r="B57" i="4"/>
  <c r="B63" i="8"/>
  <c r="B63" i="4"/>
  <c r="B66" i="8"/>
  <c r="B66" i="4"/>
  <c r="B112" i="8"/>
  <c r="B112" i="4"/>
  <c r="B127" i="8"/>
  <c r="B127" i="4"/>
  <c r="B194" i="8"/>
  <c r="B194" i="4"/>
  <c r="B261" i="8"/>
  <c r="B261" i="4"/>
  <c r="B319" i="8"/>
  <c r="B319" i="4"/>
  <c r="B322" i="8"/>
  <c r="B322" i="4"/>
  <c r="B383" i="8"/>
  <c r="B383" i="4"/>
  <c r="B389" i="8"/>
  <c r="B389" i="4"/>
  <c r="B447" i="8"/>
  <c r="B447" i="4"/>
  <c r="B453" i="8"/>
  <c r="B453" i="4"/>
  <c r="B517" i="8"/>
  <c r="B517" i="4"/>
  <c r="B567" i="8"/>
  <c r="B567" i="4"/>
  <c r="B583" i="8"/>
  <c r="B583" i="4"/>
  <c r="B631" i="8"/>
  <c r="B631" i="4"/>
  <c r="B663" i="8"/>
  <c r="B663" i="4"/>
  <c r="B669" i="8"/>
  <c r="B669" i="4"/>
  <c r="B721" i="8"/>
  <c r="B721" i="4"/>
  <c r="B733" i="8"/>
  <c r="B733" i="4"/>
  <c r="B785" i="8"/>
  <c r="B785" i="4"/>
  <c r="B861" i="8"/>
  <c r="B861" i="4"/>
  <c r="B913" i="8"/>
  <c r="B913" i="4"/>
  <c r="B925" i="8"/>
  <c r="B925" i="4"/>
  <c r="B989" i="8"/>
  <c r="B989" i="4"/>
  <c r="B1117" i="8"/>
  <c r="B1117" i="4"/>
  <c r="B1175" i="8"/>
  <c r="B1175" i="4"/>
  <c r="B1239" i="8"/>
  <c r="B1239" i="4"/>
  <c r="B1297" i="8"/>
  <c r="B1297" i="4"/>
  <c r="B30" i="4"/>
  <c r="B33" i="4"/>
  <c r="B42" i="8"/>
  <c r="B42" i="4"/>
  <c r="B9" i="4"/>
  <c r="B15" i="8"/>
  <c r="B15" i="4"/>
  <c r="B18" i="8"/>
  <c r="B18" i="4"/>
  <c r="B85" i="8"/>
  <c r="B85" i="4"/>
  <c r="B128" i="8"/>
  <c r="B128" i="4"/>
  <c r="B137" i="4"/>
  <c r="B143" i="8"/>
  <c r="B143" i="4"/>
  <c r="B146" i="8"/>
  <c r="B146" i="4"/>
  <c r="B213" i="8"/>
  <c r="B213" i="4"/>
  <c r="B271" i="8"/>
  <c r="B271" i="4"/>
  <c r="B274" i="8"/>
  <c r="B274" i="4"/>
  <c r="B277" i="8"/>
  <c r="B277" i="4"/>
  <c r="B335" i="8"/>
  <c r="B335" i="4"/>
  <c r="B338" i="8"/>
  <c r="B338" i="4"/>
  <c r="B341" i="8"/>
  <c r="B341" i="4"/>
  <c r="B399" i="8"/>
  <c r="B399" i="4"/>
  <c r="B402" i="8"/>
  <c r="B402" i="4"/>
  <c r="B463" i="8"/>
  <c r="B463" i="4"/>
  <c r="B466" i="8"/>
  <c r="B466" i="4"/>
  <c r="B469" i="8"/>
  <c r="B469" i="4"/>
  <c r="B527" i="8"/>
  <c r="B527" i="4"/>
  <c r="B530" i="8"/>
  <c r="B530" i="4"/>
  <c r="B533" i="8"/>
  <c r="B533" i="4"/>
  <c r="B673" i="8"/>
  <c r="B673" i="4"/>
  <c r="B679" i="8"/>
  <c r="B679" i="4"/>
  <c r="B685" i="8"/>
  <c r="B685" i="4"/>
  <c r="B737" i="8"/>
  <c r="B737" i="4"/>
  <c r="B743" i="8"/>
  <c r="B743" i="4"/>
  <c r="B749" i="8"/>
  <c r="B749" i="4"/>
  <c r="B801" i="8"/>
  <c r="B801" i="4"/>
  <c r="B807" i="8"/>
  <c r="B807" i="4"/>
  <c r="B813" i="8"/>
  <c r="B813" i="4"/>
  <c r="B865" i="8"/>
  <c r="B865" i="4"/>
  <c r="B871" i="8"/>
  <c r="B871" i="4"/>
  <c r="B877" i="8"/>
  <c r="B877" i="4"/>
  <c r="B929" i="8"/>
  <c r="B929" i="4"/>
  <c r="B935" i="8"/>
  <c r="B935" i="4"/>
  <c r="B941" i="8"/>
  <c r="B941" i="4"/>
  <c r="B993" i="8"/>
  <c r="B993" i="4"/>
  <c r="B999" i="8"/>
  <c r="B999" i="4"/>
  <c r="B1005" i="8"/>
  <c r="B1005" i="4"/>
  <c r="B1057" i="8"/>
  <c r="B1057" i="4"/>
  <c r="B1063" i="8"/>
  <c r="B1063" i="4"/>
  <c r="B1069" i="8"/>
  <c r="B1069" i="4"/>
  <c r="B1121" i="8"/>
  <c r="B1121" i="4"/>
  <c r="B1127" i="8"/>
  <c r="B1127" i="4"/>
  <c r="B1133" i="8"/>
  <c r="B1133" i="4"/>
  <c r="B1185" i="8"/>
  <c r="B1185" i="4"/>
  <c r="B1191" i="8"/>
  <c r="B1191" i="4"/>
  <c r="B1197" i="8"/>
  <c r="B1197" i="4"/>
  <c r="B1249" i="8"/>
  <c r="B1249" i="4"/>
  <c r="B1255" i="8"/>
  <c r="B1255" i="4"/>
  <c r="B1261" i="8"/>
  <c r="B1261" i="4"/>
  <c r="B1304" i="4"/>
  <c r="B1233" i="8"/>
  <c r="B1233" i="4"/>
  <c r="B45" i="8"/>
  <c r="B45" i="4"/>
  <c r="B88" i="8"/>
  <c r="B88" i="4"/>
  <c r="B6" i="4"/>
  <c r="B21" i="8"/>
  <c r="B21" i="4"/>
  <c r="B64" i="8"/>
  <c r="B64" i="4"/>
  <c r="B73" i="4"/>
  <c r="B79" i="8"/>
  <c r="B79" i="4"/>
  <c r="B82" i="8"/>
  <c r="B82" i="4"/>
  <c r="B149" i="8"/>
  <c r="B149" i="4"/>
  <c r="B192" i="8"/>
  <c r="B192" i="4"/>
  <c r="B207" i="8"/>
  <c r="B207" i="4"/>
  <c r="B210" i="8"/>
  <c r="B210" i="4"/>
  <c r="B405" i="8"/>
  <c r="B405" i="4"/>
  <c r="B40" i="8"/>
  <c r="B40" i="4"/>
  <c r="B49" i="4"/>
  <c r="B55" i="8"/>
  <c r="B55" i="4"/>
  <c r="B58" i="8"/>
  <c r="B58" i="4"/>
  <c r="B61" i="8"/>
  <c r="B61" i="4"/>
  <c r="B104" i="8"/>
  <c r="B104" i="4"/>
  <c r="B113" i="4"/>
  <c r="B119" i="8"/>
  <c r="B119" i="4"/>
  <c r="B122" i="8"/>
  <c r="B122" i="4"/>
  <c r="B125" i="8"/>
  <c r="B125" i="4"/>
  <c r="B168" i="8"/>
  <c r="B168" i="4"/>
  <c r="B177" i="4"/>
  <c r="B183" i="8"/>
  <c r="B183" i="4"/>
  <c r="B186" i="8"/>
  <c r="B186" i="4"/>
  <c r="B189" i="8"/>
  <c r="B189" i="4"/>
  <c r="B247" i="8"/>
  <c r="B247" i="4"/>
  <c r="B250" i="8"/>
  <c r="B250" i="4"/>
  <c r="B253" i="8"/>
  <c r="B253" i="4"/>
  <c r="B311" i="8"/>
  <c r="B311" i="4"/>
  <c r="B314" i="8"/>
  <c r="B314" i="4"/>
  <c r="B317" i="8"/>
  <c r="B317" i="4"/>
  <c r="B375" i="8"/>
  <c r="B375" i="4"/>
  <c r="B378" i="8"/>
  <c r="B378" i="4"/>
  <c r="B381" i="8"/>
  <c r="B381" i="4"/>
  <c r="B439" i="8"/>
  <c r="B439" i="4"/>
  <c r="B442" i="8"/>
  <c r="B442" i="4"/>
  <c r="B445" i="8"/>
  <c r="B445" i="4"/>
  <c r="B503" i="8"/>
  <c r="B503" i="4"/>
  <c r="B506" i="8"/>
  <c r="B506" i="4"/>
  <c r="B509" i="8"/>
  <c r="B509" i="4"/>
  <c r="B546" i="8"/>
  <c r="B546" i="4"/>
  <c r="B549" i="8"/>
  <c r="B549" i="4"/>
  <c r="B562" i="8"/>
  <c r="B562" i="4"/>
  <c r="B565" i="8"/>
  <c r="B565" i="4"/>
  <c r="B578" i="8"/>
  <c r="B578" i="4"/>
  <c r="B581" i="8"/>
  <c r="B581" i="4"/>
  <c r="B594" i="8"/>
  <c r="B594" i="4"/>
  <c r="B597" i="8"/>
  <c r="B597" i="4"/>
  <c r="B610" i="8"/>
  <c r="B610" i="4"/>
  <c r="B613" i="8"/>
  <c r="B613" i="4"/>
  <c r="B626" i="8"/>
  <c r="B626" i="4"/>
  <c r="B629" i="8"/>
  <c r="B629" i="4"/>
  <c r="B642" i="8"/>
  <c r="B642" i="4"/>
  <c r="B645" i="8"/>
  <c r="B645" i="4"/>
  <c r="B658" i="8"/>
  <c r="B658" i="4"/>
  <c r="B661" i="8"/>
  <c r="B661" i="4"/>
  <c r="B713" i="8"/>
  <c r="B713" i="4"/>
  <c r="B719" i="8"/>
  <c r="B719" i="4"/>
  <c r="B725" i="8"/>
  <c r="B725" i="4"/>
  <c r="B777" i="8"/>
  <c r="B777" i="4"/>
  <c r="B783" i="8"/>
  <c r="B783" i="4"/>
  <c r="B789" i="8"/>
  <c r="B789" i="4"/>
  <c r="B841" i="8"/>
  <c r="B841" i="4"/>
  <c r="B847" i="8"/>
  <c r="B847" i="4"/>
  <c r="B853" i="8"/>
  <c r="B853" i="4"/>
  <c r="B905" i="8"/>
  <c r="B905" i="4"/>
  <c r="B911" i="8"/>
  <c r="B911" i="4"/>
  <c r="B917" i="8"/>
  <c r="B917" i="4"/>
  <c r="B969" i="8"/>
  <c r="B969" i="4"/>
  <c r="B975" i="8"/>
  <c r="B975" i="4"/>
  <c r="B981" i="8"/>
  <c r="B981" i="4"/>
  <c r="B1033" i="8"/>
  <c r="B1033" i="4"/>
  <c r="B1039" i="8"/>
  <c r="B1039" i="4"/>
  <c r="B1045" i="8"/>
  <c r="B1045" i="4"/>
  <c r="B1097" i="8"/>
  <c r="B1097" i="4"/>
  <c r="B1103" i="8"/>
  <c r="B1103" i="4"/>
  <c r="B1109" i="8"/>
  <c r="B1109" i="4"/>
  <c r="B1161" i="8"/>
  <c r="B1161" i="4"/>
  <c r="B1167" i="8"/>
  <c r="B1167" i="4"/>
  <c r="B1173" i="8"/>
  <c r="B1173" i="4"/>
  <c r="B1225" i="8"/>
  <c r="B1225" i="4"/>
  <c r="B1231" i="8"/>
  <c r="B1231" i="4"/>
  <c r="B1237" i="8"/>
  <c r="B1237" i="4"/>
  <c r="B1289" i="8"/>
  <c r="B1289" i="4"/>
  <c r="B1295" i="8"/>
  <c r="B1295" i="4"/>
  <c r="B919" i="8"/>
  <c r="B919" i="4"/>
  <c r="B16" i="8"/>
  <c r="B16" i="4"/>
  <c r="B31" i="8"/>
  <c r="B31" i="4"/>
  <c r="B34" i="8"/>
  <c r="B34" i="4"/>
  <c r="B37" i="8"/>
  <c r="B37" i="4"/>
  <c r="B80" i="8"/>
  <c r="B80" i="4"/>
  <c r="B89" i="4"/>
  <c r="B95" i="8"/>
  <c r="B95" i="4"/>
  <c r="B98" i="8"/>
  <c r="B98" i="4"/>
  <c r="B101" i="8"/>
  <c r="B101" i="4"/>
  <c r="B144" i="8"/>
  <c r="B144" i="4"/>
  <c r="B153" i="4"/>
  <c r="B159" i="8"/>
  <c r="B159" i="4"/>
  <c r="B162" i="8"/>
  <c r="B162" i="4"/>
  <c r="B165" i="8"/>
  <c r="B165" i="4"/>
  <c r="B208" i="8"/>
  <c r="B208" i="4"/>
  <c r="B223" i="8"/>
  <c r="B223" i="4"/>
  <c r="B226" i="8"/>
  <c r="B226" i="4"/>
  <c r="B229" i="8"/>
  <c r="B229" i="4"/>
  <c r="B287" i="8"/>
  <c r="B287" i="4"/>
  <c r="B290" i="8"/>
  <c r="B290" i="4"/>
  <c r="B293" i="8"/>
  <c r="B293" i="4"/>
  <c r="B351" i="8"/>
  <c r="B351" i="4"/>
  <c r="B354" i="8"/>
  <c r="B354" i="4"/>
  <c r="B357" i="8"/>
  <c r="B357" i="4"/>
  <c r="B415" i="8"/>
  <c r="B415" i="4"/>
  <c r="B418" i="8"/>
  <c r="B418" i="4"/>
  <c r="B421" i="8"/>
  <c r="B421" i="4"/>
  <c r="B479" i="8"/>
  <c r="B479" i="4"/>
  <c r="B482" i="8"/>
  <c r="B482" i="4"/>
  <c r="B485" i="8"/>
  <c r="B485" i="4"/>
  <c r="B543" i="8"/>
  <c r="B543" i="4"/>
  <c r="B559" i="8"/>
  <c r="B559" i="4"/>
  <c r="B575" i="8"/>
  <c r="B575" i="4"/>
  <c r="B591" i="8"/>
  <c r="B591" i="4"/>
  <c r="B607" i="8"/>
  <c r="B607" i="4"/>
  <c r="B623" i="8"/>
  <c r="B623" i="4"/>
  <c r="B639" i="8"/>
  <c r="B639" i="4"/>
  <c r="B655" i="8"/>
  <c r="B655" i="4"/>
  <c r="B689" i="8"/>
  <c r="B689" i="4"/>
  <c r="B695" i="8"/>
  <c r="B695" i="4"/>
  <c r="B701" i="8"/>
  <c r="B701" i="4"/>
  <c r="B753" i="8"/>
  <c r="B753" i="4"/>
  <c r="B759" i="8"/>
  <c r="B759" i="4"/>
  <c r="B765" i="8"/>
  <c r="B765" i="4"/>
  <c r="B817" i="8"/>
  <c r="B817" i="4"/>
  <c r="B823" i="8"/>
  <c r="B823" i="4"/>
  <c r="B829" i="8"/>
  <c r="B829" i="4"/>
  <c r="B881" i="8"/>
  <c r="B881" i="4"/>
  <c r="B887" i="8"/>
  <c r="B887" i="4"/>
  <c r="B893" i="8"/>
  <c r="B893" i="4"/>
  <c r="B945" i="8"/>
  <c r="B945" i="4"/>
  <c r="B951" i="8"/>
  <c r="B951" i="4"/>
  <c r="B957" i="8"/>
  <c r="B957" i="4"/>
  <c r="B1009" i="8"/>
  <c r="B1009" i="4"/>
  <c r="B1015" i="8"/>
  <c r="B1015" i="4"/>
  <c r="B1021" i="8"/>
  <c r="B1021" i="4"/>
  <c r="B1073" i="8"/>
  <c r="B1073" i="4"/>
  <c r="B1079" i="8"/>
  <c r="B1079" i="4"/>
  <c r="B1085" i="8"/>
  <c r="B1085" i="4"/>
  <c r="B1137" i="8"/>
  <c r="B1137" i="4"/>
  <c r="B1143" i="8"/>
  <c r="B1143" i="4"/>
  <c r="B1149" i="8"/>
  <c r="B1149" i="4"/>
  <c r="B1201" i="8"/>
  <c r="B1201" i="4"/>
  <c r="B1207" i="8"/>
  <c r="B1207" i="4"/>
  <c r="B1213" i="8"/>
  <c r="B1213" i="4"/>
  <c r="B1265" i="8"/>
  <c r="B1265" i="4"/>
  <c r="B1271" i="8"/>
  <c r="B1271" i="4"/>
  <c r="B1277" i="8"/>
  <c r="B1277" i="4"/>
  <c r="B7" i="8"/>
  <c r="B7" i="4"/>
  <c r="B10" i="8"/>
  <c r="B10" i="4"/>
  <c r="B56" i="8"/>
  <c r="B56" i="4"/>
  <c r="B65" i="4"/>
  <c r="B71" i="8"/>
  <c r="B71" i="4"/>
  <c r="B74" i="8"/>
  <c r="B74" i="4"/>
  <c r="B77" i="8"/>
  <c r="B77" i="4"/>
  <c r="B120" i="8"/>
  <c r="B120" i="4"/>
  <c r="B129" i="4"/>
  <c r="B135" i="8"/>
  <c r="B135" i="4"/>
  <c r="B138" i="8"/>
  <c r="B138" i="4"/>
  <c r="B141" i="8"/>
  <c r="B141" i="4"/>
  <c r="B184" i="8"/>
  <c r="B184" i="4"/>
  <c r="B199" i="8"/>
  <c r="B199" i="4"/>
  <c r="B202" i="8"/>
  <c r="B202" i="4"/>
  <c r="B205" i="8"/>
  <c r="B205" i="4"/>
  <c r="B263" i="8"/>
  <c r="B263" i="4"/>
  <c r="B266" i="8"/>
  <c r="B266" i="4"/>
  <c r="B269" i="8"/>
  <c r="B269" i="4"/>
  <c r="B327" i="8"/>
  <c r="B327" i="4"/>
  <c r="B330" i="8"/>
  <c r="B330" i="4"/>
  <c r="B333" i="8"/>
  <c r="B333" i="4"/>
  <c r="B391" i="8"/>
  <c r="B391" i="4"/>
  <c r="B394" i="8"/>
  <c r="B394" i="4"/>
  <c r="B397" i="8"/>
  <c r="B397" i="4"/>
  <c r="B455" i="8"/>
  <c r="B455" i="4"/>
  <c r="B458" i="8"/>
  <c r="B458" i="4"/>
  <c r="B461" i="8"/>
  <c r="B461" i="4"/>
  <c r="B519" i="8"/>
  <c r="B519" i="4"/>
  <c r="B522" i="8"/>
  <c r="B522" i="4"/>
  <c r="B525" i="8"/>
  <c r="B525" i="4"/>
  <c r="B553" i="8"/>
  <c r="B553" i="4"/>
  <c r="B569" i="8"/>
  <c r="B569" i="4"/>
  <c r="B585" i="8"/>
  <c r="B585" i="4"/>
  <c r="B601" i="8"/>
  <c r="B601" i="4"/>
  <c r="B617" i="8"/>
  <c r="B617" i="4"/>
  <c r="B633" i="8"/>
  <c r="B633" i="4"/>
  <c r="B649" i="8"/>
  <c r="B649" i="4"/>
  <c r="B665" i="8"/>
  <c r="B665" i="4"/>
  <c r="B671" i="8"/>
  <c r="B671" i="4"/>
  <c r="B677" i="8"/>
  <c r="B677" i="4"/>
  <c r="B729" i="8"/>
  <c r="B729" i="4"/>
  <c r="B735" i="8"/>
  <c r="B735" i="4"/>
  <c r="B741" i="8"/>
  <c r="B741" i="4"/>
  <c r="B793" i="8"/>
  <c r="B793" i="4"/>
  <c r="B799" i="8"/>
  <c r="B799" i="4"/>
  <c r="B805" i="8"/>
  <c r="B805" i="4"/>
  <c r="B857" i="8"/>
  <c r="B857" i="4"/>
  <c r="B863" i="8"/>
  <c r="B863" i="4"/>
  <c r="B869" i="8"/>
  <c r="B869" i="4"/>
  <c r="B921" i="8"/>
  <c r="B921" i="4"/>
  <c r="B927" i="8"/>
  <c r="B927" i="4"/>
  <c r="B933" i="8"/>
  <c r="B933" i="4"/>
  <c r="B985" i="8"/>
  <c r="B985" i="4"/>
  <c r="B991" i="8"/>
  <c r="B991" i="4"/>
  <c r="B997" i="8"/>
  <c r="B997" i="4"/>
  <c r="B1049" i="8"/>
  <c r="B1049" i="4"/>
  <c r="B1055" i="8"/>
  <c r="B1055" i="4"/>
  <c r="B1061" i="8"/>
  <c r="B1061" i="4"/>
  <c r="B1113" i="8"/>
  <c r="B1113" i="4"/>
  <c r="B1119" i="8"/>
  <c r="B1119" i="4"/>
  <c r="B1125" i="8"/>
  <c r="B1125" i="4"/>
  <c r="B1177" i="8"/>
  <c r="B1177" i="4"/>
  <c r="B1183" i="8"/>
  <c r="B1183" i="4"/>
  <c r="B1189" i="8"/>
  <c r="B1189" i="4"/>
  <c r="B1241" i="8"/>
  <c r="B1241" i="4"/>
  <c r="B1247" i="8"/>
  <c r="B1247" i="4"/>
  <c r="B1253" i="8"/>
  <c r="B1253" i="4"/>
  <c r="B197" i="8"/>
  <c r="B197" i="4"/>
  <c r="B13" i="8"/>
  <c r="B13" i="4"/>
  <c r="B32" i="8"/>
  <c r="B32" i="4"/>
  <c r="B41" i="4"/>
  <c r="B47" i="8"/>
  <c r="B47" i="4"/>
  <c r="B50" i="8"/>
  <c r="B50" i="4"/>
  <c r="B53" i="8"/>
  <c r="B53" i="4"/>
  <c r="B96" i="8"/>
  <c r="B96" i="4"/>
  <c r="B105" i="4"/>
  <c r="B111" i="8"/>
  <c r="B111" i="4"/>
  <c r="B114" i="8"/>
  <c r="B114" i="4"/>
  <c r="B117" i="8"/>
  <c r="B117" i="4"/>
  <c r="B160" i="8"/>
  <c r="B160" i="4"/>
  <c r="B175" i="8"/>
  <c r="B175" i="4"/>
  <c r="B178" i="8"/>
  <c r="B178" i="4"/>
  <c r="B181" i="8"/>
  <c r="B181" i="4"/>
  <c r="B224" i="8"/>
  <c r="B224" i="4"/>
  <c r="B239" i="8"/>
  <c r="B239" i="4"/>
  <c r="B242" i="8"/>
  <c r="B242" i="4"/>
  <c r="B245" i="8"/>
  <c r="B245" i="4"/>
  <c r="B303" i="8"/>
  <c r="B303" i="4"/>
  <c r="B306" i="8"/>
  <c r="B306" i="4"/>
  <c r="B309" i="8"/>
  <c r="B309" i="4"/>
  <c r="B367" i="8"/>
  <c r="B367" i="4"/>
  <c r="B370" i="8"/>
  <c r="B370" i="4"/>
  <c r="B373" i="8"/>
  <c r="B373" i="4"/>
  <c r="B431" i="8"/>
  <c r="B431" i="4"/>
  <c r="B434" i="8"/>
  <c r="B434" i="4"/>
  <c r="B437" i="8"/>
  <c r="B437" i="4"/>
  <c r="B495" i="8"/>
  <c r="B495" i="4"/>
  <c r="B498" i="8"/>
  <c r="B498" i="4"/>
  <c r="B501" i="8"/>
  <c r="B501" i="4"/>
  <c r="B705" i="8"/>
  <c r="B705" i="4"/>
  <c r="B711" i="8"/>
  <c r="B711" i="4"/>
  <c r="B717" i="8"/>
  <c r="B717" i="4"/>
  <c r="B769" i="8"/>
  <c r="B769" i="4"/>
  <c r="B775" i="8"/>
  <c r="B775" i="4"/>
  <c r="B781" i="8"/>
  <c r="B781" i="4"/>
  <c r="B833" i="8"/>
  <c r="B833" i="4"/>
  <c r="B839" i="8"/>
  <c r="B839" i="4"/>
  <c r="B845" i="8"/>
  <c r="B845" i="4"/>
  <c r="B897" i="8"/>
  <c r="B897" i="4"/>
  <c r="B903" i="8"/>
  <c r="B903" i="4"/>
  <c r="B909" i="8"/>
  <c r="B909" i="4"/>
  <c r="B961" i="8"/>
  <c r="B961" i="4"/>
  <c r="B967" i="8"/>
  <c r="B967" i="4"/>
  <c r="B973" i="8"/>
  <c r="B973" i="4"/>
  <c r="B1025" i="8"/>
  <c r="B1025" i="4"/>
  <c r="B1031" i="8"/>
  <c r="B1031" i="4"/>
  <c r="B1037" i="8"/>
  <c r="B1037" i="4"/>
  <c r="B1089" i="8"/>
  <c r="B1089" i="4"/>
  <c r="B1095" i="8"/>
  <c r="B1095" i="4"/>
  <c r="B1101" i="8"/>
  <c r="B1101" i="4"/>
  <c r="B1153" i="8"/>
  <c r="B1153" i="4"/>
  <c r="B1159" i="8"/>
  <c r="B1159" i="4"/>
  <c r="B1165" i="8"/>
  <c r="B1165" i="4"/>
  <c r="B1217" i="8"/>
  <c r="B1217" i="4"/>
  <c r="B1223" i="8"/>
  <c r="B1223" i="4"/>
  <c r="B1229" i="8"/>
  <c r="B1229" i="4"/>
  <c r="B1281" i="8"/>
  <c r="B1281" i="4"/>
  <c r="B1287" i="8"/>
  <c r="B1287" i="4"/>
  <c r="B1293" i="8"/>
  <c r="B1293" i="4"/>
  <c r="B328" i="8"/>
  <c r="B328" i="4"/>
  <c r="B384" i="8"/>
  <c r="B384" i="4"/>
  <c r="B400" i="8"/>
  <c r="B400" i="4"/>
  <c r="B504" i="8"/>
  <c r="B504" i="4"/>
  <c r="B528" i="8"/>
  <c r="B528" i="4"/>
  <c r="B568" i="8"/>
  <c r="B568" i="4"/>
  <c r="B576" i="8"/>
  <c r="B576" i="4"/>
  <c r="B640" i="8"/>
  <c r="B640" i="4"/>
  <c r="B648" i="8"/>
  <c r="B648" i="4"/>
  <c r="B736" i="8"/>
  <c r="B736" i="4"/>
  <c r="B744" i="8"/>
  <c r="B744" i="4"/>
  <c r="B864" i="8"/>
  <c r="B864" i="4"/>
  <c r="B872" i="8"/>
  <c r="B872" i="4"/>
  <c r="B880" i="8"/>
  <c r="B880" i="4"/>
  <c r="B888" i="8"/>
  <c r="B888" i="4"/>
  <c r="B936" i="8"/>
  <c r="B936" i="4"/>
  <c r="B976" i="8"/>
  <c r="B976" i="4"/>
  <c r="B1008" i="8"/>
  <c r="B1008" i="4"/>
  <c r="B1024" i="8"/>
  <c r="B1024" i="4"/>
  <c r="B1056" i="8"/>
  <c r="B1056" i="4"/>
  <c r="B1064" i="8"/>
  <c r="B1064" i="4"/>
  <c r="B1072" i="8"/>
  <c r="B1072" i="4"/>
  <c r="B1120" i="8"/>
  <c r="B1120" i="4"/>
  <c r="B1152" i="8"/>
  <c r="B1152" i="4"/>
  <c r="B1208" i="8"/>
  <c r="B1208" i="4"/>
  <c r="B1248" i="8"/>
  <c r="B1248" i="4"/>
  <c r="B1256" i="8"/>
  <c r="B1256" i="4"/>
  <c r="B1272" i="8"/>
  <c r="B1280" i="8"/>
  <c r="B1280" i="4"/>
  <c r="B67" i="8"/>
  <c r="B83" i="8"/>
  <c r="B107" i="8"/>
  <c r="B171" i="8"/>
  <c r="B171" i="4"/>
  <c r="B22" i="8"/>
  <c r="B86" i="8"/>
  <c r="B17" i="8"/>
  <c r="B25" i="8"/>
  <c r="B4" i="8"/>
  <c r="B1301" i="8"/>
  <c r="B1301" i="4"/>
  <c r="B408" i="8"/>
  <c r="B408" i="4"/>
  <c r="B552" i="8"/>
  <c r="B552" i="4"/>
  <c r="B560" i="8"/>
  <c r="B560" i="4"/>
  <c r="B704" i="8"/>
  <c r="B704" i="4"/>
  <c r="B720" i="8"/>
  <c r="B720" i="4"/>
  <c r="B728" i="8"/>
  <c r="B728" i="4"/>
  <c r="B776" i="8"/>
  <c r="B776" i="4"/>
  <c r="B848" i="8"/>
  <c r="B848" i="4"/>
  <c r="B896" i="8"/>
  <c r="B896" i="4"/>
  <c r="B1088" i="8"/>
  <c r="B1088" i="4"/>
  <c r="B1096" i="8"/>
  <c r="B1096" i="4"/>
  <c r="B1136" i="8"/>
  <c r="B1136" i="4"/>
  <c r="B1176" i="8"/>
  <c r="B1176" i="4"/>
  <c r="B1264" i="8"/>
  <c r="B1264" i="4"/>
  <c r="B43" i="8"/>
  <c r="B187" i="8"/>
  <c r="B187" i="4"/>
  <c r="B203" i="8"/>
  <c r="B203" i="4"/>
  <c r="B323" i="8"/>
  <c r="B323" i="4"/>
  <c r="B355" i="8"/>
  <c r="B355" i="4"/>
  <c r="B363" i="8"/>
  <c r="B363" i="4"/>
  <c r="B371" i="8"/>
  <c r="B371" i="4"/>
  <c r="B379" i="8"/>
  <c r="B379" i="4"/>
  <c r="B387" i="8"/>
  <c r="B387" i="4"/>
  <c r="B395" i="8"/>
  <c r="B395" i="4"/>
  <c r="B403" i="8"/>
  <c r="B403" i="4"/>
  <c r="B411" i="8"/>
  <c r="B411" i="4"/>
  <c r="B419" i="8"/>
  <c r="B419" i="4"/>
  <c r="B427" i="8"/>
  <c r="B427" i="4"/>
  <c r="B435" i="8"/>
  <c r="B435" i="4"/>
  <c r="B443" i="8"/>
  <c r="B443" i="4"/>
  <c r="B451" i="8"/>
  <c r="B451" i="4"/>
  <c r="B459" i="8"/>
  <c r="B459" i="4"/>
  <c r="B467" i="8"/>
  <c r="B467" i="4"/>
  <c r="B475" i="8"/>
  <c r="B475" i="4"/>
  <c r="B483" i="8"/>
  <c r="B483" i="4"/>
  <c r="B491" i="8"/>
  <c r="B491" i="4"/>
  <c r="B499" i="8"/>
  <c r="B499" i="4"/>
  <c r="B507" i="8"/>
  <c r="B507" i="4"/>
  <c r="B515" i="8"/>
  <c r="B515" i="4"/>
  <c r="B523" i="8"/>
  <c r="B523" i="4"/>
  <c r="B531" i="8"/>
  <c r="B531" i="4"/>
  <c r="B539" i="8"/>
  <c r="B539" i="4"/>
  <c r="B547" i="8"/>
  <c r="B547" i="4"/>
  <c r="B555" i="8"/>
  <c r="B555" i="4"/>
  <c r="B563" i="8"/>
  <c r="B563" i="4"/>
  <c r="B571" i="8"/>
  <c r="B571" i="4"/>
  <c r="B579" i="8"/>
  <c r="B579" i="4"/>
  <c r="B587" i="8"/>
  <c r="B587" i="4"/>
  <c r="B595" i="8"/>
  <c r="B595" i="4"/>
  <c r="B603" i="8"/>
  <c r="B603" i="4"/>
  <c r="B611" i="8"/>
  <c r="B611" i="4"/>
  <c r="B619" i="8"/>
  <c r="B619" i="4"/>
  <c r="B627" i="8"/>
  <c r="B627" i="4"/>
  <c r="B635" i="8"/>
  <c r="B635" i="4"/>
  <c r="B643" i="8"/>
  <c r="B643" i="4"/>
  <c r="B651" i="8"/>
  <c r="B651" i="4"/>
  <c r="B659" i="8"/>
  <c r="B659" i="4"/>
  <c r="B667" i="8"/>
  <c r="B667" i="4"/>
  <c r="B675" i="8"/>
  <c r="B675" i="4"/>
  <c r="B683" i="8"/>
  <c r="B683" i="4"/>
  <c r="B691" i="8"/>
  <c r="B691" i="4"/>
  <c r="B699" i="8"/>
  <c r="B699" i="4"/>
  <c r="B707" i="8"/>
  <c r="B707" i="4"/>
  <c r="B715" i="8"/>
  <c r="B715" i="4"/>
  <c r="B723" i="8"/>
  <c r="B723" i="4"/>
  <c r="B731" i="8"/>
  <c r="B731" i="4"/>
  <c r="B739" i="8"/>
  <c r="B739" i="4"/>
  <c r="B747" i="8"/>
  <c r="B747" i="4"/>
  <c r="B755" i="8"/>
  <c r="B755" i="4"/>
  <c r="B763" i="8"/>
  <c r="B763" i="4"/>
  <c r="B771" i="8"/>
  <c r="B771" i="4"/>
  <c r="B779" i="8"/>
  <c r="B779" i="4"/>
  <c r="B787" i="8"/>
  <c r="B787" i="4"/>
  <c r="B795" i="8"/>
  <c r="B795" i="4"/>
  <c r="B803" i="8"/>
  <c r="B803" i="4"/>
  <c r="B811" i="8"/>
  <c r="B811" i="4"/>
  <c r="B819" i="8"/>
  <c r="B819" i="4"/>
  <c r="B827" i="8"/>
  <c r="B827" i="4"/>
  <c r="B835" i="8"/>
  <c r="B835" i="4"/>
  <c r="B843" i="8"/>
  <c r="B843" i="4"/>
  <c r="B851" i="8"/>
  <c r="B851" i="4"/>
  <c r="B859" i="8"/>
  <c r="B859" i="4"/>
  <c r="B867" i="8"/>
  <c r="B867" i="4"/>
  <c r="B875" i="8"/>
  <c r="B875" i="4"/>
  <c r="B883" i="8"/>
  <c r="B883" i="4"/>
  <c r="B891" i="8"/>
  <c r="B891" i="4"/>
  <c r="B899" i="8"/>
  <c r="B899" i="4"/>
  <c r="B907" i="8"/>
  <c r="B907" i="4"/>
  <c r="B915" i="8"/>
  <c r="B915" i="4"/>
  <c r="B923" i="8"/>
  <c r="B923" i="4"/>
  <c r="B931" i="8"/>
  <c r="B931" i="4"/>
  <c r="B939" i="8"/>
  <c r="B939" i="4"/>
  <c r="B947" i="8"/>
  <c r="B947" i="4"/>
  <c r="B955" i="8"/>
  <c r="B955" i="4"/>
  <c r="B963" i="8"/>
  <c r="B963" i="4"/>
  <c r="B971" i="8"/>
  <c r="B971" i="4"/>
  <c r="B979" i="8"/>
  <c r="B979" i="4"/>
  <c r="B987" i="8"/>
  <c r="B987" i="4"/>
  <c r="B995" i="8"/>
  <c r="B995" i="4"/>
  <c r="B1003" i="8"/>
  <c r="B1003" i="4"/>
  <c r="B1011" i="8"/>
  <c r="B1011" i="4"/>
  <c r="B1019" i="8"/>
  <c r="B1019" i="4"/>
  <c r="B1027" i="8"/>
  <c r="B1027" i="4"/>
  <c r="B1035" i="8"/>
  <c r="B1035" i="4"/>
  <c r="B1043" i="8"/>
  <c r="B1043" i="4"/>
  <c r="B1051" i="8"/>
  <c r="B1051" i="4"/>
  <c r="B1059" i="8"/>
  <c r="B1059" i="4"/>
  <c r="B1067" i="8"/>
  <c r="B1067" i="4"/>
  <c r="B1075" i="8"/>
  <c r="B1075" i="4"/>
  <c r="B1083" i="8"/>
  <c r="B1083" i="4"/>
  <c r="B1091" i="8"/>
  <c r="B1091" i="4"/>
  <c r="B1099" i="8"/>
  <c r="B1099" i="4"/>
  <c r="B1107" i="8"/>
  <c r="B1107" i="4"/>
  <c r="B1115" i="8"/>
  <c r="B1115" i="4"/>
  <c r="B1123" i="8"/>
  <c r="B1123" i="4"/>
  <c r="B1131" i="8"/>
  <c r="B1131" i="4"/>
  <c r="B1139" i="8"/>
  <c r="B1139" i="4"/>
  <c r="B1147" i="8"/>
  <c r="B1147" i="4"/>
  <c r="B1155" i="8"/>
  <c r="B1155" i="4"/>
  <c r="B1163" i="8"/>
  <c r="B1163" i="4"/>
  <c r="B1171" i="8"/>
  <c r="B1171" i="4"/>
  <c r="B1179" i="8"/>
  <c r="B1179" i="4"/>
  <c r="B1187" i="8"/>
  <c r="B1187" i="4"/>
  <c r="B1195" i="8"/>
  <c r="B1195" i="4"/>
  <c r="B1203" i="8"/>
  <c r="B1203" i="4"/>
  <c r="B1211" i="8"/>
  <c r="B1211" i="4"/>
  <c r="B1219" i="8"/>
  <c r="B1219" i="4"/>
  <c r="B1227" i="8"/>
  <c r="B1227" i="4"/>
  <c r="B1235" i="8"/>
  <c r="B1235" i="4"/>
  <c r="B1243" i="8"/>
  <c r="B1243" i="4"/>
  <c r="B1251" i="8"/>
  <c r="B1251" i="4"/>
  <c r="B1259" i="8"/>
  <c r="B1259" i="4"/>
  <c r="B1267" i="8"/>
  <c r="B1267" i="4"/>
  <c r="B1275" i="8"/>
  <c r="B1275" i="4"/>
  <c r="B1283" i="8"/>
  <c r="B1283" i="4"/>
  <c r="B1291" i="8"/>
  <c r="B1291" i="4"/>
  <c r="B1299" i="4"/>
  <c r="B1302" i="8"/>
  <c r="B1302" i="4"/>
  <c r="B1305" i="8"/>
  <c r="B1305" i="4"/>
  <c r="B256" i="8"/>
  <c r="B256" i="4"/>
  <c r="B312" i="8"/>
  <c r="B312" i="4"/>
  <c r="B320" i="8"/>
  <c r="B320" i="4"/>
  <c r="B368" i="8"/>
  <c r="B368" i="4"/>
  <c r="B376" i="8"/>
  <c r="B376" i="4"/>
  <c r="B424" i="8"/>
  <c r="B424" i="4"/>
  <c r="B472" i="8"/>
  <c r="B472" i="4"/>
  <c r="B696" i="8"/>
  <c r="B696" i="4"/>
  <c r="B800" i="8"/>
  <c r="B800" i="4"/>
  <c r="B808" i="8"/>
  <c r="B808" i="4"/>
  <c r="B816" i="8"/>
  <c r="B816" i="4"/>
  <c r="B856" i="8"/>
  <c r="B856" i="4"/>
  <c r="B928" i="8"/>
  <c r="B928" i="4"/>
  <c r="B1168" i="8"/>
  <c r="B1168" i="4"/>
  <c r="B1216" i="8"/>
  <c r="B1216" i="4"/>
  <c r="B1224" i="8"/>
  <c r="B1224" i="4"/>
  <c r="B1232" i="8"/>
  <c r="B1232" i="4"/>
  <c r="B1240" i="8"/>
  <c r="B1240" i="4"/>
  <c r="B99" i="8"/>
  <c r="B179" i="8"/>
  <c r="B179" i="4"/>
  <c r="B195" i="8"/>
  <c r="B195" i="4"/>
  <c r="B251" i="8"/>
  <c r="B251" i="4"/>
  <c r="B339" i="8"/>
  <c r="B339" i="4"/>
  <c r="B46" i="8"/>
  <c r="B94" i="8"/>
  <c r="B102" i="8"/>
  <c r="B110" i="8"/>
  <c r="B118" i="8"/>
  <c r="B126" i="8"/>
  <c r="B126" i="4"/>
  <c r="B134" i="8"/>
  <c r="B134" i="4"/>
  <c r="B142" i="8"/>
  <c r="B142" i="4"/>
  <c r="B150" i="8"/>
  <c r="B150" i="4"/>
  <c r="B158" i="8"/>
  <c r="B158" i="4"/>
  <c r="B166" i="8"/>
  <c r="B166" i="4"/>
  <c r="B174" i="8"/>
  <c r="B174" i="4"/>
  <c r="B182" i="8"/>
  <c r="B182" i="4"/>
  <c r="B190" i="8"/>
  <c r="B190" i="4"/>
  <c r="B198" i="8"/>
  <c r="B198" i="4"/>
  <c r="B206" i="8"/>
  <c r="B206" i="4"/>
  <c r="B214" i="8"/>
  <c r="B214" i="4"/>
  <c r="B222" i="8"/>
  <c r="B222" i="4"/>
  <c r="B230" i="8"/>
  <c r="B230" i="4"/>
  <c r="B238" i="8"/>
  <c r="B238" i="4"/>
  <c r="B246" i="8"/>
  <c r="B246" i="4"/>
  <c r="B254" i="8"/>
  <c r="B254" i="4"/>
  <c r="B262" i="8"/>
  <c r="B262" i="4"/>
  <c r="B270" i="8"/>
  <c r="B270" i="4"/>
  <c r="B278" i="8"/>
  <c r="B278" i="4"/>
  <c r="B286" i="8"/>
  <c r="B286" i="4"/>
  <c r="B294" i="8"/>
  <c r="B294" i="4"/>
  <c r="B302" i="8"/>
  <c r="B302" i="4"/>
  <c r="B310" i="8"/>
  <c r="B310" i="4"/>
  <c r="B318" i="8"/>
  <c r="B318" i="4"/>
  <c r="B326" i="8"/>
  <c r="B326" i="4"/>
  <c r="B334" i="8"/>
  <c r="B334" i="4"/>
  <c r="B342" i="8"/>
  <c r="B342" i="4"/>
  <c r="B350" i="8"/>
  <c r="B350" i="4"/>
  <c r="B358" i="8"/>
  <c r="B358" i="4"/>
  <c r="B366" i="8"/>
  <c r="B366" i="4"/>
  <c r="B374" i="8"/>
  <c r="B374" i="4"/>
  <c r="B382" i="8"/>
  <c r="B382" i="4"/>
  <c r="B390" i="8"/>
  <c r="B390" i="4"/>
  <c r="B398" i="8"/>
  <c r="B398" i="4"/>
  <c r="B406" i="8"/>
  <c r="B406" i="4"/>
  <c r="B414" i="8"/>
  <c r="B414" i="4"/>
  <c r="B422" i="8"/>
  <c r="B422" i="4"/>
  <c r="B430" i="8"/>
  <c r="B430" i="4"/>
  <c r="B438" i="8"/>
  <c r="B438" i="4"/>
  <c r="B446" i="8"/>
  <c r="B446" i="4"/>
  <c r="B454" i="8"/>
  <c r="B454" i="4"/>
  <c r="B462" i="8"/>
  <c r="B462" i="4"/>
  <c r="B470" i="8"/>
  <c r="B470" i="4"/>
  <c r="B478" i="8"/>
  <c r="B478" i="4"/>
  <c r="B486" i="8"/>
  <c r="B486" i="4"/>
  <c r="B494" i="8"/>
  <c r="B494" i="4"/>
  <c r="B502" i="8"/>
  <c r="B502" i="4"/>
  <c r="B510" i="8"/>
  <c r="B510" i="4"/>
  <c r="B518" i="8"/>
  <c r="B518" i="4"/>
  <c r="B526" i="8"/>
  <c r="B526" i="4"/>
  <c r="B534" i="8"/>
  <c r="B534" i="4"/>
  <c r="B542" i="8"/>
  <c r="B542" i="4"/>
  <c r="B550" i="8"/>
  <c r="B550" i="4"/>
  <c r="B558" i="8"/>
  <c r="B558" i="4"/>
  <c r="B566" i="8"/>
  <c r="B566" i="4"/>
  <c r="B574" i="8"/>
  <c r="B574" i="4"/>
  <c r="B582" i="8"/>
  <c r="B582" i="4"/>
  <c r="B590" i="8"/>
  <c r="B590" i="4"/>
  <c r="B598" i="8"/>
  <c r="B598" i="4"/>
  <c r="B606" i="8"/>
  <c r="B606" i="4"/>
  <c r="B614" i="8"/>
  <c r="B614" i="4"/>
  <c r="B622" i="8"/>
  <c r="B622" i="4"/>
  <c r="B630" i="8"/>
  <c r="B630" i="4"/>
  <c r="B638" i="8"/>
  <c r="B638" i="4"/>
  <c r="B646" i="8"/>
  <c r="B646" i="4"/>
  <c r="B654" i="8"/>
  <c r="B654" i="4"/>
  <c r="B662" i="8"/>
  <c r="B662" i="4"/>
  <c r="B670" i="8"/>
  <c r="B670" i="4"/>
  <c r="B678" i="8"/>
  <c r="B678" i="4"/>
  <c r="B686" i="8"/>
  <c r="B686" i="4"/>
  <c r="B694" i="8"/>
  <c r="B694" i="4"/>
  <c r="B702" i="8"/>
  <c r="B702" i="4"/>
  <c r="B710" i="8"/>
  <c r="B710" i="4"/>
  <c r="B718" i="8"/>
  <c r="B718" i="4"/>
  <c r="B726" i="8"/>
  <c r="B726" i="4"/>
  <c r="B734" i="8"/>
  <c r="B734" i="4"/>
  <c r="B742" i="8"/>
  <c r="B742" i="4"/>
  <c r="B750" i="8"/>
  <c r="B750" i="4"/>
  <c r="B758" i="8"/>
  <c r="B758" i="4"/>
  <c r="B766" i="8"/>
  <c r="B766" i="4"/>
  <c r="B774" i="8"/>
  <c r="B774" i="4"/>
  <c r="B782" i="8"/>
  <c r="B782" i="4"/>
  <c r="B790" i="8"/>
  <c r="B790" i="4"/>
  <c r="B798" i="8"/>
  <c r="B798" i="4"/>
  <c r="B806" i="8"/>
  <c r="B806" i="4"/>
  <c r="B814" i="8"/>
  <c r="B814" i="4"/>
  <c r="B822" i="8"/>
  <c r="B822" i="4"/>
  <c r="B830" i="8"/>
  <c r="B830" i="4"/>
  <c r="B838" i="8"/>
  <c r="B838" i="4"/>
  <c r="B846" i="8"/>
  <c r="B846" i="4"/>
  <c r="B854" i="8"/>
  <c r="B854" i="4"/>
  <c r="B862" i="8"/>
  <c r="B862" i="4"/>
  <c r="B870" i="8"/>
  <c r="B870" i="4"/>
  <c r="B878" i="8"/>
  <c r="B878" i="4"/>
  <c r="B886" i="8"/>
  <c r="B886" i="4"/>
  <c r="B894" i="8"/>
  <c r="B894" i="4"/>
  <c r="B902" i="8"/>
  <c r="B902" i="4"/>
  <c r="B910" i="8"/>
  <c r="B910" i="4"/>
  <c r="B918" i="8"/>
  <c r="B918" i="4"/>
  <c r="B926" i="8"/>
  <c r="B926" i="4"/>
  <c r="B934" i="8"/>
  <c r="B934" i="4"/>
  <c r="B942" i="8"/>
  <c r="B942" i="4"/>
  <c r="B950" i="8"/>
  <c r="B950" i="4"/>
  <c r="B958" i="8"/>
  <c r="B958" i="4"/>
  <c r="B966" i="8"/>
  <c r="B966" i="4"/>
  <c r="B974" i="8"/>
  <c r="B974" i="4"/>
  <c r="B982" i="8"/>
  <c r="B982" i="4"/>
  <c r="B990" i="8"/>
  <c r="B990" i="4"/>
  <c r="B998" i="8"/>
  <c r="B998" i="4"/>
  <c r="B1006" i="8"/>
  <c r="B1006" i="4"/>
  <c r="B1014" i="8"/>
  <c r="B1014" i="4"/>
  <c r="B1022" i="8"/>
  <c r="B1022" i="4"/>
  <c r="B1030" i="8"/>
  <c r="B1030" i="4"/>
  <c r="B1038" i="8"/>
  <c r="B1038" i="4"/>
  <c r="B1046" i="8"/>
  <c r="B1046" i="4"/>
  <c r="B1054" i="8"/>
  <c r="B1054" i="4"/>
  <c r="B1062" i="8"/>
  <c r="B1062" i="4"/>
  <c r="B1070" i="8"/>
  <c r="B1070" i="4"/>
  <c r="B1078" i="8"/>
  <c r="B1078" i="4"/>
  <c r="B1086" i="8"/>
  <c r="B1086" i="4"/>
  <c r="B1094" i="8"/>
  <c r="B1094" i="4"/>
  <c r="B1102" i="8"/>
  <c r="B1102" i="4"/>
  <c r="B1110" i="8"/>
  <c r="B1110" i="4"/>
  <c r="B1118" i="8"/>
  <c r="B1118" i="4"/>
  <c r="B1126" i="8"/>
  <c r="B1126" i="4"/>
  <c r="B1134" i="8"/>
  <c r="B1134" i="4"/>
  <c r="B1142" i="8"/>
  <c r="B1142" i="4"/>
  <c r="B1150" i="8"/>
  <c r="B1150" i="4"/>
  <c r="B1158" i="8"/>
  <c r="B1158" i="4"/>
  <c r="B1166" i="8"/>
  <c r="B1166" i="4"/>
  <c r="B1174" i="8"/>
  <c r="B1174" i="4"/>
  <c r="B1182" i="8"/>
  <c r="B1182" i="4"/>
  <c r="B1190" i="8"/>
  <c r="B1190" i="4"/>
  <c r="B1198" i="8"/>
  <c r="B1198" i="4"/>
  <c r="B1206" i="8"/>
  <c r="B1206" i="4"/>
  <c r="B1214" i="8"/>
  <c r="B1214" i="4"/>
  <c r="B1222" i="8"/>
  <c r="B1222" i="4"/>
  <c r="B1230" i="8"/>
  <c r="B1230" i="4"/>
  <c r="B1238" i="8"/>
  <c r="B1238" i="4"/>
  <c r="B1246" i="8"/>
  <c r="B1246" i="4"/>
  <c r="B1254" i="8"/>
  <c r="B1262" i="8"/>
  <c r="B1262" i="4"/>
  <c r="B1270" i="8"/>
  <c r="B1270" i="4"/>
  <c r="B1278" i="8"/>
  <c r="B1278" i="4"/>
  <c r="B1286" i="8"/>
  <c r="B1294" i="8"/>
  <c r="B1294" i="4"/>
  <c r="B17" i="4"/>
  <c r="B25" i="4"/>
  <c r="B1272" i="4"/>
  <c r="B248" i="8"/>
  <c r="B248" i="4"/>
  <c r="B296" i="8"/>
  <c r="B296" i="4"/>
  <c r="B360" i="8"/>
  <c r="B360" i="4"/>
  <c r="B464" i="8"/>
  <c r="B464" i="4"/>
  <c r="B520" i="8"/>
  <c r="B520" i="4"/>
  <c r="B584" i="8"/>
  <c r="B584" i="4"/>
  <c r="B624" i="8"/>
  <c r="B624" i="4"/>
  <c r="B632" i="8"/>
  <c r="B632" i="4"/>
  <c r="B680" i="8"/>
  <c r="B680" i="4"/>
  <c r="B688" i="8"/>
  <c r="B688" i="4"/>
  <c r="B784" i="8"/>
  <c r="B784" i="4"/>
  <c r="B792" i="8"/>
  <c r="B792" i="4"/>
  <c r="B920" i="8"/>
  <c r="B920" i="4"/>
  <c r="B960" i="8"/>
  <c r="B960" i="4"/>
  <c r="B968" i="8"/>
  <c r="B968" i="4"/>
  <c r="B1016" i="8"/>
  <c r="B1016" i="4"/>
  <c r="B1104" i="8"/>
  <c r="B1104" i="4"/>
  <c r="B1112" i="8"/>
  <c r="B1112" i="4"/>
  <c r="B1144" i="8"/>
  <c r="B1144" i="4"/>
  <c r="B1160" i="8"/>
  <c r="B1160" i="4"/>
  <c r="B1192" i="8"/>
  <c r="B1192" i="4"/>
  <c r="B1200" i="8"/>
  <c r="B1200" i="4"/>
  <c r="B1296" i="8"/>
  <c r="B1296" i="4"/>
  <c r="B51" i="8"/>
  <c r="B59" i="8"/>
  <c r="B147" i="8"/>
  <c r="B147" i="4"/>
  <c r="B155" i="8"/>
  <c r="B155" i="4"/>
  <c r="B219" i="8"/>
  <c r="B219" i="4"/>
  <c r="B275" i="8"/>
  <c r="B275" i="4"/>
  <c r="B62" i="8"/>
  <c r="B9" i="8"/>
  <c r="B41" i="8"/>
  <c r="B49" i="8"/>
  <c r="B57" i="8"/>
  <c r="B65" i="8"/>
  <c r="B73" i="8"/>
  <c r="B81" i="8"/>
  <c r="B89" i="8"/>
  <c r="B97" i="8"/>
  <c r="B105" i="8"/>
  <c r="B113" i="8"/>
  <c r="B121" i="8"/>
  <c r="B129" i="8"/>
  <c r="B137" i="8"/>
  <c r="B145" i="8"/>
  <c r="B153" i="8"/>
  <c r="B161" i="8"/>
  <c r="B169" i="8"/>
  <c r="B177" i="8"/>
  <c r="B185" i="8"/>
  <c r="B185" i="4"/>
  <c r="B193" i="8"/>
  <c r="B193" i="4"/>
  <c r="B201" i="8"/>
  <c r="B201" i="4"/>
  <c r="B209" i="8"/>
  <c r="B209" i="4"/>
  <c r="B217" i="8"/>
  <c r="B217" i="4"/>
  <c r="B225" i="8"/>
  <c r="B225" i="4"/>
  <c r="B233" i="8"/>
  <c r="B233" i="4"/>
  <c r="B241" i="8"/>
  <c r="B241" i="4"/>
  <c r="B249" i="8"/>
  <c r="B249" i="4"/>
  <c r="B257" i="8"/>
  <c r="B257" i="4"/>
  <c r="B265" i="8"/>
  <c r="B265" i="4"/>
  <c r="B273" i="8"/>
  <c r="B273" i="4"/>
  <c r="B281" i="8"/>
  <c r="B281" i="4"/>
  <c r="B289" i="8"/>
  <c r="B289" i="4"/>
  <c r="B297" i="8"/>
  <c r="B297" i="4"/>
  <c r="B305" i="8"/>
  <c r="B305" i="4"/>
  <c r="B313" i="8"/>
  <c r="B313" i="4"/>
  <c r="B321" i="8"/>
  <c r="B321" i="4"/>
  <c r="B329" i="8"/>
  <c r="B329" i="4"/>
  <c r="B337" i="8"/>
  <c r="B337" i="4"/>
  <c r="B345" i="8"/>
  <c r="B345" i="4"/>
  <c r="B353" i="8"/>
  <c r="B353" i="4"/>
  <c r="B361" i="8"/>
  <c r="B361" i="4"/>
  <c r="B369" i="8"/>
  <c r="B369" i="4"/>
  <c r="B377" i="8"/>
  <c r="B377" i="4"/>
  <c r="B385" i="8"/>
  <c r="B385" i="4"/>
  <c r="B393" i="8"/>
  <c r="B393" i="4"/>
  <c r="B401" i="8"/>
  <c r="B401" i="4"/>
  <c r="B409" i="8"/>
  <c r="B409" i="4"/>
  <c r="B417" i="8"/>
  <c r="B417" i="4"/>
  <c r="B425" i="8"/>
  <c r="B425" i="4"/>
  <c r="B433" i="8"/>
  <c r="B433" i="4"/>
  <c r="B441" i="8"/>
  <c r="B441" i="4"/>
  <c r="B449" i="8"/>
  <c r="B449" i="4"/>
  <c r="B457" i="8"/>
  <c r="B457" i="4"/>
  <c r="B465" i="8"/>
  <c r="B465" i="4"/>
  <c r="B473" i="8"/>
  <c r="B473" i="4"/>
  <c r="B481" i="8"/>
  <c r="B481" i="4"/>
  <c r="B489" i="8"/>
  <c r="B489" i="4"/>
  <c r="B497" i="8"/>
  <c r="B497" i="4"/>
  <c r="B505" i="8"/>
  <c r="B505" i="4"/>
  <c r="B513" i="8"/>
  <c r="B513" i="4"/>
  <c r="B521" i="8"/>
  <c r="B521" i="4"/>
  <c r="B529" i="8"/>
  <c r="B529" i="4"/>
  <c r="B537" i="8"/>
  <c r="B537" i="4"/>
  <c r="B161" i="4"/>
  <c r="B304" i="8"/>
  <c r="B304" i="4"/>
  <c r="B352" i="8"/>
  <c r="B352" i="4"/>
  <c r="B432" i="8"/>
  <c r="B432" i="4"/>
  <c r="B456" i="8"/>
  <c r="B456" i="4"/>
  <c r="B512" i="8"/>
  <c r="B512" i="4"/>
  <c r="B608" i="8"/>
  <c r="B608" i="4"/>
  <c r="B616" i="8"/>
  <c r="B616" i="4"/>
  <c r="B664" i="8"/>
  <c r="B664" i="4"/>
  <c r="B672" i="8"/>
  <c r="B672" i="4"/>
  <c r="B752" i="8"/>
  <c r="B752" i="4"/>
  <c r="B760" i="8"/>
  <c r="B760" i="4"/>
  <c r="B824" i="8"/>
  <c r="B824" i="4"/>
  <c r="B840" i="8"/>
  <c r="B840" i="4"/>
  <c r="B944" i="8"/>
  <c r="B944" i="4"/>
  <c r="B984" i="8"/>
  <c r="B984" i="4"/>
  <c r="B992" i="8"/>
  <c r="B992" i="4"/>
  <c r="B1000" i="8"/>
  <c r="B1000" i="4"/>
  <c r="B1040" i="8"/>
  <c r="B1040" i="4"/>
  <c r="B1048" i="8"/>
  <c r="B1048" i="4"/>
  <c r="B3" i="8"/>
  <c r="B27" i="8"/>
  <c r="B115" i="8"/>
  <c r="B131" i="8"/>
  <c r="B227" i="8"/>
  <c r="B227" i="4"/>
  <c r="B243" i="8"/>
  <c r="B243" i="4"/>
  <c r="B283" i="8"/>
  <c r="B283" i="4"/>
  <c r="B299" i="8"/>
  <c r="B299" i="4"/>
  <c r="B331" i="8"/>
  <c r="B331" i="4"/>
  <c r="B347" i="8"/>
  <c r="B347" i="4"/>
  <c r="B38" i="8"/>
  <c r="B70" i="8"/>
  <c r="B33" i="8"/>
  <c r="B20" i="8"/>
  <c r="B28" i="8"/>
  <c r="B36" i="8"/>
  <c r="B44" i="8"/>
  <c r="B52" i="8"/>
  <c r="B60" i="8"/>
  <c r="B68" i="8"/>
  <c r="B76" i="8"/>
  <c r="B84" i="8"/>
  <c r="B92" i="8"/>
  <c r="B100" i="8"/>
  <c r="B108" i="8"/>
  <c r="B116" i="8"/>
  <c r="B124" i="8"/>
  <c r="B132" i="8"/>
  <c r="B140" i="8"/>
  <c r="B148" i="8"/>
  <c r="B156" i="8"/>
  <c r="B156" i="4"/>
  <c r="B164" i="8"/>
  <c r="B164" i="4"/>
  <c r="B172" i="8"/>
  <c r="B172" i="4"/>
  <c r="B180" i="8"/>
  <c r="B180" i="4"/>
  <c r="B188" i="8"/>
  <c r="B188" i="4"/>
  <c r="B196" i="8"/>
  <c r="B196" i="4"/>
  <c r="B204" i="8"/>
  <c r="B204" i="4"/>
  <c r="B212" i="8"/>
  <c r="B212" i="4"/>
  <c r="B220" i="8"/>
  <c r="B220" i="4"/>
  <c r="B228" i="8"/>
  <c r="B228" i="4"/>
  <c r="B236" i="8"/>
  <c r="B236" i="4"/>
  <c r="B244" i="8"/>
  <c r="B244" i="4"/>
  <c r="B252" i="8"/>
  <c r="B252" i="4"/>
  <c r="B260" i="8"/>
  <c r="B260" i="4"/>
  <c r="B268" i="8"/>
  <c r="B268" i="4"/>
  <c r="B276" i="8"/>
  <c r="B276" i="4"/>
  <c r="B284" i="8"/>
  <c r="B284" i="4"/>
  <c r="B292" i="8"/>
  <c r="B292" i="4"/>
  <c r="B300" i="8"/>
  <c r="B300" i="4"/>
  <c r="B308" i="8"/>
  <c r="B308" i="4"/>
  <c r="B316" i="8"/>
  <c r="B316" i="4"/>
  <c r="B324" i="8"/>
  <c r="B324" i="4"/>
  <c r="B332" i="8"/>
  <c r="B332" i="4"/>
  <c r="B340" i="8"/>
  <c r="B340" i="4"/>
  <c r="B348" i="8"/>
  <c r="B348" i="4"/>
  <c r="B356" i="8"/>
  <c r="B356" i="4"/>
  <c r="B364" i="8"/>
  <c r="B364" i="4"/>
  <c r="B372" i="8"/>
  <c r="B372" i="4"/>
  <c r="B380" i="8"/>
  <c r="B380" i="4"/>
  <c r="B388" i="8"/>
  <c r="B388" i="4"/>
  <c r="B396" i="8"/>
  <c r="B396" i="4"/>
  <c r="B404" i="8"/>
  <c r="B404" i="4"/>
  <c r="B412" i="8"/>
  <c r="B412" i="4"/>
  <c r="B420" i="8"/>
  <c r="B420" i="4"/>
  <c r="B428" i="8"/>
  <c r="B428" i="4"/>
  <c r="B436" i="8"/>
  <c r="B436" i="4"/>
  <c r="B444" i="8"/>
  <c r="B444" i="4"/>
  <c r="B452" i="8"/>
  <c r="B452" i="4"/>
  <c r="B460" i="8"/>
  <c r="B460" i="4"/>
  <c r="B468" i="8"/>
  <c r="B468" i="4"/>
  <c r="B476" i="8"/>
  <c r="B476" i="4"/>
  <c r="B484" i="8"/>
  <c r="B484" i="4"/>
  <c r="B492" i="8"/>
  <c r="B492" i="4"/>
  <c r="B500" i="8"/>
  <c r="B500" i="4"/>
  <c r="B508" i="8"/>
  <c r="B508" i="4"/>
  <c r="B516" i="8"/>
  <c r="B516" i="4"/>
  <c r="B524" i="8"/>
  <c r="B524" i="4"/>
  <c r="B532" i="8"/>
  <c r="B532" i="4"/>
  <c r="B540" i="8"/>
  <c r="B540" i="4"/>
  <c r="B548" i="8"/>
  <c r="B548" i="4"/>
  <c r="B556" i="8"/>
  <c r="B556" i="4"/>
  <c r="B564" i="8"/>
  <c r="B564" i="4"/>
  <c r="B572" i="8"/>
  <c r="B572" i="4"/>
  <c r="B580" i="8"/>
  <c r="B580" i="4"/>
  <c r="B588" i="8"/>
  <c r="B588" i="4"/>
  <c r="B596" i="8"/>
  <c r="B596" i="4"/>
  <c r="B604" i="8"/>
  <c r="B604" i="4"/>
  <c r="B612" i="8"/>
  <c r="B612" i="4"/>
  <c r="B620" i="8"/>
  <c r="B620" i="4"/>
  <c r="B628" i="8"/>
  <c r="B628" i="4"/>
  <c r="B636" i="8"/>
  <c r="B636" i="4"/>
  <c r="B644" i="8"/>
  <c r="B644" i="4"/>
  <c r="B652" i="8"/>
  <c r="B652" i="4"/>
  <c r="B660" i="8"/>
  <c r="B660" i="4"/>
  <c r="B668" i="8"/>
  <c r="B668" i="4"/>
  <c r="B676" i="8"/>
  <c r="B676" i="4"/>
  <c r="B684" i="8"/>
  <c r="B684" i="4"/>
  <c r="B692" i="8"/>
  <c r="B692" i="4"/>
  <c r="B700" i="8"/>
  <c r="B700" i="4"/>
  <c r="B708" i="8"/>
  <c r="B708" i="4"/>
  <c r="B716" i="8"/>
  <c r="B716" i="4"/>
  <c r="B724" i="8"/>
  <c r="B724" i="4"/>
  <c r="B732" i="8"/>
  <c r="B732" i="4"/>
  <c r="B740" i="8"/>
  <c r="B740" i="4"/>
  <c r="B748" i="8"/>
  <c r="B748" i="4"/>
  <c r="B756" i="8"/>
  <c r="B756" i="4"/>
  <c r="B764" i="8"/>
  <c r="B764" i="4"/>
  <c r="B772" i="8"/>
  <c r="B772" i="4"/>
  <c r="B780" i="8"/>
  <c r="B780" i="4"/>
  <c r="B788" i="8"/>
  <c r="B788" i="4"/>
  <c r="B796" i="8"/>
  <c r="B796" i="4"/>
  <c r="B804" i="8"/>
  <c r="B804" i="4"/>
  <c r="B812" i="8"/>
  <c r="B812" i="4"/>
  <c r="B820" i="8"/>
  <c r="B820" i="4"/>
  <c r="B828" i="8"/>
  <c r="B828" i="4"/>
  <c r="B836" i="8"/>
  <c r="B836" i="4"/>
  <c r="B844" i="8"/>
  <c r="B844" i="4"/>
  <c r="B852" i="8"/>
  <c r="B852" i="4"/>
  <c r="B860" i="8"/>
  <c r="B860" i="4"/>
  <c r="B868" i="8"/>
  <c r="B868" i="4"/>
  <c r="B876" i="8"/>
  <c r="B876" i="4"/>
  <c r="B884" i="8"/>
  <c r="B884" i="4"/>
  <c r="B892" i="8"/>
  <c r="B892" i="4"/>
  <c r="B900" i="8"/>
  <c r="B900" i="4"/>
  <c r="B908" i="8"/>
  <c r="B908" i="4"/>
  <c r="B916" i="8"/>
  <c r="B916" i="4"/>
  <c r="B924" i="8"/>
  <c r="B924" i="4"/>
  <c r="B932" i="8"/>
  <c r="B932" i="4"/>
  <c r="B940" i="8"/>
  <c r="B940" i="4"/>
  <c r="B948" i="8"/>
  <c r="B948" i="4"/>
  <c r="B956" i="8"/>
  <c r="B956" i="4"/>
  <c r="B964" i="8"/>
  <c r="B964" i="4"/>
  <c r="B972" i="8"/>
  <c r="B972" i="4"/>
  <c r="B980" i="8"/>
  <c r="B980" i="4"/>
  <c r="B988" i="8"/>
  <c r="B988" i="4"/>
  <c r="B996" i="8"/>
  <c r="B996" i="4"/>
  <c r="B1004" i="8"/>
  <c r="B1004" i="4"/>
  <c r="B1012" i="8"/>
  <c r="B1012" i="4"/>
  <c r="B1020" i="8"/>
  <c r="B1020" i="4"/>
  <c r="B1028" i="8"/>
  <c r="B1028" i="4"/>
  <c r="B1036" i="8"/>
  <c r="B1036" i="4"/>
  <c r="B1044" i="8"/>
  <c r="B1044" i="4"/>
  <c r="B1052" i="8"/>
  <c r="B1052" i="4"/>
  <c r="B1060" i="8"/>
  <c r="B1060" i="4"/>
  <c r="B1068" i="8"/>
  <c r="B1068" i="4"/>
  <c r="B1076" i="8"/>
  <c r="B1076" i="4"/>
  <c r="B1084" i="8"/>
  <c r="B1084" i="4"/>
  <c r="B1092" i="8"/>
  <c r="B1092" i="4"/>
  <c r="B1100" i="8"/>
  <c r="B1100" i="4"/>
  <c r="B1108" i="8"/>
  <c r="B1108" i="4"/>
  <c r="B1116" i="8"/>
  <c r="B1116" i="4"/>
  <c r="B1124" i="8"/>
  <c r="B1124" i="4"/>
  <c r="B1132" i="8"/>
  <c r="B1132" i="4"/>
  <c r="B1140" i="8"/>
  <c r="B1140" i="4"/>
  <c r="B1148" i="8"/>
  <c r="B1148" i="4"/>
  <c r="B1156" i="8"/>
  <c r="B1156" i="4"/>
  <c r="B1164" i="8"/>
  <c r="B1164" i="4"/>
  <c r="B1172" i="8"/>
  <c r="B1172" i="4"/>
  <c r="B1180" i="8"/>
  <c r="B1180" i="4"/>
  <c r="B1188" i="8"/>
  <c r="B1188" i="4"/>
  <c r="B1196" i="8"/>
  <c r="B1196" i="4"/>
  <c r="B1204" i="8"/>
  <c r="B1204" i="4"/>
  <c r="B1212" i="8"/>
  <c r="B1212" i="4"/>
  <c r="B1220" i="8"/>
  <c r="B1220" i="4"/>
  <c r="B1228" i="8"/>
  <c r="B1228" i="4"/>
  <c r="B1236" i="8"/>
  <c r="B1236" i="4"/>
  <c r="B1244" i="8"/>
  <c r="B1244" i="4"/>
  <c r="B1252" i="8"/>
  <c r="B1252" i="4"/>
  <c r="B1260" i="8"/>
  <c r="B1260" i="4"/>
  <c r="B1268" i="8"/>
  <c r="B1268" i="4"/>
  <c r="B1276" i="8"/>
  <c r="B1276" i="4"/>
  <c r="B1284" i="8"/>
  <c r="B1284" i="4"/>
  <c r="B1292" i="8"/>
  <c r="B1292" i="4"/>
  <c r="B1300" i="8"/>
  <c r="B1300" i="4"/>
  <c r="B1303" i="8"/>
  <c r="B1303" i="4"/>
  <c r="B22" i="4"/>
  <c r="B38" i="4"/>
  <c r="B46" i="4"/>
  <c r="B62" i="4"/>
  <c r="B70" i="4"/>
  <c r="B86" i="4"/>
  <c r="B94" i="4"/>
  <c r="B102" i="4"/>
  <c r="B110" i="4"/>
  <c r="B118" i="4"/>
  <c r="B131" i="4"/>
  <c r="B140" i="4"/>
  <c r="B264" i="8"/>
  <c r="B264" i="4"/>
  <c r="B280" i="8"/>
  <c r="B280" i="4"/>
  <c r="B288" i="8"/>
  <c r="B288" i="4"/>
  <c r="B392" i="8"/>
  <c r="B392" i="4"/>
  <c r="B416" i="8"/>
  <c r="B416" i="4"/>
  <c r="B712" i="8"/>
  <c r="B712" i="4"/>
  <c r="B768" i="8"/>
  <c r="B768" i="4"/>
  <c r="B832" i="8"/>
  <c r="B832" i="4"/>
  <c r="B904" i="8"/>
  <c r="B904" i="4"/>
  <c r="B912" i="8"/>
  <c r="B912" i="4"/>
  <c r="B952" i="8"/>
  <c r="B952" i="4"/>
  <c r="B1080" i="8"/>
  <c r="B1080" i="4"/>
  <c r="B1128" i="8"/>
  <c r="B1128" i="4"/>
  <c r="B1184" i="8"/>
  <c r="B1184" i="4"/>
  <c r="B1288" i="8"/>
  <c r="B1288" i="4"/>
  <c r="B19" i="8"/>
  <c r="B35" i="8"/>
  <c r="B91" i="8"/>
  <c r="B163" i="8"/>
  <c r="B163" i="4"/>
  <c r="B211" i="8"/>
  <c r="B211" i="4"/>
  <c r="B259" i="8"/>
  <c r="B259" i="4"/>
  <c r="B267" i="8"/>
  <c r="B267" i="4"/>
  <c r="B307" i="8"/>
  <c r="B307" i="4"/>
  <c r="B315" i="8"/>
  <c r="B315" i="4"/>
  <c r="B6" i="8"/>
  <c r="B14" i="8"/>
  <c r="B12" i="8"/>
  <c r="B145" i="4"/>
  <c r="B169" i="4"/>
  <c r="B232" i="8"/>
  <c r="B232" i="4"/>
  <c r="B240" i="8"/>
  <c r="B240" i="4"/>
  <c r="B272" i="8"/>
  <c r="B272" i="4"/>
  <c r="B336" i="8"/>
  <c r="B336" i="4"/>
  <c r="B344" i="8"/>
  <c r="B344" i="4"/>
  <c r="B440" i="8"/>
  <c r="B440" i="4"/>
  <c r="B448" i="8"/>
  <c r="B448" i="4"/>
  <c r="B480" i="8"/>
  <c r="B480" i="4"/>
  <c r="B488" i="8"/>
  <c r="B488" i="4"/>
  <c r="B496" i="8"/>
  <c r="B496" i="4"/>
  <c r="B536" i="8"/>
  <c r="B536" i="4"/>
  <c r="B544" i="8"/>
  <c r="B544" i="4"/>
  <c r="B592" i="8"/>
  <c r="B592" i="4"/>
  <c r="B600" i="8"/>
  <c r="B600" i="4"/>
  <c r="B656" i="8"/>
  <c r="B656" i="4"/>
  <c r="B1032" i="8"/>
  <c r="B1032" i="4"/>
  <c r="B11" i="8"/>
  <c r="B75" i="8"/>
  <c r="B123" i="8"/>
  <c r="B139" i="8"/>
  <c r="B235" i="8"/>
  <c r="B235" i="4"/>
  <c r="B291" i="8"/>
  <c r="B291" i="4"/>
  <c r="B1302" i="7"/>
  <c r="B1298" i="7"/>
  <c r="B1294" i="7"/>
  <c r="B1290" i="7"/>
  <c r="B1286" i="7"/>
  <c r="B1282" i="7"/>
  <c r="B1278" i="7"/>
  <c r="B1274" i="7"/>
  <c r="B1270" i="7"/>
  <c r="B1266" i="7"/>
  <c r="B1262" i="7"/>
  <c r="B1258" i="7"/>
  <c r="B1254" i="7"/>
  <c r="B1250" i="7"/>
  <c r="B1246" i="7"/>
  <c r="B1242" i="7"/>
  <c r="B1238" i="7"/>
  <c r="B1234" i="7"/>
  <c r="B1230" i="7"/>
  <c r="B1226" i="7"/>
  <c r="B1222" i="7"/>
  <c r="B1218" i="7"/>
  <c r="B1214" i="7"/>
  <c r="B1210" i="7"/>
  <c r="B1206" i="7"/>
  <c r="B1202" i="7"/>
  <c r="B1198" i="7"/>
  <c r="B1194" i="7"/>
  <c r="B1190" i="7"/>
  <c r="B1186" i="7"/>
  <c r="B1182" i="7"/>
  <c r="B1178" i="7"/>
  <c r="B1174" i="7"/>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209" i="7"/>
  <c r="B1205"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303" i="7"/>
  <c r="B1299" i="7"/>
  <c r="B1295" i="7"/>
  <c r="B1291" i="7"/>
  <c r="B1287" i="7"/>
  <c r="B1283" i="7"/>
  <c r="B1279" i="7"/>
  <c r="B1275" i="7"/>
  <c r="B1271" i="7"/>
  <c r="B1267" i="7"/>
  <c r="B1263" i="7"/>
  <c r="B1259" i="7"/>
  <c r="B1255" i="7"/>
  <c r="B1251" i="7"/>
  <c r="B1247" i="7"/>
  <c r="B1243" i="7"/>
  <c r="B1239" i="7"/>
  <c r="B1235" i="7"/>
  <c r="B1231" i="7"/>
  <c r="B1227" i="7"/>
  <c r="B1223" i="7"/>
  <c r="B1219" i="7"/>
  <c r="B1215" i="7"/>
  <c r="B1211" i="7"/>
  <c r="B1207" i="7"/>
  <c r="B1203" i="7"/>
  <c r="B1188" i="7"/>
  <c r="B1179" i="7"/>
  <c r="B1170" i="7"/>
  <c r="B1166" i="7"/>
  <c r="B1162" i="7"/>
  <c r="B1158" i="7"/>
  <c r="B1154" i="7"/>
  <c r="B1197" i="7"/>
  <c r="B1192" i="7"/>
  <c r="B1183" i="7"/>
  <c r="B1187" i="7"/>
  <c r="B1173" i="7"/>
  <c r="B1169" i="7"/>
  <c r="B1165" i="7"/>
  <c r="B1161" i="7"/>
  <c r="B1157" i="7"/>
  <c r="B1153" i="7"/>
  <c r="B1149" i="7"/>
  <c r="B1145" i="7"/>
  <c r="B1141" i="7"/>
  <c r="B1137" i="7"/>
  <c r="B1133" i="7"/>
  <c r="B1129" i="7"/>
  <c r="B1125" i="7"/>
  <c r="B1121" i="7"/>
  <c r="B1117" i="7"/>
  <c r="B1113" i="7"/>
  <c r="B1109" i="7"/>
  <c r="B1105" i="7"/>
  <c r="B1101" i="7"/>
  <c r="B1097" i="7"/>
  <c r="B1093" i="7"/>
  <c r="B1089" i="7"/>
  <c r="B1085" i="7"/>
  <c r="B1081" i="7"/>
  <c r="B1077" i="7"/>
  <c r="B1073" i="7"/>
  <c r="B1069" i="7"/>
  <c r="B1065" i="7"/>
  <c r="B1061" i="7"/>
  <c r="B1057" i="7"/>
  <c r="B1053" i="7"/>
  <c r="B1049" i="7"/>
  <c r="B1045" i="7"/>
  <c r="B1041" i="7"/>
  <c r="B1037" i="7"/>
  <c r="B1033" i="7"/>
  <c r="B1029" i="7"/>
  <c r="B1025" i="7"/>
  <c r="B1021" i="7"/>
  <c r="B1017" i="7"/>
  <c r="B1013" i="7"/>
  <c r="B1009" i="7"/>
  <c r="B1005" i="7"/>
  <c r="B1001" i="7"/>
  <c r="B997" i="7"/>
  <c r="B993" i="7"/>
  <c r="B989" i="7"/>
  <c r="B985" i="7"/>
  <c r="B981" i="7"/>
  <c r="B977" i="7"/>
  <c r="B973" i="7"/>
  <c r="B969" i="7"/>
  <c r="B965" i="7"/>
  <c r="B961" i="7"/>
  <c r="B957" i="7"/>
  <c r="B953" i="7"/>
  <c r="B949" i="7"/>
  <c r="B945" i="7"/>
  <c r="B941" i="7"/>
  <c r="B937" i="7"/>
  <c r="B933" i="7"/>
  <c r="B929" i="7"/>
  <c r="B925" i="7"/>
  <c r="B921" i="7"/>
  <c r="B917" i="7"/>
  <c r="B913" i="7"/>
  <c r="B909" i="7"/>
  <c r="B905" i="7"/>
  <c r="B901" i="7"/>
  <c r="B897" i="7"/>
  <c r="B893" i="7"/>
  <c r="B889" i="7"/>
  <c r="B885" i="7"/>
  <c r="B881" i="7"/>
  <c r="B877" i="7"/>
  <c r="B873" i="7"/>
  <c r="B869" i="7"/>
  <c r="B865" i="7"/>
  <c r="B861" i="7"/>
  <c r="B857" i="7"/>
  <c r="B853" i="7"/>
  <c r="B849" i="7"/>
  <c r="B845" i="7"/>
  <c r="B841" i="7"/>
  <c r="B837" i="7"/>
  <c r="B833" i="7"/>
  <c r="B829" i="7"/>
  <c r="B825" i="7"/>
  <c r="B821" i="7"/>
  <c r="B817" i="7"/>
  <c r="B813" i="7"/>
  <c r="B809"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1201" i="7"/>
  <c r="B1191" i="7"/>
  <c r="B1177" i="7"/>
  <c r="B1195" i="7"/>
  <c r="B1181"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1199" i="7"/>
  <c r="B1189" i="7"/>
  <c r="B1180" i="7"/>
  <c r="B1171" i="7"/>
  <c r="B1167" i="7"/>
  <c r="B1163" i="7"/>
  <c r="B1159" i="7"/>
  <c r="B1155" i="7"/>
  <c r="B1151" i="7"/>
  <c r="B1147" i="7"/>
  <c r="B1143" i="7"/>
  <c r="B1139" i="7"/>
  <c r="B1135" i="7"/>
  <c r="B1131" i="7"/>
  <c r="B1127" i="7"/>
  <c r="B1123" i="7"/>
  <c r="B1119" i="7"/>
  <c r="B1115" i="7"/>
  <c r="B1111" i="7"/>
  <c r="B1107" i="7"/>
  <c r="B1103" i="7"/>
  <c r="B1099" i="7"/>
  <c r="B1095" i="7"/>
  <c r="B1091" i="7"/>
  <c r="B1087" i="7"/>
  <c r="B1083" i="7"/>
  <c r="B1079" i="7"/>
  <c r="B1075" i="7"/>
  <c r="B1071" i="7"/>
  <c r="B1067" i="7"/>
  <c r="B1063" i="7"/>
  <c r="B1059" i="7"/>
  <c r="B1055" i="7"/>
  <c r="B1051" i="7"/>
  <c r="B1047" i="7"/>
  <c r="B1043" i="7"/>
  <c r="B1039" i="7"/>
  <c r="B1035" i="7"/>
  <c r="B1031" i="7"/>
  <c r="B1027" i="7"/>
  <c r="B1023" i="7"/>
  <c r="B1019" i="7"/>
  <c r="B1015" i="7"/>
  <c r="B1011" i="7"/>
  <c r="B1007" i="7"/>
  <c r="B1003" i="7"/>
  <c r="B999" i="7"/>
  <c r="B995" i="7"/>
  <c r="B991" i="7"/>
  <c r="B987" i="7"/>
  <c r="B983" i="7"/>
  <c r="B979" i="7"/>
  <c r="B975" i="7"/>
  <c r="B971" i="7"/>
  <c r="B967" i="7"/>
  <c r="B963" i="7"/>
  <c r="B959" i="7"/>
  <c r="B955" i="7"/>
  <c r="B951" i="7"/>
  <c r="B947" i="7"/>
  <c r="B943" i="7"/>
  <c r="B939" i="7"/>
  <c r="B935" i="7"/>
  <c r="B931" i="7"/>
  <c r="B927" i="7"/>
  <c r="B923" i="7"/>
  <c r="B919" i="7"/>
  <c r="B915" i="7"/>
  <c r="B911" i="7"/>
  <c r="B907" i="7"/>
  <c r="B903" i="7"/>
  <c r="B899" i="7"/>
  <c r="B895" i="7"/>
  <c r="B891" i="7"/>
  <c r="B887" i="7"/>
  <c r="B883" i="7"/>
  <c r="B879" i="7"/>
  <c r="B875"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1138" i="7"/>
  <c r="B1106" i="7"/>
  <c r="B1074" i="7"/>
  <c r="B1042" i="7"/>
  <c r="B1010" i="7"/>
  <c r="B978" i="7"/>
  <c r="B946" i="7"/>
  <c r="B904" i="7"/>
  <c r="B888" i="7"/>
  <c r="B872" i="7"/>
  <c r="B856" i="7"/>
  <c r="B840" i="7"/>
  <c r="B824" i="7"/>
  <c r="B808" i="7"/>
  <c r="B792" i="7"/>
  <c r="B776" i="7"/>
  <c r="B760" i="7"/>
  <c r="B744" i="7"/>
  <c r="B728" i="7"/>
  <c r="B712" i="7"/>
  <c r="B696" i="7"/>
  <c r="B680" i="7"/>
  <c r="B664" i="7"/>
  <c r="B648" i="7"/>
  <c r="B632" i="7"/>
  <c r="B616" i="7"/>
  <c r="B600" i="7"/>
  <c r="B584" i="7"/>
  <c r="B568" i="7"/>
  <c r="B552" i="7"/>
  <c r="B536" i="7"/>
  <c r="B520" i="7"/>
  <c r="B515" i="7"/>
  <c r="B506" i="7"/>
  <c r="B1193" i="7"/>
  <c r="B1150" i="7"/>
  <c r="B1118" i="7"/>
  <c r="B1086" i="7"/>
  <c r="B1054" i="7"/>
  <c r="B1022" i="7"/>
  <c r="B990" i="7"/>
  <c r="B958" i="7"/>
  <c r="B926" i="7"/>
  <c r="B914" i="7"/>
  <c r="B898" i="7"/>
  <c r="B882" i="7"/>
  <c r="B866" i="7"/>
  <c r="B850" i="7"/>
  <c r="B834" i="7"/>
  <c r="B818" i="7"/>
  <c r="B802" i="7"/>
  <c r="B786" i="7"/>
  <c r="B770" i="7"/>
  <c r="B754" i="7"/>
  <c r="B738" i="7"/>
  <c r="B722" i="7"/>
  <c r="B706" i="7"/>
  <c r="B690" i="7"/>
  <c r="B674" i="7"/>
  <c r="B658" i="7"/>
  <c r="B642" i="7"/>
  <c r="B626" i="7"/>
  <c r="B610" i="7"/>
  <c r="B594" i="7"/>
  <c r="B578" i="7"/>
  <c r="B562" i="7"/>
  <c r="B546" i="7"/>
  <c r="B530" i="7"/>
  <c r="B510" i="7"/>
  <c r="B501" i="7"/>
  <c r="B497" i="7"/>
  <c r="B493" i="7"/>
  <c r="B489" i="7"/>
  <c r="B485" i="7"/>
  <c r="B481" i="7"/>
  <c r="B477" i="7"/>
  <c r="B473" i="7"/>
  <c r="B469" i="7"/>
  <c r="B465" i="7"/>
  <c r="B461" i="7"/>
  <c r="B457" i="7"/>
  <c r="B453" i="7"/>
  <c r="B449" i="7"/>
  <c r="B44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69" i="7"/>
  <c r="B165" i="7"/>
  <c r="B161" i="7"/>
  <c r="B157" i="7"/>
  <c r="B153" i="7"/>
  <c r="B149" i="7"/>
  <c r="B145" i="7"/>
  <c r="B141" i="7"/>
  <c r="B137" i="7"/>
  <c r="B133" i="7"/>
  <c r="B129" i="7"/>
  <c r="B125" i="7"/>
  <c r="B121" i="7"/>
  <c r="B117" i="7"/>
  <c r="B113" i="7"/>
  <c r="B109" i="7"/>
  <c r="B105" i="7"/>
  <c r="B101" i="7"/>
  <c r="B97" i="7"/>
  <c r="B93" i="7"/>
  <c r="B89" i="7"/>
  <c r="B85" i="7"/>
  <c r="B81" i="7"/>
  <c r="B77" i="7"/>
  <c r="B73" i="7"/>
  <c r="B69" i="7"/>
  <c r="B65" i="7"/>
  <c r="B61" i="7"/>
  <c r="B57" i="7"/>
  <c r="B53" i="7"/>
  <c r="B49" i="7"/>
  <c r="B45" i="7"/>
  <c r="B41" i="7"/>
  <c r="B37" i="7"/>
  <c r="B33" i="7"/>
  <c r="B29" i="7"/>
  <c r="B25" i="7"/>
  <c r="B21" i="7"/>
  <c r="B17" i="7"/>
  <c r="B13" i="7"/>
  <c r="B9" i="7"/>
  <c r="B5" i="7"/>
  <c r="B1185" i="7"/>
  <c r="B1130" i="7"/>
  <c r="B1098" i="7"/>
  <c r="B1066" i="7"/>
  <c r="B1034" i="7"/>
  <c r="B1002" i="7"/>
  <c r="B970" i="7"/>
  <c r="B938" i="7"/>
  <c r="B908" i="7"/>
  <c r="B892" i="7"/>
  <c r="B876" i="7"/>
  <c r="B860" i="7"/>
  <c r="B844" i="7"/>
  <c r="B828" i="7"/>
  <c r="B812" i="7"/>
  <c r="B796" i="7"/>
  <c r="B780" i="7"/>
  <c r="B764" i="7"/>
  <c r="B748" i="7"/>
  <c r="B732" i="7"/>
  <c r="B716" i="7"/>
  <c r="B700" i="7"/>
  <c r="B684" i="7"/>
  <c r="B668" i="7"/>
  <c r="B652" i="7"/>
  <c r="B636" i="7"/>
  <c r="B620" i="7"/>
  <c r="B604" i="7"/>
  <c r="B588" i="7"/>
  <c r="B572" i="7"/>
  <c r="B556" i="7"/>
  <c r="B540" i="7"/>
  <c r="B524" i="7"/>
  <c r="B514" i="7"/>
  <c r="B1142" i="7"/>
  <c r="B1110" i="7"/>
  <c r="B1078" i="7"/>
  <c r="B1046" i="7"/>
  <c r="B1014" i="7"/>
  <c r="B982" i="7"/>
  <c r="B950" i="7"/>
  <c r="B918" i="7"/>
  <c r="B902" i="7"/>
  <c r="B886" i="7"/>
  <c r="B870" i="7"/>
  <c r="B854" i="7"/>
  <c r="B838" i="7"/>
  <c r="B822" i="7"/>
  <c r="B806" i="7"/>
  <c r="B790" i="7"/>
  <c r="B774" i="7"/>
  <c r="B758" i="7"/>
  <c r="B742" i="7"/>
  <c r="B726" i="7"/>
  <c r="B710" i="7"/>
  <c r="B694" i="7"/>
  <c r="B678" i="7"/>
  <c r="B662" i="7"/>
  <c r="B646" i="7"/>
  <c r="B630" i="7"/>
  <c r="B614" i="7"/>
  <c r="B598" i="7"/>
  <c r="B582" i="7"/>
  <c r="B566" i="7"/>
  <c r="B550" i="7"/>
  <c r="B534" i="7"/>
  <c r="B518" i="7"/>
  <c r="B504" i="7"/>
  <c r="B500" i="7"/>
  <c r="B496" i="7"/>
  <c r="B492" i="7"/>
  <c r="B488" i="7"/>
  <c r="B484" i="7"/>
  <c r="B480" i="7"/>
  <c r="B476" i="7"/>
  <c r="B472" i="7"/>
  <c r="B468" i="7"/>
  <c r="B464" i="7"/>
  <c r="B460" i="7"/>
  <c r="B456" i="7"/>
  <c r="B452" i="7"/>
  <c r="B448" i="7"/>
  <c r="B444"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184" i="7"/>
  <c r="B1122" i="7"/>
  <c r="B1090" i="7"/>
  <c r="B1058" i="7"/>
  <c r="B1026" i="7"/>
  <c r="B994" i="7"/>
  <c r="B962" i="7"/>
  <c r="B930" i="7"/>
  <c r="B912" i="7"/>
  <c r="B896" i="7"/>
  <c r="B880" i="7"/>
  <c r="B864" i="7"/>
  <c r="B848" i="7"/>
  <c r="B832" i="7"/>
  <c r="B816" i="7"/>
  <c r="B800" i="7"/>
  <c r="B784" i="7"/>
  <c r="B768" i="7"/>
  <c r="B752" i="7"/>
  <c r="B736" i="7"/>
  <c r="B720" i="7"/>
  <c r="B704" i="7"/>
  <c r="B688" i="7"/>
  <c r="B672" i="7"/>
  <c r="B656" i="7"/>
  <c r="B640" i="7"/>
  <c r="B624" i="7"/>
  <c r="B608" i="7"/>
  <c r="B592" i="7"/>
  <c r="B576" i="7"/>
  <c r="B560" i="7"/>
  <c r="B544" i="7"/>
  <c r="B528" i="7"/>
  <c r="B508" i="7"/>
  <c r="B1176" i="7"/>
  <c r="B1134" i="7"/>
  <c r="B1102" i="7"/>
  <c r="B1070" i="7"/>
  <c r="B1038" i="7"/>
  <c r="B1006" i="7"/>
  <c r="B974" i="7"/>
  <c r="B942" i="7"/>
  <c r="B906" i="7"/>
  <c r="B890" i="7"/>
  <c r="B874" i="7"/>
  <c r="B858" i="7"/>
  <c r="B842" i="7"/>
  <c r="B826" i="7"/>
  <c r="B810" i="7"/>
  <c r="B794" i="7"/>
  <c r="B778" i="7"/>
  <c r="B762" i="7"/>
  <c r="B746" i="7"/>
  <c r="B730" i="7"/>
  <c r="B714" i="7"/>
  <c r="B698" i="7"/>
  <c r="B682" i="7"/>
  <c r="B666" i="7"/>
  <c r="B650" i="7"/>
  <c r="B634" i="7"/>
  <c r="B618" i="7"/>
  <c r="B602" i="7"/>
  <c r="B586" i="7"/>
  <c r="B570" i="7"/>
  <c r="B554" i="7"/>
  <c r="B538" i="7"/>
  <c r="B522" i="7"/>
  <c r="B512" i="7"/>
  <c r="B503" i="7"/>
  <c r="B499" i="7"/>
  <c r="B495" i="7"/>
  <c r="B491" i="7"/>
  <c r="B487" i="7"/>
  <c r="B483" i="7"/>
  <c r="B479" i="7"/>
  <c r="B475" i="7"/>
  <c r="B471" i="7"/>
  <c r="B467" i="7"/>
  <c r="B463" i="7"/>
  <c r="B459" i="7"/>
  <c r="B455" i="7"/>
  <c r="B451" i="7"/>
  <c r="B447" i="7"/>
  <c r="B443" i="7"/>
  <c r="B439" i="7"/>
  <c r="B435" i="7"/>
  <c r="B431" i="7"/>
  <c r="B427" i="7"/>
  <c r="B423" i="7"/>
  <c r="B419" i="7"/>
  <c r="B415" i="7"/>
  <c r="B411" i="7"/>
  <c r="B407" i="7"/>
  <c r="B403" i="7"/>
  <c r="B399" i="7"/>
  <c r="B395" i="7"/>
  <c r="B391" i="7"/>
  <c r="B387" i="7"/>
  <c r="B383" i="7"/>
  <c r="B379" i="7"/>
  <c r="B375" i="7"/>
  <c r="B371" i="7"/>
  <c r="B367" i="7"/>
  <c r="B363" i="7"/>
  <c r="B359" i="7"/>
  <c r="B355" i="7"/>
  <c r="B351" i="7"/>
  <c r="B347" i="7"/>
  <c r="B343" i="7"/>
  <c r="B339" i="7"/>
  <c r="B335" i="7"/>
  <c r="B331" i="7"/>
  <c r="B327" i="7"/>
  <c r="B323" i="7"/>
  <c r="B319" i="7"/>
  <c r="B315"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1175" i="7"/>
  <c r="B1126" i="7"/>
  <c r="B1094" i="7"/>
  <c r="B1062" i="7"/>
  <c r="B1030" i="7"/>
  <c r="B998" i="7"/>
  <c r="B966" i="7"/>
  <c r="B934" i="7"/>
  <c r="B910" i="7"/>
  <c r="B894" i="7"/>
  <c r="B878" i="7"/>
  <c r="B862" i="7"/>
  <c r="B846" i="7"/>
  <c r="B830" i="7"/>
  <c r="B814" i="7"/>
  <c r="B798" i="7"/>
  <c r="B782" i="7"/>
  <c r="B766" i="7"/>
  <c r="B750" i="7"/>
  <c r="B734" i="7"/>
  <c r="B718" i="7"/>
  <c r="B702" i="7"/>
  <c r="B686" i="7"/>
  <c r="B670" i="7"/>
  <c r="B654" i="7"/>
  <c r="B638" i="7"/>
  <c r="B622" i="7"/>
  <c r="B606" i="7"/>
  <c r="B590" i="7"/>
  <c r="B574" i="7"/>
  <c r="B558" i="7"/>
  <c r="B542" i="7"/>
  <c r="B526" i="7"/>
  <c r="B511" i="7"/>
  <c r="B502" i="7"/>
  <c r="B1146" i="7"/>
  <c r="B884" i="7"/>
  <c r="B756" i="7"/>
  <c r="B628" i="7"/>
  <c r="B494" i="7"/>
  <c r="B462" i="7"/>
  <c r="B430" i="7"/>
  <c r="B398" i="7"/>
  <c r="B366" i="7"/>
  <c r="B334" i="7"/>
  <c r="B302" i="7"/>
  <c r="B270" i="7"/>
  <c r="B238" i="7"/>
  <c r="B206" i="7"/>
  <c r="B174" i="7"/>
  <c r="B142" i="7"/>
  <c r="B110" i="7"/>
  <c r="B98" i="7"/>
  <c r="B82" i="7"/>
  <c r="B66" i="7"/>
  <c r="B50" i="7"/>
  <c r="B34" i="7"/>
  <c r="B18" i="7"/>
  <c r="B2" i="7"/>
  <c r="B1114" i="7"/>
  <c r="B868" i="7"/>
  <c r="B740" i="7"/>
  <c r="B612" i="7"/>
  <c r="B507" i="7"/>
  <c r="B474" i="7"/>
  <c r="B442" i="7"/>
  <c r="B410" i="7"/>
  <c r="B378" i="7"/>
  <c r="B346" i="7"/>
  <c r="B314" i="7"/>
  <c r="B282" i="7"/>
  <c r="B250" i="7"/>
  <c r="B218" i="7"/>
  <c r="B186" i="7"/>
  <c r="B154" i="7"/>
  <c r="B122" i="7"/>
  <c r="B92" i="7"/>
  <c r="B76" i="7"/>
  <c r="B60" i="7"/>
  <c r="B44" i="7"/>
  <c r="B28" i="7"/>
  <c r="B12" i="7"/>
  <c r="B1082" i="7"/>
  <c r="B852" i="7"/>
  <c r="B724" i="7"/>
  <c r="B596" i="7"/>
  <c r="B486" i="7"/>
  <c r="B454" i="7"/>
  <c r="B422" i="7"/>
  <c r="B390" i="7"/>
  <c r="B358" i="7"/>
  <c r="B326" i="7"/>
  <c r="B294" i="7"/>
  <c r="B262" i="7"/>
  <c r="B230" i="7"/>
  <c r="B198" i="7"/>
  <c r="B166" i="7"/>
  <c r="B134" i="7"/>
  <c r="B102" i="7"/>
  <c r="B86" i="7"/>
  <c r="B70" i="7"/>
  <c r="B54" i="7"/>
  <c r="B38" i="7"/>
  <c r="B22" i="7"/>
  <c r="B6" i="7"/>
  <c r="B1050" i="7"/>
  <c r="B836" i="7"/>
  <c r="B708" i="7"/>
  <c r="B580" i="7"/>
  <c r="B498" i="7"/>
  <c r="B466" i="7"/>
  <c r="B434" i="7"/>
  <c r="B402" i="7"/>
  <c r="B370" i="7"/>
  <c r="B338" i="7"/>
  <c r="B306" i="7"/>
  <c r="B274" i="7"/>
  <c r="B242" i="7"/>
  <c r="B210" i="7"/>
  <c r="B178" i="7"/>
  <c r="B146" i="7"/>
  <c r="B114" i="7"/>
  <c r="B96" i="7"/>
  <c r="B80" i="7"/>
  <c r="B64" i="7"/>
  <c r="B48" i="7"/>
  <c r="B32" i="7"/>
  <c r="B16" i="7"/>
  <c r="B1018" i="7"/>
  <c r="B820" i="7"/>
  <c r="B692" i="7"/>
  <c r="B564" i="7"/>
  <c r="B478" i="7"/>
  <c r="B446" i="7"/>
  <c r="B414" i="7"/>
  <c r="B382" i="7"/>
  <c r="B350" i="7"/>
  <c r="B318" i="7"/>
  <c r="B286" i="7"/>
  <c r="B254" i="7"/>
  <c r="B222" i="7"/>
  <c r="B190" i="7"/>
  <c r="B158" i="7"/>
  <c r="B126" i="7"/>
  <c r="B90" i="7"/>
  <c r="B74" i="7"/>
  <c r="B58" i="7"/>
  <c r="B42" i="7"/>
  <c r="B26" i="7"/>
  <c r="B10" i="7"/>
  <c r="B986" i="7"/>
  <c r="B804" i="7"/>
  <c r="B676" i="7"/>
  <c r="B548" i="7"/>
  <c r="B490" i="7"/>
  <c r="B458" i="7"/>
  <c r="B426" i="7"/>
  <c r="B394" i="7"/>
  <c r="B362" i="7"/>
  <c r="B330" i="7"/>
  <c r="B298" i="7"/>
  <c r="B266" i="7"/>
  <c r="B234" i="7"/>
  <c r="B202" i="7"/>
  <c r="B170" i="7"/>
  <c r="B138" i="7"/>
  <c r="B106" i="7"/>
  <c r="B100" i="7"/>
  <c r="B84" i="7"/>
  <c r="B68" i="7"/>
  <c r="B52" i="7"/>
  <c r="B36" i="7"/>
  <c r="B20" i="7"/>
  <c r="B4" i="7"/>
  <c r="B922" i="7"/>
  <c r="B900" i="7"/>
  <c r="B772" i="7"/>
  <c r="B644" i="7"/>
  <c r="B516" i="7"/>
  <c r="B482" i="7"/>
  <c r="B450" i="7"/>
  <c r="B418" i="7"/>
  <c r="B386" i="7"/>
  <c r="B354" i="7"/>
  <c r="B322" i="7"/>
  <c r="B290" i="7"/>
  <c r="B258" i="7"/>
  <c r="B226" i="7"/>
  <c r="B194" i="7"/>
  <c r="B162" i="7"/>
  <c r="B130" i="7"/>
  <c r="B88" i="7"/>
  <c r="B72" i="7"/>
  <c r="B56" i="7"/>
  <c r="B40" i="7"/>
  <c r="B24" i="7"/>
  <c r="B8" i="7"/>
  <c r="B954" i="7"/>
  <c r="B788" i="7"/>
  <c r="B246" i="7"/>
  <c r="B46" i="7"/>
  <c r="B660" i="7"/>
  <c r="B470" i="7"/>
  <c r="B214" i="7"/>
  <c r="B30" i="7"/>
  <c r="B532" i="7"/>
  <c r="B438" i="7"/>
  <c r="B182" i="7"/>
  <c r="B14" i="7"/>
  <c r="B406" i="7"/>
  <c r="B150" i="7"/>
  <c r="B374" i="7"/>
  <c r="B118" i="7"/>
  <c r="B342" i="7"/>
  <c r="B94" i="7"/>
  <c r="B916" i="7"/>
  <c r="B278" i="7"/>
  <c r="B62" i="7"/>
  <c r="B310" i="7"/>
  <c r="B78" i="7"/>
  <c r="B30" i="8"/>
  <c r="B54" i="8"/>
  <c r="B78" i="8"/>
  <c r="B666" i="8"/>
  <c r="B666" i="4"/>
  <c r="B674" i="8"/>
  <c r="B674" i="4"/>
  <c r="B682" i="8"/>
  <c r="B682" i="4"/>
  <c r="B690" i="8"/>
  <c r="B690" i="4"/>
  <c r="B698" i="8"/>
  <c r="B698" i="4"/>
  <c r="B706" i="8"/>
  <c r="B706" i="4"/>
  <c r="B714" i="8"/>
  <c r="B714" i="4"/>
  <c r="B722" i="8"/>
  <c r="B722" i="4"/>
  <c r="B730" i="8"/>
  <c r="B730" i="4"/>
  <c r="B738" i="8"/>
  <c r="B738" i="4"/>
  <c r="B746" i="8"/>
  <c r="B746" i="4"/>
  <c r="B754" i="8"/>
  <c r="B754" i="4"/>
  <c r="B762" i="8"/>
  <c r="B762" i="4"/>
  <c r="B770" i="8"/>
  <c r="B770" i="4"/>
  <c r="B778" i="8"/>
  <c r="B778" i="4"/>
  <c r="B786" i="8"/>
  <c r="B786" i="4"/>
  <c r="B794" i="8"/>
  <c r="B794" i="4"/>
  <c r="B802" i="8"/>
  <c r="B802" i="4"/>
  <c r="B810" i="8"/>
  <c r="B810" i="4"/>
  <c r="B818" i="8"/>
  <c r="B818" i="4"/>
  <c r="B826" i="8"/>
  <c r="B826" i="4"/>
  <c r="B834" i="8"/>
  <c r="B834" i="4"/>
  <c r="B842" i="8"/>
  <c r="B842" i="4"/>
  <c r="B850" i="8"/>
  <c r="B850" i="4"/>
  <c r="B858" i="8"/>
  <c r="B858" i="4"/>
  <c r="B866" i="8"/>
  <c r="B866" i="4"/>
  <c r="B874" i="8"/>
  <c r="B874" i="4"/>
  <c r="B882" i="8"/>
  <c r="B882" i="4"/>
  <c r="B890" i="8"/>
  <c r="B890" i="4"/>
  <c r="B898" i="8"/>
  <c r="B898" i="4"/>
  <c r="B906" i="8"/>
  <c r="B906" i="4"/>
  <c r="B914" i="8"/>
  <c r="B914" i="4"/>
  <c r="B922" i="8"/>
  <c r="B922" i="4"/>
  <c r="B930" i="8"/>
  <c r="B930" i="4"/>
  <c r="B938" i="8"/>
  <c r="B938" i="4"/>
  <c r="B946" i="8"/>
  <c r="B946" i="4"/>
  <c r="B954" i="8"/>
  <c r="B954" i="4"/>
  <c r="B962" i="8"/>
  <c r="B962" i="4"/>
  <c r="B970" i="8"/>
  <c r="B970" i="4"/>
  <c r="B978" i="8"/>
  <c r="B978" i="4"/>
  <c r="B986" i="8"/>
  <c r="B986" i="4"/>
  <c r="B994" i="8"/>
  <c r="B994" i="4"/>
  <c r="B1002" i="8"/>
  <c r="B1002" i="4"/>
  <c r="B1010" i="8"/>
  <c r="B1010" i="4"/>
  <c r="B1018" i="8"/>
  <c r="B1018" i="4"/>
  <c r="B1026" i="8"/>
  <c r="B1026" i="4"/>
  <c r="B1034" i="8"/>
  <c r="B1034" i="4"/>
  <c r="B1042" i="8"/>
  <c r="B1042" i="4"/>
  <c r="B1050" i="8"/>
  <c r="B1050" i="4"/>
  <c r="B1058" i="8"/>
  <c r="B1058" i="4"/>
  <c r="B1066" i="8"/>
  <c r="B1066" i="4"/>
  <c r="B1074" i="8"/>
  <c r="B1074" i="4"/>
  <c r="B1082" i="8"/>
  <c r="B1082" i="4"/>
  <c r="B1090" i="8"/>
  <c r="B1090" i="4"/>
  <c r="B1098" i="8"/>
  <c r="B1098" i="4"/>
  <c r="B1106" i="8"/>
  <c r="B1106" i="4"/>
  <c r="B1114" i="8"/>
  <c r="B1114" i="4"/>
  <c r="B1122" i="8"/>
  <c r="B1122" i="4"/>
  <c r="B1130" i="8"/>
  <c r="B1130" i="4"/>
  <c r="B1138" i="8"/>
  <c r="B1138" i="4"/>
  <c r="B1146" i="8"/>
  <c r="B1146" i="4"/>
  <c r="B1154" i="8"/>
  <c r="B1154" i="4"/>
  <c r="B1162" i="8"/>
  <c r="B1162" i="4"/>
  <c r="B1170" i="8"/>
  <c r="B1170" i="4"/>
  <c r="B1178" i="8"/>
  <c r="B1178" i="4"/>
  <c r="B1186" i="8"/>
  <c r="B1186" i="4"/>
  <c r="B1194" i="8"/>
  <c r="B1194" i="4"/>
  <c r="B1202" i="8"/>
  <c r="B1202" i="4"/>
  <c r="B1210" i="8"/>
  <c r="B1210" i="4"/>
  <c r="B1218" i="8"/>
  <c r="B1218" i="4"/>
  <c r="B1226" i="8"/>
  <c r="B1226" i="4"/>
  <c r="B1234" i="8"/>
  <c r="B1234" i="4"/>
  <c r="B1242" i="8"/>
  <c r="B1242" i="4"/>
  <c r="B1250" i="8"/>
  <c r="B1250" i="4"/>
  <c r="B1258" i="8"/>
  <c r="B1258" i="4"/>
  <c r="B1266" i="8"/>
  <c r="B1266" i="4"/>
  <c r="B1274" i="8"/>
  <c r="B1274" i="4"/>
  <c r="B1282" i="8"/>
  <c r="B1282" i="4"/>
  <c r="B1290" i="8"/>
  <c r="B1290" i="4"/>
  <c r="B1298" i="8"/>
  <c r="B1298" i="4"/>
  <c r="B1304" i="8"/>
  <c r="B3" i="4"/>
  <c r="B11" i="4"/>
  <c r="B19" i="4"/>
  <c r="B27" i="4"/>
  <c r="B35" i="4"/>
  <c r="B43" i="4"/>
  <c r="B51" i="4"/>
  <c r="B59" i="4"/>
  <c r="B67" i="4"/>
  <c r="B75" i="4"/>
  <c r="B83" i="4"/>
  <c r="B91" i="4"/>
  <c r="B99" i="4"/>
  <c r="B107" i="4"/>
  <c r="B115" i="4"/>
  <c r="B123" i="4"/>
  <c r="B132" i="4"/>
  <c r="B1254" i="4"/>
  <c r="B16" i="1" l="1"/>
  <c r="B17" i="1"/>
  <c r="B119" i="6"/>
  <c r="B128" i="6"/>
  <c r="B151" i="6"/>
  <c r="B174" i="6"/>
  <c r="B1179" i="6"/>
  <c r="B283" i="6"/>
  <c r="B443" i="6"/>
  <c r="B96" i="6"/>
  <c r="B27" i="6"/>
  <c r="B114" i="6"/>
  <c r="B196" i="6"/>
  <c r="B327" i="6"/>
  <c r="B583" i="6"/>
  <c r="B839" i="6"/>
  <c r="B1095" i="6"/>
  <c r="B19" i="6"/>
  <c r="B106" i="6"/>
  <c r="B188" i="6"/>
  <c r="B303" i="6"/>
  <c r="B559" i="6"/>
  <c r="B815" i="6"/>
  <c r="B1071" i="6"/>
  <c r="B6" i="6"/>
  <c r="B88" i="6"/>
  <c r="B175" i="6"/>
  <c r="B259" i="6"/>
  <c r="B515" i="6"/>
  <c r="B771" i="6"/>
  <c r="B1027" i="6"/>
  <c r="B1283" i="6"/>
  <c r="B75" i="6"/>
  <c r="B162" i="6"/>
  <c r="B244" i="6"/>
  <c r="B503" i="6"/>
  <c r="B759" i="6"/>
  <c r="B1015" i="6"/>
  <c r="B1271" i="6"/>
  <c r="B80" i="6"/>
  <c r="B167" i="6"/>
  <c r="B267" i="6"/>
  <c r="B523" i="6"/>
  <c r="B779" i="6"/>
  <c r="B1035" i="6"/>
  <c r="B1291" i="6"/>
  <c r="B76" i="6"/>
  <c r="B163" i="6"/>
  <c r="B250" i="6"/>
  <c r="B479" i="6"/>
  <c r="B735" i="6"/>
  <c r="B991" i="6"/>
  <c r="B1247" i="6"/>
  <c r="B72" i="6"/>
  <c r="B159" i="6"/>
  <c r="B246" i="6"/>
  <c r="B499" i="6"/>
  <c r="B755" i="6"/>
  <c r="B1011" i="6"/>
  <c r="B1267" i="6"/>
  <c r="B282" i="6"/>
  <c r="B314" i="6"/>
  <c r="B346" i="6"/>
  <c r="B378" i="6"/>
  <c r="B410" i="6"/>
  <c r="B442" i="6"/>
  <c r="B474" i="6"/>
  <c r="B506" i="6"/>
  <c r="B538" i="6"/>
  <c r="B570" i="6"/>
  <c r="B602" i="6"/>
  <c r="B634" i="6"/>
  <c r="B666" i="6"/>
  <c r="B698" i="6"/>
  <c r="B730" i="6"/>
  <c r="B762" i="6"/>
  <c r="B794" i="6"/>
  <c r="B826" i="6"/>
  <c r="B858" i="6"/>
  <c r="B890" i="6"/>
  <c r="B922" i="6"/>
  <c r="B954" i="6"/>
  <c r="B986" i="6"/>
  <c r="B1018" i="6"/>
  <c r="B1050" i="6"/>
  <c r="B1082" i="6"/>
  <c r="B1114" i="6"/>
  <c r="B1146" i="6"/>
  <c r="B1178" i="6"/>
  <c r="B1210" i="6"/>
  <c r="B1242" i="6"/>
  <c r="B1274" i="6"/>
  <c r="B264" i="6"/>
  <c r="B296" i="6"/>
  <c r="B328" i="6"/>
  <c r="B360" i="6"/>
  <c r="B392" i="6"/>
  <c r="B424" i="6"/>
  <c r="B456" i="6"/>
  <c r="B488" i="6"/>
  <c r="B520" i="6"/>
  <c r="B552" i="6"/>
  <c r="B584" i="6"/>
  <c r="B616" i="6"/>
  <c r="B648" i="6"/>
  <c r="B680" i="6"/>
  <c r="B712" i="6"/>
  <c r="B744" i="6"/>
  <c r="B776" i="6"/>
  <c r="B808" i="6"/>
  <c r="B840" i="6"/>
  <c r="B872" i="6"/>
  <c r="B904" i="6"/>
  <c r="B936" i="6"/>
  <c r="B968" i="6"/>
  <c r="B1000" i="6"/>
  <c r="B1032" i="6"/>
  <c r="B1064" i="6"/>
  <c r="B1096" i="6"/>
  <c r="B1128" i="6"/>
  <c r="B1160" i="6"/>
  <c r="B1192" i="6"/>
  <c r="B1224" i="6"/>
  <c r="B1256" i="6"/>
  <c r="B1288" i="6"/>
  <c r="B25" i="6"/>
  <c r="B57" i="6"/>
  <c r="B89" i="6"/>
  <c r="B121" i="6"/>
  <c r="B153" i="6"/>
  <c r="B185" i="6"/>
  <c r="B217" i="6"/>
  <c r="B249" i="6"/>
  <c r="B281" i="6"/>
  <c r="B313" i="6"/>
  <c r="B345" i="6"/>
  <c r="B377" i="6"/>
  <c r="B409" i="6"/>
  <c r="B441" i="6"/>
  <c r="B473" i="6"/>
  <c r="B505" i="6"/>
  <c r="B537" i="6"/>
  <c r="B569" i="6"/>
  <c r="B601" i="6"/>
  <c r="B633" i="6"/>
  <c r="B665" i="6"/>
  <c r="B697" i="6"/>
  <c r="B729" i="6"/>
  <c r="B761" i="6"/>
  <c r="B793" i="6"/>
  <c r="B825" i="6"/>
  <c r="B857" i="6"/>
  <c r="B889" i="6"/>
  <c r="B921" i="6"/>
  <c r="B953" i="6"/>
  <c r="B985" i="6"/>
  <c r="B1017" i="6"/>
  <c r="B1049" i="6"/>
  <c r="B1081" i="6"/>
  <c r="B1113" i="6"/>
  <c r="B1145" i="6"/>
  <c r="B1177" i="6"/>
  <c r="B1209" i="6"/>
  <c r="B1241" i="6"/>
  <c r="B1273" i="6"/>
  <c r="B1300" i="6"/>
  <c r="B192" i="6"/>
  <c r="B238" i="6"/>
  <c r="B224" i="6"/>
  <c r="B247" i="6"/>
  <c r="B14" i="1"/>
  <c r="B539" i="6"/>
  <c r="B699" i="6"/>
  <c r="B206" i="6"/>
  <c r="B36" i="6"/>
  <c r="B123" i="6"/>
  <c r="B210" i="6"/>
  <c r="B359" i="6"/>
  <c r="B615" i="6"/>
  <c r="B871" i="6"/>
  <c r="B1127" i="6"/>
  <c r="B28" i="6"/>
  <c r="B115" i="6"/>
  <c r="B202" i="6"/>
  <c r="B335" i="6"/>
  <c r="B591" i="6"/>
  <c r="B847" i="6"/>
  <c r="B1103" i="6"/>
  <c r="B15" i="6"/>
  <c r="B102" i="6"/>
  <c r="B184" i="6"/>
  <c r="B291" i="6"/>
  <c r="B547" i="6"/>
  <c r="B803" i="6"/>
  <c r="B1059" i="6"/>
  <c r="B84" i="6"/>
  <c r="B171" i="6"/>
  <c r="B279" i="6"/>
  <c r="B535" i="6"/>
  <c r="B791" i="6"/>
  <c r="B1047" i="6"/>
  <c r="B7" i="6"/>
  <c r="B94" i="6"/>
  <c r="B176" i="6"/>
  <c r="B299" i="6"/>
  <c r="B555" i="6"/>
  <c r="B811" i="6"/>
  <c r="B1067" i="6"/>
  <c r="B3" i="6"/>
  <c r="B26" i="1" s="1"/>
  <c r="B90" i="6"/>
  <c r="B172" i="6"/>
  <c r="B255" i="6"/>
  <c r="B511" i="6"/>
  <c r="B767" i="6"/>
  <c r="B1023" i="6"/>
  <c r="B1279" i="6"/>
  <c r="B86" i="6"/>
  <c r="B168" i="6"/>
  <c r="B275" i="6"/>
  <c r="B531" i="6"/>
  <c r="B787" i="6"/>
  <c r="B1043" i="6"/>
  <c r="B254" i="6"/>
  <c r="B286" i="6"/>
  <c r="B318" i="6"/>
  <c r="B350" i="6"/>
  <c r="B382" i="6"/>
  <c r="B414" i="6"/>
  <c r="B446" i="6"/>
  <c r="B478" i="6"/>
  <c r="B510" i="6"/>
  <c r="B542" i="6"/>
  <c r="B574" i="6"/>
  <c r="B606" i="6"/>
  <c r="B638" i="6"/>
  <c r="B670" i="6"/>
  <c r="B702" i="6"/>
  <c r="B734" i="6"/>
  <c r="B766" i="6"/>
  <c r="B798" i="6"/>
  <c r="B830" i="6"/>
  <c r="B862" i="6"/>
  <c r="B894" i="6"/>
  <c r="B926" i="6"/>
  <c r="B958" i="6"/>
  <c r="B990" i="6"/>
  <c r="B1022" i="6"/>
  <c r="B1054" i="6"/>
  <c r="B1086" i="6"/>
  <c r="B1118" i="6"/>
  <c r="B1150" i="6"/>
  <c r="B1182" i="6"/>
  <c r="B1214" i="6"/>
  <c r="B1246" i="6"/>
  <c r="B1278" i="6"/>
  <c r="B268" i="6"/>
  <c r="B300" i="6"/>
  <c r="B332" i="6"/>
  <c r="B364" i="6"/>
  <c r="B396" i="6"/>
  <c r="B428" i="6"/>
  <c r="B460" i="6"/>
  <c r="B492" i="6"/>
  <c r="B524" i="6"/>
  <c r="B556" i="6"/>
  <c r="B588" i="6"/>
  <c r="B620" i="6"/>
  <c r="B652" i="6"/>
  <c r="B684" i="6"/>
  <c r="B716" i="6"/>
  <c r="B748" i="6"/>
  <c r="B780" i="6"/>
  <c r="B812" i="6"/>
  <c r="B844" i="6"/>
  <c r="B876" i="6"/>
  <c r="B908" i="6"/>
  <c r="B940" i="6"/>
  <c r="B972" i="6"/>
  <c r="B1004" i="6"/>
  <c r="B1036" i="6"/>
  <c r="B1068" i="6"/>
  <c r="B1100" i="6"/>
  <c r="B1132" i="6"/>
  <c r="B1164" i="6"/>
  <c r="B1196" i="6"/>
  <c r="B1228" i="6"/>
  <c r="B1260" i="6"/>
  <c r="B1292" i="6"/>
  <c r="B29" i="6"/>
  <c r="B61" i="6"/>
  <c r="B93" i="6"/>
  <c r="B125" i="6"/>
  <c r="B157" i="6"/>
  <c r="B189" i="6"/>
  <c r="B221" i="6"/>
  <c r="B253" i="6"/>
  <c r="B285" i="6"/>
  <c r="B317" i="6"/>
  <c r="B349" i="6"/>
  <c r="B381" i="6"/>
  <c r="B413" i="6"/>
  <c r="B445" i="6"/>
  <c r="B477" i="6"/>
  <c r="B509" i="6"/>
  <c r="B541" i="6"/>
  <c r="B573" i="6"/>
  <c r="B605" i="6"/>
  <c r="B637" i="6"/>
  <c r="B669" i="6"/>
  <c r="B701" i="6"/>
  <c r="B733" i="6"/>
  <c r="B765" i="6"/>
  <c r="B797" i="6"/>
  <c r="B829" i="6"/>
  <c r="B861" i="6"/>
  <c r="B893" i="6"/>
  <c r="B925" i="6"/>
  <c r="B957" i="6"/>
  <c r="B989" i="6"/>
  <c r="B1021" i="6"/>
  <c r="B1053" i="6"/>
  <c r="B1085" i="6"/>
  <c r="B1117" i="6"/>
  <c r="B1149" i="6"/>
  <c r="B1181" i="6"/>
  <c r="B1213" i="6"/>
  <c r="B1245" i="6"/>
  <c r="B1277" i="6"/>
  <c r="B1304" i="6"/>
  <c r="B507" i="6"/>
  <c r="B315" i="6"/>
  <c r="B347" i="6"/>
  <c r="B379" i="6"/>
  <c r="B795" i="6"/>
  <c r="B955" i="6"/>
  <c r="B475" i="6"/>
  <c r="B50" i="6"/>
  <c r="B132" i="6"/>
  <c r="B219" i="6"/>
  <c r="B391" i="6"/>
  <c r="B647" i="6"/>
  <c r="B903" i="6"/>
  <c r="B1159" i="6"/>
  <c r="B42" i="6"/>
  <c r="B124" i="6"/>
  <c r="B211" i="6"/>
  <c r="B367" i="6"/>
  <c r="B623" i="6"/>
  <c r="B879" i="6"/>
  <c r="B1135" i="6"/>
  <c r="B24" i="6"/>
  <c r="B111" i="6"/>
  <c r="B198" i="6"/>
  <c r="B323" i="6"/>
  <c r="B579" i="6"/>
  <c r="B835" i="6"/>
  <c r="B1091" i="6"/>
  <c r="B11" i="6"/>
  <c r="B98" i="6"/>
  <c r="B180" i="6"/>
  <c r="B311" i="6"/>
  <c r="B567" i="6"/>
  <c r="B823" i="6"/>
  <c r="B1079" i="6"/>
  <c r="B16" i="6"/>
  <c r="B103" i="6"/>
  <c r="B190" i="6"/>
  <c r="B331" i="6"/>
  <c r="B587" i="6"/>
  <c r="B843" i="6"/>
  <c r="B1099" i="6"/>
  <c r="B12" i="6"/>
  <c r="B99" i="6"/>
  <c r="B186" i="6"/>
  <c r="B287" i="6"/>
  <c r="B543" i="6"/>
  <c r="B799" i="6"/>
  <c r="B1055" i="6"/>
  <c r="B8" i="6"/>
  <c r="B95" i="6"/>
  <c r="B182" i="6"/>
  <c r="B307" i="6"/>
  <c r="B563" i="6"/>
  <c r="B819" i="6"/>
  <c r="B1075" i="6"/>
  <c r="B258" i="6"/>
  <c r="B290" i="6"/>
  <c r="B322" i="6"/>
  <c r="B354" i="6"/>
  <c r="B386" i="6"/>
  <c r="B418" i="6"/>
  <c r="B450" i="6"/>
  <c r="B482" i="6"/>
  <c r="B514" i="6"/>
  <c r="B546" i="6"/>
  <c r="B578" i="6"/>
  <c r="B610" i="6"/>
  <c r="B642" i="6"/>
  <c r="B674" i="6"/>
  <c r="B706" i="6"/>
  <c r="B738" i="6"/>
  <c r="B770" i="6"/>
  <c r="B802" i="6"/>
  <c r="B834" i="6"/>
  <c r="B866" i="6"/>
  <c r="B898" i="6"/>
  <c r="B930" i="6"/>
  <c r="B962" i="6"/>
  <c r="B994" i="6"/>
  <c r="B1026" i="6"/>
  <c r="B1058" i="6"/>
  <c r="B1090" i="6"/>
  <c r="B1122" i="6"/>
  <c r="B1154" i="6"/>
  <c r="B1186" i="6"/>
  <c r="B1218" i="6"/>
  <c r="B1250" i="6"/>
  <c r="B1282" i="6"/>
  <c r="B272" i="6"/>
  <c r="B304" i="6"/>
  <c r="B336" i="6"/>
  <c r="B368" i="6"/>
  <c r="B400" i="6"/>
  <c r="B432" i="6"/>
  <c r="B464" i="6"/>
  <c r="B496" i="6"/>
  <c r="B528" i="6"/>
  <c r="B560" i="6"/>
  <c r="B592" i="6"/>
  <c r="B624" i="6"/>
  <c r="B656" i="6"/>
  <c r="B688" i="6"/>
  <c r="B720" i="6"/>
  <c r="B752" i="6"/>
  <c r="B784" i="6"/>
  <c r="B816" i="6"/>
  <c r="B848" i="6"/>
  <c r="B880" i="6"/>
  <c r="B912" i="6"/>
  <c r="B944" i="6"/>
  <c r="B976" i="6"/>
  <c r="B1008" i="6"/>
  <c r="B1040" i="6"/>
  <c r="B1072" i="6"/>
  <c r="B1104" i="6"/>
  <c r="B1136" i="6"/>
  <c r="B1168" i="6"/>
  <c r="B1200" i="6"/>
  <c r="B1232" i="6"/>
  <c r="B1264" i="6"/>
  <c r="B1297" i="6"/>
  <c r="B33" i="6"/>
  <c r="B65" i="6"/>
  <c r="B97" i="6"/>
  <c r="B129" i="6"/>
  <c r="B161" i="6"/>
  <c r="B193" i="6"/>
  <c r="B225" i="6"/>
  <c r="B257" i="6"/>
  <c r="B289" i="6"/>
  <c r="B321" i="6"/>
  <c r="B353" i="6"/>
  <c r="B385" i="6"/>
  <c r="B417" i="6"/>
  <c r="B449" i="6"/>
  <c r="B481" i="6"/>
  <c r="B513" i="6"/>
  <c r="B545" i="6"/>
  <c r="B577" i="6"/>
  <c r="B609" i="6"/>
  <c r="B641" i="6"/>
  <c r="B673" i="6"/>
  <c r="B705" i="6"/>
  <c r="B737" i="6"/>
  <c r="B769" i="6"/>
  <c r="B801" i="6"/>
  <c r="B833" i="6"/>
  <c r="B865" i="6"/>
  <c r="B897" i="6"/>
  <c r="B929" i="6"/>
  <c r="B961" i="6"/>
  <c r="B993" i="6"/>
  <c r="B1025" i="6"/>
  <c r="B1057" i="6"/>
  <c r="B1089" i="6"/>
  <c r="B1121" i="6"/>
  <c r="B1153" i="6"/>
  <c r="B1185" i="6"/>
  <c r="B1217" i="6"/>
  <c r="B1249" i="6"/>
  <c r="B1281" i="6"/>
  <c r="B1301" i="6"/>
  <c r="B763" i="6"/>
  <c r="B571" i="6"/>
  <c r="B603" i="6"/>
  <c r="B635" i="6"/>
  <c r="B87" i="6"/>
  <c r="B1051" i="6"/>
  <c r="B1211" i="6"/>
  <c r="B731" i="6"/>
  <c r="B59" i="6"/>
  <c r="B146" i="6"/>
  <c r="B228" i="6"/>
  <c r="B423" i="6"/>
  <c r="B679" i="6"/>
  <c r="B935" i="6"/>
  <c r="B1191" i="6"/>
  <c r="B51" i="6"/>
  <c r="B138" i="6"/>
  <c r="B220" i="6"/>
  <c r="B399" i="6"/>
  <c r="B655" i="6"/>
  <c r="B911" i="6"/>
  <c r="B1167" i="6"/>
  <c r="B38" i="6"/>
  <c r="B120" i="6"/>
  <c r="B207" i="6"/>
  <c r="B355" i="6"/>
  <c r="B611" i="6"/>
  <c r="B867" i="6"/>
  <c r="B1123" i="6"/>
  <c r="B20" i="6"/>
  <c r="B107" i="6"/>
  <c r="B194" i="6"/>
  <c r="B343" i="6"/>
  <c r="B599" i="6"/>
  <c r="B855" i="6"/>
  <c r="B1111" i="6"/>
  <c r="B30" i="6"/>
  <c r="B112" i="6"/>
  <c r="B199" i="6"/>
  <c r="B363" i="6"/>
  <c r="B619" i="6"/>
  <c r="B875" i="6"/>
  <c r="B1131" i="6"/>
  <c r="B26" i="6"/>
  <c r="B108" i="6"/>
  <c r="B195" i="6"/>
  <c r="B319" i="6"/>
  <c r="B575" i="6"/>
  <c r="B831" i="6"/>
  <c r="B1087" i="6"/>
  <c r="B22" i="6"/>
  <c r="B104" i="6"/>
  <c r="B191" i="6"/>
  <c r="B339" i="6"/>
  <c r="B595" i="6"/>
  <c r="B851" i="6"/>
  <c r="B1107" i="6"/>
  <c r="B262" i="6"/>
  <c r="B294" i="6"/>
  <c r="B326" i="6"/>
  <c r="B358" i="6"/>
  <c r="B390" i="6"/>
  <c r="B422" i="6"/>
  <c r="B454" i="6"/>
  <c r="B486" i="6"/>
  <c r="B518" i="6"/>
  <c r="B550" i="6"/>
  <c r="B582" i="6"/>
  <c r="B614" i="6"/>
  <c r="B646" i="6"/>
  <c r="B678" i="6"/>
  <c r="B710" i="6"/>
  <c r="B742" i="6"/>
  <c r="B774" i="6"/>
  <c r="B806" i="6"/>
  <c r="B838" i="6"/>
  <c r="B870" i="6"/>
  <c r="B902" i="6"/>
  <c r="B934" i="6"/>
  <c r="B966" i="6"/>
  <c r="B998" i="6"/>
  <c r="B1030" i="6"/>
  <c r="B1062" i="6"/>
  <c r="B1094" i="6"/>
  <c r="B1126" i="6"/>
  <c r="B1158" i="6"/>
  <c r="B1190" i="6"/>
  <c r="B1222" i="6"/>
  <c r="B1254" i="6"/>
  <c r="B1286" i="6"/>
  <c r="B276" i="6"/>
  <c r="B308" i="6"/>
  <c r="B340" i="6"/>
  <c r="B372" i="6"/>
  <c r="B404" i="6"/>
  <c r="B436" i="6"/>
  <c r="B468" i="6"/>
  <c r="B500" i="6"/>
  <c r="B532" i="6"/>
  <c r="B564" i="6"/>
  <c r="B596" i="6"/>
  <c r="B628" i="6"/>
  <c r="B660" i="6"/>
  <c r="B692" i="6"/>
  <c r="B724" i="6"/>
  <c r="B756" i="6"/>
  <c r="B788" i="6"/>
  <c r="B820" i="6"/>
  <c r="B852" i="6"/>
  <c r="B884" i="6"/>
  <c r="B916" i="6"/>
  <c r="B948" i="6"/>
  <c r="B980" i="6"/>
  <c r="B1012" i="6"/>
  <c r="B1044" i="6"/>
  <c r="B1076" i="6"/>
  <c r="B1108" i="6"/>
  <c r="B1140" i="6"/>
  <c r="B1172" i="6"/>
  <c r="B1204" i="6"/>
  <c r="B1236" i="6"/>
  <c r="B1268" i="6"/>
  <c r="B5" i="6"/>
  <c r="B31" i="1" s="1"/>
  <c r="B37" i="6"/>
  <c r="B69" i="6"/>
  <c r="B101" i="6"/>
  <c r="B133" i="6"/>
  <c r="B165" i="6"/>
  <c r="B197" i="6"/>
  <c r="B229" i="6"/>
  <c r="B261" i="6"/>
  <c r="B293" i="6"/>
  <c r="B325" i="6"/>
  <c r="B357" i="6"/>
  <c r="B389" i="6"/>
  <c r="B421" i="6"/>
  <c r="B453" i="6"/>
  <c r="B485" i="6"/>
  <c r="B517" i="6"/>
  <c r="B549" i="6"/>
  <c r="B581" i="6"/>
  <c r="B613" i="6"/>
  <c r="B645" i="6"/>
  <c r="B677" i="6"/>
  <c r="B709" i="6"/>
  <c r="B741" i="6"/>
  <c r="B773" i="6"/>
  <c r="B805" i="6"/>
  <c r="B837" i="6"/>
  <c r="B869" i="6"/>
  <c r="B901" i="6"/>
  <c r="B933" i="6"/>
  <c r="B965" i="6"/>
  <c r="B997" i="6"/>
  <c r="B1029" i="6"/>
  <c r="B1061" i="6"/>
  <c r="B1093" i="6"/>
  <c r="B1125" i="6"/>
  <c r="B1157" i="6"/>
  <c r="B1189" i="6"/>
  <c r="B1221" i="6"/>
  <c r="B1253" i="6"/>
  <c r="B1285" i="6"/>
  <c r="B1305" i="6"/>
  <c r="B859" i="6"/>
  <c r="B891" i="6"/>
  <c r="B987" i="6"/>
  <c r="B68" i="6"/>
  <c r="B155" i="6"/>
  <c r="B242" i="6"/>
  <c r="B455" i="6"/>
  <c r="B711" i="6"/>
  <c r="B967" i="6"/>
  <c r="B1223" i="6"/>
  <c r="B60" i="6"/>
  <c r="B147" i="6"/>
  <c r="B234" i="6"/>
  <c r="B431" i="6"/>
  <c r="B687" i="6"/>
  <c r="B943" i="6"/>
  <c r="B1199" i="6"/>
  <c r="B47" i="6"/>
  <c r="B134" i="6"/>
  <c r="B216" i="6"/>
  <c r="B387" i="6"/>
  <c r="B643" i="6"/>
  <c r="B899" i="6"/>
  <c r="B1155" i="6"/>
  <c r="B34" i="6"/>
  <c r="B116" i="6"/>
  <c r="B203" i="6"/>
  <c r="B375" i="6"/>
  <c r="B631" i="6"/>
  <c r="B887" i="6"/>
  <c r="B1143" i="6"/>
  <c r="B39" i="6"/>
  <c r="B126" i="6"/>
  <c r="B208" i="6"/>
  <c r="B395" i="6"/>
  <c r="B651" i="6"/>
  <c r="B907" i="6"/>
  <c r="B1163" i="6"/>
  <c r="B35" i="6"/>
  <c r="B122" i="6"/>
  <c r="B204" i="6"/>
  <c r="B351" i="6"/>
  <c r="B607" i="6"/>
  <c r="B863" i="6"/>
  <c r="B1119" i="6"/>
  <c r="B31" i="6"/>
  <c r="B118" i="6"/>
  <c r="B200" i="6"/>
  <c r="B371" i="6"/>
  <c r="B627" i="6"/>
  <c r="B883" i="6"/>
  <c r="B1139" i="6"/>
  <c r="B266" i="6"/>
  <c r="B298" i="6"/>
  <c r="B330" i="6"/>
  <c r="B362" i="6"/>
  <c r="B394" i="6"/>
  <c r="B426" i="6"/>
  <c r="B458" i="6"/>
  <c r="B490" i="6"/>
  <c r="B522" i="6"/>
  <c r="B554" i="6"/>
  <c r="B586" i="6"/>
  <c r="B618" i="6"/>
  <c r="B650" i="6"/>
  <c r="B682" i="6"/>
  <c r="B714" i="6"/>
  <c r="B746" i="6"/>
  <c r="B778" i="6"/>
  <c r="B810" i="6"/>
  <c r="B842" i="6"/>
  <c r="B874" i="6"/>
  <c r="B906" i="6"/>
  <c r="B938" i="6"/>
  <c r="B970" i="6"/>
  <c r="B1002" i="6"/>
  <c r="B1034" i="6"/>
  <c r="B1066" i="6"/>
  <c r="B1098" i="6"/>
  <c r="B1130" i="6"/>
  <c r="B1162" i="6"/>
  <c r="B1194" i="6"/>
  <c r="B1226" i="6"/>
  <c r="B1258" i="6"/>
  <c r="B1290" i="6"/>
  <c r="B280" i="6"/>
  <c r="B312" i="6"/>
  <c r="B344" i="6"/>
  <c r="B376" i="6"/>
  <c r="B408" i="6"/>
  <c r="B440" i="6"/>
  <c r="B472" i="6"/>
  <c r="B504" i="6"/>
  <c r="B536" i="6"/>
  <c r="B568" i="6"/>
  <c r="B600" i="6"/>
  <c r="B632" i="6"/>
  <c r="B664" i="6"/>
  <c r="B696" i="6"/>
  <c r="B728" i="6"/>
  <c r="B760" i="6"/>
  <c r="B792" i="6"/>
  <c r="B824" i="6"/>
  <c r="B856" i="6"/>
  <c r="B888" i="6"/>
  <c r="B920" i="6"/>
  <c r="B952" i="6"/>
  <c r="B984" i="6"/>
  <c r="B1016" i="6"/>
  <c r="B1048" i="6"/>
  <c r="B1080" i="6"/>
  <c r="B1112" i="6"/>
  <c r="B1144" i="6"/>
  <c r="B1176" i="6"/>
  <c r="B1208" i="6"/>
  <c r="B1240" i="6"/>
  <c r="B1272" i="6"/>
  <c r="B9" i="6"/>
  <c r="B41" i="6"/>
  <c r="B73" i="6"/>
  <c r="B105" i="6"/>
  <c r="B137" i="6"/>
  <c r="B169" i="6"/>
  <c r="B201" i="6"/>
  <c r="B233" i="6"/>
  <c r="B265" i="6"/>
  <c r="B297" i="6"/>
  <c r="B329" i="6"/>
  <c r="B361" i="6"/>
  <c r="B393" i="6"/>
  <c r="B425" i="6"/>
  <c r="B457" i="6"/>
  <c r="B489" i="6"/>
  <c r="B521" i="6"/>
  <c r="B553" i="6"/>
  <c r="B585" i="6"/>
  <c r="B617" i="6"/>
  <c r="B649" i="6"/>
  <c r="B681" i="6"/>
  <c r="B713" i="6"/>
  <c r="B745" i="6"/>
  <c r="B777" i="6"/>
  <c r="B809" i="6"/>
  <c r="B841" i="6"/>
  <c r="B873" i="6"/>
  <c r="B905" i="6"/>
  <c r="B937" i="6"/>
  <c r="B969" i="6"/>
  <c r="B1001" i="6"/>
  <c r="B1033" i="6"/>
  <c r="B1065" i="6"/>
  <c r="B1097" i="6"/>
  <c r="B1129" i="6"/>
  <c r="B1161" i="6"/>
  <c r="B1193" i="6"/>
  <c r="B1225" i="6"/>
  <c r="B1257" i="6"/>
  <c r="B1289" i="6"/>
  <c r="B1294" i="6"/>
  <c r="B1275" i="6"/>
  <c r="B1083" i="6"/>
  <c r="B1115" i="6"/>
  <c r="B1147" i="6"/>
  <c r="B411" i="6"/>
  <c r="B1243" i="6"/>
  <c r="B82" i="6"/>
  <c r="B164" i="6"/>
  <c r="B251" i="6"/>
  <c r="B487" i="6"/>
  <c r="B743" i="6"/>
  <c r="B999" i="6"/>
  <c r="B1255" i="6"/>
  <c r="B74" i="6"/>
  <c r="B156" i="6"/>
  <c r="B243" i="6"/>
  <c r="B463" i="6"/>
  <c r="B719" i="6"/>
  <c r="B975" i="6"/>
  <c r="B1231" i="6"/>
  <c r="B56" i="6"/>
  <c r="B143" i="6"/>
  <c r="B230" i="6"/>
  <c r="B419" i="6"/>
  <c r="B675" i="6"/>
  <c r="B931" i="6"/>
  <c r="B1187" i="6"/>
  <c r="B43" i="6"/>
  <c r="B130" i="6"/>
  <c r="B212" i="6"/>
  <c r="B407" i="6"/>
  <c r="B663" i="6"/>
  <c r="B919" i="6"/>
  <c r="B1175" i="6"/>
  <c r="B48" i="6"/>
  <c r="B135" i="6"/>
  <c r="B222" i="6"/>
  <c r="B427" i="6"/>
  <c r="B683" i="6"/>
  <c r="B939" i="6"/>
  <c r="B1195" i="6"/>
  <c r="B44" i="6"/>
  <c r="B131" i="6"/>
  <c r="B218" i="6"/>
  <c r="B383" i="6"/>
  <c r="B639" i="6"/>
  <c r="B895" i="6"/>
  <c r="B1151" i="6"/>
  <c r="B40" i="6"/>
  <c r="B127" i="6"/>
  <c r="B214" i="6"/>
  <c r="B403" i="6"/>
  <c r="B659" i="6"/>
  <c r="B915" i="6"/>
  <c r="B1171" i="6"/>
  <c r="B270" i="6"/>
  <c r="B302" i="6"/>
  <c r="B334" i="6"/>
  <c r="B366" i="6"/>
  <c r="B398" i="6"/>
  <c r="B430" i="6"/>
  <c r="B462" i="6"/>
  <c r="B494" i="6"/>
  <c r="B526" i="6"/>
  <c r="B558" i="6"/>
  <c r="B590" i="6"/>
  <c r="B622" i="6"/>
  <c r="B654" i="6"/>
  <c r="B686" i="6"/>
  <c r="B718" i="6"/>
  <c r="B750" i="6"/>
  <c r="B782" i="6"/>
  <c r="B814" i="6"/>
  <c r="B846" i="6"/>
  <c r="B878" i="6"/>
  <c r="B910" i="6"/>
  <c r="B942" i="6"/>
  <c r="B974" i="6"/>
  <c r="B1006" i="6"/>
  <c r="B1038" i="6"/>
  <c r="B1070" i="6"/>
  <c r="B1102" i="6"/>
  <c r="B1134" i="6"/>
  <c r="B1166" i="6"/>
  <c r="B1198" i="6"/>
  <c r="B1230" i="6"/>
  <c r="B1262" i="6"/>
  <c r="B1296" i="6"/>
  <c r="B284" i="6"/>
  <c r="B316" i="6"/>
  <c r="B348" i="6"/>
  <c r="B380" i="6"/>
  <c r="B412" i="6"/>
  <c r="B444" i="6"/>
  <c r="B476" i="6"/>
  <c r="B508" i="6"/>
  <c r="B540" i="6"/>
  <c r="B572" i="6"/>
  <c r="B604" i="6"/>
  <c r="B636" i="6"/>
  <c r="B668" i="6"/>
  <c r="B700" i="6"/>
  <c r="B732" i="6"/>
  <c r="B764" i="6"/>
  <c r="B796" i="6"/>
  <c r="B828" i="6"/>
  <c r="B860" i="6"/>
  <c r="B892" i="6"/>
  <c r="B924" i="6"/>
  <c r="B956" i="6"/>
  <c r="B988" i="6"/>
  <c r="B1020" i="6"/>
  <c r="B1052" i="6"/>
  <c r="B1084" i="6"/>
  <c r="B1116" i="6"/>
  <c r="B1148" i="6"/>
  <c r="B1180" i="6"/>
  <c r="B1212" i="6"/>
  <c r="B1244" i="6"/>
  <c r="B1276" i="6"/>
  <c r="B13" i="6"/>
  <c r="B45" i="6"/>
  <c r="B77" i="6"/>
  <c r="B109" i="6"/>
  <c r="B141" i="6"/>
  <c r="B173" i="6"/>
  <c r="B205" i="6"/>
  <c r="B237" i="6"/>
  <c r="B269" i="6"/>
  <c r="B301" i="6"/>
  <c r="B333" i="6"/>
  <c r="B365" i="6"/>
  <c r="B397" i="6"/>
  <c r="B429" i="6"/>
  <c r="B461" i="6"/>
  <c r="B493" i="6"/>
  <c r="B525" i="6"/>
  <c r="B557" i="6"/>
  <c r="B589" i="6"/>
  <c r="B621" i="6"/>
  <c r="B653" i="6"/>
  <c r="B685" i="6"/>
  <c r="B717" i="6"/>
  <c r="B749" i="6"/>
  <c r="B781" i="6"/>
  <c r="B813" i="6"/>
  <c r="B845" i="6"/>
  <c r="B877" i="6"/>
  <c r="B909" i="6"/>
  <c r="B941" i="6"/>
  <c r="B973" i="6"/>
  <c r="B1005" i="6"/>
  <c r="B1037" i="6"/>
  <c r="B1069" i="6"/>
  <c r="B1101" i="6"/>
  <c r="B1133" i="6"/>
  <c r="B1165" i="6"/>
  <c r="B1197" i="6"/>
  <c r="B1229" i="6"/>
  <c r="B1261" i="6"/>
  <c r="B1293" i="6"/>
  <c r="B1298" i="6"/>
  <c r="B667" i="6"/>
  <c r="B142" i="6"/>
  <c r="B110" i="6"/>
  <c r="B91" i="6"/>
  <c r="B178" i="6"/>
  <c r="B263" i="6"/>
  <c r="B519" i="6"/>
  <c r="B775" i="6"/>
  <c r="B1031" i="6"/>
  <c r="B1287" i="6"/>
  <c r="B83" i="6"/>
  <c r="B170" i="6"/>
  <c r="B252" i="6"/>
  <c r="B495" i="6"/>
  <c r="B751" i="6"/>
  <c r="B1007" i="6"/>
  <c r="B1263" i="6"/>
  <c r="B70" i="6"/>
  <c r="B152" i="6"/>
  <c r="B239" i="6"/>
  <c r="B451" i="6"/>
  <c r="B707" i="6"/>
  <c r="B963" i="6"/>
  <c r="B1219" i="6"/>
  <c r="B52" i="6"/>
  <c r="B139" i="6"/>
  <c r="B226" i="6"/>
  <c r="B439" i="6"/>
  <c r="B695" i="6"/>
  <c r="B951" i="6"/>
  <c r="B1207" i="6"/>
  <c r="B62" i="6"/>
  <c r="B144" i="6"/>
  <c r="B231" i="6"/>
  <c r="B459" i="6"/>
  <c r="B715" i="6"/>
  <c r="B971" i="6"/>
  <c r="B1227" i="6"/>
  <c r="B58" i="6"/>
  <c r="B140" i="6"/>
  <c r="B227" i="6"/>
  <c r="B415" i="6"/>
  <c r="B671" i="6"/>
  <c r="B927" i="6"/>
  <c r="B1183" i="6"/>
  <c r="B54" i="6"/>
  <c r="B136" i="6"/>
  <c r="B223" i="6"/>
  <c r="B435" i="6"/>
  <c r="B691" i="6"/>
  <c r="B947" i="6"/>
  <c r="B1203" i="6"/>
  <c r="B274" i="6"/>
  <c r="B306" i="6"/>
  <c r="B338" i="6"/>
  <c r="B370" i="6"/>
  <c r="B402" i="6"/>
  <c r="B434" i="6"/>
  <c r="B466" i="6"/>
  <c r="B498" i="6"/>
  <c r="B530" i="6"/>
  <c r="B562" i="6"/>
  <c r="B594" i="6"/>
  <c r="B626" i="6"/>
  <c r="B658" i="6"/>
  <c r="B690" i="6"/>
  <c r="B722" i="6"/>
  <c r="B754" i="6"/>
  <c r="B786" i="6"/>
  <c r="B818" i="6"/>
  <c r="B850" i="6"/>
  <c r="B882" i="6"/>
  <c r="B914" i="6"/>
  <c r="B946" i="6"/>
  <c r="B978" i="6"/>
  <c r="B1010" i="6"/>
  <c r="B1042" i="6"/>
  <c r="B1074" i="6"/>
  <c r="B1106" i="6"/>
  <c r="B1138" i="6"/>
  <c r="B1170" i="6"/>
  <c r="B1202" i="6"/>
  <c r="B1234" i="6"/>
  <c r="B1266" i="6"/>
  <c r="B256" i="6"/>
  <c r="B288" i="6"/>
  <c r="B320" i="6"/>
  <c r="B352" i="6"/>
  <c r="B384" i="6"/>
  <c r="B416" i="6"/>
  <c r="B448" i="6"/>
  <c r="B480" i="6"/>
  <c r="B512" i="6"/>
  <c r="B544" i="6"/>
  <c r="B576" i="6"/>
  <c r="B608" i="6"/>
  <c r="B640" i="6"/>
  <c r="B672" i="6"/>
  <c r="B704" i="6"/>
  <c r="B736" i="6"/>
  <c r="B768" i="6"/>
  <c r="B800" i="6"/>
  <c r="B832" i="6"/>
  <c r="B864" i="6"/>
  <c r="B896" i="6"/>
  <c r="B928" i="6"/>
  <c r="B960" i="6"/>
  <c r="B992" i="6"/>
  <c r="B1024" i="6"/>
  <c r="B1056" i="6"/>
  <c r="B1088" i="6"/>
  <c r="B1120" i="6"/>
  <c r="B1152" i="6"/>
  <c r="B1184" i="6"/>
  <c r="B1216" i="6"/>
  <c r="B1248" i="6"/>
  <c r="B1280" i="6"/>
  <c r="B17" i="6"/>
  <c r="B49" i="6"/>
  <c r="B81" i="6"/>
  <c r="B113" i="6"/>
  <c r="B145" i="6"/>
  <c r="B177" i="6"/>
  <c r="B209" i="6"/>
  <c r="B241" i="6"/>
  <c r="B273" i="6"/>
  <c r="B305" i="6"/>
  <c r="B337" i="6"/>
  <c r="B369" i="6"/>
  <c r="B401" i="6"/>
  <c r="B433" i="6"/>
  <c r="B465" i="6"/>
  <c r="B497" i="6"/>
  <c r="B529" i="6"/>
  <c r="B561" i="6"/>
  <c r="B593" i="6"/>
  <c r="B625" i="6"/>
  <c r="B657" i="6"/>
  <c r="B689" i="6"/>
  <c r="B721" i="6"/>
  <c r="B753" i="6"/>
  <c r="B785" i="6"/>
  <c r="B817" i="6"/>
  <c r="B849" i="6"/>
  <c r="B881" i="6"/>
  <c r="B913" i="6"/>
  <c r="B945" i="6"/>
  <c r="B977" i="6"/>
  <c r="B1009" i="6"/>
  <c r="B1041" i="6"/>
  <c r="B1073" i="6"/>
  <c r="B1105" i="6"/>
  <c r="B1137" i="6"/>
  <c r="B1169" i="6"/>
  <c r="B1201" i="6"/>
  <c r="B1233" i="6"/>
  <c r="B1265" i="6"/>
  <c r="B1299" i="6"/>
  <c r="B1302" i="6"/>
  <c r="B46" i="6"/>
  <c r="B55" i="6"/>
  <c r="B78" i="6"/>
  <c r="B64" i="6"/>
  <c r="B923" i="6"/>
  <c r="B215" i="6"/>
  <c r="B183" i="6"/>
  <c r="B100" i="6"/>
  <c r="B187" i="6"/>
  <c r="B295" i="6"/>
  <c r="B551" i="6"/>
  <c r="B807" i="6"/>
  <c r="B1063" i="6"/>
  <c r="B10" i="6"/>
  <c r="B92" i="6"/>
  <c r="B179" i="6"/>
  <c r="B271" i="6"/>
  <c r="B527" i="6"/>
  <c r="B783" i="6"/>
  <c r="B1039" i="6"/>
  <c r="B1295" i="6"/>
  <c r="B79" i="6"/>
  <c r="B166" i="6"/>
  <c r="B248" i="6"/>
  <c r="B483" i="6"/>
  <c r="B739" i="6"/>
  <c r="B995" i="6"/>
  <c r="B1251" i="6"/>
  <c r="B66" i="6"/>
  <c r="B148" i="6"/>
  <c r="B235" i="6"/>
  <c r="B471" i="6"/>
  <c r="B727" i="6"/>
  <c r="B983" i="6"/>
  <c r="B1239" i="6"/>
  <c r="B71" i="6"/>
  <c r="B158" i="6"/>
  <c r="B240" i="6"/>
  <c r="B491" i="6"/>
  <c r="B747" i="6"/>
  <c r="B1003" i="6"/>
  <c r="B1259" i="6"/>
  <c r="B67" i="6"/>
  <c r="B154" i="6"/>
  <c r="B236" i="6"/>
  <c r="B447" i="6"/>
  <c r="B703" i="6"/>
  <c r="B959" i="6"/>
  <c r="B1215" i="6"/>
  <c r="B63" i="6"/>
  <c r="B150" i="6"/>
  <c r="B232" i="6"/>
  <c r="B467" i="6"/>
  <c r="B723" i="6"/>
  <c r="B979" i="6"/>
  <c r="B1235" i="6"/>
  <c r="B278" i="6"/>
  <c r="B310" i="6"/>
  <c r="B342" i="6"/>
  <c r="B374" i="6"/>
  <c r="B406" i="6"/>
  <c r="B438" i="6"/>
  <c r="B470" i="6"/>
  <c r="B502" i="6"/>
  <c r="B534" i="6"/>
  <c r="B566" i="6"/>
  <c r="B598" i="6"/>
  <c r="B630" i="6"/>
  <c r="B662" i="6"/>
  <c r="B694" i="6"/>
  <c r="B726" i="6"/>
  <c r="B758" i="6"/>
  <c r="B790" i="6"/>
  <c r="B822" i="6"/>
  <c r="B854" i="6"/>
  <c r="B886" i="6"/>
  <c r="B918" i="6"/>
  <c r="B950" i="6"/>
  <c r="B982" i="6"/>
  <c r="B1014" i="6"/>
  <c r="B1046" i="6"/>
  <c r="B1078" i="6"/>
  <c r="B1110" i="6"/>
  <c r="B1142" i="6"/>
  <c r="B1174" i="6"/>
  <c r="B1206" i="6"/>
  <c r="B1238" i="6"/>
  <c r="B1270" i="6"/>
  <c r="B260" i="6"/>
  <c r="B292" i="6"/>
  <c r="B324" i="6"/>
  <c r="B356" i="6"/>
  <c r="B388" i="6"/>
  <c r="B420" i="6"/>
  <c r="B452" i="6"/>
  <c r="B484" i="6"/>
  <c r="B516" i="6"/>
  <c r="B548" i="6"/>
  <c r="B580" i="6"/>
  <c r="B612" i="6"/>
  <c r="B644" i="6"/>
  <c r="B676" i="6"/>
  <c r="B708" i="6"/>
  <c r="B740" i="6"/>
  <c r="B772" i="6"/>
  <c r="B804" i="6"/>
  <c r="B836" i="6"/>
  <c r="B868" i="6"/>
  <c r="B900" i="6"/>
  <c r="B932" i="6"/>
  <c r="B964" i="6"/>
  <c r="B996" i="6"/>
  <c r="B1028" i="6"/>
  <c r="B1060" i="6"/>
  <c r="B1092" i="6"/>
  <c r="B1124" i="6"/>
  <c r="B1156" i="6"/>
  <c r="B1188" i="6"/>
  <c r="B1220" i="6"/>
  <c r="B1252" i="6"/>
  <c r="B1284" i="6"/>
  <c r="B21" i="6"/>
  <c r="B53" i="6"/>
  <c r="B85" i="6"/>
  <c r="B117" i="6"/>
  <c r="B149" i="6"/>
  <c r="B181" i="6"/>
  <c r="B213" i="6"/>
  <c r="B245" i="6"/>
  <c r="B277" i="6"/>
  <c r="B309" i="6"/>
  <c r="B341" i="6"/>
  <c r="B373" i="6"/>
  <c r="B405" i="6"/>
  <c r="B437" i="6"/>
  <c r="B469" i="6"/>
  <c r="B501" i="6"/>
  <c r="B533" i="6"/>
  <c r="B565" i="6"/>
  <c r="B597" i="6"/>
  <c r="B629" i="6"/>
  <c r="B661" i="6"/>
  <c r="B693" i="6"/>
  <c r="B725" i="6"/>
  <c r="B757" i="6"/>
  <c r="B789" i="6"/>
  <c r="B821" i="6"/>
  <c r="B853" i="6"/>
  <c r="B885" i="6"/>
  <c r="B917" i="6"/>
  <c r="B949" i="6"/>
  <c r="B981" i="6"/>
  <c r="B1013" i="6"/>
  <c r="B1045" i="6"/>
  <c r="B1077" i="6"/>
  <c r="B1109" i="6"/>
  <c r="B1141" i="6"/>
  <c r="B1173" i="6"/>
  <c r="B1205" i="6"/>
  <c r="B1237" i="6"/>
  <c r="B1269" i="6"/>
  <c r="B1303" i="6"/>
  <c r="B15" i="1"/>
  <c r="B27" i="1" l="1"/>
  <c r="B29" i="1"/>
  <c r="B28"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<sst xmlns="http://schemas.openxmlformats.org/spreadsheetml/2006/main" count="146" uniqueCount="83">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</sst>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554E14D0-AB43-9BC1-745B-9B44D5270B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47253</xdr:rowOff>
    </xdr:to>
    <xdr:pic>
      <xdr:nvPicPr>
        <xdr:cNvPr id="5" name="Pie Chart of Weights">
          <a:extLst>
            <a:ext uri="{FF2B5EF4-FFF2-40B4-BE49-F238E27FC236}">
              <a16:creationId xmlns:a16="http://schemas.microsoft.com/office/drawing/2014/main" id="{A34CDE41-044C-866C-C4C8-F980648118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6853"/>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B69A4FAC-D03A-6FA8-A2BD-67E2BA2B94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41928</xdr:colOff>
      <xdr:row>88</xdr:row>
      <xdr:rowOff>47253</xdr:rowOff>
    </xdr:to>
    <xdr:pic>
      <xdr:nvPicPr>
        <xdr:cNvPr id="9" name="Weights Bar Plot">
          <a:extLst>
            <a:ext uri="{FF2B5EF4-FFF2-40B4-BE49-F238E27FC236}">
              <a16:creationId xmlns:a16="http://schemas.microsoft.com/office/drawing/2014/main" id="{ED8B6882-BD36-B6DE-90EB-CDFC058C28D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52578"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of Returns">
          <a:extLst>
            <a:ext uri="{FF2B5EF4-FFF2-40B4-BE49-F238E27FC236}">
              <a16:creationId xmlns:a16="http://schemas.microsoft.com/office/drawing/2014/main" id="{0812542A-F2AB-93EF-0DC7-4157FC4052A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6FF08E8A-CC3D-3335-C253-9405FC9E2F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8.4699228940452467E-2</v>
      </c>
    </row>
    <row r="8" spans="1:11" x14ac:dyDescent="0.35">
      <c r="A8" s="4" t="s">
        <v>54</v>
      </c>
      <c r="B8" s="6">
        <f t="array" ref="B8">PRODUCT(1 + Portfolios!$B$2:$B$1305)^(252/270)-1</f>
        <v>0.49733385263666929</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4.6934124462980793E-2</v>
      </c>
    </row>
    <row r="14" spans="1:11" x14ac:dyDescent="0.35">
      <c r="A14" s="4" t="s">
        <v>59</v>
      </c>
      <c r="B14" s="6">
        <f>AVERAGE(Absdev!$B$2:$B$1305) * SQRT(252)</f>
        <v>3.0324635302310336E-2</v>
      </c>
    </row>
    <row r="15" spans="1:11" x14ac:dyDescent="0.35">
      <c r="A15" s="4" t="s">
        <v>60</v>
      </c>
      <c r="B15" s="6">
        <f>SQRT(SUMSQ(devBelowMean!$B$2:$B$1305)/(COUNT(devBelowMean!$B$2:$B$1305) - 1)) * SQRT(252)</f>
        <v>3.2218829380453506E-2</v>
      </c>
    </row>
    <row r="16" spans="1:11" x14ac:dyDescent="0.35">
      <c r="A16" s="4" t="s">
        <v>61</v>
      </c>
      <c r="B16" s="6">
        <f>AVERAGE(devBelowTarget!$B$2:$B$1305) * SQRT(252)</f>
        <v>1.2625274702334342E-2</v>
      </c>
    </row>
    <row r="17" spans="1:2" x14ac:dyDescent="0.35">
      <c r="A17" s="4" t="s">
        <v>62</v>
      </c>
      <c r="B17" s="6">
        <f>SQRT(SUMSQ(devBelowTarget!$B$2:$B$1305)/(COUNT(devBelowTarget!$B$2:$B$1305) - 1)) * SQRT(252)</f>
        <v>2.9833563034360602E-2</v>
      </c>
    </row>
    <row r="18" spans="1:2" x14ac:dyDescent="0.35">
      <c r="A18" s="4" t="s">
        <v>63</v>
      </c>
      <c r="B18" s="6">
        <f>-SMALL(Portfolios!$B$2:$B$1305,ROUNDUP(COUNT(Portfolios!$B$2:$B$1305)*B10,0)) * SQRT(252)</f>
        <v>5.6207868324041212E-2</v>
      </c>
    </row>
    <row r="19" spans="1:2" x14ac:dyDescent="0.35">
      <c r="A19" s="4" t="s">
        <v>64</v>
      </c>
      <c r="B19" s="6">
        <f>-((SUMIF(Portfolios!$B$2:$B$1305,"&lt;="&amp;(-B18/SQRT(252)),Portfolios!$B$2:$B$1305)-ROUNDUP(COUNT(Portfolios!$B$2:$B$1305)*B10,0)*(-B18/SQRT(252)))/(COUNT(Portfolios!$B$2:$B$1305)*B10)-B18/SQRT(252)) * SQRT(252)</f>
        <v>9.8122847391266796E-2</v>
      </c>
    </row>
    <row r="20" spans="1:2" x14ac:dyDescent="0.35">
      <c r="A20" s="4" t="s">
        <v>65</v>
      </c>
      <c r="B20" s="6">
        <f>0.0150163953119039 * SQRT(252)</f>
        <v>0.2383778855036035</v>
      </c>
    </row>
    <row r="21" spans="1:2" x14ac:dyDescent="0.35">
      <c r="A21" s="4" t="s">
        <v>66</v>
      </c>
      <c r="B21" s="6">
        <f>-MIN(Portfolios!$B$2:$B$1305) * SQRT(252)</f>
        <v>0.45184693476748289</v>
      </c>
    </row>
    <row r="22" spans="1:2" x14ac:dyDescent="0.35">
      <c r="A22" s="4" t="s">
        <v>67</v>
      </c>
      <c r="B22" s="7">
        <f>SKEW(Portfolios!$B$2:$B$1305)</f>
        <v>0.10021389824190099</v>
      </c>
    </row>
    <row r="23" spans="1:2" x14ac:dyDescent="0.35">
      <c r="A23" s="4" t="s">
        <v>68</v>
      </c>
      <c r="B23" s="7">
        <f>KURT(Portfolios!$B$2:$B$1305)</f>
        <v>14.036806566896612</v>
      </c>
    </row>
    <row r="25" spans="1:2" x14ac:dyDescent="0.35">
      <c r="A25" s="4" t="s">
        <v>69</v>
      </c>
    </row>
    <row r="26" spans="1:2" x14ac:dyDescent="0.35">
      <c r="A26" s="4" t="s">
        <v>70</v>
      </c>
      <c r="B26" s="6">
        <f>SQRT(SUMSQ(Drawdown!$B$2:$B$1305)/COUNT(Drawdown!$B$2:$B$1305))</f>
        <v>1.0515340320802829E-2</v>
      </c>
    </row>
    <row r="27" spans="1:2" x14ac:dyDescent="0.35">
      <c r="A27" s="4" t="s">
        <v>71</v>
      </c>
      <c r="B27" s="6">
        <f>AVERAGE(Drawdown!$B$2:$B$1305)</f>
        <v>6.5047736258422037E-3</v>
      </c>
    </row>
    <row r="28" spans="1:2" x14ac:dyDescent="0.35">
      <c r="A28" s="4" t="s">
        <v>72</v>
      </c>
      <c r="B28" s="6">
        <f>+LARGE(Drawdown!$B$2:$B$1305,ROUNDUP(COUNT(Drawdown!$B$2:$B$1305)*B10,0))</f>
        <v>2.4289547641516113E-2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3.1323312802756499E-2</v>
      </c>
    </row>
    <row r="30" spans="1:2" x14ac:dyDescent="0.35">
      <c r="A30" s="4" t="s">
        <v>74</v>
      </c>
      <c r="B30" s="6">
        <f>0.0365347920895114</f>
        <v>3.6534792089511402E-2</v>
      </c>
    </row>
    <row r="31" spans="1:2" x14ac:dyDescent="0.35">
      <c r="A31" s="4" t="s">
        <v>75</v>
      </c>
      <c r="B31" s="6">
        <f>MAX(Drawdown!$B$2:$B$1305)</f>
        <v>4.7821166732817749E-2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5.5506427455104333E-11</v>
      </c>
    </row>
    <row r="39" spans="1:2" x14ac:dyDescent="0.35">
      <c r="A39" s="8" t="s">
        <v>1</v>
      </c>
      <c r="B39" s="1">
        <v>6.4502838998398732E-2</v>
      </c>
    </row>
    <row r="40" spans="1:2" x14ac:dyDescent="0.35">
      <c r="A40" s="8" t="s">
        <v>2</v>
      </c>
      <c r="B40" s="1">
        <v>6.1975780487721078E-11</v>
      </c>
    </row>
    <row r="41" spans="1:2" x14ac:dyDescent="0.35">
      <c r="A41" s="8" t="s">
        <v>3</v>
      </c>
      <c r="B41" s="1">
        <v>1.2212685130397119E-10</v>
      </c>
    </row>
    <row r="42" spans="1:2" x14ac:dyDescent="0.35">
      <c r="A42" s="8" t="s">
        <v>4</v>
      </c>
      <c r="B42" s="1">
        <v>8.9597198045384406E-11</v>
      </c>
    </row>
    <row r="43" spans="1:2" x14ac:dyDescent="0.35">
      <c r="A43" s="8" t="s">
        <v>5</v>
      </c>
      <c r="B43" s="1">
        <v>1.3490164856796919E-9</v>
      </c>
    </row>
    <row r="44" spans="1:2" x14ac:dyDescent="0.35">
      <c r="A44" s="8" t="s">
        <v>6</v>
      </c>
      <c r="B44" s="1">
        <v>4.5193618475976807E-11</v>
      </c>
    </row>
    <row r="45" spans="1:2" x14ac:dyDescent="0.35">
      <c r="A45" s="8" t="s">
        <v>7</v>
      </c>
      <c r="B45" s="1">
        <v>1.121397457176448E-10</v>
      </c>
    </row>
    <row r="46" spans="1:2" x14ac:dyDescent="0.35">
      <c r="A46" s="8" t="s">
        <v>8</v>
      </c>
      <c r="B46" s="1">
        <v>5.4658118012871778E-11</v>
      </c>
    </row>
    <row r="47" spans="1:2" x14ac:dyDescent="0.35">
      <c r="A47" s="8" t="s">
        <v>9</v>
      </c>
      <c r="B47" s="1">
        <v>2.2814520137281601E-11</v>
      </c>
    </row>
    <row r="48" spans="1:2" x14ac:dyDescent="0.35">
      <c r="A48" s="8" t="s">
        <v>10</v>
      </c>
      <c r="B48" s="1">
        <v>0.39224821824943662</v>
      </c>
    </row>
    <row r="49" spans="1:2" x14ac:dyDescent="0.35">
      <c r="A49" s="8" t="s">
        <v>11</v>
      </c>
      <c r="B49" s="1">
        <v>5.1638430235023797E-11</v>
      </c>
    </row>
    <row r="50" spans="1:2" x14ac:dyDescent="0.35">
      <c r="A50" s="8" t="s">
        <v>12</v>
      </c>
      <c r="B50" s="1">
        <v>9.6842058018475383E-2</v>
      </c>
    </row>
    <row r="51" spans="1:2" x14ac:dyDescent="0.35">
      <c r="A51" s="8" t="s">
        <v>13</v>
      </c>
      <c r="B51" s="1">
        <v>8.7643534878949664E-11</v>
      </c>
    </row>
    <row r="52" spans="1:2" x14ac:dyDescent="0.35">
      <c r="A52" s="8" t="s">
        <v>14</v>
      </c>
      <c r="B52" s="1">
        <v>9.476181471449472E-11</v>
      </c>
    </row>
    <row r="53" spans="1:2" x14ac:dyDescent="0.35">
      <c r="A53" s="8" t="s">
        <v>15</v>
      </c>
      <c r="B53" s="1">
        <v>1.2306452585156389E-10</v>
      </c>
    </row>
    <row r="54" spans="1:2" x14ac:dyDescent="0.35">
      <c r="A54" s="8" t="s">
        <v>16</v>
      </c>
      <c r="B54" s="1">
        <v>1.859976305896217E-10</v>
      </c>
    </row>
    <row r="55" spans="1:2" x14ac:dyDescent="0.35">
      <c r="A55" s="8" t="s">
        <v>17</v>
      </c>
      <c r="B55" s="1">
        <v>3.0334251279727949E-10</v>
      </c>
    </row>
    <row r="56" spans="1:2" x14ac:dyDescent="0.35">
      <c r="A56" s="8" t="s">
        <v>18</v>
      </c>
      <c r="B56" s="1">
        <v>4.6470399830162608E-2</v>
      </c>
    </row>
    <row r="57" spans="1:2" x14ac:dyDescent="0.35">
      <c r="A57" s="8" t="s">
        <v>19</v>
      </c>
      <c r="B57" s="1">
        <v>1.244239700301984E-10</v>
      </c>
    </row>
    <row r="58" spans="1:2" x14ac:dyDescent="0.35">
      <c r="A58" s="8" t="s">
        <v>20</v>
      </c>
      <c r="B58" s="1">
        <v>1.1978086396877211E-2</v>
      </c>
    </row>
    <row r="59" spans="1:2" x14ac:dyDescent="0.35">
      <c r="A59" s="8" t="s">
        <v>21</v>
      </c>
      <c r="B59" s="1">
        <v>5.5036415191404408E-11</v>
      </c>
    </row>
    <row r="60" spans="1:2" x14ac:dyDescent="0.35">
      <c r="A60" s="8" t="s">
        <v>22</v>
      </c>
      <c r="B60" s="1">
        <v>4.4977331401057092E-11</v>
      </c>
    </row>
    <row r="61" spans="1:2" x14ac:dyDescent="0.35">
      <c r="A61" s="8" t="s">
        <v>23</v>
      </c>
      <c r="B61" s="1">
        <v>6.2726372762765782E-11</v>
      </c>
    </row>
    <row r="62" spans="1:2" x14ac:dyDescent="0.35">
      <c r="A62" s="8" t="s">
        <v>24</v>
      </c>
      <c r="B62" s="1">
        <v>2.297411020177666E-3</v>
      </c>
    </row>
    <row r="63" spans="1:2" x14ac:dyDescent="0.35">
      <c r="A63" s="8" t="s">
        <v>25</v>
      </c>
      <c r="B63" s="1">
        <v>8.7439156608282516E-11</v>
      </c>
    </row>
    <row r="64" spans="1:2" x14ac:dyDescent="0.35">
      <c r="A64" s="8" t="s">
        <v>26</v>
      </c>
      <c r="B64" s="1">
        <v>3.2050438304449598E-2</v>
      </c>
    </row>
    <row r="65" spans="1:2" x14ac:dyDescent="0.35">
      <c r="A65" s="8" t="s">
        <v>27</v>
      </c>
      <c r="B65" s="1">
        <v>8.867249286051857E-11</v>
      </c>
    </row>
    <row r="66" spans="1:2" x14ac:dyDescent="0.35">
      <c r="A66" s="8" t="s">
        <v>28</v>
      </c>
      <c r="B66" s="1">
        <v>3.9276282644166248E-11</v>
      </c>
    </row>
    <row r="67" spans="1:2" x14ac:dyDescent="0.35">
      <c r="A67" s="8" t="s">
        <v>29</v>
      </c>
      <c r="B67" s="1">
        <v>2.8604309709672559E-11</v>
      </c>
    </row>
    <row r="68" spans="1:2" x14ac:dyDescent="0.35">
      <c r="A68" s="8" t="s">
        <v>30</v>
      </c>
      <c r="B68" s="1">
        <v>1.6389152779370329E-10</v>
      </c>
    </row>
    <row r="69" spans="1:2" x14ac:dyDescent="0.35">
      <c r="A69" s="8" t="s">
        <v>31</v>
      </c>
      <c r="B69" s="1">
        <v>1.8466790885172651E-2</v>
      </c>
    </row>
    <row r="70" spans="1:2" x14ac:dyDescent="0.35">
      <c r="A70" s="8" t="s">
        <v>32</v>
      </c>
      <c r="B70" s="1">
        <v>0.2033675128034485</v>
      </c>
    </row>
    <row r="71" spans="1:2" x14ac:dyDescent="0.35">
      <c r="A71" s="8" t="s">
        <v>33</v>
      </c>
      <c r="B71" s="1">
        <v>2.520633769851487E-2</v>
      </c>
    </row>
    <row r="72" spans="1:2" x14ac:dyDescent="0.35">
      <c r="A72" s="8" t="s">
        <v>34</v>
      </c>
      <c r="B72" s="1">
        <v>5.9739155077771527E-2</v>
      </c>
    </row>
    <row r="73" spans="1:2" x14ac:dyDescent="0.35">
      <c r="A73" s="8" t="s">
        <v>35</v>
      </c>
      <c r="B73" s="1">
        <v>6.4678724823650261E-11</v>
      </c>
    </row>
    <row r="74" spans="1:2" x14ac:dyDescent="0.35">
      <c r="A74" s="8" t="s">
        <v>36</v>
      </c>
      <c r="B74" s="1">
        <v>3.7002484303905063E-2</v>
      </c>
    </row>
    <row r="75" spans="1:2" x14ac:dyDescent="0.35">
      <c r="A75" s="8" t="s">
        <v>37</v>
      </c>
      <c r="B75" s="1">
        <v>1.1997966126516111E-10</v>
      </c>
    </row>
    <row r="76" spans="1:2" x14ac:dyDescent="0.35">
      <c r="A76" s="8" t="s">
        <v>38</v>
      </c>
      <c r="B76" s="1">
        <v>3.5129712621596847E-11</v>
      </c>
    </row>
    <row r="77" spans="1:2" x14ac:dyDescent="0.35">
      <c r="A77" s="8" t="s">
        <v>39</v>
      </c>
      <c r="B77" s="1">
        <v>1.2311104084335991E-10</v>
      </c>
    </row>
    <row r="78" spans="1:2" x14ac:dyDescent="0.35">
      <c r="A78" s="8" t="s">
        <v>40</v>
      </c>
      <c r="B78" s="1">
        <v>1.052014530527508E-10</v>
      </c>
    </row>
    <row r="79" spans="1:2" x14ac:dyDescent="0.35">
      <c r="A79" s="8" t="s">
        <v>41</v>
      </c>
      <c r="B79" s="1">
        <v>9.828263462984781E-3</v>
      </c>
    </row>
    <row r="80" spans="1:2" x14ac:dyDescent="0.35">
      <c r="A80" s="8" t="s">
        <v>42</v>
      </c>
      <c r="B80" s="1">
        <v>6.3866408663119396E-11</v>
      </c>
    </row>
    <row r="81" spans="1:2" x14ac:dyDescent="0.35">
      <c r="A81" s="8" t="s">
        <v>43</v>
      </c>
      <c r="B81" s="1">
        <v>1.343938636691634E-10</v>
      </c>
    </row>
    <row r="82" spans="1:2" x14ac:dyDescent="0.35">
      <c r="A82" s="8" t="s">
        <v>44</v>
      </c>
      <c r="B82" s="1">
        <v>5.0324204646398258E-11</v>
      </c>
    </row>
    <row r="83" spans="1:2" x14ac:dyDescent="0.35">
      <c r="A83" s="8" t="s">
        <v>45</v>
      </c>
      <c r="B83" s="1">
        <v>1.29847563902548E-10</v>
      </c>
    </row>
    <row r="84" spans="1:2" x14ac:dyDescent="0.35">
      <c r="A84" s="8" t="s">
        <v>46</v>
      </c>
      <c r="B84" s="1">
        <v>6.8500155724238788E-11</v>
      </c>
    </row>
    <row r="85" spans="1:2" x14ac:dyDescent="0.35">
      <c r="A85" s="8" t="s">
        <v>47</v>
      </c>
      <c r="B85" s="1">
        <v>6.5222181684466606E-11</v>
      </c>
    </row>
    <row r="86" spans="1:2" x14ac:dyDescent="0.35">
      <c r="A86" s="8" t="s">
        <v>48</v>
      </c>
      <c r="B86" s="1">
        <v>4.7140730059067933E-10</v>
      </c>
    </row>
    <row r="87" spans="1:2" x14ac:dyDescent="0.35">
      <c r="A87" s="8" t="s">
        <v>49</v>
      </c>
      <c r="B87" s="1">
        <v>6.4037780930991434E-11</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-2.2119318043497152E-3</v>
      </c>
    </row>
    <row r="3" spans="1:2" x14ac:dyDescent="0.35">
      <c r="A3" s="10">
        <f>Returns!A3</f>
        <v>45293.6875</v>
      </c>
      <c r="B3" s="1">
        <f t="array" ref="B3">MMULT(Returns!B3:AY3,Resume!$B$38:$B$87)</f>
        <v>-1.3995927317652176E-4</v>
      </c>
    </row>
    <row r="4" spans="1:2" x14ac:dyDescent="0.35">
      <c r="A4" s="10">
        <f>Returns!A4</f>
        <v>45293.729166666657</v>
      </c>
      <c r="B4" s="1">
        <f t="array" ref="B4">MMULT(Returns!B4:AY4,Resume!$B$38:$B$87)</f>
        <v>2.8112224855508024E-4</v>
      </c>
    </row>
    <row r="5" spans="1:2" x14ac:dyDescent="0.35">
      <c r="A5" s="10">
        <f>Returns!A5</f>
        <v>45293.770833333343</v>
      </c>
      <c r="B5" s="1">
        <f t="array" ref="B5">MMULT(Returns!B5:AY5,Resume!$B$38:$B$87)</f>
        <v>5.9692380495062619E-4</v>
      </c>
    </row>
    <row r="6" spans="1:2" x14ac:dyDescent="0.35">
      <c r="A6" s="10">
        <f>Returns!A6</f>
        <v>45293.8125</v>
      </c>
      <c r="B6" s="1">
        <f t="array" ref="B6">MMULT(Returns!B6:AY6,Resume!$B$38:$B$87)</f>
        <v>-7.7963247744101732E-4</v>
      </c>
    </row>
    <row r="7" spans="1:2" x14ac:dyDescent="0.35">
      <c r="A7" s="10">
        <f>Returns!A7</f>
        <v>45293.854166666657</v>
      </c>
      <c r="B7" s="1">
        <f t="array" ref="B7">MMULT(Returns!B7:AY7,Resume!$B$38:$B$87)</f>
        <v>3.0531291561244288E-3</v>
      </c>
    </row>
    <row r="8" spans="1:2" x14ac:dyDescent="0.35">
      <c r="A8" s="10">
        <f>Returns!A8</f>
        <v>45294.604166666657</v>
      </c>
      <c r="B8" s="1">
        <f t="array" ref="B8">MMULT(Returns!B8:AY8,Resume!$B$38:$B$87)</f>
        <v>-2.9363678099443291E-3</v>
      </c>
    </row>
    <row r="9" spans="1:2" x14ac:dyDescent="0.35">
      <c r="A9" s="10">
        <f>Returns!A9</f>
        <v>45294.645833333343</v>
      </c>
      <c r="B9" s="1">
        <f t="array" ref="B9">MMULT(Returns!B9:AY9,Resume!$B$38:$B$87)</f>
        <v>6.9503613462384409E-4</v>
      </c>
    </row>
    <row r="10" spans="1:2" x14ac:dyDescent="0.35">
      <c r="A10" s="10">
        <f>Returns!A10</f>
        <v>45294.6875</v>
      </c>
      <c r="B10" s="1">
        <f t="array" ref="B10">MMULT(Returns!B10:AY10,Resume!$B$38:$B$87)</f>
        <v>-1.7441016857662412E-3</v>
      </c>
    </row>
    <row r="11" spans="1:2" x14ac:dyDescent="0.35">
      <c r="A11" s="10">
        <f>Returns!A11</f>
        <v>45294.729166666657</v>
      </c>
      <c r="B11" s="1">
        <f t="array" ref="B11">MMULT(Returns!B11:AY11,Resume!$B$38:$B$87)</f>
        <v>-1.8108920109572631E-4</v>
      </c>
    </row>
    <row r="12" spans="1:2" x14ac:dyDescent="0.35">
      <c r="A12" s="10">
        <f>Returns!A12</f>
        <v>45294.770833333343</v>
      </c>
      <c r="B12" s="1">
        <f t="array" ref="B12">MMULT(Returns!B12:AY12,Resume!$B$38:$B$87)</f>
        <v>2.3451316384310005E-4</v>
      </c>
    </row>
    <row r="13" spans="1:2" x14ac:dyDescent="0.35">
      <c r="A13" s="10">
        <f>Returns!A13</f>
        <v>45294.8125</v>
      </c>
      <c r="B13" s="1">
        <f t="array" ref="B13">MMULT(Returns!B13:AY13,Resume!$B$38:$B$87)</f>
        <v>-2.509185990135672E-3</v>
      </c>
    </row>
    <row r="14" spans="1:2" x14ac:dyDescent="0.35">
      <c r="A14" s="10">
        <f>Returns!A14</f>
        <v>45294.854166666657</v>
      </c>
      <c r="B14" s="1">
        <f t="array" ref="B14">MMULT(Returns!B14:AY14,Resume!$B$38:$B$87)</f>
        <v>-1.1462766503130368E-3</v>
      </c>
    </row>
    <row r="15" spans="1:2" x14ac:dyDescent="0.35">
      <c r="A15" s="10">
        <f>Returns!A15</f>
        <v>45295.604166666657</v>
      </c>
      <c r="B15" s="1">
        <f t="array" ref="B15">MMULT(Returns!B15:AY15,Resume!$B$38:$B$87)</f>
        <v>5.403735502246672E-3</v>
      </c>
    </row>
    <row r="16" spans="1:2" x14ac:dyDescent="0.35">
      <c r="A16" s="10">
        <f>Returns!A16</f>
        <v>45295.645833333343</v>
      </c>
      <c r="B16" s="1">
        <f t="array" ref="B16">MMULT(Returns!B16:AY16,Resume!$B$38:$B$87)</f>
        <v>2.5178841961677662E-3</v>
      </c>
    </row>
    <row r="17" spans="1:2" x14ac:dyDescent="0.35">
      <c r="A17" s="10">
        <f>Returns!A17</f>
        <v>45295.6875</v>
      </c>
      <c r="B17" s="1">
        <f t="array" ref="B17">MMULT(Returns!B17:AY17,Resume!$B$38:$B$87)</f>
        <v>-9.6190850012597192E-4</v>
      </c>
    </row>
    <row r="18" spans="1:2" x14ac:dyDescent="0.35">
      <c r="A18" s="10">
        <f>Returns!A18</f>
        <v>45295.729166666657</v>
      </c>
      <c r="B18" s="1">
        <f t="array" ref="B18">MMULT(Returns!B18:AY18,Resume!$B$38:$B$87)</f>
        <v>-6.2966139742623624E-4</v>
      </c>
    </row>
    <row r="19" spans="1:2" x14ac:dyDescent="0.35">
      <c r="A19" s="10">
        <f>Returns!A19</f>
        <v>45295.770833333343</v>
      </c>
      <c r="B19" s="1">
        <f t="array" ref="B19">MMULT(Returns!B19:AY19,Resume!$B$38:$B$87)</f>
        <v>4.0403015078284519E-4</v>
      </c>
    </row>
    <row r="20" spans="1:2" x14ac:dyDescent="0.35">
      <c r="A20" s="10">
        <f>Returns!A20</f>
        <v>45295.8125</v>
      </c>
      <c r="B20" s="1">
        <f t="array" ref="B20">MMULT(Returns!B20:AY20,Resume!$B$38:$B$87)</f>
        <v>-1.0227505169359394E-3</v>
      </c>
    </row>
    <row r="21" spans="1:2" x14ac:dyDescent="0.35">
      <c r="A21" s="10">
        <f>Returns!A21</f>
        <v>45295.854166666657</v>
      </c>
      <c r="B21" s="1">
        <f t="array" ref="B21">MMULT(Returns!B21:AY21,Resume!$B$38:$B$87)</f>
        <v>-2.0463668811263307E-3</v>
      </c>
    </row>
    <row r="22" spans="1:2" x14ac:dyDescent="0.35">
      <c r="A22" s="10">
        <f>Returns!A22</f>
        <v>45296.604166666657</v>
      </c>
      <c r="B22" s="1">
        <f t="array" ref="B22">MMULT(Returns!B22:AY22,Resume!$B$38:$B$87)</f>
        <v>2.3704768319151068E-4</v>
      </c>
    </row>
    <row r="23" spans="1:2" x14ac:dyDescent="0.35">
      <c r="A23" s="10">
        <f>Returns!A23</f>
        <v>45296.645833333343</v>
      </c>
      <c r="B23" s="1">
        <f t="array" ref="B23">MMULT(Returns!B23:AY23,Resume!$B$38:$B$87)</f>
        <v>-7.5316736312627114E-4</v>
      </c>
    </row>
    <row r="24" spans="1:2" x14ac:dyDescent="0.35">
      <c r="A24" s="10">
        <f>Returns!A24</f>
        <v>45296.6875</v>
      </c>
      <c r="B24" s="1">
        <f t="array" ref="B24">MMULT(Returns!B24:AY24,Resume!$B$38:$B$87)</f>
        <v>-3.3446297505320202E-3</v>
      </c>
    </row>
    <row r="25" spans="1:2" x14ac:dyDescent="0.35">
      <c r="A25" s="10">
        <f>Returns!A25</f>
        <v>45296.729166666657</v>
      </c>
      <c r="B25" s="1">
        <f t="array" ref="B25">MMULT(Returns!B25:AY25,Resume!$B$38:$B$87)</f>
        <v>1.3799043971122395E-3</v>
      </c>
    </row>
    <row r="26" spans="1:2" x14ac:dyDescent="0.35">
      <c r="A26" s="10">
        <f>Returns!A26</f>
        <v>45296.770833333343</v>
      </c>
      <c r="B26" s="1">
        <f t="array" ref="B26">MMULT(Returns!B26:AY26,Resume!$B$38:$B$87)</f>
        <v>1.2464922944128566E-3</v>
      </c>
    </row>
    <row r="27" spans="1:2" x14ac:dyDescent="0.35">
      <c r="A27" s="10">
        <f>Returns!A27</f>
        <v>45296.8125</v>
      </c>
      <c r="B27" s="1">
        <f t="array" ref="B27">MMULT(Returns!B27:AY27,Resume!$B$38:$B$87)</f>
        <v>-1.4033489620837293E-3</v>
      </c>
    </row>
    <row r="28" spans="1:2" x14ac:dyDescent="0.35">
      <c r="A28" s="10">
        <f>Returns!A28</f>
        <v>45296.854166666657</v>
      </c>
      <c r="B28" s="1">
        <f t="array" ref="B28">MMULT(Returns!B28:AY28,Resume!$B$38:$B$87)</f>
        <v>2.0683440152985074E-3</v>
      </c>
    </row>
    <row r="29" spans="1:2" x14ac:dyDescent="0.35">
      <c r="A29" s="10">
        <f>Returns!A29</f>
        <v>45299.604166666657</v>
      </c>
      <c r="B29" s="1">
        <f t="array" ref="B29">MMULT(Returns!B29:AY29,Resume!$B$38:$B$87)</f>
        <v>3.2451454223949299E-3</v>
      </c>
    </row>
    <row r="30" spans="1:2" x14ac:dyDescent="0.35">
      <c r="A30" s="10">
        <f>Returns!A30</f>
        <v>45299.645833333343</v>
      </c>
      <c r="B30" s="1">
        <f t="array" ref="B30">MMULT(Returns!B30:AY30,Resume!$B$38:$B$87)</f>
        <v>9.9680104669394305E-4</v>
      </c>
    </row>
    <row r="31" spans="1:2" x14ac:dyDescent="0.35">
      <c r="A31" s="10">
        <f>Returns!A31</f>
        <v>45299.6875</v>
      </c>
      <c r="B31" s="1">
        <f t="array" ref="B31">MMULT(Returns!B31:AY31,Resume!$B$38:$B$87)</f>
        <v>-6.6523746658241435E-6</v>
      </c>
    </row>
    <row r="32" spans="1:2" x14ac:dyDescent="0.35">
      <c r="A32" s="10">
        <f>Returns!A32</f>
        <v>45299.729166666657</v>
      </c>
      <c r="B32" s="1">
        <f t="array" ref="B32">MMULT(Returns!B32:AY32,Resume!$B$38:$B$87)</f>
        <v>1.3528943357524815E-3</v>
      </c>
    </row>
    <row r="33" spans="1:2" x14ac:dyDescent="0.35">
      <c r="A33" s="10">
        <f>Returns!A33</f>
        <v>45299.770833333343</v>
      </c>
      <c r="B33" s="1">
        <f t="array" ref="B33">MMULT(Returns!B33:AY33,Resume!$B$38:$B$87)</f>
        <v>2.0673145607858472E-3</v>
      </c>
    </row>
    <row r="34" spans="1:2" x14ac:dyDescent="0.35">
      <c r="A34" s="10">
        <f>Returns!A34</f>
        <v>45299.8125</v>
      </c>
      <c r="B34" s="1">
        <f t="array" ref="B34">MMULT(Returns!B34:AY34,Resume!$B$38:$B$87)</f>
        <v>2.861253031657044E-3</v>
      </c>
    </row>
    <row r="35" spans="1:2" x14ac:dyDescent="0.35">
      <c r="A35" s="10">
        <f>Returns!A35</f>
        <v>45299.854166666657</v>
      </c>
      <c r="B35" s="1">
        <f t="array" ref="B35">MMULT(Returns!B35:AY35,Resume!$B$38:$B$87)</f>
        <v>3.7415400855558183E-3</v>
      </c>
    </row>
    <row r="36" spans="1:2" x14ac:dyDescent="0.35">
      <c r="A36" s="10">
        <f>Returns!A36</f>
        <v>45300.604166666657</v>
      </c>
      <c r="B36" s="1">
        <f t="array" ref="B36">MMULT(Returns!B36:AY36,Resume!$B$38:$B$87)</f>
        <v>-4.5095389497826453E-3</v>
      </c>
    </row>
    <row r="37" spans="1:2" x14ac:dyDescent="0.35">
      <c r="A37" s="10">
        <f>Returns!A37</f>
        <v>45300.645833333343</v>
      </c>
      <c r="B37" s="1">
        <f t="array" ref="B37">MMULT(Returns!B37:AY37,Resume!$B$38:$B$87)</f>
        <v>1.9673950013392037E-3</v>
      </c>
    </row>
    <row r="38" spans="1:2" x14ac:dyDescent="0.35">
      <c r="A38" s="10">
        <f>Returns!A38</f>
        <v>45300.6875</v>
      </c>
      <c r="B38" s="1">
        <f t="array" ref="B38">MMULT(Returns!B38:AY38,Resume!$B$38:$B$87)</f>
        <v>7.7179377742749792E-4</v>
      </c>
    </row>
    <row r="39" spans="1:2" x14ac:dyDescent="0.35">
      <c r="A39" s="10">
        <f>Returns!A39</f>
        <v>45300.729166666657</v>
      </c>
      <c r="B39" s="1">
        <f t="array" ref="B39">MMULT(Returns!B39:AY39,Resume!$B$38:$B$87)</f>
        <v>-1.4226641375324467E-3</v>
      </c>
    </row>
    <row r="40" spans="1:2" x14ac:dyDescent="0.35">
      <c r="A40" s="10">
        <f>Returns!A40</f>
        <v>45300.770833333343</v>
      </c>
      <c r="B40" s="1">
        <f t="array" ref="B40">MMULT(Returns!B40:AY40,Resume!$B$38:$B$87)</f>
        <v>2.6392890452066275E-3</v>
      </c>
    </row>
    <row r="41" spans="1:2" x14ac:dyDescent="0.35">
      <c r="A41" s="10">
        <f>Returns!A41</f>
        <v>45300.8125</v>
      </c>
      <c r="B41" s="1">
        <f t="array" ref="B41">MMULT(Returns!B41:AY41,Resume!$B$38:$B$87)</f>
        <v>4.6692847999781577E-4</v>
      </c>
    </row>
    <row r="42" spans="1:2" x14ac:dyDescent="0.35">
      <c r="A42" s="10">
        <f>Returns!A42</f>
        <v>45300.854166666657</v>
      </c>
      <c r="B42" s="1">
        <f t="array" ref="B42">MMULT(Returns!B42:AY42,Resume!$B$38:$B$87)</f>
        <v>1.2135441118667413E-3</v>
      </c>
    </row>
    <row r="43" spans="1:2" x14ac:dyDescent="0.35">
      <c r="A43" s="10">
        <f>Returns!A43</f>
        <v>45301.604166666657</v>
      </c>
      <c r="B43" s="1">
        <f t="array" ref="B43">MMULT(Returns!B43:AY43,Resume!$B$38:$B$87)</f>
        <v>4.7615877420857239E-3</v>
      </c>
    </row>
    <row r="44" spans="1:2" x14ac:dyDescent="0.35">
      <c r="A44" s="10">
        <f>Returns!A44</f>
        <v>45301.645833333343</v>
      </c>
      <c r="B44" s="1">
        <f t="array" ref="B44">MMULT(Returns!B44:AY44,Resume!$B$38:$B$87)</f>
        <v>-7.7819306694418072E-4</v>
      </c>
    </row>
    <row r="45" spans="1:2" x14ac:dyDescent="0.35">
      <c r="A45" s="10">
        <f>Returns!A45</f>
        <v>45301.6875</v>
      </c>
      <c r="B45" s="1">
        <f t="array" ref="B45">MMULT(Returns!B45:AY45,Resume!$B$38:$B$87)</f>
        <v>-4.6768738571434056E-4</v>
      </c>
    </row>
    <row r="46" spans="1:2" x14ac:dyDescent="0.35">
      <c r="A46" s="10">
        <f>Returns!A46</f>
        <v>45301.729166666657</v>
      </c>
      <c r="B46" s="1">
        <f t="array" ref="B46">MMULT(Returns!B46:AY46,Resume!$B$38:$B$87)</f>
        <v>-3.9586445218601447E-6</v>
      </c>
    </row>
    <row r="47" spans="1:2" x14ac:dyDescent="0.35">
      <c r="A47" s="10">
        <f>Returns!A47</f>
        <v>45301.770833333343</v>
      </c>
      <c r="B47" s="1">
        <f t="array" ref="B47">MMULT(Returns!B47:AY47,Resume!$B$38:$B$87)</f>
        <v>1.1680413790008531E-3</v>
      </c>
    </row>
    <row r="48" spans="1:2" x14ac:dyDescent="0.35">
      <c r="A48" s="10">
        <f>Returns!A48</f>
        <v>45301.8125</v>
      </c>
      <c r="B48" s="1">
        <f t="array" ref="B48">MMULT(Returns!B48:AY48,Resume!$B$38:$B$87)</f>
        <v>-6.1886854379174054E-4</v>
      </c>
    </row>
    <row r="49" spans="1:2" x14ac:dyDescent="0.35">
      <c r="A49" s="10">
        <f>Returns!A49</f>
        <v>45301.854166666657</v>
      </c>
      <c r="B49" s="1">
        <f t="array" ref="B49">MMULT(Returns!B49:AY49,Resume!$B$38:$B$87)</f>
        <v>1.1286753205843371E-3</v>
      </c>
    </row>
    <row r="50" spans="1:2" x14ac:dyDescent="0.35">
      <c r="A50" s="10">
        <f>Returns!A50</f>
        <v>45302.604166666657</v>
      </c>
      <c r="B50" s="1">
        <f t="array" ref="B50">MMULT(Returns!B50:AY50,Resume!$B$38:$B$87)</f>
        <v>-2.6366649705929001E-4</v>
      </c>
    </row>
    <row r="51" spans="1:2" x14ac:dyDescent="0.35">
      <c r="A51" s="10">
        <f>Returns!A51</f>
        <v>45302.645833333343</v>
      </c>
      <c r="B51" s="1">
        <f t="array" ref="B51">MMULT(Returns!B51:AY51,Resume!$B$38:$B$87)</f>
        <v>-3.1604431552950227E-3</v>
      </c>
    </row>
    <row r="52" spans="1:2" x14ac:dyDescent="0.35">
      <c r="A52" s="10">
        <f>Returns!A52</f>
        <v>45302.6875</v>
      </c>
      <c r="B52" s="1">
        <f t="array" ref="B52">MMULT(Returns!B52:AY52,Resume!$B$38:$B$87)</f>
        <v>-5.8696381610686874E-4</v>
      </c>
    </row>
    <row r="53" spans="1:2" x14ac:dyDescent="0.35">
      <c r="A53" s="10">
        <f>Returns!A53</f>
        <v>45302.729166666657</v>
      </c>
      <c r="B53" s="1">
        <f t="array" ref="B53">MMULT(Returns!B53:AY53,Resume!$B$38:$B$87)</f>
        <v>2.7660503388645301E-3</v>
      </c>
    </row>
    <row r="54" spans="1:2" x14ac:dyDescent="0.35">
      <c r="A54" s="10">
        <f>Returns!A54</f>
        <v>45302.770833333343</v>
      </c>
      <c r="B54" s="1">
        <f t="array" ref="B54">MMULT(Returns!B54:AY54,Resume!$B$38:$B$87)</f>
        <v>1.4770054468381405E-3</v>
      </c>
    </row>
    <row r="55" spans="1:2" x14ac:dyDescent="0.35">
      <c r="A55" s="10">
        <f>Returns!A55</f>
        <v>45302.8125</v>
      </c>
      <c r="B55" s="1">
        <f t="array" ref="B55">MMULT(Returns!B55:AY55,Resume!$B$38:$B$87)</f>
        <v>8.4760708855018845E-4</v>
      </c>
    </row>
    <row r="56" spans="1:2" x14ac:dyDescent="0.35">
      <c r="A56" s="10">
        <f>Returns!A56</f>
        <v>45302.854166666657</v>
      </c>
      <c r="B56" s="1">
        <f t="array" ref="B56">MMULT(Returns!B56:AY56,Resume!$B$38:$B$87)</f>
        <v>1.7729244693381505E-3</v>
      </c>
    </row>
    <row r="57" spans="1:2" x14ac:dyDescent="0.35">
      <c r="A57" s="10">
        <f>Returns!A57</f>
        <v>45303.604166666657</v>
      </c>
      <c r="B57" s="1">
        <f t="array" ref="B57">MMULT(Returns!B57:AY57,Resume!$B$38:$B$87)</f>
        <v>1.7735225466796868E-3</v>
      </c>
    </row>
    <row r="58" spans="1:2" x14ac:dyDescent="0.35">
      <c r="A58" s="10">
        <f>Returns!A58</f>
        <v>45303.645833333343</v>
      </c>
      <c r="B58" s="1">
        <f t="array" ref="B58">MMULT(Returns!B58:AY58,Resume!$B$38:$B$87)</f>
        <v>1.5919321223476548E-4</v>
      </c>
    </row>
    <row r="59" spans="1:2" x14ac:dyDescent="0.35">
      <c r="A59" s="10">
        <f>Returns!A59</f>
        <v>45303.6875</v>
      </c>
      <c r="B59" s="1">
        <f t="array" ref="B59">MMULT(Returns!B59:AY59,Resume!$B$38:$B$87)</f>
        <v>-4.3649587480287225E-4</v>
      </c>
    </row>
    <row r="60" spans="1:2" x14ac:dyDescent="0.35">
      <c r="A60" s="10">
        <f>Returns!A60</f>
        <v>45303.729166666657</v>
      </c>
      <c r="B60" s="1">
        <f t="array" ref="B60">MMULT(Returns!B60:AY60,Resume!$B$38:$B$87)</f>
        <v>2.8586312233258484E-4</v>
      </c>
    </row>
    <row r="61" spans="1:2" x14ac:dyDescent="0.35">
      <c r="A61" s="10">
        <f>Returns!A61</f>
        <v>45303.770833333343</v>
      </c>
      <c r="B61" s="1">
        <f t="array" ref="B61">MMULT(Returns!B61:AY61,Resume!$B$38:$B$87)</f>
        <v>2.5509258699585189E-4</v>
      </c>
    </row>
    <row r="62" spans="1:2" x14ac:dyDescent="0.35">
      <c r="A62" s="10">
        <f>Returns!A62</f>
        <v>45303.8125</v>
      </c>
      <c r="B62" s="1">
        <f t="array" ref="B62">MMULT(Returns!B62:AY62,Resume!$B$38:$B$87)</f>
        <v>-1.1947647852342204E-3</v>
      </c>
    </row>
    <row r="63" spans="1:2" x14ac:dyDescent="0.35">
      <c r="A63" s="10">
        <f>Returns!A63</f>
        <v>45303.854166666657</v>
      </c>
      <c r="B63" s="1">
        <f t="array" ref="B63">MMULT(Returns!B63:AY63,Resume!$B$38:$B$87)</f>
        <v>1.3665343008464142E-3</v>
      </c>
    </row>
    <row r="64" spans="1:2" x14ac:dyDescent="0.35">
      <c r="A64" s="10">
        <f>Returns!A64</f>
        <v>45307.604166666657</v>
      </c>
      <c r="B64" s="1">
        <f t="array" ref="B64">MMULT(Returns!B64:AY64,Resume!$B$38:$B$87)</f>
        <v>-1.1848321951082525E-3</v>
      </c>
    </row>
    <row r="65" spans="1:2" x14ac:dyDescent="0.35">
      <c r="A65" s="10">
        <f>Returns!A65</f>
        <v>45307.645833333343</v>
      </c>
      <c r="B65" s="1">
        <f t="array" ref="B65">MMULT(Returns!B65:AY65,Resume!$B$38:$B$87)</f>
        <v>-7.4894362619472201E-4</v>
      </c>
    </row>
    <row r="66" spans="1:2" x14ac:dyDescent="0.35">
      <c r="A66" s="10">
        <f>Returns!A66</f>
        <v>45307.6875</v>
      </c>
      <c r="B66" s="1">
        <f t="array" ref="B66">MMULT(Returns!B66:AY66,Resume!$B$38:$B$87)</f>
        <v>-3.11208171721572E-3</v>
      </c>
    </row>
    <row r="67" spans="1:2" x14ac:dyDescent="0.35">
      <c r="A67" s="10">
        <f>Returns!A67</f>
        <v>45307.729166666657</v>
      </c>
      <c r="B67" s="1">
        <f t="array" ref="B67">MMULT(Returns!B67:AY67,Resume!$B$38:$B$87)</f>
        <v>8.5439020223767562E-4</v>
      </c>
    </row>
    <row r="68" spans="1:2" x14ac:dyDescent="0.35">
      <c r="A68" s="10">
        <f>Returns!A68</f>
        <v>45307.770833333343</v>
      </c>
      <c r="B68" s="1">
        <f t="array" ref="B68">MMULT(Returns!B68:AY68,Resume!$B$38:$B$87)</f>
        <v>-2.1019565749172461E-3</v>
      </c>
    </row>
    <row r="69" spans="1:2" x14ac:dyDescent="0.35">
      <c r="A69" s="10">
        <f>Returns!A69</f>
        <v>45307.8125</v>
      </c>
      <c r="B69" s="1">
        <f t="array" ref="B69">MMULT(Returns!B69:AY69,Resume!$B$38:$B$87)</f>
        <v>6.1320402350769883E-4</v>
      </c>
    </row>
    <row r="70" spans="1:2" x14ac:dyDescent="0.35">
      <c r="A70" s="10">
        <f>Returns!A70</f>
        <v>45307.854166666657</v>
      </c>
      <c r="B70" s="1">
        <f t="array" ref="B70">MMULT(Returns!B70:AY70,Resume!$B$38:$B$87)</f>
        <v>3.0731021479299026E-3</v>
      </c>
    </row>
    <row r="71" spans="1:2" x14ac:dyDescent="0.35">
      <c r="A71" s="10">
        <f>Returns!A71</f>
        <v>45308.604166666657</v>
      </c>
      <c r="B71" s="1">
        <f t="array" ref="B71">MMULT(Returns!B71:AY71,Resume!$B$38:$B$87)</f>
        <v>5.5548937079507405E-4</v>
      </c>
    </row>
    <row r="72" spans="1:2" x14ac:dyDescent="0.35">
      <c r="A72" s="10">
        <f>Returns!A72</f>
        <v>45308.645833333343</v>
      </c>
      <c r="B72" s="1">
        <f t="array" ref="B72">MMULT(Returns!B72:AY72,Resume!$B$38:$B$87)</f>
        <v>1.8005935228181803E-3</v>
      </c>
    </row>
    <row r="73" spans="1:2" x14ac:dyDescent="0.35">
      <c r="A73" s="10">
        <f>Returns!A73</f>
        <v>45308.6875</v>
      </c>
      <c r="B73" s="1">
        <f t="array" ref="B73">MMULT(Returns!B73:AY73,Resume!$B$38:$B$87)</f>
        <v>-2.2565730837126791E-3</v>
      </c>
    </row>
    <row r="74" spans="1:2" x14ac:dyDescent="0.35">
      <c r="A74" s="10">
        <f>Returns!A74</f>
        <v>45308.729166666657</v>
      </c>
      <c r="B74" s="1">
        <f t="array" ref="B74">MMULT(Returns!B74:AY74,Resume!$B$38:$B$87)</f>
        <v>-1.0993777423280724E-3</v>
      </c>
    </row>
    <row r="75" spans="1:2" x14ac:dyDescent="0.35">
      <c r="A75" s="10">
        <f>Returns!A75</f>
        <v>45308.770833333343</v>
      </c>
      <c r="B75" s="1">
        <f t="array" ref="B75">MMULT(Returns!B75:AY75,Resume!$B$38:$B$87)</f>
        <v>4.4973414631976726E-4</v>
      </c>
    </row>
    <row r="76" spans="1:2" x14ac:dyDescent="0.35">
      <c r="A76" s="10">
        <f>Returns!A76</f>
        <v>45308.8125</v>
      </c>
      <c r="B76" s="1">
        <f t="array" ref="B76">MMULT(Returns!B76:AY76,Resume!$B$38:$B$87)</f>
        <v>-1.4057004491745001E-3</v>
      </c>
    </row>
    <row r="77" spans="1:2" x14ac:dyDescent="0.35">
      <c r="A77" s="10">
        <f>Returns!A77</f>
        <v>45308.854166666657</v>
      </c>
      <c r="B77" s="1">
        <f t="array" ref="B77">MMULT(Returns!B77:AY77,Resume!$B$38:$B$87)</f>
        <v>2.4555316155248268E-3</v>
      </c>
    </row>
    <row r="78" spans="1:2" x14ac:dyDescent="0.35">
      <c r="A78" s="10">
        <f>Returns!A78</f>
        <v>45309.604166666657</v>
      </c>
      <c r="B78" s="1">
        <f t="array" ref="B78">MMULT(Returns!B78:AY78,Resume!$B$38:$B$87)</f>
        <v>2.5113784632415145E-3</v>
      </c>
    </row>
    <row r="79" spans="1:2" x14ac:dyDescent="0.35">
      <c r="A79" s="10">
        <f>Returns!A79</f>
        <v>45309.645833333343</v>
      </c>
      <c r="B79" s="1">
        <f t="array" ref="B79">MMULT(Returns!B79:AY79,Resume!$B$38:$B$87)</f>
        <v>-2.0632758283014091E-4</v>
      </c>
    </row>
    <row r="80" spans="1:2" x14ac:dyDescent="0.35">
      <c r="A80" s="10">
        <f>Returns!A80</f>
        <v>45309.6875</v>
      </c>
      <c r="B80" s="1">
        <f t="array" ref="B80">MMULT(Returns!B80:AY80,Resume!$B$38:$B$87)</f>
        <v>-2.705619011320565E-3</v>
      </c>
    </row>
    <row r="81" spans="1:2" x14ac:dyDescent="0.35">
      <c r="A81" s="10">
        <f>Returns!A81</f>
        <v>45309.729166666657</v>
      </c>
      <c r="B81" s="1">
        <f t="array" ref="B81">MMULT(Returns!B81:AY81,Resume!$B$38:$B$87)</f>
        <v>-1.1502522702400953E-4</v>
      </c>
    </row>
    <row r="82" spans="1:2" x14ac:dyDescent="0.35">
      <c r="A82" s="10">
        <f>Returns!A82</f>
        <v>45309.770833333343</v>
      </c>
      <c r="B82" s="1">
        <f t="array" ref="B82">MMULT(Returns!B82:AY82,Resume!$B$38:$B$87)</f>
        <v>4.8896497080808243E-3</v>
      </c>
    </row>
    <row r="83" spans="1:2" x14ac:dyDescent="0.35">
      <c r="A83" s="10">
        <f>Returns!A83</f>
        <v>45309.8125</v>
      </c>
      <c r="B83" s="1">
        <f t="array" ref="B83">MMULT(Returns!B83:AY83,Resume!$B$38:$B$87)</f>
        <v>1.1369575555657718E-3</v>
      </c>
    </row>
    <row r="84" spans="1:2" x14ac:dyDescent="0.35">
      <c r="A84" s="10">
        <f>Returns!A84</f>
        <v>45309.854166666657</v>
      </c>
      <c r="B84" s="1">
        <f t="array" ref="B84">MMULT(Returns!B84:AY84,Resume!$B$38:$B$87)</f>
        <v>1.8420165177006349E-3</v>
      </c>
    </row>
    <row r="85" spans="1:2" x14ac:dyDescent="0.35">
      <c r="A85" s="10">
        <f>Returns!A85</f>
        <v>45310.604166666657</v>
      </c>
      <c r="B85" s="1">
        <f t="array" ref="B85">MMULT(Returns!B85:AY85,Resume!$B$38:$B$87)</f>
        <v>-6.8068894568755586E-4</v>
      </c>
    </row>
    <row r="86" spans="1:2" x14ac:dyDescent="0.35">
      <c r="A86" s="10">
        <f>Returns!A86</f>
        <v>45310.645833333343</v>
      </c>
      <c r="B86" s="1">
        <f t="array" ref="B86">MMULT(Returns!B86:AY86,Resume!$B$38:$B$87)</f>
        <v>1.852913233652122E-3</v>
      </c>
    </row>
    <row r="87" spans="1:2" x14ac:dyDescent="0.35">
      <c r="A87" s="10">
        <f>Returns!A87</f>
        <v>45310.6875</v>
      </c>
      <c r="B87" s="1">
        <f t="array" ref="B87">MMULT(Returns!B87:AY87,Resume!$B$38:$B$87)</f>
        <v>4.8611575605158567E-4</v>
      </c>
    </row>
    <row r="88" spans="1:2" x14ac:dyDescent="0.35">
      <c r="A88" s="10">
        <f>Returns!A88</f>
        <v>45310.729166666657</v>
      </c>
      <c r="B88" s="1">
        <f t="array" ref="B88">MMULT(Returns!B88:AY88,Resume!$B$38:$B$87)</f>
        <v>3.6339706838130737E-3</v>
      </c>
    </row>
    <row r="89" spans="1:2" x14ac:dyDescent="0.35">
      <c r="A89" s="10">
        <f>Returns!A89</f>
        <v>45310.770833333343</v>
      </c>
      <c r="B89" s="1">
        <f t="array" ref="B89">MMULT(Returns!B89:AY89,Resume!$B$38:$B$87)</f>
        <v>1.6032642301043169E-4</v>
      </c>
    </row>
    <row r="90" spans="1:2" x14ac:dyDescent="0.35">
      <c r="A90" s="10">
        <f>Returns!A90</f>
        <v>45310.8125</v>
      </c>
      <c r="B90" s="1">
        <f t="array" ref="B90">MMULT(Returns!B90:AY90,Resume!$B$38:$B$87)</f>
        <v>-1.3854979852943941E-3</v>
      </c>
    </row>
    <row r="91" spans="1:2" x14ac:dyDescent="0.35">
      <c r="A91" s="10">
        <f>Returns!A91</f>
        <v>45310.854166666657</v>
      </c>
      <c r="B91" s="1">
        <f t="array" ref="B91">MMULT(Returns!B91:AY91,Resume!$B$38:$B$87)</f>
        <v>4.0697406298276201E-4</v>
      </c>
    </row>
    <row r="92" spans="1:2" x14ac:dyDescent="0.35">
      <c r="A92" s="10">
        <f>Returns!A92</f>
        <v>45313.604166666657</v>
      </c>
      <c r="B92" s="1">
        <f t="array" ref="B92">MMULT(Returns!B92:AY92,Resume!$B$38:$B$87)</f>
        <v>1.2784039201871418E-3</v>
      </c>
    </row>
    <row r="93" spans="1:2" x14ac:dyDescent="0.35">
      <c r="A93" s="10">
        <f>Returns!A93</f>
        <v>45313.645833333343</v>
      </c>
      <c r="B93" s="1">
        <f t="array" ref="B93">MMULT(Returns!B93:AY93,Resume!$B$38:$B$87)</f>
        <v>2.6600455375290653E-3</v>
      </c>
    </row>
    <row r="94" spans="1:2" x14ac:dyDescent="0.35">
      <c r="A94" s="10">
        <f>Returns!A94</f>
        <v>45313.6875</v>
      </c>
      <c r="B94" s="1">
        <f t="array" ref="B94">MMULT(Returns!B94:AY94,Resume!$B$38:$B$87)</f>
        <v>-6.7447186147019656E-4</v>
      </c>
    </row>
    <row r="95" spans="1:2" x14ac:dyDescent="0.35">
      <c r="A95" s="10">
        <f>Returns!A95</f>
        <v>45313.729166666657</v>
      </c>
      <c r="B95" s="1">
        <f t="array" ref="B95">MMULT(Returns!B95:AY95,Resume!$B$38:$B$87)</f>
        <v>2.9126530940510139E-4</v>
      </c>
    </row>
    <row r="96" spans="1:2" x14ac:dyDescent="0.35">
      <c r="A96" s="10">
        <f>Returns!A96</f>
        <v>45313.770833333343</v>
      </c>
      <c r="B96" s="1">
        <f t="array" ref="B96">MMULT(Returns!B96:AY96,Resume!$B$38:$B$87)</f>
        <v>1.2696493303485787E-3</v>
      </c>
    </row>
    <row r="97" spans="1:2" x14ac:dyDescent="0.35">
      <c r="A97" s="10">
        <f>Returns!A97</f>
        <v>45313.8125</v>
      </c>
      <c r="B97" s="1">
        <f t="array" ref="B97">MMULT(Returns!B97:AY97,Resume!$B$38:$B$87)</f>
        <v>5.8066057173425509E-4</v>
      </c>
    </row>
    <row r="98" spans="1:2" x14ac:dyDescent="0.35">
      <c r="A98" s="10">
        <f>Returns!A98</f>
        <v>45313.854166666657</v>
      </c>
      <c r="B98" s="1">
        <f t="array" ref="B98">MMULT(Returns!B98:AY98,Resume!$B$38:$B$87)</f>
        <v>-1.6165924760479528E-3</v>
      </c>
    </row>
    <row r="99" spans="1:2" x14ac:dyDescent="0.35">
      <c r="A99" s="10">
        <f>Returns!A99</f>
        <v>45314.604166666657</v>
      </c>
      <c r="B99" s="1">
        <f t="array" ref="B99">MMULT(Returns!B99:AY99,Resume!$B$38:$B$87)</f>
        <v>4.6183929819741659E-3</v>
      </c>
    </row>
    <row r="100" spans="1:2" x14ac:dyDescent="0.35">
      <c r="A100" s="10">
        <f>Returns!A100</f>
        <v>45314.645833333343</v>
      </c>
      <c r="B100" s="1">
        <f t="array" ref="B100">MMULT(Returns!B100:AY100,Resume!$B$38:$B$87)</f>
        <v>-3.2460984876506987E-3</v>
      </c>
    </row>
    <row r="101" spans="1:2" x14ac:dyDescent="0.35">
      <c r="A101" s="10">
        <f>Returns!A101</f>
        <v>45314.6875</v>
      </c>
      <c r="B101" s="1">
        <f t="array" ref="B101">MMULT(Returns!B101:AY101,Resume!$B$38:$B$87)</f>
        <v>2.1489878060376626E-3</v>
      </c>
    </row>
    <row r="102" spans="1:2" x14ac:dyDescent="0.35">
      <c r="A102" s="10">
        <f>Returns!A102</f>
        <v>45314.729166666657</v>
      </c>
      <c r="B102" s="1">
        <f t="array" ref="B102">MMULT(Returns!B102:AY102,Resume!$B$38:$B$87)</f>
        <v>1.5735056885538116E-3</v>
      </c>
    </row>
    <row r="103" spans="1:2" x14ac:dyDescent="0.35">
      <c r="A103" s="10">
        <f>Returns!A103</f>
        <v>45314.770833333343</v>
      </c>
      <c r="B103" s="1">
        <f t="array" ref="B103">MMULT(Returns!B103:AY103,Resume!$B$38:$B$87)</f>
        <v>1.9690827579433028E-3</v>
      </c>
    </row>
    <row r="104" spans="1:2" x14ac:dyDescent="0.35">
      <c r="A104" s="10">
        <f>Returns!A104</f>
        <v>45314.8125</v>
      </c>
      <c r="B104" s="1">
        <f t="array" ref="B104">MMULT(Returns!B104:AY104,Resume!$B$38:$B$87)</f>
        <v>7.8251993755743541E-4</v>
      </c>
    </row>
    <row r="105" spans="1:2" x14ac:dyDescent="0.35">
      <c r="A105" s="10">
        <f>Returns!A105</f>
        <v>45314.854166666657</v>
      </c>
      <c r="B105" s="1">
        <f t="array" ref="B105">MMULT(Returns!B105:AY105,Resume!$B$38:$B$87)</f>
        <v>-4.7623227916601087E-5</v>
      </c>
    </row>
    <row r="106" spans="1:2" x14ac:dyDescent="0.35">
      <c r="A106" s="10">
        <f>Returns!A106</f>
        <v>45315.604166666657</v>
      </c>
      <c r="B106" s="1">
        <f t="array" ref="B106">MMULT(Returns!B106:AY106,Resume!$B$38:$B$87)</f>
        <v>1.3963524286542636E-3</v>
      </c>
    </row>
    <row r="107" spans="1:2" x14ac:dyDescent="0.35">
      <c r="A107" s="10">
        <f>Returns!A107</f>
        <v>45315.645833333343</v>
      </c>
      <c r="B107" s="1">
        <f t="array" ref="B107">MMULT(Returns!B107:AY107,Resume!$B$38:$B$87)</f>
        <v>2.1116337072806359E-3</v>
      </c>
    </row>
    <row r="108" spans="1:2" x14ac:dyDescent="0.35">
      <c r="A108" s="10">
        <f>Returns!A108</f>
        <v>45315.6875</v>
      </c>
      <c r="B108" s="1">
        <f t="array" ref="B108">MMULT(Returns!B108:AY108,Resume!$B$38:$B$87)</f>
        <v>-1.0944890591132114E-3</v>
      </c>
    </row>
    <row r="109" spans="1:2" x14ac:dyDescent="0.35">
      <c r="A109" s="10">
        <f>Returns!A109</f>
        <v>45315.729166666657</v>
      </c>
      <c r="B109" s="1">
        <f t="array" ref="B109">MMULT(Returns!B109:AY109,Resume!$B$38:$B$87)</f>
        <v>8.7518326268850785E-4</v>
      </c>
    </row>
    <row r="110" spans="1:2" x14ac:dyDescent="0.35">
      <c r="A110" s="10">
        <f>Returns!A110</f>
        <v>45315.770833333343</v>
      </c>
      <c r="B110" s="1">
        <f t="array" ref="B110">MMULT(Returns!B110:AY110,Resume!$B$38:$B$87)</f>
        <v>-2.1471148422795056E-3</v>
      </c>
    </row>
    <row r="111" spans="1:2" x14ac:dyDescent="0.35">
      <c r="A111" s="10">
        <f>Returns!A111</f>
        <v>45315.8125</v>
      </c>
      <c r="B111" s="1">
        <f t="array" ref="B111">MMULT(Returns!B111:AY111,Resume!$B$38:$B$87)</f>
        <v>-1.8222789497832428E-3</v>
      </c>
    </row>
    <row r="112" spans="1:2" x14ac:dyDescent="0.35">
      <c r="A112" s="10">
        <f>Returns!A112</f>
        <v>45315.854166666657</v>
      </c>
      <c r="B112" s="1">
        <f t="array" ref="B112">MMULT(Returns!B112:AY112,Resume!$B$38:$B$87)</f>
        <v>-1.1974952857984724E-3</v>
      </c>
    </row>
    <row r="113" spans="1:2" x14ac:dyDescent="0.35">
      <c r="A113" s="10">
        <f>Returns!A113</f>
        <v>45316.604166666657</v>
      </c>
      <c r="B113" s="1">
        <f t="array" ref="B113">MMULT(Returns!B113:AY113,Resume!$B$38:$B$87)</f>
        <v>9.1032881664121386E-3</v>
      </c>
    </row>
    <row r="114" spans="1:2" x14ac:dyDescent="0.35">
      <c r="A114" s="10">
        <f>Returns!A114</f>
        <v>45316.645833333343</v>
      </c>
      <c r="B114" s="1">
        <f t="array" ref="B114">MMULT(Returns!B114:AY114,Resume!$B$38:$B$87)</f>
        <v>-2.5722210045613708E-3</v>
      </c>
    </row>
    <row r="115" spans="1:2" x14ac:dyDescent="0.35">
      <c r="A115" s="10">
        <f>Returns!A115</f>
        <v>45316.6875</v>
      </c>
      <c r="B115" s="1">
        <f t="array" ref="B115">MMULT(Returns!B115:AY115,Resume!$B$38:$B$87)</f>
        <v>-1.1548882921963235E-3</v>
      </c>
    </row>
    <row r="116" spans="1:2" x14ac:dyDescent="0.35">
      <c r="A116" s="10">
        <f>Returns!A116</f>
        <v>45316.729166666657</v>
      </c>
      <c r="B116" s="1">
        <f t="array" ref="B116">MMULT(Returns!B116:AY116,Resume!$B$38:$B$87)</f>
        <v>-8.3910502299104823E-4</v>
      </c>
    </row>
    <row r="117" spans="1:2" x14ac:dyDescent="0.35">
      <c r="A117" s="10">
        <f>Returns!A117</f>
        <v>45316.770833333343</v>
      </c>
      <c r="B117" s="1">
        <f t="array" ref="B117">MMULT(Returns!B117:AY117,Resume!$B$38:$B$87)</f>
        <v>3.7286044746264162E-4</v>
      </c>
    </row>
    <row r="118" spans="1:2" x14ac:dyDescent="0.35">
      <c r="A118" s="10">
        <f>Returns!A118</f>
        <v>45316.8125</v>
      </c>
      <c r="B118" s="1">
        <f t="array" ref="B118">MMULT(Returns!B118:AY118,Resume!$B$38:$B$87)</f>
        <v>1.7056748486017582E-3</v>
      </c>
    </row>
    <row r="119" spans="1:2" x14ac:dyDescent="0.35">
      <c r="A119" s="10">
        <f>Returns!A119</f>
        <v>45316.854166666657</v>
      </c>
      <c r="B119" s="1">
        <f t="array" ref="B119">MMULT(Returns!B119:AY119,Resume!$B$38:$B$87)</f>
        <v>1.3650562682090285E-3</v>
      </c>
    </row>
    <row r="120" spans="1:2" x14ac:dyDescent="0.35">
      <c r="A120" s="10">
        <f>Returns!A120</f>
        <v>45317.604166666657</v>
      </c>
      <c r="B120" s="1">
        <f t="array" ref="B120">MMULT(Returns!B120:AY120,Resume!$B$38:$B$87)</f>
        <v>1.1096980960825478E-2</v>
      </c>
    </row>
    <row r="121" spans="1:2" x14ac:dyDescent="0.35">
      <c r="A121" s="10">
        <f>Returns!A121</f>
        <v>45317.645833333343</v>
      </c>
      <c r="B121" s="1">
        <f t="array" ref="B121">MMULT(Returns!B121:AY121,Resume!$B$38:$B$87)</f>
        <v>1.8655275298970517E-3</v>
      </c>
    </row>
    <row r="122" spans="1:2" x14ac:dyDescent="0.35">
      <c r="A122" s="10">
        <f>Returns!A122</f>
        <v>45317.6875</v>
      </c>
      <c r="B122" s="1">
        <f t="array" ref="B122">MMULT(Returns!B122:AY122,Resume!$B$38:$B$87)</f>
        <v>1.9857628845826165E-4</v>
      </c>
    </row>
    <row r="123" spans="1:2" x14ac:dyDescent="0.35">
      <c r="A123" s="10">
        <f>Returns!A123</f>
        <v>45317.729166666657</v>
      </c>
      <c r="B123" s="1">
        <f t="array" ref="B123">MMULT(Returns!B123:AY123,Resume!$B$38:$B$87)</f>
        <v>-3.4631241589973549E-3</v>
      </c>
    </row>
    <row r="124" spans="1:2" x14ac:dyDescent="0.35">
      <c r="A124" s="10">
        <f>Returns!A124</f>
        <v>45317.770833333343</v>
      </c>
      <c r="B124" s="1">
        <f t="array" ref="B124">MMULT(Returns!B124:AY124,Resume!$B$38:$B$87)</f>
        <v>1.6967910141924309E-4</v>
      </c>
    </row>
    <row r="125" spans="1:2" x14ac:dyDescent="0.35">
      <c r="A125" s="10">
        <f>Returns!A125</f>
        <v>45317.8125</v>
      </c>
      <c r="B125" s="1">
        <f t="array" ref="B125">MMULT(Returns!B125:AY125,Resume!$B$38:$B$87)</f>
        <v>3.7560564407274733E-4</v>
      </c>
    </row>
    <row r="126" spans="1:2" x14ac:dyDescent="0.35">
      <c r="A126" s="10">
        <f>Returns!A126</f>
        <v>45317.854166666657</v>
      </c>
      <c r="B126" s="1">
        <f t="array" ref="B126">MMULT(Returns!B126:AY126,Resume!$B$38:$B$87)</f>
        <v>-4.9064980722692702E-4</v>
      </c>
    </row>
    <row r="127" spans="1:2" x14ac:dyDescent="0.35">
      <c r="A127" s="10">
        <f>Returns!A127</f>
        <v>45320.604166666657</v>
      </c>
      <c r="B127" s="1">
        <f t="array" ref="B127">MMULT(Returns!B127:AY127,Resume!$B$38:$B$87)</f>
        <v>5.96083048937827E-3</v>
      </c>
    </row>
    <row r="128" spans="1:2" x14ac:dyDescent="0.35">
      <c r="A128" s="10">
        <f>Returns!A128</f>
        <v>45320.645833333343</v>
      </c>
      <c r="B128" s="1">
        <f t="array" ref="B128">MMULT(Returns!B128:AY128,Resume!$B$38:$B$87)</f>
        <v>-3.3952502661432726E-3</v>
      </c>
    </row>
    <row r="129" spans="1:2" x14ac:dyDescent="0.35">
      <c r="A129" s="10">
        <f>Returns!A129</f>
        <v>45320.6875</v>
      </c>
      <c r="B129" s="1">
        <f t="array" ref="B129">MMULT(Returns!B129:AY129,Resume!$B$38:$B$87)</f>
        <v>1.927361678548103E-3</v>
      </c>
    </row>
    <row r="130" spans="1:2" x14ac:dyDescent="0.35">
      <c r="A130" s="10">
        <f>Returns!A130</f>
        <v>45320.729166666657</v>
      </c>
      <c r="B130" s="1">
        <f t="array" ref="B130">MMULT(Returns!B130:AY130,Resume!$B$38:$B$87)</f>
        <v>5.7537890752920624E-5</v>
      </c>
    </row>
    <row r="131" spans="1:2" x14ac:dyDescent="0.35">
      <c r="A131" s="10">
        <f>Returns!A131</f>
        <v>45320.770833333343</v>
      </c>
      <c r="B131" s="1">
        <f t="array" ref="B131">MMULT(Returns!B131:AY131,Resume!$B$38:$B$87)</f>
        <v>6.9309926383964975E-4</v>
      </c>
    </row>
    <row r="132" spans="1:2" x14ac:dyDescent="0.35">
      <c r="A132" s="10">
        <f>Returns!A132</f>
        <v>45320.8125</v>
      </c>
      <c r="B132" s="1">
        <f t="array" ref="B132">MMULT(Returns!B132:AY132,Resume!$B$38:$B$87)</f>
        <v>2.631231369340918E-3</v>
      </c>
    </row>
    <row r="133" spans="1:2" x14ac:dyDescent="0.35">
      <c r="A133" s="10">
        <f>Returns!A133</f>
        <v>45320.854166666657</v>
      </c>
      <c r="B133" s="1">
        <f t="array" ref="B133">MMULT(Returns!B133:AY133,Resume!$B$38:$B$87)</f>
        <v>1.011525483754094E-3</v>
      </c>
    </row>
    <row r="134" spans="1:2" x14ac:dyDescent="0.35">
      <c r="A134" s="10">
        <f>Returns!A134</f>
        <v>45321.604166666657</v>
      </c>
      <c r="B134" s="1">
        <f t="array" ref="B134">MMULT(Returns!B134:AY134,Resume!$B$38:$B$87)</f>
        <v>4.3210306786912126E-3</v>
      </c>
    </row>
    <row r="135" spans="1:2" x14ac:dyDescent="0.35">
      <c r="A135" s="10">
        <f>Returns!A135</f>
        <v>45321.645833333343</v>
      </c>
      <c r="B135" s="1">
        <f t="array" ref="B135">MMULT(Returns!B135:AY135,Resume!$B$38:$B$87)</f>
        <v>-4.7969889342845554E-4</v>
      </c>
    </row>
    <row r="136" spans="1:2" x14ac:dyDescent="0.35">
      <c r="A136" s="10">
        <f>Returns!A136</f>
        <v>45321.6875</v>
      </c>
      <c r="B136" s="1">
        <f t="array" ref="B136">MMULT(Returns!B136:AY136,Resume!$B$38:$B$87)</f>
        <v>-7.5119957633503918E-4</v>
      </c>
    </row>
    <row r="137" spans="1:2" x14ac:dyDescent="0.35">
      <c r="A137" s="10">
        <f>Returns!A137</f>
        <v>45321.729166666657</v>
      </c>
      <c r="B137" s="1">
        <f t="array" ref="B137">MMULT(Returns!B137:AY137,Resume!$B$38:$B$87)</f>
        <v>1.3617555667295054E-3</v>
      </c>
    </row>
    <row r="138" spans="1:2" x14ac:dyDescent="0.35">
      <c r="A138" s="10">
        <f>Returns!A138</f>
        <v>45321.770833333343</v>
      </c>
      <c r="B138" s="1">
        <f t="array" ref="B138">MMULT(Returns!B138:AY138,Resume!$B$38:$B$87)</f>
        <v>2.3054197503677072E-3</v>
      </c>
    </row>
    <row r="139" spans="1:2" x14ac:dyDescent="0.35">
      <c r="A139" s="10">
        <f>Returns!A139</f>
        <v>45321.8125</v>
      </c>
      <c r="B139" s="1">
        <f t="array" ref="B139">MMULT(Returns!B139:AY139,Resume!$B$38:$B$87)</f>
        <v>-5.3961887117764929E-4</v>
      </c>
    </row>
    <row r="140" spans="1:2" x14ac:dyDescent="0.35">
      <c r="A140" s="10">
        <f>Returns!A140</f>
        <v>45321.854166666657</v>
      </c>
      <c r="B140" s="1">
        <f t="array" ref="B140">MMULT(Returns!B140:AY140,Resume!$B$38:$B$87)</f>
        <v>-1.0426182779816114E-3</v>
      </c>
    </row>
    <row r="141" spans="1:2" x14ac:dyDescent="0.35">
      <c r="A141" s="10">
        <f>Returns!A141</f>
        <v>45322.604166666657</v>
      </c>
      <c r="B141" s="1">
        <f t="array" ref="B141">MMULT(Returns!B141:AY141,Resume!$B$38:$B$87)</f>
        <v>-2.0992967017371827E-3</v>
      </c>
    </row>
    <row r="142" spans="1:2" x14ac:dyDescent="0.35">
      <c r="A142" s="10">
        <f>Returns!A142</f>
        <v>45322.645833333343</v>
      </c>
      <c r="B142" s="1">
        <f t="array" ref="B142">MMULT(Returns!B142:AY142,Resume!$B$38:$B$87)</f>
        <v>-2.5446869963746078E-3</v>
      </c>
    </row>
    <row r="143" spans="1:2" x14ac:dyDescent="0.35">
      <c r="A143" s="10">
        <f>Returns!A143</f>
        <v>45322.6875</v>
      </c>
      <c r="B143" s="1">
        <f t="array" ref="B143">MMULT(Returns!B143:AY143,Resume!$B$38:$B$87)</f>
        <v>4.1184968297039545E-4</v>
      </c>
    </row>
    <row r="144" spans="1:2" x14ac:dyDescent="0.35">
      <c r="A144" s="10">
        <f>Returns!A144</f>
        <v>45322.729166666657</v>
      </c>
      <c r="B144" s="1">
        <f t="array" ref="B144">MMULT(Returns!B144:AY144,Resume!$B$38:$B$87)</f>
        <v>-1.6984118124709258E-3</v>
      </c>
    </row>
    <row r="145" spans="1:2" x14ac:dyDescent="0.35">
      <c r="A145" s="10">
        <f>Returns!A145</f>
        <v>45322.770833333343</v>
      </c>
      <c r="B145" s="1">
        <f t="array" ref="B145">MMULT(Returns!B145:AY145,Resume!$B$38:$B$87)</f>
        <v>1.1375965258742756E-3</v>
      </c>
    </row>
    <row r="146" spans="1:2" x14ac:dyDescent="0.35">
      <c r="A146" s="10">
        <f>Returns!A146</f>
        <v>45322.8125</v>
      </c>
      <c r="B146" s="1">
        <f t="array" ref="B146">MMULT(Returns!B146:AY146,Resume!$B$38:$B$87)</f>
        <v>-4.0933831267299485E-3</v>
      </c>
    </row>
    <row r="147" spans="1:2" x14ac:dyDescent="0.35">
      <c r="A147" s="10">
        <f>Returns!A147</f>
        <v>45322.854166666657</v>
      </c>
      <c r="B147" s="1">
        <f t="array" ref="B147">MMULT(Returns!B147:AY147,Resume!$B$38:$B$87)</f>
        <v>-1.5836662630118658E-3</v>
      </c>
    </row>
    <row r="148" spans="1:2" x14ac:dyDescent="0.35">
      <c r="A148" s="10">
        <f>Returns!A148</f>
        <v>45323.604166666657</v>
      </c>
      <c r="B148" s="1">
        <f t="array" ref="B148">MMULT(Returns!B148:AY148,Resume!$B$38:$B$87)</f>
        <v>1.0094549633642754E-2</v>
      </c>
    </row>
    <row r="149" spans="1:2" x14ac:dyDescent="0.35">
      <c r="A149" s="10">
        <f>Returns!A149</f>
        <v>45323.645833333343</v>
      </c>
      <c r="B149" s="1">
        <f t="array" ref="B149">MMULT(Returns!B149:AY149,Resume!$B$38:$B$87)</f>
        <v>8.4254568272529664E-4</v>
      </c>
    </row>
    <row r="150" spans="1:2" x14ac:dyDescent="0.35">
      <c r="A150" s="10">
        <f>Returns!A150</f>
        <v>45323.6875</v>
      </c>
      <c r="B150" s="1">
        <f t="array" ref="B150">MMULT(Returns!B150:AY150,Resume!$B$38:$B$87)</f>
        <v>3.4065454885714806E-3</v>
      </c>
    </row>
    <row r="151" spans="1:2" x14ac:dyDescent="0.35">
      <c r="A151" s="10">
        <f>Returns!A151</f>
        <v>45323.729166666657</v>
      </c>
      <c r="B151" s="1">
        <f t="array" ref="B151">MMULT(Returns!B151:AY151,Resume!$B$38:$B$87)</f>
        <v>4.3376939247093208E-4</v>
      </c>
    </row>
    <row r="152" spans="1:2" x14ac:dyDescent="0.35">
      <c r="A152" s="10">
        <f>Returns!A152</f>
        <v>45323.770833333343</v>
      </c>
      <c r="B152" s="1">
        <f t="array" ref="B152">MMULT(Returns!B152:AY152,Resume!$B$38:$B$87)</f>
        <v>1.5132448244814115E-3</v>
      </c>
    </row>
    <row r="153" spans="1:2" x14ac:dyDescent="0.35">
      <c r="A153" s="10">
        <f>Returns!A153</f>
        <v>45323.8125</v>
      </c>
      <c r="B153" s="1">
        <f t="array" ref="B153">MMULT(Returns!B153:AY153,Resume!$B$38:$B$87)</f>
        <v>1.9225417193219068E-3</v>
      </c>
    </row>
    <row r="154" spans="1:2" x14ac:dyDescent="0.35">
      <c r="A154" s="10">
        <f>Returns!A154</f>
        <v>45323.854166666657</v>
      </c>
      <c r="B154" s="1">
        <f t="array" ref="B154">MMULT(Returns!B154:AY154,Resume!$B$38:$B$87)</f>
        <v>2.8489984802246358E-3</v>
      </c>
    </row>
    <row r="155" spans="1:2" x14ac:dyDescent="0.35">
      <c r="A155" s="10">
        <f>Returns!A155</f>
        <v>45324.604166666657</v>
      </c>
      <c r="B155" s="1">
        <f t="array" ref="B155">MMULT(Returns!B155:AY155,Resume!$B$38:$B$87)</f>
        <v>-8.579857110942742E-4</v>
      </c>
    </row>
    <row r="156" spans="1:2" x14ac:dyDescent="0.35">
      <c r="A156" s="10">
        <f>Returns!A156</f>
        <v>45324.645833333343</v>
      </c>
      <c r="B156" s="1">
        <f t="array" ref="B156">MMULT(Returns!B156:AY156,Resume!$B$38:$B$87)</f>
        <v>2.0897772533958773E-3</v>
      </c>
    </row>
    <row r="157" spans="1:2" x14ac:dyDescent="0.35">
      <c r="A157" s="10">
        <f>Returns!A157</f>
        <v>45324.6875</v>
      </c>
      <c r="B157" s="1">
        <f t="array" ref="B157">MMULT(Returns!B157:AY157,Resume!$B$38:$B$87)</f>
        <v>1.6249494075783065E-3</v>
      </c>
    </row>
    <row r="158" spans="1:2" x14ac:dyDescent="0.35">
      <c r="A158" s="10">
        <f>Returns!A158</f>
        <v>45324.729166666657</v>
      </c>
      <c r="B158" s="1">
        <f t="array" ref="B158">MMULT(Returns!B158:AY158,Resume!$B$38:$B$87)</f>
        <v>-1.2119300576471719E-3</v>
      </c>
    </row>
    <row r="159" spans="1:2" x14ac:dyDescent="0.35">
      <c r="A159" s="10">
        <f>Returns!A159</f>
        <v>45324.770833333343</v>
      </c>
      <c r="B159" s="1">
        <f t="array" ref="B159">MMULT(Returns!B159:AY159,Resume!$B$38:$B$87)</f>
        <v>9.3937535095795898E-4</v>
      </c>
    </row>
    <row r="160" spans="1:2" x14ac:dyDescent="0.35">
      <c r="A160" s="10">
        <f>Returns!A160</f>
        <v>45324.8125</v>
      </c>
      <c r="B160" s="1">
        <f t="array" ref="B160">MMULT(Returns!B160:AY160,Resume!$B$38:$B$87)</f>
        <v>3.3699615461452348E-3</v>
      </c>
    </row>
    <row r="161" spans="1:2" x14ac:dyDescent="0.35">
      <c r="A161" s="10">
        <f>Returns!A161</f>
        <v>45324.854166666657</v>
      </c>
      <c r="B161" s="1">
        <f t="array" ref="B161">MMULT(Returns!B161:AY161,Resume!$B$38:$B$87)</f>
        <v>-3.4670170392510076E-3</v>
      </c>
    </row>
    <row r="162" spans="1:2" x14ac:dyDescent="0.35">
      <c r="A162" s="10">
        <f>Returns!A162</f>
        <v>45327.604166666657</v>
      </c>
      <c r="B162" s="1">
        <f t="array" ref="B162">MMULT(Returns!B162:AY162,Resume!$B$38:$B$87)</f>
        <v>-3.9931720825225015E-3</v>
      </c>
    </row>
    <row r="163" spans="1:2" x14ac:dyDescent="0.35">
      <c r="A163" s="10">
        <f>Returns!A163</f>
        <v>45327.645833333343</v>
      </c>
      <c r="B163" s="1">
        <f t="array" ref="B163">MMULT(Returns!B163:AY163,Resume!$B$38:$B$87)</f>
        <v>-6.9263871102472735E-4</v>
      </c>
    </row>
    <row r="164" spans="1:2" x14ac:dyDescent="0.35">
      <c r="A164" s="10">
        <f>Returns!A164</f>
        <v>45327.6875</v>
      </c>
      <c r="B164" s="1">
        <f t="array" ref="B164">MMULT(Returns!B164:AY164,Resume!$B$38:$B$87)</f>
        <v>2.1704729686796995E-3</v>
      </c>
    </row>
    <row r="165" spans="1:2" x14ac:dyDescent="0.35">
      <c r="A165" s="10">
        <f>Returns!A165</f>
        <v>45327.729166666657</v>
      </c>
      <c r="B165" s="1">
        <f t="array" ref="B165">MMULT(Returns!B165:AY165,Resume!$B$38:$B$87)</f>
        <v>8.0600398597585165E-4</v>
      </c>
    </row>
    <row r="166" spans="1:2" x14ac:dyDescent="0.35">
      <c r="A166" s="10">
        <f>Returns!A166</f>
        <v>45327.770833333343</v>
      </c>
      <c r="B166" s="1">
        <f t="array" ref="B166">MMULT(Returns!B166:AY166,Resume!$B$38:$B$87)</f>
        <v>1.476267644974656E-3</v>
      </c>
    </row>
    <row r="167" spans="1:2" x14ac:dyDescent="0.35">
      <c r="A167" s="10">
        <f>Returns!A167</f>
        <v>45327.8125</v>
      </c>
      <c r="B167" s="1">
        <f t="array" ref="B167">MMULT(Returns!B167:AY167,Resume!$B$38:$B$87)</f>
        <v>8.2829853388085651E-4</v>
      </c>
    </row>
    <row r="168" spans="1:2" x14ac:dyDescent="0.35">
      <c r="A168" s="10">
        <f>Returns!A168</f>
        <v>45327.854166666657</v>
      </c>
      <c r="B168" s="1">
        <f t="array" ref="B168">MMULT(Returns!B168:AY168,Resume!$B$38:$B$87)</f>
        <v>-1.2035941347833866E-3</v>
      </c>
    </row>
    <row r="169" spans="1:2" x14ac:dyDescent="0.35">
      <c r="A169" s="10">
        <f>Returns!A169</f>
        <v>45328.604166666657</v>
      </c>
      <c r="B169" s="1">
        <f t="array" ref="B169">MMULT(Returns!B169:AY169,Resume!$B$38:$B$87)</f>
        <v>-4.7041249313786119E-3</v>
      </c>
    </row>
    <row r="170" spans="1:2" x14ac:dyDescent="0.35">
      <c r="A170" s="10">
        <f>Returns!A170</f>
        <v>45328.645833333343</v>
      </c>
      <c r="B170" s="1">
        <f t="array" ref="B170">MMULT(Returns!B170:AY170,Resume!$B$38:$B$87)</f>
        <v>3.5026666418835149E-3</v>
      </c>
    </row>
    <row r="171" spans="1:2" x14ac:dyDescent="0.35">
      <c r="A171" s="10">
        <f>Returns!A171</f>
        <v>45328.6875</v>
      </c>
      <c r="B171" s="1">
        <f t="array" ref="B171">MMULT(Returns!B171:AY171,Resume!$B$38:$B$87)</f>
        <v>-2.2491816333368077E-3</v>
      </c>
    </row>
    <row r="172" spans="1:2" x14ac:dyDescent="0.35">
      <c r="A172" s="10">
        <f>Returns!A172</f>
        <v>45328.729166666657</v>
      </c>
      <c r="B172" s="1">
        <f t="array" ref="B172">MMULT(Returns!B172:AY172,Resume!$B$38:$B$87)</f>
        <v>7.2522014106651808E-5</v>
      </c>
    </row>
    <row r="173" spans="1:2" x14ac:dyDescent="0.35">
      <c r="A173" s="10">
        <f>Returns!A173</f>
        <v>45328.770833333343</v>
      </c>
      <c r="B173" s="1">
        <f t="array" ref="B173">MMULT(Returns!B173:AY173,Resume!$B$38:$B$87)</f>
        <v>-5.8293175509460161E-4</v>
      </c>
    </row>
    <row r="174" spans="1:2" x14ac:dyDescent="0.35">
      <c r="A174" s="10">
        <f>Returns!A174</f>
        <v>45328.8125</v>
      </c>
      <c r="B174" s="1">
        <f t="array" ref="B174">MMULT(Returns!B174:AY174,Resume!$B$38:$B$87)</f>
        <v>1.5996525320611319E-3</v>
      </c>
    </row>
    <row r="175" spans="1:2" x14ac:dyDescent="0.35">
      <c r="A175" s="10">
        <f>Returns!A175</f>
        <v>45328.854166666657</v>
      </c>
      <c r="B175" s="1">
        <f t="array" ref="B175">MMULT(Returns!B175:AY175,Resume!$B$38:$B$87)</f>
        <v>1.1999808465959609E-3</v>
      </c>
    </row>
    <row r="176" spans="1:2" x14ac:dyDescent="0.35">
      <c r="A176" s="10">
        <f>Returns!A176</f>
        <v>45329.604166666657</v>
      </c>
      <c r="B176" s="1">
        <f t="array" ref="B176">MMULT(Returns!B176:AY176,Resume!$B$38:$B$87)</f>
        <v>7.402881506429944E-3</v>
      </c>
    </row>
    <row r="177" spans="1:2" x14ac:dyDescent="0.35">
      <c r="A177" s="10">
        <f>Returns!A177</f>
        <v>45329.645833333343</v>
      </c>
      <c r="B177" s="1">
        <f t="array" ref="B177">MMULT(Returns!B177:AY177,Resume!$B$38:$B$87)</f>
        <v>-1.2591132613887289E-3</v>
      </c>
    </row>
    <row r="178" spans="1:2" x14ac:dyDescent="0.35">
      <c r="A178" s="10">
        <f>Returns!A178</f>
        <v>45329.6875</v>
      </c>
      <c r="B178" s="1">
        <f t="array" ref="B178">MMULT(Returns!B178:AY178,Resume!$B$38:$B$87)</f>
        <v>4.9983690746444281E-4</v>
      </c>
    </row>
    <row r="179" spans="1:2" x14ac:dyDescent="0.35">
      <c r="A179" s="10">
        <f>Returns!A179</f>
        <v>45329.729166666657</v>
      </c>
      <c r="B179" s="1">
        <f t="array" ref="B179">MMULT(Returns!B179:AY179,Resume!$B$38:$B$87)</f>
        <v>4.2835128536096239E-4</v>
      </c>
    </row>
    <row r="180" spans="1:2" x14ac:dyDescent="0.35">
      <c r="A180" s="10">
        <f>Returns!A180</f>
        <v>45329.770833333343</v>
      </c>
      <c r="B180" s="1">
        <f t="array" ref="B180">MMULT(Returns!B180:AY180,Resume!$B$38:$B$87)</f>
        <v>-1.1701764294277355E-3</v>
      </c>
    </row>
    <row r="181" spans="1:2" x14ac:dyDescent="0.35">
      <c r="A181" s="10">
        <f>Returns!A181</f>
        <v>45329.8125</v>
      </c>
      <c r="B181" s="1">
        <f t="array" ref="B181">MMULT(Returns!B181:AY181,Resume!$B$38:$B$87)</f>
        <v>6.9249283637014475E-4</v>
      </c>
    </row>
    <row r="182" spans="1:2" x14ac:dyDescent="0.35">
      <c r="A182" s="10">
        <f>Returns!A182</f>
        <v>45329.854166666657</v>
      </c>
      <c r="B182" s="1">
        <f t="array" ref="B182">MMULT(Returns!B182:AY182,Resume!$B$38:$B$87)</f>
        <v>4.1953257032777418E-4</v>
      </c>
    </row>
    <row r="183" spans="1:2" x14ac:dyDescent="0.35">
      <c r="A183" s="10">
        <f>Returns!A183</f>
        <v>45330.604166666657</v>
      </c>
      <c r="B183" s="1">
        <f t="array" ref="B183">MMULT(Returns!B183:AY183,Resume!$B$38:$B$87)</f>
        <v>1.4818812905319182E-3</v>
      </c>
    </row>
    <row r="184" spans="1:2" x14ac:dyDescent="0.35">
      <c r="A184" s="10">
        <f>Returns!A184</f>
        <v>45330.645833333343</v>
      </c>
      <c r="B184" s="1">
        <f t="array" ref="B184">MMULT(Returns!B184:AY184,Resume!$B$38:$B$87)</f>
        <v>-1.2207996591541781E-3</v>
      </c>
    </row>
    <row r="185" spans="1:2" x14ac:dyDescent="0.35">
      <c r="A185" s="10">
        <f>Returns!A185</f>
        <v>45330.6875</v>
      </c>
      <c r="B185" s="1">
        <f t="array" ref="B185">MMULT(Returns!B185:AY185,Resume!$B$38:$B$87)</f>
        <v>1.5758251171907474E-4</v>
      </c>
    </row>
    <row r="186" spans="1:2" x14ac:dyDescent="0.35">
      <c r="A186" s="10">
        <f>Returns!A186</f>
        <v>45330.729166666657</v>
      </c>
      <c r="B186" s="1">
        <f t="array" ref="B186">MMULT(Returns!B186:AY186,Resume!$B$38:$B$87)</f>
        <v>1.1320854491475322E-3</v>
      </c>
    </row>
    <row r="187" spans="1:2" x14ac:dyDescent="0.35">
      <c r="A187" s="10">
        <f>Returns!A187</f>
        <v>45330.770833333343</v>
      </c>
      <c r="B187" s="1">
        <f t="array" ref="B187">MMULT(Returns!B187:AY187,Resume!$B$38:$B$87)</f>
        <v>-8.5900252827748457E-4</v>
      </c>
    </row>
    <row r="188" spans="1:2" x14ac:dyDescent="0.35">
      <c r="A188" s="10">
        <f>Returns!A188</f>
        <v>45330.8125</v>
      </c>
      <c r="B188" s="1">
        <f t="array" ref="B188">MMULT(Returns!B188:AY188,Resume!$B$38:$B$87)</f>
        <v>9.1747370542325283E-4</v>
      </c>
    </row>
    <row r="189" spans="1:2" x14ac:dyDescent="0.35">
      <c r="A189" s="10">
        <f>Returns!A189</f>
        <v>45330.854166666657</v>
      </c>
      <c r="B189" s="1">
        <f t="array" ref="B189">MMULT(Returns!B189:AY189,Resume!$B$38:$B$87)</f>
        <v>1.8225653013610014E-3</v>
      </c>
    </row>
    <row r="190" spans="1:2" x14ac:dyDescent="0.35">
      <c r="A190" s="10">
        <f>Returns!A190</f>
        <v>45331.604166666657</v>
      </c>
      <c r="B190" s="1">
        <f t="array" ref="B190">MMULT(Returns!B190:AY190,Resume!$B$38:$B$87)</f>
        <v>-1.5220313097836142E-3</v>
      </c>
    </row>
    <row r="191" spans="1:2" x14ac:dyDescent="0.35">
      <c r="A191" s="10">
        <f>Returns!A191</f>
        <v>45331.645833333343</v>
      </c>
      <c r="B191" s="1">
        <f t="array" ref="B191">MMULT(Returns!B191:AY191,Resume!$B$38:$B$87)</f>
        <v>5.670091778489394E-4</v>
      </c>
    </row>
    <row r="192" spans="1:2" x14ac:dyDescent="0.35">
      <c r="A192" s="10">
        <f>Returns!A192</f>
        <v>45331.6875</v>
      </c>
      <c r="B192" s="1">
        <f t="array" ref="B192">MMULT(Returns!B192:AY192,Resume!$B$38:$B$87)</f>
        <v>-2.4721019756648896E-3</v>
      </c>
    </row>
    <row r="193" spans="1:2" x14ac:dyDescent="0.35">
      <c r="A193" s="10">
        <f>Returns!A193</f>
        <v>45331.729166666657</v>
      </c>
      <c r="B193" s="1">
        <f t="array" ref="B193">MMULT(Returns!B193:AY193,Resume!$B$38:$B$87)</f>
        <v>2.9187472775265677E-4</v>
      </c>
    </row>
    <row r="194" spans="1:2" x14ac:dyDescent="0.35">
      <c r="A194" s="10">
        <f>Returns!A194</f>
        <v>45331.770833333343</v>
      </c>
      <c r="B194" s="1">
        <f t="array" ref="B194">MMULT(Returns!B194:AY194,Resume!$B$38:$B$87)</f>
        <v>2.4935085430051289E-3</v>
      </c>
    </row>
    <row r="195" spans="1:2" x14ac:dyDescent="0.35">
      <c r="A195" s="10">
        <f>Returns!A195</f>
        <v>45331.8125</v>
      </c>
      <c r="B195" s="1">
        <f t="array" ref="B195">MMULT(Returns!B195:AY195,Resume!$B$38:$B$87)</f>
        <v>7.53714557643375E-4</v>
      </c>
    </row>
    <row r="196" spans="1:2" x14ac:dyDescent="0.35">
      <c r="A196" s="10">
        <f>Returns!A196</f>
        <v>45331.854166666657</v>
      </c>
      <c r="B196" s="1">
        <f t="array" ref="B196">MMULT(Returns!B196:AY196,Resume!$B$38:$B$87)</f>
        <v>1.7234295595547318E-3</v>
      </c>
    </row>
    <row r="197" spans="1:2" x14ac:dyDescent="0.35">
      <c r="A197" s="10">
        <f>Returns!A197</f>
        <v>45334.604166666657</v>
      </c>
      <c r="B197" s="1">
        <f t="array" ref="B197">MMULT(Returns!B197:AY197,Resume!$B$38:$B$87)</f>
        <v>-6.6937962616810441E-3</v>
      </c>
    </row>
    <row r="198" spans="1:2" x14ac:dyDescent="0.35">
      <c r="A198" s="10">
        <f>Returns!A198</f>
        <v>45334.645833333343</v>
      </c>
      <c r="B198" s="1">
        <f t="array" ref="B198">MMULT(Returns!B198:AY198,Resume!$B$38:$B$87)</f>
        <v>2.6859877666730913E-3</v>
      </c>
    </row>
    <row r="199" spans="1:2" x14ac:dyDescent="0.35">
      <c r="A199" s="10">
        <f>Returns!A199</f>
        <v>45334.6875</v>
      </c>
      <c r="B199" s="1">
        <f t="array" ref="B199">MMULT(Returns!B199:AY199,Resume!$B$38:$B$87)</f>
        <v>1.7092791927153877E-3</v>
      </c>
    </row>
    <row r="200" spans="1:2" x14ac:dyDescent="0.35">
      <c r="A200" s="10">
        <f>Returns!A200</f>
        <v>45334.729166666657</v>
      </c>
      <c r="B200" s="1">
        <f t="array" ref="B200">MMULT(Returns!B200:AY200,Resume!$B$38:$B$87)</f>
        <v>-1.4394785578560275E-3</v>
      </c>
    </row>
    <row r="201" spans="1:2" x14ac:dyDescent="0.35">
      <c r="A201" s="10">
        <f>Returns!A201</f>
        <v>45334.770833333343</v>
      </c>
      <c r="B201" s="1">
        <f t="array" ref="B201">MMULT(Returns!B201:AY201,Resume!$B$38:$B$87)</f>
        <v>-1.023702484446672E-3</v>
      </c>
    </row>
    <row r="202" spans="1:2" x14ac:dyDescent="0.35">
      <c r="A202" s="10">
        <f>Returns!A202</f>
        <v>45334.8125</v>
      </c>
      <c r="B202" s="1">
        <f t="array" ref="B202">MMULT(Returns!B202:AY202,Resume!$B$38:$B$87)</f>
        <v>-8.0797836307051766E-4</v>
      </c>
    </row>
    <row r="203" spans="1:2" x14ac:dyDescent="0.35">
      <c r="A203" s="10">
        <f>Returns!A203</f>
        <v>45334.854166666657</v>
      </c>
      <c r="B203" s="1">
        <f t="array" ref="B203">MMULT(Returns!B203:AY203,Resume!$B$38:$B$87)</f>
        <v>8.548884419267344E-5</v>
      </c>
    </row>
    <row r="204" spans="1:2" x14ac:dyDescent="0.35">
      <c r="A204" s="10">
        <f>Returns!A204</f>
        <v>45335.604166666657</v>
      </c>
      <c r="B204" s="1">
        <f t="array" ref="B204">MMULT(Returns!B204:AY204,Resume!$B$38:$B$87)</f>
        <v>-5.1980226041331784E-3</v>
      </c>
    </row>
    <row r="205" spans="1:2" x14ac:dyDescent="0.35">
      <c r="A205" s="10">
        <f>Returns!A205</f>
        <v>45335.645833333343</v>
      </c>
      <c r="B205" s="1">
        <f t="array" ref="B205">MMULT(Returns!B205:AY205,Resume!$B$38:$B$87)</f>
        <v>4.0425160577214604E-4</v>
      </c>
    </row>
    <row r="206" spans="1:2" x14ac:dyDescent="0.35">
      <c r="A206" s="10">
        <f>Returns!A206</f>
        <v>45335.6875</v>
      </c>
      <c r="B206" s="1">
        <f t="array" ref="B206">MMULT(Returns!B206:AY206,Resume!$B$38:$B$87)</f>
        <v>-1.513830727755499E-3</v>
      </c>
    </row>
    <row r="207" spans="1:2" x14ac:dyDescent="0.35">
      <c r="A207" s="10">
        <f>Returns!A207</f>
        <v>45335.729166666657</v>
      </c>
      <c r="B207" s="1">
        <f t="array" ref="B207">MMULT(Returns!B207:AY207,Resume!$B$38:$B$87)</f>
        <v>-2.7746178405538513E-5</v>
      </c>
    </row>
    <row r="208" spans="1:2" x14ac:dyDescent="0.35">
      <c r="A208" s="10">
        <f>Returns!A208</f>
        <v>45335.770833333343</v>
      </c>
      <c r="B208" s="1">
        <f t="array" ref="B208">MMULT(Returns!B208:AY208,Resume!$B$38:$B$87)</f>
        <v>-3.3612991722806488E-3</v>
      </c>
    </row>
    <row r="209" spans="1:2" x14ac:dyDescent="0.35">
      <c r="A209" s="10">
        <f>Returns!A209</f>
        <v>45335.8125</v>
      </c>
      <c r="B209" s="1">
        <f t="array" ref="B209">MMULT(Returns!B209:AY209,Resume!$B$38:$B$87)</f>
        <v>-4.5770806691784857E-4</v>
      </c>
    </row>
    <row r="210" spans="1:2" x14ac:dyDescent="0.35">
      <c r="A210" s="10">
        <f>Returns!A210</f>
        <v>45335.854166666657</v>
      </c>
      <c r="B210" s="1">
        <f t="array" ref="B210">MMULT(Returns!B210:AY210,Resume!$B$38:$B$87)</f>
        <v>6.7600241328095419E-3</v>
      </c>
    </row>
    <row r="211" spans="1:2" x14ac:dyDescent="0.35">
      <c r="A211" s="10">
        <f>Returns!A211</f>
        <v>45336.604166666657</v>
      </c>
      <c r="B211" s="1">
        <f t="array" ref="B211">MMULT(Returns!B211:AY211,Resume!$B$38:$B$87)</f>
        <v>1.3251509812070324E-2</v>
      </c>
    </row>
    <row r="212" spans="1:2" x14ac:dyDescent="0.35">
      <c r="A212" s="10">
        <f>Returns!A212</f>
        <v>45336.645833333343</v>
      </c>
      <c r="B212" s="1">
        <f t="array" ref="B212">MMULT(Returns!B212:AY212,Resume!$B$38:$B$87)</f>
        <v>-3.6172480188164258E-3</v>
      </c>
    </row>
    <row r="213" spans="1:2" x14ac:dyDescent="0.35">
      <c r="A213" s="10">
        <f>Returns!A213</f>
        <v>45336.6875</v>
      </c>
      <c r="B213" s="1">
        <f t="array" ref="B213">MMULT(Returns!B213:AY213,Resume!$B$38:$B$87)</f>
        <v>-8.2220246344939145E-4</v>
      </c>
    </row>
    <row r="214" spans="1:2" x14ac:dyDescent="0.35">
      <c r="A214" s="10">
        <f>Returns!A214</f>
        <v>45336.729166666657</v>
      </c>
      <c r="B214" s="1">
        <f t="array" ref="B214">MMULT(Returns!B214:AY214,Resume!$B$38:$B$87)</f>
        <v>4.7922095562972844E-4</v>
      </c>
    </row>
    <row r="215" spans="1:2" x14ac:dyDescent="0.35">
      <c r="A215" s="10">
        <f>Returns!A215</f>
        <v>45336.770833333343</v>
      </c>
      <c r="B215" s="1">
        <f t="array" ref="B215">MMULT(Returns!B215:AY215,Resume!$B$38:$B$87)</f>
        <v>1.728181037271979E-3</v>
      </c>
    </row>
    <row r="216" spans="1:2" x14ac:dyDescent="0.35">
      <c r="A216" s="10">
        <f>Returns!A216</f>
        <v>45336.8125</v>
      </c>
      <c r="B216" s="1">
        <f t="array" ref="B216">MMULT(Returns!B216:AY216,Resume!$B$38:$B$87)</f>
        <v>2.8538339467886467E-3</v>
      </c>
    </row>
    <row r="217" spans="1:2" x14ac:dyDescent="0.35">
      <c r="A217" s="10">
        <f>Returns!A217</f>
        <v>45336.854166666657</v>
      </c>
      <c r="B217" s="1">
        <f t="array" ref="B217">MMULT(Returns!B217:AY217,Resume!$B$38:$B$87)</f>
        <v>3.6500036624402851E-3</v>
      </c>
    </row>
    <row r="218" spans="1:2" x14ac:dyDescent="0.35">
      <c r="A218" s="10">
        <f>Returns!A218</f>
        <v>45337.604166666657</v>
      </c>
      <c r="B218" s="1">
        <f t="array" ref="B218">MMULT(Returns!B218:AY218,Resume!$B$38:$B$87)</f>
        <v>3.8740358005139074E-3</v>
      </c>
    </row>
    <row r="219" spans="1:2" x14ac:dyDescent="0.35">
      <c r="A219" s="10">
        <f>Returns!A219</f>
        <v>45337.645833333343</v>
      </c>
      <c r="B219" s="1">
        <f t="array" ref="B219">MMULT(Returns!B219:AY219,Resume!$B$38:$B$87)</f>
        <v>2.0719399061984654E-4</v>
      </c>
    </row>
    <row r="220" spans="1:2" x14ac:dyDescent="0.35">
      <c r="A220" s="10">
        <f>Returns!A220</f>
        <v>45337.6875</v>
      </c>
      <c r="B220" s="1">
        <f t="array" ref="B220">MMULT(Returns!B220:AY220,Resume!$B$38:$B$87)</f>
        <v>5.5004396149435815E-4</v>
      </c>
    </row>
    <row r="221" spans="1:2" x14ac:dyDescent="0.35">
      <c r="A221" s="10">
        <f>Returns!A221</f>
        <v>45337.729166666657</v>
      </c>
      <c r="B221" s="1">
        <f t="array" ref="B221">MMULT(Returns!B221:AY221,Resume!$B$38:$B$87)</f>
        <v>1.2991020149492091E-3</v>
      </c>
    </row>
    <row r="222" spans="1:2" x14ac:dyDescent="0.35">
      <c r="A222" s="10">
        <f>Returns!A222</f>
        <v>45337.770833333343</v>
      </c>
      <c r="B222" s="1">
        <f t="array" ref="B222">MMULT(Returns!B222:AY222,Resume!$B$38:$B$87)</f>
        <v>1.756777174652095E-5</v>
      </c>
    </row>
    <row r="223" spans="1:2" x14ac:dyDescent="0.35">
      <c r="A223" s="10">
        <f>Returns!A223</f>
        <v>45337.8125</v>
      </c>
      <c r="B223" s="1">
        <f t="array" ref="B223">MMULT(Returns!B223:AY223,Resume!$B$38:$B$87)</f>
        <v>-5.6645984360238994E-4</v>
      </c>
    </row>
    <row r="224" spans="1:2" x14ac:dyDescent="0.35">
      <c r="A224" s="10">
        <f>Returns!A224</f>
        <v>45337.854166666657</v>
      </c>
      <c r="B224" s="1">
        <f t="array" ref="B224">MMULT(Returns!B224:AY224,Resume!$B$38:$B$87)</f>
        <v>8.6068860826987162E-4</v>
      </c>
    </row>
    <row r="225" spans="1:2" x14ac:dyDescent="0.35">
      <c r="A225" s="10">
        <f>Returns!A225</f>
        <v>45338.604166666657</v>
      </c>
      <c r="B225" s="1">
        <f t="array" ref="B225">MMULT(Returns!B225:AY225,Resume!$B$38:$B$87)</f>
        <v>2.4145171358476961E-3</v>
      </c>
    </row>
    <row r="226" spans="1:2" x14ac:dyDescent="0.35">
      <c r="A226" s="10">
        <f>Returns!A226</f>
        <v>45338.645833333343</v>
      </c>
      <c r="B226" s="1">
        <f t="array" ref="B226">MMULT(Returns!B226:AY226,Resume!$B$38:$B$87)</f>
        <v>1.2991274093875152E-3</v>
      </c>
    </row>
    <row r="227" spans="1:2" x14ac:dyDescent="0.35">
      <c r="A227" s="10">
        <f>Returns!A227</f>
        <v>45338.6875</v>
      </c>
      <c r="B227" s="1">
        <f t="array" ref="B227">MMULT(Returns!B227:AY227,Resume!$B$38:$B$87)</f>
        <v>-6.4143846261719762E-4</v>
      </c>
    </row>
    <row r="228" spans="1:2" x14ac:dyDescent="0.35">
      <c r="A228" s="10">
        <f>Returns!A228</f>
        <v>45338.729166666657</v>
      </c>
      <c r="B228" s="1">
        <f t="array" ref="B228">MMULT(Returns!B228:AY228,Resume!$B$38:$B$87)</f>
        <v>-5.6575971246046475E-4</v>
      </c>
    </row>
    <row r="229" spans="1:2" x14ac:dyDescent="0.35">
      <c r="A229" s="10">
        <f>Returns!A229</f>
        <v>45338.770833333343</v>
      </c>
      <c r="B229" s="1">
        <f t="array" ref="B229">MMULT(Returns!B229:AY229,Resume!$B$38:$B$87)</f>
        <v>4.6598824398822413E-4</v>
      </c>
    </row>
    <row r="230" spans="1:2" x14ac:dyDescent="0.35">
      <c r="A230" s="10">
        <f>Returns!A230</f>
        <v>45338.8125</v>
      </c>
      <c r="B230" s="1">
        <f t="array" ref="B230">MMULT(Returns!B230:AY230,Resume!$B$38:$B$87)</f>
        <v>-3.7728232223277381E-3</v>
      </c>
    </row>
    <row r="231" spans="1:2" x14ac:dyDescent="0.35">
      <c r="A231" s="10">
        <f>Returns!A231</f>
        <v>45338.854166666657</v>
      </c>
      <c r="B231" s="1">
        <f t="array" ref="B231">MMULT(Returns!B231:AY231,Resume!$B$38:$B$87)</f>
        <v>-2.5931178284329349E-3</v>
      </c>
    </row>
    <row r="232" spans="1:2" x14ac:dyDescent="0.35">
      <c r="A232" s="10">
        <f>Returns!A232</f>
        <v>45342.604166666657</v>
      </c>
      <c r="B232" s="1">
        <f t="array" ref="B232">MMULT(Returns!B232:AY232,Resume!$B$38:$B$87)</f>
        <v>1.2690981232277717E-3</v>
      </c>
    </row>
    <row r="233" spans="1:2" x14ac:dyDescent="0.35">
      <c r="A233" s="10">
        <f>Returns!A233</f>
        <v>45342.645833333343</v>
      </c>
      <c r="B233" s="1">
        <f t="array" ref="B233">MMULT(Returns!B233:AY233,Resume!$B$38:$B$87)</f>
        <v>-4.0353858466073481E-6</v>
      </c>
    </row>
    <row r="234" spans="1:2" x14ac:dyDescent="0.35">
      <c r="A234" s="10">
        <f>Returns!A234</f>
        <v>45342.6875</v>
      </c>
      <c r="B234" s="1">
        <f t="array" ref="B234">MMULT(Returns!B234:AY234,Resume!$B$38:$B$87)</f>
        <v>-1.5559823031269569E-3</v>
      </c>
    </row>
    <row r="235" spans="1:2" x14ac:dyDescent="0.35">
      <c r="A235" s="10">
        <f>Returns!A235</f>
        <v>45342.729166666657</v>
      </c>
      <c r="B235" s="1">
        <f t="array" ref="B235">MMULT(Returns!B235:AY235,Resume!$B$38:$B$87)</f>
        <v>9.7218358317753399E-4</v>
      </c>
    </row>
    <row r="236" spans="1:2" x14ac:dyDescent="0.35">
      <c r="A236" s="10">
        <f>Returns!A236</f>
        <v>45342.770833333343</v>
      </c>
      <c r="B236" s="1">
        <f t="array" ref="B236">MMULT(Returns!B236:AY236,Resume!$B$38:$B$87)</f>
        <v>7.5918879224163725E-4</v>
      </c>
    </row>
    <row r="237" spans="1:2" x14ac:dyDescent="0.35">
      <c r="A237" s="10">
        <f>Returns!A237</f>
        <v>45342.8125</v>
      </c>
      <c r="B237" s="1">
        <f t="array" ref="B237">MMULT(Returns!B237:AY237,Resume!$B$38:$B$87)</f>
        <v>5.8081826397027845E-4</v>
      </c>
    </row>
    <row r="238" spans="1:2" x14ac:dyDescent="0.35">
      <c r="A238" s="10">
        <f>Returns!A238</f>
        <v>45342.854166666657</v>
      </c>
      <c r="B238" s="1">
        <f t="array" ref="B238">MMULT(Returns!B238:AY238,Resume!$B$38:$B$87)</f>
        <v>-8.740544885814756E-4</v>
      </c>
    </row>
    <row r="239" spans="1:2" x14ac:dyDescent="0.35">
      <c r="A239" s="10">
        <f>Returns!A239</f>
        <v>45343.604166666657</v>
      </c>
      <c r="B239" s="1">
        <f t="array" ref="B239">MMULT(Returns!B239:AY239,Resume!$B$38:$B$87)</f>
        <v>2.7290602083011035E-3</v>
      </c>
    </row>
    <row r="240" spans="1:2" x14ac:dyDescent="0.35">
      <c r="A240" s="10">
        <f>Returns!A240</f>
        <v>45343.645833333343</v>
      </c>
      <c r="B240" s="1">
        <f t="array" ref="B240">MMULT(Returns!B240:AY240,Resume!$B$38:$B$87)</f>
        <v>-1.2946722831571008E-3</v>
      </c>
    </row>
    <row r="241" spans="1:2" x14ac:dyDescent="0.35">
      <c r="A241" s="10">
        <f>Returns!A241</f>
        <v>45343.6875</v>
      </c>
      <c r="B241" s="1">
        <f t="array" ref="B241">MMULT(Returns!B241:AY241,Resume!$B$38:$B$87)</f>
        <v>-1.2422998176649146E-3</v>
      </c>
    </row>
    <row r="242" spans="1:2" x14ac:dyDescent="0.35">
      <c r="A242" s="10">
        <f>Returns!A242</f>
        <v>45343.729166666657</v>
      </c>
      <c r="B242" s="1">
        <f t="array" ref="B242">MMULT(Returns!B242:AY242,Resume!$B$38:$B$87)</f>
        <v>-6.4177646192830826E-4</v>
      </c>
    </row>
    <row r="243" spans="1:2" x14ac:dyDescent="0.35">
      <c r="A243" s="10">
        <f>Returns!A243</f>
        <v>45343.770833333343</v>
      </c>
      <c r="B243" s="1">
        <f t="array" ref="B243">MMULT(Returns!B243:AY243,Resume!$B$38:$B$87)</f>
        <v>-1.3765943579307309E-3</v>
      </c>
    </row>
    <row r="244" spans="1:2" x14ac:dyDescent="0.35">
      <c r="A244" s="10">
        <f>Returns!A244</f>
        <v>45343.8125</v>
      </c>
      <c r="B244" s="1">
        <f t="array" ref="B244">MMULT(Returns!B244:AY244,Resume!$B$38:$B$87)</f>
        <v>-1.3491453815852536E-3</v>
      </c>
    </row>
    <row r="245" spans="1:2" x14ac:dyDescent="0.35">
      <c r="A245" s="10">
        <f>Returns!A245</f>
        <v>45343.854166666657</v>
      </c>
      <c r="B245" s="1">
        <f t="array" ref="B245">MMULT(Returns!B245:AY245,Resume!$B$38:$B$87)</f>
        <v>5.7508621440946987E-3</v>
      </c>
    </row>
    <row r="246" spans="1:2" x14ac:dyDescent="0.35">
      <c r="A246" s="10">
        <f>Returns!A246</f>
        <v>45344.604166666657</v>
      </c>
      <c r="B246" s="1">
        <f t="array" ref="B246">MMULT(Returns!B246:AY246,Resume!$B$38:$B$87)</f>
        <v>1.5208311517687916E-2</v>
      </c>
    </row>
    <row r="247" spans="1:2" x14ac:dyDescent="0.35">
      <c r="A247" s="10">
        <f>Returns!A247</f>
        <v>45344.645833333343</v>
      </c>
      <c r="B247" s="1">
        <f t="array" ref="B247">MMULT(Returns!B247:AY247,Resume!$B$38:$B$87)</f>
        <v>3.6566199200048469E-3</v>
      </c>
    </row>
    <row r="248" spans="1:2" x14ac:dyDescent="0.35">
      <c r="A248" s="10">
        <f>Returns!A248</f>
        <v>45344.6875</v>
      </c>
      <c r="B248" s="1">
        <f t="array" ref="B248">MMULT(Returns!B248:AY248,Resume!$B$38:$B$87)</f>
        <v>9.8934261818076725E-4</v>
      </c>
    </row>
    <row r="249" spans="1:2" x14ac:dyDescent="0.35">
      <c r="A249" s="10">
        <f>Returns!A249</f>
        <v>45344.729166666657</v>
      </c>
      <c r="B249" s="1">
        <f t="array" ref="B249">MMULT(Returns!B249:AY249,Resume!$B$38:$B$87)</f>
        <v>2.0322206470591939E-3</v>
      </c>
    </row>
    <row r="250" spans="1:2" x14ac:dyDescent="0.35">
      <c r="A250" s="10">
        <f>Returns!A250</f>
        <v>45344.770833333343</v>
      </c>
      <c r="B250" s="1">
        <f t="array" ref="B250">MMULT(Returns!B250:AY250,Resume!$B$38:$B$87)</f>
        <v>3.6173374797736544E-3</v>
      </c>
    </row>
    <row r="251" spans="1:2" x14ac:dyDescent="0.35">
      <c r="A251" s="10">
        <f>Returns!A251</f>
        <v>45344.8125</v>
      </c>
      <c r="B251" s="1">
        <f t="array" ref="B251">MMULT(Returns!B251:AY251,Resume!$B$38:$B$87)</f>
        <v>2.7671701981622668E-5</v>
      </c>
    </row>
    <row r="252" spans="1:2" x14ac:dyDescent="0.35">
      <c r="A252" s="10">
        <f>Returns!A252</f>
        <v>45344.854166666657</v>
      </c>
      <c r="B252" s="1">
        <f t="array" ref="B252">MMULT(Returns!B252:AY252,Resume!$B$38:$B$87)</f>
        <v>5.6512858080752613E-4</v>
      </c>
    </row>
    <row r="253" spans="1:2" x14ac:dyDescent="0.35">
      <c r="A253" s="10">
        <f>Returns!A253</f>
        <v>45345.604166666657</v>
      </c>
      <c r="B253" s="1">
        <f t="array" ref="B253">MMULT(Returns!B253:AY253,Resume!$B$38:$B$87)</f>
        <v>6.876004820821441E-3</v>
      </c>
    </row>
    <row r="254" spans="1:2" x14ac:dyDescent="0.35">
      <c r="A254" s="10">
        <f>Returns!A254</f>
        <v>45345.645833333343</v>
      </c>
      <c r="B254" s="1">
        <f t="array" ref="B254">MMULT(Returns!B254:AY254,Resume!$B$38:$B$87)</f>
        <v>-2.0902652231459566E-3</v>
      </c>
    </row>
    <row r="255" spans="1:2" x14ac:dyDescent="0.35">
      <c r="A255" s="10">
        <f>Returns!A255</f>
        <v>45345.6875</v>
      </c>
      <c r="B255" s="1">
        <f t="array" ref="B255">MMULT(Returns!B255:AY255,Resume!$B$38:$B$87)</f>
        <v>2.044160196452688E-3</v>
      </c>
    </row>
    <row r="256" spans="1:2" x14ac:dyDescent="0.35">
      <c r="A256" s="10">
        <f>Returns!A256</f>
        <v>45345.729166666657</v>
      </c>
      <c r="B256" s="1">
        <f t="array" ref="B256">MMULT(Returns!B256:AY256,Resume!$B$38:$B$87)</f>
        <v>7.4839721706232963E-4</v>
      </c>
    </row>
    <row r="257" spans="1:2" x14ac:dyDescent="0.35">
      <c r="A257" s="10">
        <f>Returns!A257</f>
        <v>45345.770833333343</v>
      </c>
      <c r="B257" s="1">
        <f t="array" ref="B257">MMULT(Returns!B257:AY257,Resume!$B$38:$B$87)</f>
        <v>-1.5327063470507332E-3</v>
      </c>
    </row>
    <row r="258" spans="1:2" x14ac:dyDescent="0.35">
      <c r="A258" s="10">
        <f>Returns!A258</f>
        <v>45345.8125</v>
      </c>
      <c r="B258" s="1">
        <f t="array" ref="B258">MMULT(Returns!B258:AY258,Resume!$B$38:$B$87)</f>
        <v>1.5886197175979256E-3</v>
      </c>
    </row>
    <row r="259" spans="1:2" x14ac:dyDescent="0.35">
      <c r="A259" s="10">
        <f>Returns!A259</f>
        <v>45345.854166666657</v>
      </c>
      <c r="B259" s="1">
        <f t="array" ref="B259">MMULT(Returns!B259:AY259,Resume!$B$38:$B$87)</f>
        <v>-1.0253799740653339E-3</v>
      </c>
    </row>
    <row r="260" spans="1:2" x14ac:dyDescent="0.35">
      <c r="A260" s="10">
        <f>Returns!A260</f>
        <v>45348.604166666657</v>
      </c>
      <c r="B260" s="1">
        <f t="array" ref="B260">MMULT(Returns!B260:AY260,Resume!$B$38:$B$87)</f>
        <v>4.2489628408498726E-3</v>
      </c>
    </row>
    <row r="261" spans="1:2" x14ac:dyDescent="0.35">
      <c r="A261" s="10">
        <f>Returns!A261</f>
        <v>45348.645833333343</v>
      </c>
      <c r="B261" s="1">
        <f t="array" ref="B261">MMULT(Returns!B261:AY261,Resume!$B$38:$B$87)</f>
        <v>-4.0103719666441493E-4</v>
      </c>
    </row>
    <row r="262" spans="1:2" x14ac:dyDescent="0.35">
      <c r="A262" s="10">
        <f>Returns!A262</f>
        <v>45348.6875</v>
      </c>
      <c r="B262" s="1">
        <f t="array" ref="B262">MMULT(Returns!B262:AY262,Resume!$B$38:$B$87)</f>
        <v>1.4195308876031973E-3</v>
      </c>
    </row>
    <row r="263" spans="1:2" x14ac:dyDescent="0.35">
      <c r="A263" s="10">
        <f>Returns!A263</f>
        <v>45348.729166666657</v>
      </c>
      <c r="B263" s="1">
        <f t="array" ref="B263">MMULT(Returns!B263:AY263,Resume!$B$38:$B$87)</f>
        <v>-2.1427591245043419E-3</v>
      </c>
    </row>
    <row r="264" spans="1:2" x14ac:dyDescent="0.35">
      <c r="A264" s="10">
        <f>Returns!A264</f>
        <v>45348.770833333343</v>
      </c>
      <c r="B264" s="1">
        <f t="array" ref="B264">MMULT(Returns!B264:AY264,Resume!$B$38:$B$87)</f>
        <v>-1.5563055907967126E-4</v>
      </c>
    </row>
    <row r="265" spans="1:2" x14ac:dyDescent="0.35">
      <c r="A265" s="10">
        <f>Returns!A265</f>
        <v>45348.8125</v>
      </c>
      <c r="B265" s="1">
        <f t="array" ref="B265">MMULT(Returns!B265:AY265,Resume!$B$38:$B$87)</f>
        <v>1.0481013864648695E-3</v>
      </c>
    </row>
    <row r="266" spans="1:2" x14ac:dyDescent="0.35">
      <c r="A266" s="10">
        <f>Returns!A266</f>
        <v>45348.854166666657</v>
      </c>
      <c r="B266" s="1">
        <f t="array" ref="B266">MMULT(Returns!B266:AY266,Resume!$B$38:$B$87)</f>
        <v>-3.2257636995334229E-3</v>
      </c>
    </row>
    <row r="267" spans="1:2" x14ac:dyDescent="0.35">
      <c r="A267" s="10">
        <f>Returns!A267</f>
        <v>45349.604166666657</v>
      </c>
      <c r="B267" s="1">
        <f t="array" ref="B267">MMULT(Returns!B267:AY267,Resume!$B$38:$B$87)</f>
        <v>1.793605446813274E-4</v>
      </c>
    </row>
    <row r="268" spans="1:2" x14ac:dyDescent="0.35">
      <c r="A268" s="10">
        <f>Returns!A268</f>
        <v>45349.645833333343</v>
      </c>
      <c r="B268" s="1">
        <f t="array" ref="B268">MMULT(Returns!B268:AY268,Resume!$B$38:$B$87)</f>
        <v>-7.3870998174335582E-4</v>
      </c>
    </row>
    <row r="269" spans="1:2" x14ac:dyDescent="0.35">
      <c r="A269" s="10">
        <f>Returns!A269</f>
        <v>45349.6875</v>
      </c>
      <c r="B269" s="1">
        <f t="array" ref="B269">MMULT(Returns!B269:AY269,Resume!$B$38:$B$87)</f>
        <v>9.5803713363072206E-4</v>
      </c>
    </row>
    <row r="270" spans="1:2" x14ac:dyDescent="0.35">
      <c r="A270" s="10">
        <f>Returns!A270</f>
        <v>45349.729166666657</v>
      </c>
      <c r="B270" s="1">
        <f t="array" ref="B270">MMULT(Returns!B270:AY270,Resume!$B$38:$B$87)</f>
        <v>-1.8296296799256902E-4</v>
      </c>
    </row>
    <row r="271" spans="1:2" x14ac:dyDescent="0.35">
      <c r="A271" s="10">
        <f>Returns!A271</f>
        <v>45349.770833333343</v>
      </c>
      <c r="B271" s="1">
        <f t="array" ref="B271">MMULT(Returns!B271:AY271,Resume!$B$38:$B$87)</f>
        <v>4.4807448914068436E-4</v>
      </c>
    </row>
    <row r="272" spans="1:2" x14ac:dyDescent="0.35">
      <c r="A272" s="10">
        <f>Returns!A272</f>
        <v>45349.8125</v>
      </c>
      <c r="B272" s="1">
        <f t="array" ref="B272">MMULT(Returns!B272:AY272,Resume!$B$38:$B$87)</f>
        <v>3.2321808949714619E-4</v>
      </c>
    </row>
    <row r="273" spans="1:2" x14ac:dyDescent="0.35">
      <c r="A273" s="10">
        <f>Returns!A273</f>
        <v>45349.854166666657</v>
      </c>
      <c r="B273" s="1">
        <f t="array" ref="B273">MMULT(Returns!B273:AY273,Resume!$B$38:$B$87)</f>
        <v>2.051850333791769E-3</v>
      </c>
    </row>
    <row r="274" spans="1:2" x14ac:dyDescent="0.35">
      <c r="A274" s="10">
        <f>Returns!A274</f>
        <v>45350.604166666657</v>
      </c>
      <c r="B274" s="1">
        <f t="array" ref="B274">MMULT(Returns!B274:AY274,Resume!$B$38:$B$87)</f>
        <v>7.4020006315587668E-3</v>
      </c>
    </row>
    <row r="275" spans="1:2" x14ac:dyDescent="0.35">
      <c r="A275" s="10">
        <f>Returns!A275</f>
        <v>45350.645833333343</v>
      </c>
      <c r="B275" s="1">
        <f t="array" ref="B275">MMULT(Returns!B275:AY275,Resume!$B$38:$B$87)</f>
        <v>1.0308946807537125E-5</v>
      </c>
    </row>
    <row r="276" spans="1:2" x14ac:dyDescent="0.35">
      <c r="A276" s="10">
        <f>Returns!A276</f>
        <v>45350.6875</v>
      </c>
      <c r="B276" s="1">
        <f t="array" ref="B276">MMULT(Returns!B276:AY276,Resume!$B$38:$B$87)</f>
        <v>1.4470928030308184E-3</v>
      </c>
    </row>
    <row r="277" spans="1:2" x14ac:dyDescent="0.35">
      <c r="A277" s="10">
        <f>Returns!A277</f>
        <v>45350.729166666657</v>
      </c>
      <c r="B277" s="1">
        <f t="array" ref="B277">MMULT(Returns!B277:AY277,Resume!$B$38:$B$87)</f>
        <v>2.2771900340819644E-3</v>
      </c>
    </row>
    <row r="278" spans="1:2" x14ac:dyDescent="0.35">
      <c r="A278" s="10">
        <f>Returns!A278</f>
        <v>45350.770833333343</v>
      </c>
      <c r="B278" s="1">
        <f t="array" ref="B278">MMULT(Returns!B278:AY278,Resume!$B$38:$B$87)</f>
        <v>4.6943244042133925E-4</v>
      </c>
    </row>
    <row r="279" spans="1:2" x14ac:dyDescent="0.35">
      <c r="A279" s="10">
        <f>Returns!A279</f>
        <v>45350.8125</v>
      </c>
      <c r="B279" s="1">
        <f t="array" ref="B279">MMULT(Returns!B279:AY279,Resume!$B$38:$B$87)</f>
        <v>6.0841021692865341E-4</v>
      </c>
    </row>
    <row r="280" spans="1:2" x14ac:dyDescent="0.35">
      <c r="A280" s="10">
        <f>Returns!A280</f>
        <v>45350.854166666657</v>
      </c>
      <c r="B280" s="1">
        <f t="array" ref="B280">MMULT(Returns!B280:AY280,Resume!$B$38:$B$87)</f>
        <v>3.2747456355384873E-4</v>
      </c>
    </row>
    <row r="281" spans="1:2" x14ac:dyDescent="0.35">
      <c r="A281" s="10">
        <f>Returns!A281</f>
        <v>45351.604166666657</v>
      </c>
      <c r="B281" s="1">
        <f t="array" ref="B281">MMULT(Returns!B281:AY281,Resume!$B$38:$B$87)</f>
        <v>-9.1387731698901013E-4</v>
      </c>
    </row>
    <row r="282" spans="1:2" x14ac:dyDescent="0.35">
      <c r="A282" s="10">
        <f>Returns!A282</f>
        <v>45351.645833333343</v>
      </c>
      <c r="B282" s="1">
        <f t="array" ref="B282">MMULT(Returns!B282:AY282,Resume!$B$38:$B$87)</f>
        <v>1.7789767219204247E-3</v>
      </c>
    </row>
    <row r="283" spans="1:2" x14ac:dyDescent="0.35">
      <c r="A283" s="10">
        <f>Returns!A283</f>
        <v>45351.6875</v>
      </c>
      <c r="B283" s="1">
        <f t="array" ref="B283">MMULT(Returns!B283:AY283,Resume!$B$38:$B$87)</f>
        <v>-1.0944191160510649E-3</v>
      </c>
    </row>
    <row r="284" spans="1:2" x14ac:dyDescent="0.35">
      <c r="A284" s="10">
        <f>Returns!A284</f>
        <v>45351.729166666657</v>
      </c>
      <c r="B284" s="1">
        <f t="array" ref="B284">MMULT(Returns!B284:AY284,Resume!$B$38:$B$87)</f>
        <v>7.6855329137260492E-4</v>
      </c>
    </row>
    <row r="285" spans="1:2" x14ac:dyDescent="0.35">
      <c r="A285" s="10">
        <f>Returns!A285</f>
        <v>45351.770833333343</v>
      </c>
      <c r="B285" s="1">
        <f t="array" ref="B285">MMULT(Returns!B285:AY285,Resume!$B$38:$B$87)</f>
        <v>4.5096724545100854E-5</v>
      </c>
    </row>
    <row r="286" spans="1:2" x14ac:dyDescent="0.35">
      <c r="A286" s="10">
        <f>Returns!A286</f>
        <v>45351.8125</v>
      </c>
      <c r="B286" s="1">
        <f t="array" ref="B286">MMULT(Returns!B286:AY286,Resume!$B$38:$B$87)</f>
        <v>1.0480921113801987E-3</v>
      </c>
    </row>
    <row r="287" spans="1:2" x14ac:dyDescent="0.35">
      <c r="A287" s="10">
        <f>Returns!A287</f>
        <v>45351.854166666657</v>
      </c>
      <c r="B287" s="1">
        <f t="array" ref="B287">MMULT(Returns!B287:AY287,Resume!$B$38:$B$87)</f>
        <v>-4.687939239393757E-6</v>
      </c>
    </row>
    <row r="288" spans="1:2" x14ac:dyDescent="0.35">
      <c r="A288" s="10">
        <f>Returns!A288</f>
        <v>45352.604166666657</v>
      </c>
      <c r="B288" s="1">
        <f t="array" ref="B288">MMULT(Returns!B288:AY288,Resume!$B$38:$B$87)</f>
        <v>5.1530211993174244E-3</v>
      </c>
    </row>
    <row r="289" spans="1:2" x14ac:dyDescent="0.35">
      <c r="A289" s="10">
        <f>Returns!A289</f>
        <v>45352.645833333343</v>
      </c>
      <c r="B289" s="1">
        <f t="array" ref="B289">MMULT(Returns!B289:AY289,Resume!$B$38:$B$87)</f>
        <v>-3.6125099112982207E-4</v>
      </c>
    </row>
    <row r="290" spans="1:2" x14ac:dyDescent="0.35">
      <c r="A290" s="10">
        <f>Returns!A290</f>
        <v>45352.6875</v>
      </c>
      <c r="B290" s="1">
        <f t="array" ref="B290">MMULT(Returns!B290:AY290,Resume!$B$38:$B$87)</f>
        <v>2.6791851673896331E-3</v>
      </c>
    </row>
    <row r="291" spans="1:2" x14ac:dyDescent="0.35">
      <c r="A291" s="10">
        <f>Returns!A291</f>
        <v>45352.729166666657</v>
      </c>
      <c r="B291" s="1">
        <f t="array" ref="B291">MMULT(Returns!B291:AY291,Resume!$B$38:$B$87)</f>
        <v>9.2874340962498215E-4</v>
      </c>
    </row>
    <row r="292" spans="1:2" x14ac:dyDescent="0.35">
      <c r="A292" s="10">
        <f>Returns!A292</f>
        <v>45352.770833333343</v>
      </c>
      <c r="B292" s="1">
        <f t="array" ref="B292">MMULT(Returns!B292:AY292,Resume!$B$38:$B$87)</f>
        <v>8.8575017483251775E-4</v>
      </c>
    </row>
    <row r="293" spans="1:2" x14ac:dyDescent="0.35">
      <c r="A293" s="10">
        <f>Returns!A293</f>
        <v>45352.8125</v>
      </c>
      <c r="B293" s="1">
        <f t="array" ref="B293">MMULT(Returns!B293:AY293,Resume!$B$38:$B$87)</f>
        <v>-9.7164573281547278E-6</v>
      </c>
    </row>
    <row r="294" spans="1:2" x14ac:dyDescent="0.35">
      <c r="A294" s="10">
        <f>Returns!A294</f>
        <v>45352.854166666657</v>
      </c>
      <c r="B294" s="1">
        <f t="array" ref="B294">MMULT(Returns!B294:AY294,Resume!$B$38:$B$87)</f>
        <v>2.1579720116606141E-3</v>
      </c>
    </row>
    <row r="295" spans="1:2" x14ac:dyDescent="0.35">
      <c r="A295" s="10">
        <f>Returns!A295</f>
        <v>45355.604166666657</v>
      </c>
      <c r="B295" s="1">
        <f t="array" ref="B295">MMULT(Returns!B295:AY295,Resume!$B$38:$B$87)</f>
        <v>5.895423532556422E-3</v>
      </c>
    </row>
    <row r="296" spans="1:2" x14ac:dyDescent="0.35">
      <c r="A296" s="10">
        <f>Returns!A296</f>
        <v>45355.645833333343</v>
      </c>
      <c r="B296" s="1">
        <f t="array" ref="B296">MMULT(Returns!B296:AY296,Resume!$B$38:$B$87)</f>
        <v>1.2194918218001117E-3</v>
      </c>
    </row>
    <row r="297" spans="1:2" x14ac:dyDescent="0.35">
      <c r="A297" s="10">
        <f>Returns!A297</f>
        <v>45355.6875</v>
      </c>
      <c r="B297" s="1">
        <f t="array" ref="B297">MMULT(Returns!B297:AY297,Resume!$B$38:$B$87)</f>
        <v>1.1648208645281706E-3</v>
      </c>
    </row>
    <row r="298" spans="1:2" x14ac:dyDescent="0.35">
      <c r="A298" s="10">
        <f>Returns!A298</f>
        <v>45355.729166666657</v>
      </c>
      <c r="B298" s="1">
        <f t="array" ref="B298">MMULT(Returns!B298:AY298,Resume!$B$38:$B$87)</f>
        <v>8.775994288053031E-5</v>
      </c>
    </row>
    <row r="299" spans="1:2" x14ac:dyDescent="0.35">
      <c r="A299" s="10">
        <f>Returns!A299</f>
        <v>45355.770833333343</v>
      </c>
      <c r="B299" s="1">
        <f t="array" ref="B299">MMULT(Returns!B299:AY299,Resume!$B$38:$B$87)</f>
        <v>1.857816659398784E-3</v>
      </c>
    </row>
    <row r="300" spans="1:2" x14ac:dyDescent="0.35">
      <c r="A300" s="10">
        <f>Returns!A300</f>
        <v>45355.8125</v>
      </c>
      <c r="B300" s="1">
        <f t="array" ref="B300">MMULT(Returns!B300:AY300,Resume!$B$38:$B$87)</f>
        <v>-5.0407780073993E-4</v>
      </c>
    </row>
    <row r="301" spans="1:2" x14ac:dyDescent="0.35">
      <c r="A301" s="10">
        <f>Returns!A301</f>
        <v>45355.854166666657</v>
      </c>
      <c r="B301" s="1">
        <f t="array" ref="B301">MMULT(Returns!B301:AY301,Resume!$B$38:$B$87)</f>
        <v>-2.4057779006426971E-3</v>
      </c>
    </row>
    <row r="302" spans="1:2" x14ac:dyDescent="0.35">
      <c r="A302" s="10">
        <f>Returns!A302</f>
        <v>45356.604166666657</v>
      </c>
      <c r="B302" s="1">
        <f t="array" ref="B302">MMULT(Returns!B302:AY302,Resume!$B$38:$B$87)</f>
        <v>-1.7256889968990062E-3</v>
      </c>
    </row>
    <row r="303" spans="1:2" x14ac:dyDescent="0.35">
      <c r="A303" s="10">
        <f>Returns!A303</f>
        <v>45356.645833333343</v>
      </c>
      <c r="B303" s="1">
        <f t="array" ref="B303">MMULT(Returns!B303:AY303,Resume!$B$38:$B$87)</f>
        <v>-2.6656297117142029E-3</v>
      </c>
    </row>
    <row r="304" spans="1:2" x14ac:dyDescent="0.35">
      <c r="A304" s="10">
        <f>Returns!A304</f>
        <v>45356.6875</v>
      </c>
      <c r="B304" s="1">
        <f t="array" ref="B304">MMULT(Returns!B304:AY304,Resume!$B$38:$B$87)</f>
        <v>-1.0117762497629391E-3</v>
      </c>
    </row>
    <row r="305" spans="1:2" x14ac:dyDescent="0.35">
      <c r="A305" s="10">
        <f>Returns!A305</f>
        <v>45356.729166666657</v>
      </c>
      <c r="B305" s="1">
        <f t="array" ref="B305">MMULT(Returns!B305:AY305,Resume!$B$38:$B$87)</f>
        <v>-1.4832889311509954E-4</v>
      </c>
    </row>
    <row r="306" spans="1:2" x14ac:dyDescent="0.35">
      <c r="A306" s="10">
        <f>Returns!A306</f>
        <v>45356.770833333343</v>
      </c>
      <c r="B306" s="1">
        <f t="array" ref="B306">MMULT(Returns!B306:AY306,Resume!$B$38:$B$87)</f>
        <v>-1.2682114825267289E-3</v>
      </c>
    </row>
    <row r="307" spans="1:2" x14ac:dyDescent="0.35">
      <c r="A307" s="10">
        <f>Returns!A307</f>
        <v>45356.8125</v>
      </c>
      <c r="B307" s="1">
        <f t="array" ref="B307">MMULT(Returns!B307:AY307,Resume!$B$38:$B$87)</f>
        <v>-5.8352986418162634E-3</v>
      </c>
    </row>
    <row r="308" spans="1:2" x14ac:dyDescent="0.35">
      <c r="A308" s="10">
        <f>Returns!A308</f>
        <v>45356.854166666657</v>
      </c>
      <c r="B308" s="1">
        <f t="array" ref="B308">MMULT(Returns!B308:AY308,Resume!$B$38:$B$87)</f>
        <v>5.860043185351352E-3</v>
      </c>
    </row>
    <row r="309" spans="1:2" x14ac:dyDescent="0.35">
      <c r="A309" s="10">
        <f>Returns!A309</f>
        <v>45357.604166666657</v>
      </c>
      <c r="B309" s="1">
        <f t="array" ref="B309">MMULT(Returns!B309:AY309,Resume!$B$38:$B$87)</f>
        <v>8.6381287510608386E-3</v>
      </c>
    </row>
    <row r="310" spans="1:2" x14ac:dyDescent="0.35">
      <c r="A310" s="10">
        <f>Returns!A310</f>
        <v>45357.645833333343</v>
      </c>
      <c r="B310" s="1">
        <f t="array" ref="B310">MMULT(Returns!B310:AY310,Resume!$B$38:$B$87)</f>
        <v>2.5394217741006603E-3</v>
      </c>
    </row>
    <row r="311" spans="1:2" x14ac:dyDescent="0.35">
      <c r="A311" s="10">
        <f>Returns!A311</f>
        <v>45357.6875</v>
      </c>
      <c r="B311" s="1">
        <f t="array" ref="B311">MMULT(Returns!B311:AY311,Resume!$B$38:$B$87)</f>
        <v>2.3328954669525458E-3</v>
      </c>
    </row>
    <row r="312" spans="1:2" x14ac:dyDescent="0.35">
      <c r="A312" s="10">
        <f>Returns!A312</f>
        <v>45357.729166666657</v>
      </c>
      <c r="B312" s="1">
        <f t="array" ref="B312">MMULT(Returns!B312:AY312,Resume!$B$38:$B$87)</f>
        <v>-2.2179886437187371E-4</v>
      </c>
    </row>
    <row r="313" spans="1:2" x14ac:dyDescent="0.35">
      <c r="A313" s="10">
        <f>Returns!A313</f>
        <v>45357.770833333343</v>
      </c>
      <c r="B313" s="1">
        <f t="array" ref="B313">MMULT(Returns!B313:AY313,Resume!$B$38:$B$87)</f>
        <v>-3.0634130514112729E-3</v>
      </c>
    </row>
    <row r="314" spans="1:2" x14ac:dyDescent="0.35">
      <c r="A314" s="10">
        <f>Returns!A314</f>
        <v>45357.8125</v>
      </c>
      <c r="B314" s="1">
        <f t="array" ref="B314">MMULT(Returns!B314:AY314,Resume!$B$38:$B$87)</f>
        <v>-1.1556649136185572E-3</v>
      </c>
    </row>
    <row r="315" spans="1:2" x14ac:dyDescent="0.35">
      <c r="A315" s="10">
        <f>Returns!A315</f>
        <v>45357.854166666657</v>
      </c>
      <c r="B315" s="1">
        <f t="array" ref="B315">MMULT(Returns!B315:AY315,Resume!$B$38:$B$87)</f>
        <v>9.4280568969936566E-4</v>
      </c>
    </row>
    <row r="316" spans="1:2" x14ac:dyDescent="0.35">
      <c r="A316" s="10">
        <f>Returns!A316</f>
        <v>45358.604166666657</v>
      </c>
      <c r="B316" s="1">
        <f t="array" ref="B316">MMULT(Returns!B316:AY316,Resume!$B$38:$B$87)</f>
        <v>5.7355562605173353E-3</v>
      </c>
    </row>
    <row r="317" spans="1:2" x14ac:dyDescent="0.35">
      <c r="A317" s="10">
        <f>Returns!A317</f>
        <v>45358.645833333343</v>
      </c>
      <c r="B317" s="1">
        <f t="array" ref="B317">MMULT(Returns!B317:AY317,Resume!$B$38:$B$87)</f>
        <v>-1.0184606120859313E-3</v>
      </c>
    </row>
    <row r="318" spans="1:2" x14ac:dyDescent="0.35">
      <c r="A318" s="10">
        <f>Returns!A318</f>
        <v>45358.6875</v>
      </c>
      <c r="B318" s="1">
        <f t="array" ref="B318">MMULT(Returns!B318:AY318,Resume!$B$38:$B$87)</f>
        <v>5.9657297417013071E-4</v>
      </c>
    </row>
    <row r="319" spans="1:2" x14ac:dyDescent="0.35">
      <c r="A319" s="10">
        <f>Returns!A319</f>
        <v>45358.729166666657</v>
      </c>
      <c r="B319" s="1">
        <f t="array" ref="B319">MMULT(Returns!B319:AY319,Resume!$B$38:$B$87)</f>
        <v>1.7537897152094285E-3</v>
      </c>
    </row>
    <row r="320" spans="1:2" x14ac:dyDescent="0.35">
      <c r="A320" s="10">
        <f>Returns!A320</f>
        <v>45358.770833333343</v>
      </c>
      <c r="B320" s="1">
        <f t="array" ref="B320">MMULT(Returns!B320:AY320,Resume!$B$38:$B$87)</f>
        <v>1.9026894131983004E-3</v>
      </c>
    </row>
    <row r="321" spans="1:2" x14ac:dyDescent="0.35">
      <c r="A321" s="10">
        <f>Returns!A321</f>
        <v>45358.8125</v>
      </c>
      <c r="B321" s="1">
        <f t="array" ref="B321">MMULT(Returns!B321:AY321,Resume!$B$38:$B$87)</f>
        <v>-1.035461000675099E-3</v>
      </c>
    </row>
    <row r="322" spans="1:2" x14ac:dyDescent="0.35">
      <c r="A322" s="10">
        <f>Returns!A322</f>
        <v>45358.854166666657</v>
      </c>
      <c r="B322" s="1">
        <f t="array" ref="B322">MMULT(Returns!B322:AY322,Resume!$B$38:$B$87)</f>
        <v>1.2149982173975529E-4</v>
      </c>
    </row>
    <row r="323" spans="1:2" x14ac:dyDescent="0.35">
      <c r="A323" s="10">
        <f>Returns!A323</f>
        <v>45359.604166666657</v>
      </c>
      <c r="B323" s="1">
        <f t="array" ref="B323">MMULT(Returns!B323:AY323,Resume!$B$38:$B$87)</f>
        <v>6.1941003367751296E-3</v>
      </c>
    </row>
    <row r="324" spans="1:2" x14ac:dyDescent="0.35">
      <c r="A324" s="10">
        <f>Returns!A324</f>
        <v>45359.645833333343</v>
      </c>
      <c r="B324" s="1">
        <f t="array" ref="B324">MMULT(Returns!B324:AY324,Resume!$B$38:$B$87)</f>
        <v>-4.8039957498603493E-3</v>
      </c>
    </row>
    <row r="325" spans="1:2" x14ac:dyDescent="0.35">
      <c r="A325" s="10">
        <f>Returns!A325</f>
        <v>45359.6875</v>
      </c>
      <c r="B325" s="1">
        <f t="array" ref="B325">MMULT(Returns!B325:AY325,Resume!$B$38:$B$87)</f>
        <v>-4.8771306913486409E-4</v>
      </c>
    </row>
    <row r="326" spans="1:2" x14ac:dyDescent="0.35">
      <c r="A326" s="10">
        <f>Returns!A326</f>
        <v>45359.729166666657</v>
      </c>
      <c r="B326" s="1">
        <f t="array" ref="B326">MMULT(Returns!B326:AY326,Resume!$B$38:$B$87)</f>
        <v>-2.7759982217066348E-3</v>
      </c>
    </row>
    <row r="327" spans="1:2" x14ac:dyDescent="0.35">
      <c r="A327" s="10">
        <f>Returns!A327</f>
        <v>45359.770833333343</v>
      </c>
      <c r="B327" s="1">
        <f t="array" ref="B327">MMULT(Returns!B327:AY327,Resume!$B$38:$B$87)</f>
        <v>-1.4893902571533118E-4</v>
      </c>
    </row>
    <row r="328" spans="1:2" x14ac:dyDescent="0.35">
      <c r="A328" s="10">
        <f>Returns!A328</f>
        <v>45359.8125</v>
      </c>
      <c r="B328" s="1">
        <f t="array" ref="B328">MMULT(Returns!B328:AY328,Resume!$B$38:$B$87)</f>
        <v>-1.7217271053989991E-3</v>
      </c>
    </row>
    <row r="329" spans="1:2" x14ac:dyDescent="0.35">
      <c r="A329" s="10">
        <f>Returns!A329</f>
        <v>45359.854166666657</v>
      </c>
      <c r="B329" s="1">
        <f t="array" ref="B329">MMULT(Returns!B329:AY329,Resume!$B$38:$B$87)</f>
        <v>-1.4124410538797255E-3</v>
      </c>
    </row>
    <row r="330" spans="1:2" x14ac:dyDescent="0.35">
      <c r="A330" s="10">
        <f>Returns!A330</f>
        <v>45362.5625</v>
      </c>
      <c r="B330" s="1">
        <f t="array" ref="B330">MMULT(Returns!B330:AY330,Resume!$B$38:$B$87)</f>
        <v>-9.2482932146565593E-3</v>
      </c>
    </row>
    <row r="331" spans="1:2" x14ac:dyDescent="0.35">
      <c r="A331" s="10">
        <f>Returns!A331</f>
        <v>45362.604166666657</v>
      </c>
      <c r="B331" s="1">
        <f t="array" ref="B331">MMULT(Returns!B331:AY331,Resume!$B$38:$B$87)</f>
        <v>1.7764654975223676E-3</v>
      </c>
    </row>
    <row r="332" spans="1:2" x14ac:dyDescent="0.35">
      <c r="A332" s="10">
        <f>Returns!A332</f>
        <v>45362.645833333343</v>
      </c>
      <c r="B332" s="1">
        <f t="array" ref="B332">MMULT(Returns!B332:AY332,Resume!$B$38:$B$87)</f>
        <v>3.5810995607993947E-3</v>
      </c>
    </row>
    <row r="333" spans="1:2" x14ac:dyDescent="0.35">
      <c r="A333" s="10">
        <f>Returns!A333</f>
        <v>45362.6875</v>
      </c>
      <c r="B333" s="1">
        <f t="array" ref="B333">MMULT(Returns!B333:AY333,Resume!$B$38:$B$87)</f>
        <v>1.6317338388933654E-4</v>
      </c>
    </row>
    <row r="334" spans="1:2" x14ac:dyDescent="0.35">
      <c r="A334" s="10">
        <f>Returns!A334</f>
        <v>45362.729166666657</v>
      </c>
      <c r="B334" s="1">
        <f t="array" ref="B334">MMULT(Returns!B334:AY334,Resume!$B$38:$B$87)</f>
        <v>-3.2614793870687801E-4</v>
      </c>
    </row>
    <row r="335" spans="1:2" x14ac:dyDescent="0.35">
      <c r="A335" s="10">
        <f>Returns!A335</f>
        <v>45362.770833333343</v>
      </c>
      <c r="B335" s="1">
        <f t="array" ref="B335">MMULT(Returns!B335:AY335,Resume!$B$38:$B$87)</f>
        <v>-3.1597133732148958E-6</v>
      </c>
    </row>
    <row r="336" spans="1:2" x14ac:dyDescent="0.35">
      <c r="A336" s="10">
        <f>Returns!A336</f>
        <v>45362.8125</v>
      </c>
      <c r="B336" s="1">
        <f t="array" ref="B336">MMULT(Returns!B336:AY336,Resume!$B$38:$B$87)</f>
        <v>6.296610247116031E-4</v>
      </c>
    </row>
    <row r="337" spans="1:2" x14ac:dyDescent="0.35">
      <c r="A337" s="10">
        <f>Returns!A337</f>
        <v>45363.5625</v>
      </c>
      <c r="B337" s="1">
        <f t="array" ref="B337">MMULT(Returns!B337:AY337,Resume!$B$38:$B$87)</f>
        <v>1.2676776278053536E-2</v>
      </c>
    </row>
    <row r="338" spans="1:2" x14ac:dyDescent="0.35">
      <c r="A338" s="10">
        <f>Returns!A338</f>
        <v>45363.604166666657</v>
      </c>
      <c r="B338" s="1">
        <f t="array" ref="B338">MMULT(Returns!B338:AY338,Resume!$B$38:$B$87)</f>
        <v>1.9746181394321755E-3</v>
      </c>
    </row>
    <row r="339" spans="1:2" x14ac:dyDescent="0.35">
      <c r="A339" s="10">
        <f>Returns!A339</f>
        <v>45363.645833333343</v>
      </c>
      <c r="B339" s="1">
        <f t="array" ref="B339">MMULT(Returns!B339:AY339,Resume!$B$38:$B$87)</f>
        <v>-8.1294576415703622E-6</v>
      </c>
    </row>
    <row r="340" spans="1:2" x14ac:dyDescent="0.35">
      <c r="A340" s="10">
        <f>Returns!A340</f>
        <v>45363.6875</v>
      </c>
      <c r="B340" s="1">
        <f t="array" ref="B340">MMULT(Returns!B340:AY340,Resume!$B$38:$B$87)</f>
        <v>-2.6414822102533732E-4</v>
      </c>
    </row>
    <row r="341" spans="1:2" x14ac:dyDescent="0.35">
      <c r="A341" s="10">
        <f>Returns!A341</f>
        <v>45363.729166666657</v>
      </c>
      <c r="B341" s="1">
        <f t="array" ref="B341">MMULT(Returns!B341:AY341,Resume!$B$38:$B$87)</f>
        <v>3.0970037746926439E-3</v>
      </c>
    </row>
    <row r="342" spans="1:2" x14ac:dyDescent="0.35">
      <c r="A342" s="10">
        <f>Returns!A342</f>
        <v>45363.770833333343</v>
      </c>
      <c r="B342" s="1">
        <f t="array" ref="B342">MMULT(Returns!B342:AY342,Resume!$B$38:$B$87)</f>
        <v>4.9362862580212678E-4</v>
      </c>
    </row>
    <row r="343" spans="1:2" x14ac:dyDescent="0.35">
      <c r="A343" s="10">
        <f>Returns!A343</f>
        <v>45363.8125</v>
      </c>
      <c r="B343" s="1">
        <f t="array" ref="B343">MMULT(Returns!B343:AY343,Resume!$B$38:$B$87)</f>
        <v>-2.1093636043068535E-4</v>
      </c>
    </row>
    <row r="344" spans="1:2" x14ac:dyDescent="0.35">
      <c r="A344" s="10">
        <f>Returns!A344</f>
        <v>45364.5625</v>
      </c>
      <c r="B344" s="1">
        <f t="array" ref="B344">MMULT(Returns!B344:AY344,Resume!$B$38:$B$87)</f>
        <v>5.4648346956135275E-4</v>
      </c>
    </row>
    <row r="345" spans="1:2" x14ac:dyDescent="0.35">
      <c r="A345" s="10">
        <f>Returns!A345</f>
        <v>45364.604166666657</v>
      </c>
      <c r="B345" s="1">
        <f t="array" ref="B345">MMULT(Returns!B345:AY345,Resume!$B$38:$B$87)</f>
        <v>1.2142736965541144E-3</v>
      </c>
    </row>
    <row r="346" spans="1:2" x14ac:dyDescent="0.35">
      <c r="A346" s="10">
        <f>Returns!A346</f>
        <v>45364.645833333343</v>
      </c>
      <c r="B346" s="1">
        <f t="array" ref="B346">MMULT(Returns!B346:AY346,Resume!$B$38:$B$87)</f>
        <v>5.160064258484656E-4</v>
      </c>
    </row>
    <row r="347" spans="1:2" x14ac:dyDescent="0.35">
      <c r="A347" s="10">
        <f>Returns!A347</f>
        <v>45364.6875</v>
      </c>
      <c r="B347" s="1">
        <f t="array" ref="B347">MMULT(Returns!B347:AY347,Resume!$B$38:$B$87)</f>
        <v>2.3908429930414809E-3</v>
      </c>
    </row>
    <row r="348" spans="1:2" x14ac:dyDescent="0.35">
      <c r="A348" s="10">
        <f>Returns!A348</f>
        <v>45364.729166666657</v>
      </c>
      <c r="B348" s="1">
        <f t="array" ref="B348">MMULT(Returns!B348:AY348,Resume!$B$38:$B$87)</f>
        <v>-1.3659046037955345E-4</v>
      </c>
    </row>
    <row r="349" spans="1:2" x14ac:dyDescent="0.35">
      <c r="A349" s="10">
        <f>Returns!A349</f>
        <v>45364.770833333343</v>
      </c>
      <c r="B349" s="1">
        <f t="array" ref="B349">MMULT(Returns!B349:AY349,Resume!$B$38:$B$87)</f>
        <v>-1.7732811304050527E-3</v>
      </c>
    </row>
    <row r="350" spans="1:2" x14ac:dyDescent="0.35">
      <c r="A350" s="10">
        <f>Returns!A350</f>
        <v>45364.8125</v>
      </c>
      <c r="B350" s="1">
        <f t="array" ref="B350">MMULT(Returns!B350:AY350,Resume!$B$38:$B$87)</f>
        <v>2.2309231927041396E-3</v>
      </c>
    </row>
    <row r="351" spans="1:2" x14ac:dyDescent="0.35">
      <c r="A351" s="10">
        <f>Returns!A351</f>
        <v>45365.5625</v>
      </c>
      <c r="B351" s="1">
        <f t="array" ref="B351">MMULT(Returns!B351:AY351,Resume!$B$38:$B$87)</f>
        <v>-5.6614887423484667E-3</v>
      </c>
    </row>
    <row r="352" spans="1:2" x14ac:dyDescent="0.35">
      <c r="A352" s="10">
        <f>Returns!A352</f>
        <v>45365.604166666657</v>
      </c>
      <c r="B352" s="1">
        <f t="array" ref="B352">MMULT(Returns!B352:AY352,Resume!$B$38:$B$87)</f>
        <v>-3.3200218504219618E-3</v>
      </c>
    </row>
    <row r="353" spans="1:2" x14ac:dyDescent="0.35">
      <c r="A353" s="10">
        <f>Returns!A353</f>
        <v>45365.645833333343</v>
      </c>
      <c r="B353" s="1">
        <f t="array" ref="B353">MMULT(Returns!B353:AY353,Resume!$B$38:$B$87)</f>
        <v>2.1720797840338126E-3</v>
      </c>
    </row>
    <row r="354" spans="1:2" x14ac:dyDescent="0.35">
      <c r="A354" s="10">
        <f>Returns!A354</f>
        <v>45365.6875</v>
      </c>
      <c r="B354" s="1">
        <f t="array" ref="B354">MMULT(Returns!B354:AY354,Resume!$B$38:$B$87)</f>
        <v>-3.3751406711671149E-3</v>
      </c>
    </row>
    <row r="355" spans="1:2" x14ac:dyDescent="0.35">
      <c r="A355" s="10">
        <f>Returns!A355</f>
        <v>45365.729166666657</v>
      </c>
      <c r="B355" s="1">
        <f t="array" ref="B355">MMULT(Returns!B355:AY355,Resume!$B$38:$B$87)</f>
        <v>2.938697677930572E-3</v>
      </c>
    </row>
    <row r="356" spans="1:2" x14ac:dyDescent="0.35">
      <c r="A356" s="10">
        <f>Returns!A356</f>
        <v>45365.770833333343</v>
      </c>
      <c r="B356" s="1">
        <f t="array" ref="B356">MMULT(Returns!B356:AY356,Resume!$B$38:$B$87)</f>
        <v>-3.4436723654104433E-3</v>
      </c>
    </row>
    <row r="357" spans="1:2" x14ac:dyDescent="0.35">
      <c r="A357" s="10">
        <f>Returns!A357</f>
        <v>45365.8125</v>
      </c>
      <c r="B357" s="1">
        <f t="array" ref="B357">MMULT(Returns!B357:AY357,Resume!$B$38:$B$87)</f>
        <v>3.8415789568632661E-3</v>
      </c>
    </row>
    <row r="358" spans="1:2" x14ac:dyDescent="0.35">
      <c r="A358" s="10">
        <f>Returns!A358</f>
        <v>45366.5625</v>
      </c>
      <c r="B358" s="1">
        <f t="array" ref="B358">MMULT(Returns!B358:AY358,Resume!$B$38:$B$87)</f>
        <v>1.0042277619999559E-3</v>
      </c>
    </row>
    <row r="359" spans="1:2" x14ac:dyDescent="0.35">
      <c r="A359" s="10">
        <f>Returns!A359</f>
        <v>45366.604166666657</v>
      </c>
      <c r="B359" s="1">
        <f t="array" ref="B359">MMULT(Returns!B359:AY359,Resume!$B$38:$B$87)</f>
        <v>3.5523611937577811E-3</v>
      </c>
    </row>
    <row r="360" spans="1:2" x14ac:dyDescent="0.35">
      <c r="A360" s="10">
        <f>Returns!A360</f>
        <v>45366.645833333343</v>
      </c>
      <c r="B360" s="1">
        <f t="array" ref="B360">MMULT(Returns!B360:AY360,Resume!$B$38:$B$87)</f>
        <v>-2.5672316679916096E-3</v>
      </c>
    </row>
    <row r="361" spans="1:2" x14ac:dyDescent="0.35">
      <c r="A361" s="10">
        <f>Returns!A361</f>
        <v>45366.6875</v>
      </c>
      <c r="B361" s="1">
        <f t="array" ref="B361">MMULT(Returns!B361:AY361,Resume!$B$38:$B$87)</f>
        <v>8.0504270591554722E-4</v>
      </c>
    </row>
    <row r="362" spans="1:2" x14ac:dyDescent="0.35">
      <c r="A362" s="10">
        <f>Returns!A362</f>
        <v>45366.729166666657</v>
      </c>
      <c r="B362" s="1">
        <f t="array" ref="B362">MMULT(Returns!B362:AY362,Resume!$B$38:$B$87)</f>
        <v>2.1630047410680885E-4</v>
      </c>
    </row>
    <row r="363" spans="1:2" x14ac:dyDescent="0.35">
      <c r="A363" s="10">
        <f>Returns!A363</f>
        <v>45366.770833333343</v>
      </c>
      <c r="B363" s="1">
        <f t="array" ref="B363">MMULT(Returns!B363:AY363,Resume!$B$38:$B$87)</f>
        <v>-1.1024930358703546E-3</v>
      </c>
    </row>
    <row r="364" spans="1:2" x14ac:dyDescent="0.35">
      <c r="A364" s="10">
        <f>Returns!A364</f>
        <v>45366.8125</v>
      </c>
      <c r="B364" s="1">
        <f t="array" ref="B364">MMULT(Returns!B364:AY364,Resume!$B$38:$B$87)</f>
        <v>4.9081111361558522E-4</v>
      </c>
    </row>
    <row r="365" spans="1:2" x14ac:dyDescent="0.35">
      <c r="A365" s="10">
        <f>Returns!A365</f>
        <v>45369.5625</v>
      </c>
      <c r="B365" s="1">
        <f t="array" ref="B365">MMULT(Returns!B365:AY365,Resume!$B$38:$B$87)</f>
        <v>9.1275768308802657E-3</v>
      </c>
    </row>
    <row r="366" spans="1:2" x14ac:dyDescent="0.35">
      <c r="A366" s="10">
        <f>Returns!A366</f>
        <v>45369.604166666657</v>
      </c>
      <c r="B366" s="1">
        <f t="array" ref="B366">MMULT(Returns!B366:AY366,Resume!$B$38:$B$87)</f>
        <v>-1.9439942876917707E-3</v>
      </c>
    </row>
    <row r="367" spans="1:2" x14ac:dyDescent="0.35">
      <c r="A367" s="10">
        <f>Returns!A367</f>
        <v>45369.645833333343</v>
      </c>
      <c r="B367" s="1">
        <f t="array" ref="B367">MMULT(Returns!B367:AY367,Resume!$B$38:$B$87)</f>
        <v>-2.4025682523715892E-3</v>
      </c>
    </row>
    <row r="368" spans="1:2" x14ac:dyDescent="0.35">
      <c r="A368" s="10">
        <f>Returns!A368</f>
        <v>45369.6875</v>
      </c>
      <c r="B368" s="1">
        <f t="array" ref="B368">MMULT(Returns!B368:AY368,Resume!$B$38:$B$87)</f>
        <v>-2.5109387295651624E-4</v>
      </c>
    </row>
    <row r="369" spans="1:2" x14ac:dyDescent="0.35">
      <c r="A369" s="10">
        <f>Returns!A369</f>
        <v>45369.729166666657</v>
      </c>
      <c r="B369" s="1">
        <f t="array" ref="B369">MMULT(Returns!B369:AY369,Resume!$B$38:$B$87)</f>
        <v>-7.4180023976324412E-4</v>
      </c>
    </row>
    <row r="370" spans="1:2" x14ac:dyDescent="0.35">
      <c r="A370" s="10">
        <f>Returns!A370</f>
        <v>45369.770833333343</v>
      </c>
      <c r="B370" s="1">
        <f t="array" ref="B370">MMULT(Returns!B370:AY370,Resume!$B$38:$B$87)</f>
        <v>-6.915060151745535E-4</v>
      </c>
    </row>
    <row r="371" spans="1:2" x14ac:dyDescent="0.35">
      <c r="A371" s="10">
        <f>Returns!A371</f>
        <v>45369.8125</v>
      </c>
      <c r="B371" s="1">
        <f t="array" ref="B371">MMULT(Returns!B371:AY371,Resume!$B$38:$B$87)</f>
        <v>-2.4673177760080756E-3</v>
      </c>
    </row>
    <row r="372" spans="1:2" x14ac:dyDescent="0.35">
      <c r="A372" s="10">
        <f>Returns!A372</f>
        <v>45370.5625</v>
      </c>
      <c r="B372" s="1">
        <f t="array" ref="B372">MMULT(Returns!B372:AY372,Resume!$B$38:$B$87)</f>
        <v>-4.7423795201014939E-4</v>
      </c>
    </row>
    <row r="373" spans="1:2" x14ac:dyDescent="0.35">
      <c r="A373" s="10">
        <f>Returns!A373</f>
        <v>45370.604166666657</v>
      </c>
      <c r="B373" s="1">
        <f t="array" ref="B373">MMULT(Returns!B373:AY373,Resume!$B$38:$B$87)</f>
        <v>3.0845755888320534E-3</v>
      </c>
    </row>
    <row r="374" spans="1:2" x14ac:dyDescent="0.35">
      <c r="A374" s="10">
        <f>Returns!A374</f>
        <v>45370.645833333343</v>
      </c>
      <c r="B374" s="1">
        <f t="array" ref="B374">MMULT(Returns!B374:AY374,Resume!$B$38:$B$87)</f>
        <v>2.8043001779665365E-3</v>
      </c>
    </row>
    <row r="375" spans="1:2" x14ac:dyDescent="0.35">
      <c r="A375" s="10">
        <f>Returns!A375</f>
        <v>45370.6875</v>
      </c>
      <c r="B375" s="1">
        <f t="array" ref="B375">MMULT(Returns!B375:AY375,Resume!$B$38:$B$87)</f>
        <v>1.9299663258121006E-3</v>
      </c>
    </row>
    <row r="376" spans="1:2" x14ac:dyDescent="0.35">
      <c r="A376" s="10">
        <f>Returns!A376</f>
        <v>45370.729166666657</v>
      </c>
      <c r="B376" s="1">
        <f t="array" ref="B376">MMULT(Returns!B376:AY376,Resume!$B$38:$B$87)</f>
        <v>3.4972675312472065E-4</v>
      </c>
    </row>
    <row r="377" spans="1:2" x14ac:dyDescent="0.35">
      <c r="A377" s="10">
        <f>Returns!A377</f>
        <v>45370.770833333343</v>
      </c>
      <c r="B377" s="1">
        <f t="array" ref="B377">MMULT(Returns!B377:AY377,Resume!$B$38:$B$87)</f>
        <v>-7.5183083377880293E-4</v>
      </c>
    </row>
    <row r="378" spans="1:2" x14ac:dyDescent="0.35">
      <c r="A378" s="10">
        <f>Returns!A378</f>
        <v>45370.8125</v>
      </c>
      <c r="B378" s="1">
        <f t="array" ref="B378">MMULT(Returns!B378:AY378,Resume!$B$38:$B$87)</f>
        <v>3.4381969543848504E-3</v>
      </c>
    </row>
    <row r="379" spans="1:2" x14ac:dyDescent="0.35">
      <c r="A379" s="10">
        <f>Returns!A379</f>
        <v>45371.5625</v>
      </c>
      <c r="B379" s="1">
        <f t="array" ref="B379">MMULT(Returns!B379:AY379,Resume!$B$38:$B$87)</f>
        <v>4.9416946024061724E-4</v>
      </c>
    </row>
    <row r="380" spans="1:2" x14ac:dyDescent="0.35">
      <c r="A380" s="10">
        <f>Returns!A380</f>
        <v>45371.604166666657</v>
      </c>
      <c r="B380" s="1">
        <f t="array" ref="B380">MMULT(Returns!B380:AY380,Resume!$B$38:$B$87)</f>
        <v>-1.4701757697216263E-3</v>
      </c>
    </row>
    <row r="381" spans="1:2" x14ac:dyDescent="0.35">
      <c r="A381" s="10">
        <f>Returns!A381</f>
        <v>45371.645833333343</v>
      </c>
      <c r="B381" s="1">
        <f t="array" ref="B381">MMULT(Returns!B381:AY381,Resume!$B$38:$B$87)</f>
        <v>-1.6333904006371892E-3</v>
      </c>
    </row>
    <row r="382" spans="1:2" x14ac:dyDescent="0.35">
      <c r="A382" s="10">
        <f>Returns!A382</f>
        <v>45371.6875</v>
      </c>
      <c r="B382" s="1">
        <f t="array" ref="B382">MMULT(Returns!B382:AY382,Resume!$B$38:$B$87)</f>
        <v>3.0789584330161314E-4</v>
      </c>
    </row>
    <row r="383" spans="1:2" x14ac:dyDescent="0.35">
      <c r="A383" s="10">
        <f>Returns!A383</f>
        <v>45371.729166666657</v>
      </c>
      <c r="B383" s="1">
        <f t="array" ref="B383">MMULT(Returns!B383:AY383,Resume!$B$38:$B$87)</f>
        <v>1.285339473674284E-3</v>
      </c>
    </row>
    <row r="384" spans="1:2" x14ac:dyDescent="0.35">
      <c r="A384" s="10">
        <f>Returns!A384</f>
        <v>45371.770833333343</v>
      </c>
      <c r="B384" s="1">
        <f t="array" ref="B384">MMULT(Returns!B384:AY384,Resume!$B$38:$B$87)</f>
        <v>2.6270631342761846E-3</v>
      </c>
    </row>
    <row r="385" spans="1:2" x14ac:dyDescent="0.35">
      <c r="A385" s="10">
        <f>Returns!A385</f>
        <v>45371.8125</v>
      </c>
      <c r="B385" s="1">
        <f t="array" ref="B385">MMULT(Returns!B385:AY385,Resume!$B$38:$B$87)</f>
        <v>-1.2974474397384171E-3</v>
      </c>
    </row>
    <row r="386" spans="1:2" x14ac:dyDescent="0.35">
      <c r="A386" s="10">
        <f>Returns!A386</f>
        <v>45372.5625</v>
      </c>
      <c r="B386" s="1">
        <f t="array" ref="B386">MMULT(Returns!B386:AY386,Resume!$B$38:$B$87)</f>
        <v>5.4965057548886009E-3</v>
      </c>
    </row>
    <row r="387" spans="1:2" x14ac:dyDescent="0.35">
      <c r="A387" s="10">
        <f>Returns!A387</f>
        <v>45372.604166666657</v>
      </c>
      <c r="B387" s="1">
        <f t="array" ref="B387">MMULT(Returns!B387:AY387,Resume!$B$38:$B$87)</f>
        <v>1.970436170294246E-3</v>
      </c>
    </row>
    <row r="388" spans="1:2" x14ac:dyDescent="0.35">
      <c r="A388" s="10">
        <f>Returns!A388</f>
        <v>45372.645833333343</v>
      </c>
      <c r="B388" s="1">
        <f t="array" ref="B388">MMULT(Returns!B388:AY388,Resume!$B$38:$B$87)</f>
        <v>1.5715121273643547E-3</v>
      </c>
    </row>
    <row r="389" spans="1:2" x14ac:dyDescent="0.35">
      <c r="A389" s="10">
        <f>Returns!A389</f>
        <v>45372.6875</v>
      </c>
      <c r="B389" s="1">
        <f t="array" ref="B389">MMULT(Returns!B389:AY389,Resume!$B$38:$B$87)</f>
        <v>9.3558999317992363E-4</v>
      </c>
    </row>
    <row r="390" spans="1:2" x14ac:dyDescent="0.35">
      <c r="A390" s="10">
        <f>Returns!A390</f>
        <v>45372.729166666657</v>
      </c>
      <c r="B390" s="1">
        <f t="array" ref="B390">MMULT(Returns!B390:AY390,Resume!$B$38:$B$87)</f>
        <v>9.5961673468059029E-4</v>
      </c>
    </row>
    <row r="391" spans="1:2" x14ac:dyDescent="0.35">
      <c r="A391" s="10">
        <f>Returns!A391</f>
        <v>45372.770833333343</v>
      </c>
      <c r="B391" s="1">
        <f t="array" ref="B391">MMULT(Returns!B391:AY391,Resume!$B$38:$B$87)</f>
        <v>-6.7100575497038635E-4</v>
      </c>
    </row>
    <row r="392" spans="1:2" x14ac:dyDescent="0.35">
      <c r="A392" s="10">
        <f>Returns!A392</f>
        <v>45372.8125</v>
      </c>
      <c r="B392" s="1">
        <f t="array" ref="B392">MMULT(Returns!B392:AY392,Resume!$B$38:$B$87)</f>
        <v>-1.5603845791806127E-3</v>
      </c>
    </row>
    <row r="393" spans="1:2" x14ac:dyDescent="0.35">
      <c r="A393" s="10">
        <f>Returns!A393</f>
        <v>45373.5625</v>
      </c>
      <c r="B393" s="1">
        <f t="array" ref="B393">MMULT(Returns!B393:AY393,Resume!$B$38:$B$87)</f>
        <v>4.6345687747934199E-3</v>
      </c>
    </row>
    <row r="394" spans="1:2" x14ac:dyDescent="0.35">
      <c r="A394" s="10">
        <f>Returns!A394</f>
        <v>45373.604166666657</v>
      </c>
      <c r="B394" s="1">
        <f t="array" ref="B394">MMULT(Returns!B394:AY394,Resume!$B$38:$B$87)</f>
        <v>-5.9892545215025034E-4</v>
      </c>
    </row>
    <row r="395" spans="1:2" x14ac:dyDescent="0.35">
      <c r="A395" s="10">
        <f>Returns!A395</f>
        <v>45373.645833333343</v>
      </c>
      <c r="B395" s="1">
        <f t="array" ref="B395">MMULT(Returns!B395:AY395,Resume!$B$38:$B$87)</f>
        <v>3.3572560799240646E-4</v>
      </c>
    </row>
    <row r="396" spans="1:2" x14ac:dyDescent="0.35">
      <c r="A396" s="10">
        <f>Returns!A396</f>
        <v>45373.6875</v>
      </c>
      <c r="B396" s="1">
        <f t="array" ref="B396">MMULT(Returns!B396:AY396,Resume!$B$38:$B$87)</f>
        <v>1.0191117085487562E-3</v>
      </c>
    </row>
    <row r="397" spans="1:2" x14ac:dyDescent="0.35">
      <c r="A397" s="10">
        <f>Returns!A397</f>
        <v>45373.729166666657</v>
      </c>
      <c r="B397" s="1">
        <f t="array" ref="B397">MMULT(Returns!B397:AY397,Resume!$B$38:$B$87)</f>
        <v>1.1200236137941516E-5</v>
      </c>
    </row>
    <row r="398" spans="1:2" x14ac:dyDescent="0.35">
      <c r="A398" s="10">
        <f>Returns!A398</f>
        <v>45373.770833333343</v>
      </c>
      <c r="B398" s="1">
        <f t="array" ref="B398">MMULT(Returns!B398:AY398,Resume!$B$38:$B$87)</f>
        <v>-1.0565594988377689E-3</v>
      </c>
    </row>
    <row r="399" spans="1:2" x14ac:dyDescent="0.35">
      <c r="A399" s="10">
        <f>Returns!A399</f>
        <v>45373.8125</v>
      </c>
      <c r="B399" s="1">
        <f t="array" ref="B399">MMULT(Returns!B399:AY399,Resume!$B$38:$B$87)</f>
        <v>-1.1876312190456554E-4</v>
      </c>
    </row>
    <row r="400" spans="1:2" x14ac:dyDescent="0.35">
      <c r="A400" s="10">
        <f>Returns!A400</f>
        <v>45376.5625</v>
      </c>
      <c r="B400" s="1">
        <f t="array" ref="B400">MMULT(Returns!B400:AY400,Resume!$B$38:$B$87)</f>
        <v>-1.8592630501694546E-3</v>
      </c>
    </row>
    <row r="401" spans="1:2" x14ac:dyDescent="0.35">
      <c r="A401" s="10">
        <f>Returns!A401</f>
        <v>45376.604166666657</v>
      </c>
      <c r="B401" s="1">
        <f t="array" ref="B401">MMULT(Returns!B401:AY401,Resume!$B$38:$B$87)</f>
        <v>-1.1914736318307459E-3</v>
      </c>
    </row>
    <row r="402" spans="1:2" x14ac:dyDescent="0.35">
      <c r="A402" s="10">
        <f>Returns!A402</f>
        <v>45376.645833333343</v>
      </c>
      <c r="B402" s="1">
        <f t="array" ref="B402">MMULT(Returns!B402:AY402,Resume!$B$38:$B$87)</f>
        <v>-5.1745136267569605E-4</v>
      </c>
    </row>
    <row r="403" spans="1:2" x14ac:dyDescent="0.35">
      <c r="A403" s="10">
        <f>Returns!A403</f>
        <v>45376.6875</v>
      </c>
      <c r="B403" s="1">
        <f t="array" ref="B403">MMULT(Returns!B403:AY403,Resume!$B$38:$B$87)</f>
        <v>5.3190081309885038E-4</v>
      </c>
    </row>
    <row r="404" spans="1:2" x14ac:dyDescent="0.35">
      <c r="A404" s="10">
        <f>Returns!A404</f>
        <v>45376.729166666657</v>
      </c>
      <c r="B404" s="1">
        <f t="array" ref="B404">MMULT(Returns!B404:AY404,Resume!$B$38:$B$87)</f>
        <v>2.130266444217485E-4</v>
      </c>
    </row>
    <row r="405" spans="1:2" x14ac:dyDescent="0.35">
      <c r="A405" s="10">
        <f>Returns!A405</f>
        <v>45376.770833333343</v>
      </c>
      <c r="B405" s="1">
        <f t="array" ref="B405">MMULT(Returns!B405:AY405,Resume!$B$38:$B$87)</f>
        <v>4.3236844904252048E-4</v>
      </c>
    </row>
    <row r="406" spans="1:2" x14ac:dyDescent="0.35">
      <c r="A406" s="10">
        <f>Returns!A406</f>
        <v>45376.8125</v>
      </c>
      <c r="B406" s="1">
        <f t="array" ref="B406">MMULT(Returns!B406:AY406,Resume!$B$38:$B$87)</f>
        <v>-1.235098623089539E-3</v>
      </c>
    </row>
    <row r="407" spans="1:2" x14ac:dyDescent="0.35">
      <c r="A407" s="10">
        <f>Returns!A407</f>
        <v>45377.5625</v>
      </c>
      <c r="B407" s="1">
        <f t="array" ref="B407">MMULT(Returns!B407:AY407,Resume!$B$38:$B$87)</f>
        <v>3.7983853580763807E-3</v>
      </c>
    </row>
    <row r="408" spans="1:2" x14ac:dyDescent="0.35">
      <c r="A408" s="10">
        <f>Returns!A408</f>
        <v>45377.604166666657</v>
      </c>
      <c r="B408" s="1">
        <f t="array" ref="B408">MMULT(Returns!B408:AY408,Resume!$B$38:$B$87)</f>
        <v>4.3977166676155451E-5</v>
      </c>
    </row>
    <row r="409" spans="1:2" x14ac:dyDescent="0.35">
      <c r="A409" s="10">
        <f>Returns!A409</f>
        <v>45377.645833333343</v>
      </c>
      <c r="B409" s="1">
        <f t="array" ref="B409">MMULT(Returns!B409:AY409,Resume!$B$38:$B$87)</f>
        <v>-1.2551597990141858E-3</v>
      </c>
    </row>
    <row r="410" spans="1:2" x14ac:dyDescent="0.35">
      <c r="A410" s="10">
        <f>Returns!A410</f>
        <v>45377.6875</v>
      </c>
      <c r="B410" s="1">
        <f t="array" ref="B410">MMULT(Returns!B410:AY410,Resume!$B$38:$B$87)</f>
        <v>1.347006441355623E-3</v>
      </c>
    </row>
    <row r="411" spans="1:2" x14ac:dyDescent="0.35">
      <c r="A411" s="10">
        <f>Returns!A411</f>
        <v>45377.729166666657</v>
      </c>
      <c r="B411" s="1">
        <f t="array" ref="B411">MMULT(Returns!B411:AY411,Resume!$B$38:$B$87)</f>
        <v>5.4197005538259469E-4</v>
      </c>
    </row>
    <row r="412" spans="1:2" x14ac:dyDescent="0.35">
      <c r="A412" s="10">
        <f>Returns!A412</f>
        <v>45377.770833333343</v>
      </c>
      <c r="B412" s="1">
        <f t="array" ref="B412">MMULT(Returns!B412:AY412,Resume!$B$38:$B$87)</f>
        <v>-8.0468440187685911E-4</v>
      </c>
    </row>
    <row r="413" spans="1:2" x14ac:dyDescent="0.35">
      <c r="A413" s="10">
        <f>Returns!A413</f>
        <v>45377.8125</v>
      </c>
      <c r="B413" s="1">
        <f t="array" ref="B413">MMULT(Returns!B413:AY413,Resume!$B$38:$B$87)</f>
        <v>-2.6227209488196945E-3</v>
      </c>
    </row>
    <row r="414" spans="1:2" x14ac:dyDescent="0.35">
      <c r="A414" s="10">
        <f>Returns!A414</f>
        <v>45378.5625</v>
      </c>
      <c r="B414" s="1">
        <f t="array" ref="B414">MMULT(Returns!B414:AY414,Resume!$B$38:$B$87)</f>
        <v>4.3155202896808633E-3</v>
      </c>
    </row>
    <row r="415" spans="1:2" x14ac:dyDescent="0.35">
      <c r="A415" s="10">
        <f>Returns!A415</f>
        <v>45378.604166666657</v>
      </c>
      <c r="B415" s="1">
        <f t="array" ref="B415">MMULT(Returns!B415:AY415,Resume!$B$38:$B$87)</f>
        <v>-7.1772098479444709E-4</v>
      </c>
    </row>
    <row r="416" spans="1:2" x14ac:dyDescent="0.35">
      <c r="A416" s="10">
        <f>Returns!A416</f>
        <v>45378.645833333343</v>
      </c>
      <c r="B416" s="1">
        <f t="array" ref="B416">MMULT(Returns!B416:AY416,Resume!$B$38:$B$87)</f>
        <v>-6.026646699726865E-5</v>
      </c>
    </row>
    <row r="417" spans="1:2" x14ac:dyDescent="0.35">
      <c r="A417" s="10">
        <f>Returns!A417</f>
        <v>45378.6875</v>
      </c>
      <c r="B417" s="1">
        <f t="array" ref="B417">MMULT(Returns!B417:AY417,Resume!$B$38:$B$87)</f>
        <v>1.1761119014373539E-3</v>
      </c>
    </row>
    <row r="418" spans="1:2" x14ac:dyDescent="0.35">
      <c r="A418" s="10">
        <f>Returns!A418</f>
        <v>45378.729166666657</v>
      </c>
      <c r="B418" s="1">
        <f t="array" ref="B418">MMULT(Returns!B418:AY418,Resume!$B$38:$B$87)</f>
        <v>-8.9811589931315585E-4</v>
      </c>
    </row>
    <row r="419" spans="1:2" x14ac:dyDescent="0.35">
      <c r="A419" s="10">
        <f>Returns!A419</f>
        <v>45378.770833333343</v>
      </c>
      <c r="B419" s="1">
        <f t="array" ref="B419">MMULT(Returns!B419:AY419,Resume!$B$38:$B$87)</f>
        <v>-4.7125693372239019E-5</v>
      </c>
    </row>
    <row r="420" spans="1:2" x14ac:dyDescent="0.35">
      <c r="A420" s="10">
        <f>Returns!A420</f>
        <v>45378.8125</v>
      </c>
      <c r="B420" s="1">
        <f t="array" ref="B420">MMULT(Returns!B420:AY420,Resume!$B$38:$B$87)</f>
        <v>4.7884799350930525E-3</v>
      </c>
    </row>
    <row r="421" spans="1:2" x14ac:dyDescent="0.35">
      <c r="A421" s="10">
        <f>Returns!A421</f>
        <v>45379.5625</v>
      </c>
      <c r="B421" s="1">
        <f t="array" ref="B421">MMULT(Returns!B421:AY421,Resume!$B$38:$B$87)</f>
        <v>-4.2555768728107067E-4</v>
      </c>
    </row>
    <row r="422" spans="1:2" x14ac:dyDescent="0.35">
      <c r="A422" s="10">
        <f>Returns!A422</f>
        <v>45379.604166666657</v>
      </c>
      <c r="B422" s="1">
        <f t="array" ref="B422">MMULT(Returns!B422:AY422,Resume!$B$38:$B$87)</f>
        <v>6.056865527761761E-4</v>
      </c>
    </row>
    <row r="423" spans="1:2" x14ac:dyDescent="0.35">
      <c r="A423" s="10">
        <f>Returns!A423</f>
        <v>45379.645833333343</v>
      </c>
      <c r="B423" s="1">
        <f t="array" ref="B423">MMULT(Returns!B423:AY423,Resume!$B$38:$B$87)</f>
        <v>2.3812370175165402E-4</v>
      </c>
    </row>
    <row r="424" spans="1:2" x14ac:dyDescent="0.35">
      <c r="A424" s="10">
        <f>Returns!A424</f>
        <v>45379.6875</v>
      </c>
      <c r="B424" s="1">
        <f t="array" ref="B424">MMULT(Returns!B424:AY424,Resume!$B$38:$B$87)</f>
        <v>-8.6153866641315688E-4</v>
      </c>
    </row>
    <row r="425" spans="1:2" x14ac:dyDescent="0.35">
      <c r="A425" s="10">
        <f>Returns!A425</f>
        <v>45379.729166666657</v>
      </c>
      <c r="B425" s="1">
        <f t="array" ref="B425">MMULT(Returns!B425:AY425,Resume!$B$38:$B$87)</f>
        <v>-5.0441622811061312E-4</v>
      </c>
    </row>
    <row r="426" spans="1:2" x14ac:dyDescent="0.35">
      <c r="A426" s="10">
        <f>Returns!A426</f>
        <v>45379.770833333343</v>
      </c>
      <c r="B426" s="1">
        <f t="array" ref="B426">MMULT(Returns!B426:AY426,Resume!$B$38:$B$87)</f>
        <v>2.167078652819811E-3</v>
      </c>
    </row>
    <row r="427" spans="1:2" x14ac:dyDescent="0.35">
      <c r="A427" s="10">
        <f>Returns!A427</f>
        <v>45379.8125</v>
      </c>
      <c r="B427" s="1">
        <f t="array" ref="B427">MMULT(Returns!B427:AY427,Resume!$B$38:$B$87)</f>
        <v>-1.5826617834707058E-3</v>
      </c>
    </row>
    <row r="428" spans="1:2" x14ac:dyDescent="0.35">
      <c r="A428" s="10">
        <f>Returns!A428</f>
        <v>45383.5625</v>
      </c>
      <c r="B428" s="1">
        <f t="array" ref="B428">MMULT(Returns!B428:AY428,Resume!$B$38:$B$87)</f>
        <v>-3.2681211043825748E-3</v>
      </c>
    </row>
    <row r="429" spans="1:2" x14ac:dyDescent="0.35">
      <c r="A429" s="10">
        <f>Returns!A429</f>
        <v>45383.604166666657</v>
      </c>
      <c r="B429" s="1">
        <f t="array" ref="B429">MMULT(Returns!B429:AY429,Resume!$B$38:$B$87)</f>
        <v>-3.1458179327467804E-3</v>
      </c>
    </row>
    <row r="430" spans="1:2" x14ac:dyDescent="0.35">
      <c r="A430" s="10">
        <f>Returns!A430</f>
        <v>45383.645833333343</v>
      </c>
      <c r="B430" s="1">
        <f t="array" ref="B430">MMULT(Returns!B430:AY430,Resume!$B$38:$B$87)</f>
        <v>-3.9881033363549845E-4</v>
      </c>
    </row>
    <row r="431" spans="1:2" x14ac:dyDescent="0.35">
      <c r="A431" s="10">
        <f>Returns!A431</f>
        <v>45383.6875</v>
      </c>
      <c r="B431" s="1">
        <f t="array" ref="B431">MMULT(Returns!B431:AY431,Resume!$B$38:$B$87)</f>
        <v>5.6869727914434258E-4</v>
      </c>
    </row>
    <row r="432" spans="1:2" x14ac:dyDescent="0.35">
      <c r="A432" s="10">
        <f>Returns!A432</f>
        <v>45383.729166666657</v>
      </c>
      <c r="B432" s="1">
        <f t="array" ref="B432">MMULT(Returns!B432:AY432,Resume!$B$38:$B$87)</f>
        <v>2.9669298503826803E-5</v>
      </c>
    </row>
    <row r="433" spans="1:2" x14ac:dyDescent="0.35">
      <c r="A433" s="10">
        <f>Returns!A433</f>
        <v>45383.770833333343</v>
      </c>
      <c r="B433" s="1">
        <f t="array" ref="B433">MMULT(Returns!B433:AY433,Resume!$B$38:$B$87)</f>
        <v>8.5995854654374469E-4</v>
      </c>
    </row>
    <row r="434" spans="1:2" x14ac:dyDescent="0.35">
      <c r="A434" s="10">
        <f>Returns!A434</f>
        <v>45383.8125</v>
      </c>
      <c r="B434" s="1">
        <f t="array" ref="B434">MMULT(Returns!B434:AY434,Resume!$B$38:$B$87)</f>
        <v>8.826797844701435E-4</v>
      </c>
    </row>
    <row r="435" spans="1:2" x14ac:dyDescent="0.35">
      <c r="A435" s="10">
        <f>Returns!A435</f>
        <v>45384.5625</v>
      </c>
      <c r="B435" s="1">
        <f t="array" ref="B435">MMULT(Returns!B435:AY435,Resume!$B$38:$B$87)</f>
        <v>-2.7303605799194322E-3</v>
      </c>
    </row>
    <row r="436" spans="1:2" x14ac:dyDescent="0.35">
      <c r="A436" s="10">
        <f>Returns!A436</f>
        <v>45384.604166666657</v>
      </c>
      <c r="B436" s="1">
        <f t="array" ref="B436">MMULT(Returns!B436:AY436,Resume!$B$38:$B$87)</f>
        <v>-2.2251822954004067E-4</v>
      </c>
    </row>
    <row r="437" spans="1:2" x14ac:dyDescent="0.35">
      <c r="A437" s="10">
        <f>Returns!A437</f>
        <v>45384.645833333343</v>
      </c>
      <c r="B437" s="1">
        <f t="array" ref="B437">MMULT(Returns!B437:AY437,Resume!$B$38:$B$87)</f>
        <v>3.0781764187835363E-4</v>
      </c>
    </row>
    <row r="438" spans="1:2" x14ac:dyDescent="0.35">
      <c r="A438" s="10">
        <f>Returns!A438</f>
        <v>45384.6875</v>
      </c>
      <c r="B438" s="1">
        <f t="array" ref="B438">MMULT(Returns!B438:AY438,Resume!$B$38:$B$87)</f>
        <v>6.8886949585712375E-4</v>
      </c>
    </row>
    <row r="439" spans="1:2" x14ac:dyDescent="0.35">
      <c r="A439" s="10">
        <f>Returns!A439</f>
        <v>45384.729166666657</v>
      </c>
      <c r="B439" s="1">
        <f t="array" ref="B439">MMULT(Returns!B439:AY439,Resume!$B$38:$B$87)</f>
        <v>9.0572788845953386E-4</v>
      </c>
    </row>
    <row r="440" spans="1:2" x14ac:dyDescent="0.35">
      <c r="A440" s="10">
        <f>Returns!A440</f>
        <v>45384.770833333343</v>
      </c>
      <c r="B440" s="1">
        <f t="array" ref="B440">MMULT(Returns!B440:AY440,Resume!$B$38:$B$87)</f>
        <v>4.7736920883697717E-4</v>
      </c>
    </row>
    <row r="441" spans="1:2" x14ac:dyDescent="0.35">
      <c r="A441" s="10">
        <f>Returns!A441</f>
        <v>45384.8125</v>
      </c>
      <c r="B441" s="1">
        <f t="array" ref="B441">MMULT(Returns!B441:AY441,Resume!$B$38:$B$87)</f>
        <v>-1.9700358924752551E-4</v>
      </c>
    </row>
    <row r="442" spans="1:2" x14ac:dyDescent="0.35">
      <c r="A442" s="10">
        <f>Returns!A442</f>
        <v>45385.5625</v>
      </c>
      <c r="B442" s="1">
        <f t="array" ref="B442">MMULT(Returns!B442:AY442,Resume!$B$38:$B$87)</f>
        <v>2.0965783155879676E-3</v>
      </c>
    </row>
    <row r="443" spans="1:2" x14ac:dyDescent="0.35">
      <c r="A443" s="10">
        <f>Returns!A443</f>
        <v>45385.604166666657</v>
      </c>
      <c r="B443" s="1">
        <f t="array" ref="B443">MMULT(Returns!B443:AY443,Resume!$B$38:$B$87)</f>
        <v>2.0201348262084283E-3</v>
      </c>
    </row>
    <row r="444" spans="1:2" x14ac:dyDescent="0.35">
      <c r="A444" s="10">
        <f>Returns!A444</f>
        <v>45385.645833333343</v>
      </c>
      <c r="B444" s="1">
        <f t="array" ref="B444">MMULT(Returns!B444:AY444,Resume!$B$38:$B$87)</f>
        <v>3.4226912573581041E-4</v>
      </c>
    </row>
    <row r="445" spans="1:2" x14ac:dyDescent="0.35">
      <c r="A445" s="10">
        <f>Returns!A445</f>
        <v>45385.6875</v>
      </c>
      <c r="B445" s="1">
        <f t="array" ref="B445">MMULT(Returns!B445:AY445,Resume!$B$38:$B$87)</f>
        <v>1.5058432686411677E-3</v>
      </c>
    </row>
    <row r="446" spans="1:2" x14ac:dyDescent="0.35">
      <c r="A446" s="10">
        <f>Returns!A446</f>
        <v>45385.729166666657</v>
      </c>
      <c r="B446" s="1">
        <f t="array" ref="B446">MMULT(Returns!B446:AY446,Resume!$B$38:$B$87)</f>
        <v>-1.7830030789722068E-3</v>
      </c>
    </row>
    <row r="447" spans="1:2" x14ac:dyDescent="0.35">
      <c r="A447" s="10">
        <f>Returns!A447</f>
        <v>45385.770833333343</v>
      </c>
      <c r="B447" s="1">
        <f t="array" ref="B447">MMULT(Returns!B447:AY447,Resume!$B$38:$B$87)</f>
        <v>-3.2713648584565677E-3</v>
      </c>
    </row>
    <row r="448" spans="1:2" x14ac:dyDescent="0.35">
      <c r="A448" s="10">
        <f>Returns!A448</f>
        <v>45385.8125</v>
      </c>
      <c r="B448" s="1">
        <f t="array" ref="B448">MMULT(Returns!B448:AY448,Resume!$B$38:$B$87)</f>
        <v>3.0424891898606511E-4</v>
      </c>
    </row>
    <row r="449" spans="1:2" x14ac:dyDescent="0.35">
      <c r="A449" s="10">
        <f>Returns!A449</f>
        <v>45386.5625</v>
      </c>
      <c r="B449" s="1">
        <f t="array" ref="B449">MMULT(Returns!B449:AY449,Resume!$B$38:$B$87)</f>
        <v>6.777104852277502E-3</v>
      </c>
    </row>
    <row r="450" spans="1:2" x14ac:dyDescent="0.35">
      <c r="A450" s="10">
        <f>Returns!A450</f>
        <v>45386.604166666657</v>
      </c>
      <c r="B450" s="1">
        <f t="array" ref="B450">MMULT(Returns!B450:AY450,Resume!$B$38:$B$87)</f>
        <v>-3.4314165281824942E-4</v>
      </c>
    </row>
    <row r="451" spans="1:2" x14ac:dyDescent="0.35">
      <c r="A451" s="10">
        <f>Returns!A451</f>
        <v>45386.645833333343</v>
      </c>
      <c r="B451" s="1">
        <f t="array" ref="B451">MMULT(Returns!B451:AY451,Resume!$B$38:$B$87)</f>
        <v>6.5057432961244065E-4</v>
      </c>
    </row>
    <row r="452" spans="1:2" x14ac:dyDescent="0.35">
      <c r="A452" s="10">
        <f>Returns!A452</f>
        <v>45386.6875</v>
      </c>
      <c r="B452" s="1">
        <f t="array" ref="B452">MMULT(Returns!B452:AY452,Resume!$B$38:$B$87)</f>
        <v>6.4069292350041839E-5</v>
      </c>
    </row>
    <row r="453" spans="1:2" x14ac:dyDescent="0.35">
      <c r="A453" s="10">
        <f>Returns!A453</f>
        <v>45386.729166666657</v>
      </c>
      <c r="B453" s="1">
        <f t="array" ref="B453">MMULT(Returns!B453:AY453,Resume!$B$38:$B$87)</f>
        <v>-1.003346596126224E-2</v>
      </c>
    </row>
    <row r="454" spans="1:2" x14ac:dyDescent="0.35">
      <c r="A454" s="10">
        <f>Returns!A454</f>
        <v>45386.770833333343</v>
      </c>
      <c r="B454" s="1">
        <f t="array" ref="B454">MMULT(Returns!B454:AY454,Resume!$B$38:$B$87)</f>
        <v>-4.557296622689562E-3</v>
      </c>
    </row>
    <row r="455" spans="1:2" x14ac:dyDescent="0.35">
      <c r="A455" s="10">
        <f>Returns!A455</f>
        <v>45386.8125</v>
      </c>
      <c r="B455" s="1">
        <f t="array" ref="B455">MMULT(Returns!B455:AY455,Resume!$B$38:$B$87)</f>
        <v>-1.6135855377181693E-3</v>
      </c>
    </row>
    <row r="456" spans="1:2" x14ac:dyDescent="0.35">
      <c r="A456" s="10">
        <f>Returns!A456</f>
        <v>45387.5625</v>
      </c>
      <c r="B456" s="1">
        <f t="array" ref="B456">MMULT(Returns!B456:AY456,Resume!$B$38:$B$87)</f>
        <v>5.8350385619731085E-3</v>
      </c>
    </row>
    <row r="457" spans="1:2" x14ac:dyDescent="0.35">
      <c r="A457" s="10">
        <f>Returns!A457</f>
        <v>45387.604166666657</v>
      </c>
      <c r="B457" s="1">
        <f t="array" ref="B457">MMULT(Returns!B457:AY457,Resume!$B$38:$B$87)</f>
        <v>5.6099706105471152E-3</v>
      </c>
    </row>
    <row r="458" spans="1:2" x14ac:dyDescent="0.35">
      <c r="A458" s="10">
        <f>Returns!A458</f>
        <v>45387.645833333343</v>
      </c>
      <c r="B458" s="1">
        <f t="array" ref="B458">MMULT(Returns!B458:AY458,Resume!$B$38:$B$87)</f>
        <v>2.1807651690152639E-3</v>
      </c>
    </row>
    <row r="459" spans="1:2" x14ac:dyDescent="0.35">
      <c r="A459" s="10">
        <f>Returns!A459</f>
        <v>45387.6875</v>
      </c>
      <c r="B459" s="1">
        <f t="array" ref="B459">MMULT(Returns!B459:AY459,Resume!$B$38:$B$87)</f>
        <v>-1.4960432505074534E-3</v>
      </c>
    </row>
    <row r="460" spans="1:2" x14ac:dyDescent="0.35">
      <c r="A460" s="10">
        <f>Returns!A460</f>
        <v>45387.729166666657</v>
      </c>
      <c r="B460" s="1">
        <f t="array" ref="B460">MMULT(Returns!B460:AY460,Resume!$B$38:$B$87)</f>
        <v>-7.7246915462337532E-4</v>
      </c>
    </row>
    <row r="461" spans="1:2" x14ac:dyDescent="0.35">
      <c r="A461" s="10">
        <f>Returns!A461</f>
        <v>45387.770833333343</v>
      </c>
      <c r="B461" s="1">
        <f t="array" ref="B461">MMULT(Returns!B461:AY461,Resume!$B$38:$B$87)</f>
        <v>1.4937503528286047E-3</v>
      </c>
    </row>
    <row r="462" spans="1:2" x14ac:dyDescent="0.35">
      <c r="A462" s="10">
        <f>Returns!A462</f>
        <v>45387.8125</v>
      </c>
      <c r="B462" s="1">
        <f t="array" ref="B462">MMULT(Returns!B462:AY462,Resume!$B$38:$B$87)</f>
        <v>9.1282011343737078E-4</v>
      </c>
    </row>
    <row r="463" spans="1:2" x14ac:dyDescent="0.35">
      <c r="A463" s="10">
        <f>Returns!A463</f>
        <v>45390.5625</v>
      </c>
      <c r="B463" s="1">
        <f t="array" ref="B463">MMULT(Returns!B463:AY463,Resume!$B$38:$B$87)</f>
        <v>-6.7114880447589984E-4</v>
      </c>
    </row>
    <row r="464" spans="1:2" x14ac:dyDescent="0.35">
      <c r="A464" s="10">
        <f>Returns!A464</f>
        <v>45390.604166666657</v>
      </c>
      <c r="B464" s="1">
        <f t="array" ref="B464">MMULT(Returns!B464:AY464,Resume!$B$38:$B$87)</f>
        <v>-9.8293089373090647E-4</v>
      </c>
    </row>
    <row r="465" spans="1:2" x14ac:dyDescent="0.35">
      <c r="A465" s="10">
        <f>Returns!A465</f>
        <v>45390.645833333343</v>
      </c>
      <c r="B465" s="1">
        <f t="array" ref="B465">MMULT(Returns!B465:AY465,Resume!$B$38:$B$87)</f>
        <v>-4.9774198585332769E-4</v>
      </c>
    </row>
    <row r="466" spans="1:2" x14ac:dyDescent="0.35">
      <c r="A466" s="10">
        <f>Returns!A466</f>
        <v>45390.6875</v>
      </c>
      <c r="B466" s="1">
        <f t="array" ref="B466">MMULT(Returns!B466:AY466,Resume!$B$38:$B$87)</f>
        <v>1.7665932495559262E-3</v>
      </c>
    </row>
    <row r="467" spans="1:2" x14ac:dyDescent="0.35">
      <c r="A467" s="10">
        <f>Returns!A467</f>
        <v>45390.729166666657</v>
      </c>
      <c r="B467" s="1">
        <f t="array" ref="B467">MMULT(Returns!B467:AY467,Resume!$B$38:$B$87)</f>
        <v>-2.6397644840532022E-4</v>
      </c>
    </row>
    <row r="468" spans="1:2" x14ac:dyDescent="0.35">
      <c r="A468" s="10">
        <f>Returns!A468</f>
        <v>45390.770833333343</v>
      </c>
      <c r="B468" s="1">
        <f t="array" ref="B468">MMULT(Returns!B468:AY468,Resume!$B$38:$B$87)</f>
        <v>-3.1048766135253082E-4</v>
      </c>
    </row>
    <row r="469" spans="1:2" x14ac:dyDescent="0.35">
      <c r="A469" s="10">
        <f>Returns!A469</f>
        <v>45390.8125</v>
      </c>
      <c r="B469" s="1">
        <f t="array" ref="B469">MMULT(Returns!B469:AY469,Resume!$B$38:$B$87)</f>
        <v>-1.741431135221821E-3</v>
      </c>
    </row>
    <row r="470" spans="1:2" x14ac:dyDescent="0.35">
      <c r="A470" s="10">
        <f>Returns!A470</f>
        <v>45391.5625</v>
      </c>
      <c r="B470" s="1">
        <f t="array" ref="B470">MMULT(Returns!B470:AY470,Resume!$B$38:$B$87)</f>
        <v>-9.7697569033817558E-3</v>
      </c>
    </row>
    <row r="471" spans="1:2" x14ac:dyDescent="0.35">
      <c r="A471" s="10">
        <f>Returns!A471</f>
        <v>45391.604166666657</v>
      </c>
      <c r="B471" s="1">
        <f t="array" ref="B471">MMULT(Returns!B471:AY471,Resume!$B$38:$B$87)</f>
        <v>-4.4527586521772193E-4</v>
      </c>
    </row>
    <row r="472" spans="1:2" x14ac:dyDescent="0.35">
      <c r="A472" s="10">
        <f>Returns!A472</f>
        <v>45391.645833333343</v>
      </c>
      <c r="B472" s="1">
        <f t="array" ref="B472">MMULT(Returns!B472:AY472,Resume!$B$38:$B$87)</f>
        <v>6.5121710459307091E-4</v>
      </c>
    </row>
    <row r="473" spans="1:2" x14ac:dyDescent="0.35">
      <c r="A473" s="10">
        <f>Returns!A473</f>
        <v>45391.6875</v>
      </c>
      <c r="B473" s="1">
        <f t="array" ref="B473">MMULT(Returns!B473:AY473,Resume!$B$38:$B$87)</f>
        <v>7.3422119928338674E-4</v>
      </c>
    </row>
    <row r="474" spans="1:2" x14ac:dyDescent="0.35">
      <c r="A474" s="10">
        <f>Returns!A474</f>
        <v>45391.729166666657</v>
      </c>
      <c r="B474" s="1">
        <f t="array" ref="B474">MMULT(Returns!B474:AY474,Resume!$B$38:$B$87)</f>
        <v>-1.0191996691716909E-3</v>
      </c>
    </row>
    <row r="475" spans="1:2" x14ac:dyDescent="0.35">
      <c r="A475" s="10">
        <f>Returns!A475</f>
        <v>45391.770833333343</v>
      </c>
      <c r="B475" s="1">
        <f t="array" ref="B475">MMULT(Returns!B475:AY475,Resume!$B$38:$B$87)</f>
        <v>3.1267073670717977E-3</v>
      </c>
    </row>
    <row r="476" spans="1:2" x14ac:dyDescent="0.35">
      <c r="A476" s="10">
        <f>Returns!A476</f>
        <v>45391.8125</v>
      </c>
      <c r="B476" s="1">
        <f t="array" ref="B476">MMULT(Returns!B476:AY476,Resume!$B$38:$B$87)</f>
        <v>7.9771009947442477E-4</v>
      </c>
    </row>
    <row r="477" spans="1:2" x14ac:dyDescent="0.35">
      <c r="A477" s="10">
        <f>Returns!A477</f>
        <v>45392.5625</v>
      </c>
      <c r="B477" s="1">
        <f t="array" ref="B477">MMULT(Returns!B477:AY477,Resume!$B$38:$B$87)</f>
        <v>-2.9399152034820407E-3</v>
      </c>
    </row>
    <row r="478" spans="1:2" x14ac:dyDescent="0.35">
      <c r="A478" s="10">
        <f>Returns!A478</f>
        <v>45392.604166666657</v>
      </c>
      <c r="B478" s="1">
        <f t="array" ref="B478">MMULT(Returns!B478:AY478,Resume!$B$38:$B$87)</f>
        <v>7.9497346876373695E-4</v>
      </c>
    </row>
    <row r="479" spans="1:2" x14ac:dyDescent="0.35">
      <c r="A479" s="10">
        <f>Returns!A479</f>
        <v>45392.645833333343</v>
      </c>
      <c r="B479" s="1">
        <f t="array" ref="B479">MMULT(Returns!B479:AY479,Resume!$B$38:$B$87)</f>
        <v>-2.2303744590693787E-3</v>
      </c>
    </row>
    <row r="480" spans="1:2" x14ac:dyDescent="0.35">
      <c r="A480" s="10">
        <f>Returns!A480</f>
        <v>45392.6875</v>
      </c>
      <c r="B480" s="1">
        <f t="array" ref="B480">MMULT(Returns!B480:AY480,Resume!$B$38:$B$87)</f>
        <v>3.2848722494143953E-4</v>
      </c>
    </row>
    <row r="481" spans="1:2" x14ac:dyDescent="0.35">
      <c r="A481" s="10">
        <f>Returns!A481</f>
        <v>45392.729166666657</v>
      </c>
      <c r="B481" s="1">
        <f t="array" ref="B481">MMULT(Returns!B481:AY481,Resume!$B$38:$B$87)</f>
        <v>-1.4196125411865693E-3</v>
      </c>
    </row>
    <row r="482" spans="1:2" x14ac:dyDescent="0.35">
      <c r="A482" s="10">
        <f>Returns!A482</f>
        <v>45392.770833333343</v>
      </c>
      <c r="B482" s="1">
        <f t="array" ref="B482">MMULT(Returns!B482:AY482,Resume!$B$38:$B$87)</f>
        <v>2.2681749475989178E-4</v>
      </c>
    </row>
    <row r="483" spans="1:2" x14ac:dyDescent="0.35">
      <c r="A483" s="10">
        <f>Returns!A483</f>
        <v>45392.8125</v>
      </c>
      <c r="B483" s="1">
        <f t="array" ref="B483">MMULT(Returns!B483:AY483,Resume!$B$38:$B$87)</f>
        <v>-1.7254030507213029E-3</v>
      </c>
    </row>
    <row r="484" spans="1:2" x14ac:dyDescent="0.35">
      <c r="A484" s="10">
        <f>Returns!A484</f>
        <v>45393.5625</v>
      </c>
      <c r="B484" s="1">
        <f t="array" ref="B484">MMULT(Returns!B484:AY484,Resume!$B$38:$B$87)</f>
        <v>1.2217159662376304E-3</v>
      </c>
    </row>
    <row r="485" spans="1:2" x14ac:dyDescent="0.35">
      <c r="A485" s="10">
        <f>Returns!A485</f>
        <v>45393.604166666657</v>
      </c>
      <c r="B485" s="1">
        <f t="array" ref="B485">MMULT(Returns!B485:AY485,Resume!$B$38:$B$87)</f>
        <v>4.9823017328245187E-4</v>
      </c>
    </row>
    <row r="486" spans="1:2" x14ac:dyDescent="0.35">
      <c r="A486" s="10">
        <f>Returns!A486</f>
        <v>45393.645833333343</v>
      </c>
      <c r="B486" s="1">
        <f t="array" ref="B486">MMULT(Returns!B486:AY486,Resume!$B$38:$B$87)</f>
        <v>-1.1349083687860245E-3</v>
      </c>
    </row>
    <row r="487" spans="1:2" x14ac:dyDescent="0.35">
      <c r="A487" s="10">
        <f>Returns!A487</f>
        <v>45393.6875</v>
      </c>
      <c r="B487" s="1">
        <f t="array" ref="B487">MMULT(Returns!B487:AY487,Resume!$B$38:$B$87)</f>
        <v>2.333749633548432E-3</v>
      </c>
    </row>
    <row r="488" spans="1:2" x14ac:dyDescent="0.35">
      <c r="A488" s="10">
        <f>Returns!A488</f>
        <v>45393.729166666657</v>
      </c>
      <c r="B488" s="1">
        <f t="array" ref="B488">MMULT(Returns!B488:AY488,Resume!$B$38:$B$87)</f>
        <v>3.2389645588661001E-3</v>
      </c>
    </row>
    <row r="489" spans="1:2" x14ac:dyDescent="0.35">
      <c r="A489" s="10">
        <f>Returns!A489</f>
        <v>45393.770833333343</v>
      </c>
      <c r="B489" s="1">
        <f t="array" ref="B489">MMULT(Returns!B489:AY489,Resume!$B$38:$B$87)</f>
        <v>-3.7900508365079123E-4</v>
      </c>
    </row>
    <row r="490" spans="1:2" x14ac:dyDescent="0.35">
      <c r="A490" s="10">
        <f>Returns!A490</f>
        <v>45393.8125</v>
      </c>
      <c r="B490" s="1">
        <f t="array" ref="B490">MMULT(Returns!B490:AY490,Resume!$B$38:$B$87)</f>
        <v>-3.5978139312783093E-3</v>
      </c>
    </row>
    <row r="491" spans="1:2" x14ac:dyDescent="0.35">
      <c r="A491" s="10">
        <f>Returns!A491</f>
        <v>45394.5625</v>
      </c>
      <c r="B491" s="1">
        <f t="array" ref="B491">MMULT(Returns!B491:AY491,Resume!$B$38:$B$87)</f>
        <v>-3.9895587631705934E-3</v>
      </c>
    </row>
    <row r="492" spans="1:2" x14ac:dyDescent="0.35">
      <c r="A492" s="10">
        <f>Returns!A492</f>
        <v>45394.604166666657</v>
      </c>
      <c r="B492" s="1">
        <f t="array" ref="B492">MMULT(Returns!B492:AY492,Resume!$B$38:$B$87)</f>
        <v>-2.2835251408087403E-4</v>
      </c>
    </row>
    <row r="493" spans="1:2" x14ac:dyDescent="0.35">
      <c r="A493" s="10">
        <f>Returns!A493</f>
        <v>45394.645833333343</v>
      </c>
      <c r="B493" s="1">
        <f t="array" ref="B493">MMULT(Returns!B493:AY493,Resume!$B$38:$B$87)</f>
        <v>-1.6889654585920631E-3</v>
      </c>
    </row>
    <row r="494" spans="1:2" x14ac:dyDescent="0.35">
      <c r="A494" s="10">
        <f>Returns!A494</f>
        <v>45394.6875</v>
      </c>
      <c r="B494" s="1">
        <f t="array" ref="B494">MMULT(Returns!B494:AY494,Resume!$B$38:$B$87)</f>
        <v>-3.713577675610705E-3</v>
      </c>
    </row>
    <row r="495" spans="1:2" x14ac:dyDescent="0.35">
      <c r="A495" s="10">
        <f>Returns!A495</f>
        <v>45394.729166666657</v>
      </c>
      <c r="B495" s="1">
        <f t="array" ref="B495">MMULT(Returns!B495:AY495,Resume!$B$38:$B$87)</f>
        <v>1.9280813272680038E-3</v>
      </c>
    </row>
    <row r="496" spans="1:2" x14ac:dyDescent="0.35">
      <c r="A496" s="10">
        <f>Returns!A496</f>
        <v>45394.770833333343</v>
      </c>
      <c r="B496" s="1">
        <f t="array" ref="B496">MMULT(Returns!B496:AY496,Resume!$B$38:$B$87)</f>
        <v>-2.4982567743387345E-3</v>
      </c>
    </row>
    <row r="497" spans="1:2" x14ac:dyDescent="0.35">
      <c r="A497" s="10">
        <f>Returns!A497</f>
        <v>45394.8125</v>
      </c>
      <c r="B497" s="1">
        <f t="array" ref="B497">MMULT(Returns!B497:AY497,Resume!$B$38:$B$87)</f>
        <v>1.3734101749561867E-3</v>
      </c>
    </row>
    <row r="498" spans="1:2" x14ac:dyDescent="0.35">
      <c r="A498" s="10">
        <f>Returns!A498</f>
        <v>45397.5625</v>
      </c>
      <c r="B498" s="1">
        <f t="array" ref="B498">MMULT(Returns!B498:AY498,Resume!$B$38:$B$87)</f>
        <v>6.5082652776243931E-3</v>
      </c>
    </row>
    <row r="499" spans="1:2" x14ac:dyDescent="0.35">
      <c r="A499" s="10">
        <f>Returns!A499</f>
        <v>45397.604166666657</v>
      </c>
      <c r="B499" s="1">
        <f t="array" ref="B499">MMULT(Returns!B499:AY499,Resume!$B$38:$B$87)</f>
        <v>-2.3469251621214948E-3</v>
      </c>
    </row>
    <row r="500" spans="1:2" x14ac:dyDescent="0.35">
      <c r="A500" s="10">
        <f>Returns!A500</f>
        <v>45397.645833333343</v>
      </c>
      <c r="B500" s="1">
        <f t="array" ref="B500">MMULT(Returns!B500:AY500,Resume!$B$38:$B$87)</f>
        <v>-7.9820614243703101E-4</v>
      </c>
    </row>
    <row r="501" spans="1:2" x14ac:dyDescent="0.35">
      <c r="A501" s="10">
        <f>Returns!A501</f>
        <v>45397.6875</v>
      </c>
      <c r="B501" s="1">
        <f t="array" ref="B501">MMULT(Returns!B501:AY501,Resume!$B$38:$B$87)</f>
        <v>-5.4230701679627465E-3</v>
      </c>
    </row>
    <row r="502" spans="1:2" x14ac:dyDescent="0.35">
      <c r="A502" s="10">
        <f>Returns!A502</f>
        <v>45397.729166666657</v>
      </c>
      <c r="B502" s="1">
        <f t="array" ref="B502">MMULT(Returns!B502:AY502,Resume!$B$38:$B$87)</f>
        <v>-1.5480799184232285E-3</v>
      </c>
    </row>
    <row r="503" spans="1:2" x14ac:dyDescent="0.35">
      <c r="A503" s="10">
        <f>Returns!A503</f>
        <v>45397.770833333343</v>
      </c>
      <c r="B503" s="1">
        <f t="array" ref="B503">MMULT(Returns!B503:AY503,Resume!$B$38:$B$87)</f>
        <v>-1.7490240783326759E-3</v>
      </c>
    </row>
    <row r="504" spans="1:2" x14ac:dyDescent="0.35">
      <c r="A504" s="10">
        <f>Returns!A504</f>
        <v>45397.8125</v>
      </c>
      <c r="B504" s="1">
        <f t="array" ref="B504">MMULT(Returns!B504:AY504,Resume!$B$38:$B$87)</f>
        <v>-6.7424814281176189E-4</v>
      </c>
    </row>
    <row r="505" spans="1:2" x14ac:dyDescent="0.35">
      <c r="A505" s="10">
        <f>Returns!A505</f>
        <v>45398.5625</v>
      </c>
      <c r="B505" s="1">
        <f t="array" ref="B505">MMULT(Returns!B505:AY505,Resume!$B$38:$B$87)</f>
        <v>3.004991060768973E-3</v>
      </c>
    </row>
    <row r="506" spans="1:2" x14ac:dyDescent="0.35">
      <c r="A506" s="10">
        <f>Returns!A506</f>
        <v>45398.604166666657</v>
      </c>
      <c r="B506" s="1">
        <f t="array" ref="B506">MMULT(Returns!B506:AY506,Resume!$B$38:$B$87)</f>
        <v>1.1223727178634327E-4</v>
      </c>
    </row>
    <row r="507" spans="1:2" x14ac:dyDescent="0.35">
      <c r="A507" s="10">
        <f>Returns!A507</f>
        <v>45398.645833333343</v>
      </c>
      <c r="B507" s="1">
        <f t="array" ref="B507">MMULT(Returns!B507:AY507,Resume!$B$38:$B$87)</f>
        <v>2.6162624103336519E-4</v>
      </c>
    </row>
    <row r="508" spans="1:2" x14ac:dyDescent="0.35">
      <c r="A508" s="10">
        <f>Returns!A508</f>
        <v>45398.6875</v>
      </c>
      <c r="B508" s="1">
        <f t="array" ref="B508">MMULT(Returns!B508:AY508,Resume!$B$38:$B$87)</f>
        <v>-7.1550879333393588E-4</v>
      </c>
    </row>
    <row r="509" spans="1:2" x14ac:dyDescent="0.35">
      <c r="A509" s="10">
        <f>Returns!A509</f>
        <v>45398.729166666657</v>
      </c>
      <c r="B509" s="1">
        <f t="array" ref="B509">MMULT(Returns!B509:AY509,Resume!$B$38:$B$87)</f>
        <v>-1.5157705476185883E-3</v>
      </c>
    </row>
    <row r="510" spans="1:2" x14ac:dyDescent="0.35">
      <c r="A510" s="10">
        <f>Returns!A510</f>
        <v>45398.770833333343</v>
      </c>
      <c r="B510" s="1">
        <f t="array" ref="B510">MMULT(Returns!B510:AY510,Resume!$B$38:$B$87)</f>
        <v>5.0715866836218929E-3</v>
      </c>
    </row>
    <row r="511" spans="1:2" x14ac:dyDescent="0.35">
      <c r="A511" s="10">
        <f>Returns!A511</f>
        <v>45398.8125</v>
      </c>
      <c r="B511" s="1">
        <f t="array" ref="B511">MMULT(Returns!B511:AY511,Resume!$B$38:$B$87)</f>
        <v>-3.8519032181637213E-3</v>
      </c>
    </row>
    <row r="512" spans="1:2" x14ac:dyDescent="0.35">
      <c r="A512" s="10">
        <f>Returns!A512</f>
        <v>45399.5625</v>
      </c>
      <c r="B512" s="1">
        <f t="array" ref="B512">MMULT(Returns!B512:AY512,Resume!$B$38:$B$87)</f>
        <v>-1.7665902579671892E-4</v>
      </c>
    </row>
    <row r="513" spans="1:2" x14ac:dyDescent="0.35">
      <c r="A513" s="10">
        <f>Returns!A513</f>
        <v>45399.604166666657</v>
      </c>
      <c r="B513" s="1">
        <f t="array" ref="B513">MMULT(Returns!B513:AY513,Resume!$B$38:$B$87)</f>
        <v>-3.8664616178325098E-3</v>
      </c>
    </row>
    <row r="514" spans="1:2" x14ac:dyDescent="0.35">
      <c r="A514" s="10">
        <f>Returns!A514</f>
        <v>45399.645833333343</v>
      </c>
      <c r="B514" s="1">
        <f t="array" ref="B514">MMULT(Returns!B514:AY514,Resume!$B$38:$B$87)</f>
        <v>-1.3283882183491838E-3</v>
      </c>
    </row>
    <row r="515" spans="1:2" x14ac:dyDescent="0.35">
      <c r="A515" s="10">
        <f>Returns!A515</f>
        <v>45399.6875</v>
      </c>
      <c r="B515" s="1">
        <f t="array" ref="B515">MMULT(Returns!B515:AY515,Resume!$B$38:$B$87)</f>
        <v>1.0168056827937364E-3</v>
      </c>
    </row>
    <row r="516" spans="1:2" x14ac:dyDescent="0.35">
      <c r="A516" s="10">
        <f>Returns!A516</f>
        <v>45399.729166666657</v>
      </c>
      <c r="B516" s="1">
        <f t="array" ref="B516">MMULT(Returns!B516:AY516,Resume!$B$38:$B$87)</f>
        <v>8.1194081388749042E-4</v>
      </c>
    </row>
    <row r="517" spans="1:2" x14ac:dyDescent="0.35">
      <c r="A517" s="10">
        <f>Returns!A517</f>
        <v>45399.770833333343</v>
      </c>
      <c r="B517" s="1">
        <f t="array" ref="B517">MMULT(Returns!B517:AY517,Resume!$B$38:$B$87)</f>
        <v>-8.9125111177023469E-4</v>
      </c>
    </row>
    <row r="518" spans="1:2" x14ac:dyDescent="0.35">
      <c r="A518" s="10">
        <f>Returns!A518</f>
        <v>45399.8125</v>
      </c>
      <c r="B518" s="1">
        <f t="array" ref="B518">MMULT(Returns!B518:AY518,Resume!$B$38:$B$87)</f>
        <v>1.6763601529253493E-3</v>
      </c>
    </row>
    <row r="519" spans="1:2" x14ac:dyDescent="0.35">
      <c r="A519" s="10">
        <f>Returns!A519</f>
        <v>45400.5625</v>
      </c>
      <c r="B519" s="1">
        <f t="array" ref="B519">MMULT(Returns!B519:AY519,Resume!$B$38:$B$87)</f>
        <v>3.9643450186993053E-3</v>
      </c>
    </row>
    <row r="520" spans="1:2" x14ac:dyDescent="0.35">
      <c r="A520" s="10">
        <f>Returns!A520</f>
        <v>45400.604166666657</v>
      </c>
      <c r="B520" s="1">
        <f t="array" ref="B520">MMULT(Returns!B520:AY520,Resume!$B$38:$B$87)</f>
        <v>-1.3911536145251142E-3</v>
      </c>
    </row>
    <row r="521" spans="1:2" x14ac:dyDescent="0.35">
      <c r="A521" s="10">
        <f>Returns!A521</f>
        <v>45400.645833333343</v>
      </c>
      <c r="B521" s="1">
        <f t="array" ref="B521">MMULT(Returns!B521:AY521,Resume!$B$38:$B$87)</f>
        <v>-1.0082434831231845E-3</v>
      </c>
    </row>
    <row r="522" spans="1:2" x14ac:dyDescent="0.35">
      <c r="A522" s="10">
        <f>Returns!A522</f>
        <v>45400.6875</v>
      </c>
      <c r="B522" s="1">
        <f t="array" ref="B522">MMULT(Returns!B522:AY522,Resume!$B$38:$B$87)</f>
        <v>-5.4356503284349123E-3</v>
      </c>
    </row>
    <row r="523" spans="1:2" x14ac:dyDescent="0.35">
      <c r="A523" s="10">
        <f>Returns!A523</f>
        <v>45400.729166666657</v>
      </c>
      <c r="B523" s="1">
        <f t="array" ref="B523">MMULT(Returns!B523:AY523,Resume!$B$38:$B$87)</f>
        <v>1.824132144072501E-4</v>
      </c>
    </row>
    <row r="524" spans="1:2" x14ac:dyDescent="0.35">
      <c r="A524" s="10">
        <f>Returns!A524</f>
        <v>45400.770833333343</v>
      </c>
      <c r="B524" s="1">
        <f t="array" ref="B524">MMULT(Returns!B524:AY524,Resume!$B$38:$B$87)</f>
        <v>4.3880705772383037E-4</v>
      </c>
    </row>
    <row r="525" spans="1:2" x14ac:dyDescent="0.35">
      <c r="A525" s="10">
        <f>Returns!A525</f>
        <v>45400.8125</v>
      </c>
      <c r="B525" s="1">
        <f t="array" ref="B525">MMULT(Returns!B525:AY525,Resume!$B$38:$B$87)</f>
        <v>1.1121138642514956E-4</v>
      </c>
    </row>
    <row r="526" spans="1:2" x14ac:dyDescent="0.35">
      <c r="A526" s="10">
        <f>Returns!A526</f>
        <v>45401.5625</v>
      </c>
      <c r="B526" s="1">
        <f t="array" ref="B526">MMULT(Returns!B526:AY526,Resume!$B$38:$B$87)</f>
        <v>-4.7100185516358428E-3</v>
      </c>
    </row>
    <row r="527" spans="1:2" x14ac:dyDescent="0.35">
      <c r="A527" s="10">
        <f>Returns!A527</f>
        <v>45401.604166666657</v>
      </c>
      <c r="B527" s="1">
        <f t="array" ref="B527">MMULT(Returns!B527:AY527,Resume!$B$38:$B$87)</f>
        <v>-2.1287385888210967E-3</v>
      </c>
    </row>
    <row r="528" spans="1:2" x14ac:dyDescent="0.35">
      <c r="A528" s="10">
        <f>Returns!A528</f>
        <v>45401.645833333343</v>
      </c>
      <c r="B528" s="1">
        <f t="array" ref="B528">MMULT(Returns!B528:AY528,Resume!$B$38:$B$87)</f>
        <v>-4.9427006143319459E-3</v>
      </c>
    </row>
    <row r="529" spans="1:2" x14ac:dyDescent="0.35">
      <c r="A529" s="10">
        <f>Returns!A529</f>
        <v>45401.6875</v>
      </c>
      <c r="B529" s="1">
        <f t="array" ref="B529">MMULT(Returns!B529:AY529,Resume!$B$38:$B$87)</f>
        <v>2.003479911524276E-3</v>
      </c>
    </row>
    <row r="530" spans="1:2" x14ac:dyDescent="0.35">
      <c r="A530" s="10">
        <f>Returns!A530</f>
        <v>45401.729166666657</v>
      </c>
      <c r="B530" s="1">
        <f t="array" ref="B530">MMULT(Returns!B530:AY530,Resume!$B$38:$B$87)</f>
        <v>-2.0540461150115926E-3</v>
      </c>
    </row>
    <row r="531" spans="1:2" x14ac:dyDescent="0.35">
      <c r="A531" s="10">
        <f>Returns!A531</f>
        <v>45401.770833333343</v>
      </c>
      <c r="B531" s="1">
        <f t="array" ref="B531">MMULT(Returns!B531:AY531,Resume!$B$38:$B$87)</f>
        <v>-1.7618591980264442E-3</v>
      </c>
    </row>
    <row r="532" spans="1:2" x14ac:dyDescent="0.35">
      <c r="A532" s="10">
        <f>Returns!A532</f>
        <v>45401.8125</v>
      </c>
      <c r="B532" s="1">
        <f t="array" ref="B532">MMULT(Returns!B532:AY532,Resume!$B$38:$B$87)</f>
        <v>6.489746423726919E-4</v>
      </c>
    </row>
    <row r="533" spans="1:2" x14ac:dyDescent="0.35">
      <c r="A533" s="10">
        <f>Returns!A533</f>
        <v>45404.5625</v>
      </c>
      <c r="B533" s="1">
        <f t="array" ref="B533">MMULT(Returns!B533:AY533,Resume!$B$38:$B$87)</f>
        <v>5.2852287585425312E-3</v>
      </c>
    </row>
    <row r="534" spans="1:2" x14ac:dyDescent="0.35">
      <c r="A534" s="10">
        <f>Returns!A534</f>
        <v>45404.604166666657</v>
      </c>
      <c r="B534" s="1">
        <f t="array" ref="B534">MMULT(Returns!B534:AY534,Resume!$B$38:$B$87)</f>
        <v>3.283424503484708E-3</v>
      </c>
    </row>
    <row r="535" spans="1:2" x14ac:dyDescent="0.35">
      <c r="A535" s="10">
        <f>Returns!A535</f>
        <v>45404.645833333343</v>
      </c>
      <c r="B535" s="1">
        <f t="array" ref="B535">MMULT(Returns!B535:AY535,Resume!$B$38:$B$87)</f>
        <v>2.6843321415933727E-3</v>
      </c>
    </row>
    <row r="536" spans="1:2" x14ac:dyDescent="0.35">
      <c r="A536" s="10">
        <f>Returns!A536</f>
        <v>45404.6875</v>
      </c>
      <c r="B536" s="1">
        <f t="array" ref="B536">MMULT(Returns!B536:AY536,Resume!$B$38:$B$87)</f>
        <v>3.2789223932760537E-3</v>
      </c>
    </row>
    <row r="537" spans="1:2" x14ac:dyDescent="0.35">
      <c r="A537" s="10">
        <f>Returns!A537</f>
        <v>45404.729166666657</v>
      </c>
      <c r="B537" s="1">
        <f t="array" ref="B537">MMULT(Returns!B537:AY537,Resume!$B$38:$B$87)</f>
        <v>4.2180142496142606E-3</v>
      </c>
    </row>
    <row r="538" spans="1:2" x14ac:dyDescent="0.35">
      <c r="A538" s="10">
        <f>Returns!A538</f>
        <v>45404.770833333343</v>
      </c>
      <c r="B538" s="1">
        <f t="array" ref="B538">MMULT(Returns!B538:AY538,Resume!$B$38:$B$87)</f>
        <v>-2.0476043650759818E-3</v>
      </c>
    </row>
    <row r="539" spans="1:2" x14ac:dyDescent="0.35">
      <c r="A539" s="10">
        <f>Returns!A539</f>
        <v>45404.8125</v>
      </c>
      <c r="B539" s="1">
        <f t="array" ref="B539">MMULT(Returns!B539:AY539,Resume!$B$38:$B$87)</f>
        <v>-2.8737651903344191E-3</v>
      </c>
    </row>
    <row r="540" spans="1:2" x14ac:dyDescent="0.35">
      <c r="A540" s="10">
        <f>Returns!A540</f>
        <v>45405.5625</v>
      </c>
      <c r="B540" s="1">
        <f t="array" ref="B540">MMULT(Returns!B540:AY540,Resume!$B$38:$B$87)</f>
        <v>1.2080736700191575E-2</v>
      </c>
    </row>
    <row r="541" spans="1:2" x14ac:dyDescent="0.35">
      <c r="A541" s="10">
        <f>Returns!A541</f>
        <v>45405.604166666657</v>
      </c>
      <c r="B541" s="1">
        <f t="array" ref="B541">MMULT(Returns!B541:AY541,Resume!$B$38:$B$87)</f>
        <v>9.0198901229270327E-4</v>
      </c>
    </row>
    <row r="542" spans="1:2" x14ac:dyDescent="0.35">
      <c r="A542" s="10">
        <f>Returns!A542</f>
        <v>45405.645833333343</v>
      </c>
      <c r="B542" s="1">
        <f t="array" ref="B542">MMULT(Returns!B542:AY542,Resume!$B$38:$B$87)</f>
        <v>8.8322454801015803E-4</v>
      </c>
    </row>
    <row r="543" spans="1:2" x14ac:dyDescent="0.35">
      <c r="A543" s="10">
        <f>Returns!A543</f>
        <v>45405.6875</v>
      </c>
      <c r="B543" s="1">
        <f t="array" ref="B543">MMULT(Returns!B543:AY543,Resume!$B$38:$B$87)</f>
        <v>-2.9516555542759808E-4</v>
      </c>
    </row>
    <row r="544" spans="1:2" x14ac:dyDescent="0.35">
      <c r="A544" s="10">
        <f>Returns!A544</f>
        <v>45405.729166666657</v>
      </c>
      <c r="B544" s="1">
        <f t="array" ref="B544">MMULT(Returns!B544:AY544,Resume!$B$38:$B$87)</f>
        <v>1.0820121880308802E-3</v>
      </c>
    </row>
    <row r="545" spans="1:2" x14ac:dyDescent="0.35">
      <c r="A545" s="10">
        <f>Returns!A545</f>
        <v>45405.770833333343</v>
      </c>
      <c r="B545" s="1">
        <f t="array" ref="B545">MMULT(Returns!B545:AY545,Resume!$B$38:$B$87)</f>
        <v>-2.0147487471691037E-3</v>
      </c>
    </row>
    <row r="546" spans="1:2" x14ac:dyDescent="0.35">
      <c r="A546" s="10">
        <f>Returns!A546</f>
        <v>45405.8125</v>
      </c>
      <c r="B546" s="1">
        <f t="array" ref="B546">MMULT(Returns!B546:AY546,Resume!$B$38:$B$87)</f>
        <v>-7.4226778061274069E-4</v>
      </c>
    </row>
    <row r="547" spans="1:2" x14ac:dyDescent="0.35">
      <c r="A547" s="10">
        <f>Returns!A547</f>
        <v>45406.5625</v>
      </c>
      <c r="B547" s="1">
        <f t="array" ref="B547">MMULT(Returns!B547:AY547,Resume!$B$38:$B$87)</f>
        <v>-1.6936808263828041E-3</v>
      </c>
    </row>
    <row r="548" spans="1:2" x14ac:dyDescent="0.35">
      <c r="A548" s="10">
        <f>Returns!A548</f>
        <v>45406.604166666657</v>
      </c>
      <c r="B548" s="1">
        <f t="array" ref="B548">MMULT(Returns!B548:AY548,Resume!$B$38:$B$87)</f>
        <v>-8.7499664395215436E-4</v>
      </c>
    </row>
    <row r="549" spans="1:2" x14ac:dyDescent="0.35">
      <c r="A549" s="10">
        <f>Returns!A549</f>
        <v>45406.645833333343</v>
      </c>
      <c r="B549" s="1">
        <f t="array" ref="B549">MMULT(Returns!B549:AY549,Resume!$B$38:$B$87)</f>
        <v>-2.7301093715248703E-4</v>
      </c>
    </row>
    <row r="550" spans="1:2" x14ac:dyDescent="0.35">
      <c r="A550" s="10">
        <f>Returns!A550</f>
        <v>45406.6875</v>
      </c>
      <c r="B550" s="1">
        <f t="array" ref="B550">MMULT(Returns!B550:AY550,Resume!$B$38:$B$87)</f>
        <v>9.5001611902117316E-4</v>
      </c>
    </row>
    <row r="551" spans="1:2" x14ac:dyDescent="0.35">
      <c r="A551" s="10">
        <f>Returns!A551</f>
        <v>45406.729166666657</v>
      </c>
      <c r="B551" s="1">
        <f t="array" ref="B551">MMULT(Returns!B551:AY551,Resume!$B$38:$B$87)</f>
        <v>-4.8449280371406318E-4</v>
      </c>
    </row>
    <row r="552" spans="1:2" x14ac:dyDescent="0.35">
      <c r="A552" s="10">
        <f>Returns!A552</f>
        <v>45406.770833333343</v>
      </c>
      <c r="B552" s="1">
        <f t="array" ref="B552">MMULT(Returns!B552:AY552,Resume!$B$38:$B$87)</f>
        <v>-6.7684568444949971E-4</v>
      </c>
    </row>
    <row r="553" spans="1:2" x14ac:dyDescent="0.35">
      <c r="A553" s="10">
        <f>Returns!A553</f>
        <v>45406.8125</v>
      </c>
      <c r="B553" s="1">
        <f t="array" ref="B553">MMULT(Returns!B553:AY553,Resume!$B$38:$B$87)</f>
        <v>-1.6464239585755957E-4</v>
      </c>
    </row>
    <row r="554" spans="1:2" x14ac:dyDescent="0.35">
      <c r="A554" s="10">
        <f>Returns!A554</f>
        <v>45407.5625</v>
      </c>
      <c r="B554" s="1">
        <f t="array" ref="B554">MMULT(Returns!B554:AY554,Resume!$B$38:$B$87)</f>
        <v>2.4792216861931724E-3</v>
      </c>
    </row>
    <row r="555" spans="1:2" x14ac:dyDescent="0.35">
      <c r="A555" s="10">
        <f>Returns!A555</f>
        <v>45407.604166666657</v>
      </c>
      <c r="B555" s="1">
        <f t="array" ref="B555">MMULT(Returns!B555:AY555,Resume!$B$38:$B$87)</f>
        <v>-1.7182448268179042E-4</v>
      </c>
    </row>
    <row r="556" spans="1:2" x14ac:dyDescent="0.35">
      <c r="A556" s="10">
        <f>Returns!A556</f>
        <v>45407.645833333343</v>
      </c>
      <c r="B556" s="1">
        <f t="array" ref="B556">MMULT(Returns!B556:AY556,Resume!$B$38:$B$87)</f>
        <v>5.4262240485030673E-3</v>
      </c>
    </row>
    <row r="557" spans="1:2" x14ac:dyDescent="0.35">
      <c r="A557" s="10">
        <f>Returns!A557</f>
        <v>45407.6875</v>
      </c>
      <c r="B557" s="1">
        <f t="array" ref="B557">MMULT(Returns!B557:AY557,Resume!$B$38:$B$87)</f>
        <v>-1.7874734305970963E-3</v>
      </c>
    </row>
    <row r="558" spans="1:2" x14ac:dyDescent="0.35">
      <c r="A558" s="10">
        <f>Returns!A558</f>
        <v>45407.729166666657</v>
      </c>
      <c r="B558" s="1">
        <f t="array" ref="B558">MMULT(Returns!B558:AY558,Resume!$B$38:$B$87)</f>
        <v>1.4484088056942538E-4</v>
      </c>
    </row>
    <row r="559" spans="1:2" x14ac:dyDescent="0.35">
      <c r="A559" s="10">
        <f>Returns!A559</f>
        <v>45407.770833333343</v>
      </c>
      <c r="B559" s="1">
        <f t="array" ref="B559">MMULT(Returns!B559:AY559,Resume!$B$38:$B$87)</f>
        <v>2.7209998808466179E-3</v>
      </c>
    </row>
    <row r="560" spans="1:2" x14ac:dyDescent="0.35">
      <c r="A560" s="10">
        <f>Returns!A560</f>
        <v>45407.8125</v>
      </c>
      <c r="B560" s="1">
        <f t="array" ref="B560">MMULT(Returns!B560:AY560,Resume!$B$38:$B$87)</f>
        <v>-4.9564974988373467E-4</v>
      </c>
    </row>
    <row r="561" spans="1:2" x14ac:dyDescent="0.35">
      <c r="A561" s="10">
        <f>Returns!A561</f>
        <v>45408.5625</v>
      </c>
      <c r="B561" s="1">
        <f t="array" ref="B561">MMULT(Returns!B561:AY561,Resume!$B$38:$B$87)</f>
        <v>4.4480524675133077E-3</v>
      </c>
    </row>
    <row r="562" spans="1:2" x14ac:dyDescent="0.35">
      <c r="A562" s="10">
        <f>Returns!A562</f>
        <v>45408.604166666657</v>
      </c>
      <c r="B562" s="1">
        <f t="array" ref="B562">MMULT(Returns!B562:AY562,Resume!$B$38:$B$87)</f>
        <v>-1.2639180813129041E-3</v>
      </c>
    </row>
    <row r="563" spans="1:2" x14ac:dyDescent="0.35">
      <c r="A563" s="10">
        <f>Returns!A563</f>
        <v>45408.645833333343</v>
      </c>
      <c r="B563" s="1">
        <f t="array" ref="B563">MMULT(Returns!B563:AY563,Resume!$B$38:$B$87)</f>
        <v>9.7575706622765135E-4</v>
      </c>
    </row>
    <row r="564" spans="1:2" x14ac:dyDescent="0.35">
      <c r="A564" s="10">
        <f>Returns!A564</f>
        <v>45408.6875</v>
      </c>
      <c r="B564" s="1">
        <f t="array" ref="B564">MMULT(Returns!B564:AY564,Resume!$B$38:$B$87)</f>
        <v>3.5841247724242931E-3</v>
      </c>
    </row>
    <row r="565" spans="1:2" x14ac:dyDescent="0.35">
      <c r="A565" s="10">
        <f>Returns!A565</f>
        <v>45408.729166666657</v>
      </c>
      <c r="B565" s="1">
        <f t="array" ref="B565">MMULT(Returns!B565:AY565,Resume!$B$38:$B$87)</f>
        <v>1.52317580735228E-3</v>
      </c>
    </row>
    <row r="566" spans="1:2" x14ac:dyDescent="0.35">
      <c r="A566" s="10">
        <f>Returns!A566</f>
        <v>45408.770833333343</v>
      </c>
      <c r="B566" s="1">
        <f t="array" ref="B566">MMULT(Returns!B566:AY566,Resume!$B$38:$B$87)</f>
        <v>9.6682820201718009E-4</v>
      </c>
    </row>
    <row r="567" spans="1:2" x14ac:dyDescent="0.35">
      <c r="A567" s="10">
        <f>Returns!A567</f>
        <v>45408.8125</v>
      </c>
      <c r="B567" s="1">
        <f t="array" ref="B567">MMULT(Returns!B567:AY567,Resume!$B$38:$B$87)</f>
        <v>-2.4759956079215694E-3</v>
      </c>
    </row>
    <row r="568" spans="1:2" x14ac:dyDescent="0.35">
      <c r="A568" s="10">
        <f>Returns!A568</f>
        <v>45411.5625</v>
      </c>
      <c r="B568" s="1">
        <f t="array" ref="B568">MMULT(Returns!B568:AY568,Resume!$B$38:$B$87)</f>
        <v>1.7073277809184109E-3</v>
      </c>
    </row>
    <row r="569" spans="1:2" x14ac:dyDescent="0.35">
      <c r="A569" s="10">
        <f>Returns!A569</f>
        <v>45411.604166666657</v>
      </c>
      <c r="B569" s="1">
        <f t="array" ref="B569">MMULT(Returns!B569:AY569,Resume!$B$38:$B$87)</f>
        <v>-1.3404671750591223E-3</v>
      </c>
    </row>
    <row r="570" spans="1:2" x14ac:dyDescent="0.35">
      <c r="A570" s="10">
        <f>Returns!A570</f>
        <v>45411.645833333343</v>
      </c>
      <c r="B570" s="1">
        <f t="array" ref="B570">MMULT(Returns!B570:AY570,Resume!$B$38:$B$87)</f>
        <v>1.3937995192671211E-3</v>
      </c>
    </row>
    <row r="571" spans="1:2" x14ac:dyDescent="0.35">
      <c r="A571" s="10">
        <f>Returns!A571</f>
        <v>45411.6875</v>
      </c>
      <c r="B571" s="1">
        <f t="array" ref="B571">MMULT(Returns!B571:AY571,Resume!$B$38:$B$87)</f>
        <v>1.4417953388941778E-3</v>
      </c>
    </row>
    <row r="572" spans="1:2" x14ac:dyDescent="0.35">
      <c r="A572" s="10">
        <f>Returns!A572</f>
        <v>45411.729166666657</v>
      </c>
      <c r="B572" s="1">
        <f t="array" ref="B572">MMULT(Returns!B572:AY572,Resume!$B$38:$B$87)</f>
        <v>-1.8666723393870256E-3</v>
      </c>
    </row>
    <row r="573" spans="1:2" x14ac:dyDescent="0.35">
      <c r="A573" s="10">
        <f>Returns!A573</f>
        <v>45411.770833333343</v>
      </c>
      <c r="B573" s="1">
        <f t="array" ref="B573">MMULT(Returns!B573:AY573,Resume!$B$38:$B$87)</f>
        <v>-1.6238329128225033E-3</v>
      </c>
    </row>
    <row r="574" spans="1:2" x14ac:dyDescent="0.35">
      <c r="A574" s="10">
        <f>Returns!A574</f>
        <v>45411.8125</v>
      </c>
      <c r="B574" s="1">
        <f t="array" ref="B574">MMULT(Returns!B574:AY574,Resume!$B$38:$B$87)</f>
        <v>3.7284978622696033E-3</v>
      </c>
    </row>
    <row r="575" spans="1:2" x14ac:dyDescent="0.35">
      <c r="A575" s="10">
        <f>Returns!A575</f>
        <v>45412.5625</v>
      </c>
      <c r="B575" s="1">
        <f t="array" ref="B575">MMULT(Returns!B575:AY575,Resume!$B$38:$B$87)</f>
        <v>3.234463746507126E-3</v>
      </c>
    </row>
    <row r="576" spans="1:2" x14ac:dyDescent="0.35">
      <c r="A576" s="10">
        <f>Returns!A576</f>
        <v>45412.604166666657</v>
      </c>
      <c r="B576" s="1">
        <f t="array" ref="B576">MMULT(Returns!B576:AY576,Resume!$B$38:$B$87)</f>
        <v>-4.6001824688839338E-3</v>
      </c>
    </row>
    <row r="577" spans="1:2" x14ac:dyDescent="0.35">
      <c r="A577" s="10">
        <f>Returns!A577</f>
        <v>45412.645833333343</v>
      </c>
      <c r="B577" s="1">
        <f t="array" ref="B577">MMULT(Returns!B577:AY577,Resume!$B$38:$B$87)</f>
        <v>-9.1133586467227452E-5</v>
      </c>
    </row>
    <row r="578" spans="1:2" x14ac:dyDescent="0.35">
      <c r="A578" s="10">
        <f>Returns!A578</f>
        <v>45412.6875</v>
      </c>
      <c r="B578" s="1">
        <f t="array" ref="B578">MMULT(Returns!B578:AY578,Resume!$B$38:$B$87)</f>
        <v>-2.4414847244640814E-3</v>
      </c>
    </row>
    <row r="579" spans="1:2" x14ac:dyDescent="0.35">
      <c r="A579" s="10">
        <f>Returns!A579</f>
        <v>45412.729166666657</v>
      </c>
      <c r="B579" s="1">
        <f t="array" ref="B579">MMULT(Returns!B579:AY579,Resume!$B$38:$B$87)</f>
        <v>1.2978588959260717E-3</v>
      </c>
    </row>
    <row r="580" spans="1:2" x14ac:dyDescent="0.35">
      <c r="A580" s="10">
        <f>Returns!A580</f>
        <v>45412.770833333343</v>
      </c>
      <c r="B580" s="1">
        <f t="array" ref="B580">MMULT(Returns!B580:AY580,Resume!$B$38:$B$87)</f>
        <v>-1.9363036562366868E-4</v>
      </c>
    </row>
    <row r="581" spans="1:2" x14ac:dyDescent="0.35">
      <c r="A581" s="10">
        <f>Returns!A581</f>
        <v>45412.8125</v>
      </c>
      <c r="B581" s="1">
        <f t="array" ref="B581">MMULT(Returns!B581:AY581,Resume!$B$38:$B$87)</f>
        <v>-1.6251007446578256E-3</v>
      </c>
    </row>
    <row r="582" spans="1:2" x14ac:dyDescent="0.35">
      <c r="A582" s="10">
        <f>Returns!A582</f>
        <v>45413.5625</v>
      </c>
      <c r="B582" s="1">
        <f t="array" ref="B582">MMULT(Returns!B582:AY582,Resume!$B$38:$B$87)</f>
        <v>-5.3607343229834237E-3</v>
      </c>
    </row>
    <row r="583" spans="1:2" x14ac:dyDescent="0.35">
      <c r="A583" s="10">
        <f>Returns!A583</f>
        <v>45413.604166666657</v>
      </c>
      <c r="B583" s="1">
        <f t="array" ref="B583">MMULT(Returns!B583:AY583,Resume!$B$38:$B$87)</f>
        <v>6.6394181739570454E-4</v>
      </c>
    </row>
    <row r="584" spans="1:2" x14ac:dyDescent="0.35">
      <c r="A584" s="10">
        <f>Returns!A584</f>
        <v>45413.645833333343</v>
      </c>
      <c r="B584" s="1">
        <f t="array" ref="B584">MMULT(Returns!B584:AY584,Resume!$B$38:$B$87)</f>
        <v>9.1646926185088402E-4</v>
      </c>
    </row>
    <row r="585" spans="1:2" x14ac:dyDescent="0.35">
      <c r="A585" s="10">
        <f>Returns!A585</f>
        <v>45413.6875</v>
      </c>
      <c r="B585" s="1">
        <f t="array" ref="B585">MMULT(Returns!B585:AY585,Resume!$B$38:$B$87)</f>
        <v>2.4862855524451349E-4</v>
      </c>
    </row>
    <row r="586" spans="1:2" x14ac:dyDescent="0.35">
      <c r="A586" s="10">
        <f>Returns!A586</f>
        <v>45413.729166666657</v>
      </c>
      <c r="B586" s="1">
        <f t="array" ref="B586">MMULT(Returns!B586:AY586,Resume!$B$38:$B$87)</f>
        <v>4.7758477644201085E-3</v>
      </c>
    </row>
    <row r="587" spans="1:2" x14ac:dyDescent="0.35">
      <c r="A587" s="10">
        <f>Returns!A587</f>
        <v>45413.770833333343</v>
      </c>
      <c r="B587" s="1">
        <f t="array" ref="B587">MMULT(Returns!B587:AY587,Resume!$B$38:$B$87)</f>
        <v>1.1010253590599233E-3</v>
      </c>
    </row>
    <row r="588" spans="1:2" x14ac:dyDescent="0.35">
      <c r="A588" s="10">
        <f>Returns!A588</f>
        <v>45413.8125</v>
      </c>
      <c r="B588" s="1">
        <f t="array" ref="B588">MMULT(Returns!B588:AY588,Resume!$B$38:$B$87)</f>
        <v>-7.1442503027119202E-3</v>
      </c>
    </row>
    <row r="589" spans="1:2" x14ac:dyDescent="0.35">
      <c r="A589" s="10">
        <f>Returns!A589</f>
        <v>45414.5625</v>
      </c>
      <c r="B589" s="1">
        <f t="array" ref="B589">MMULT(Returns!B589:AY589,Resume!$B$38:$B$87)</f>
        <v>2.0656142142823027E-3</v>
      </c>
    </row>
    <row r="590" spans="1:2" x14ac:dyDescent="0.35">
      <c r="A590" s="10">
        <f>Returns!A590</f>
        <v>45414.604166666657</v>
      </c>
      <c r="B590" s="1">
        <f t="array" ref="B590">MMULT(Returns!B590:AY590,Resume!$B$38:$B$87)</f>
        <v>1.1360150465089773E-4</v>
      </c>
    </row>
    <row r="591" spans="1:2" x14ac:dyDescent="0.35">
      <c r="A591" s="10">
        <f>Returns!A591</f>
        <v>45414.645833333343</v>
      </c>
      <c r="B591" s="1">
        <f t="array" ref="B591">MMULT(Returns!B591:AY591,Resume!$B$38:$B$87)</f>
        <v>6.2826894763000287E-4</v>
      </c>
    </row>
    <row r="592" spans="1:2" x14ac:dyDescent="0.35">
      <c r="A592" s="10">
        <f>Returns!A592</f>
        <v>45414.6875</v>
      </c>
      <c r="B592" s="1">
        <f t="array" ref="B592">MMULT(Returns!B592:AY592,Resume!$B$38:$B$87)</f>
        <v>3.3121203519864248E-3</v>
      </c>
    </row>
    <row r="593" spans="1:2" x14ac:dyDescent="0.35">
      <c r="A593" s="10">
        <f>Returns!A593</f>
        <v>45414.729166666657</v>
      </c>
      <c r="B593" s="1">
        <f t="array" ref="B593">MMULT(Returns!B593:AY593,Resume!$B$38:$B$87)</f>
        <v>1.6855898398843488E-3</v>
      </c>
    </row>
    <row r="594" spans="1:2" x14ac:dyDescent="0.35">
      <c r="A594" s="10">
        <f>Returns!A594</f>
        <v>45414.770833333343</v>
      </c>
      <c r="B594" s="1">
        <f t="array" ref="B594">MMULT(Returns!B594:AY594,Resume!$B$38:$B$87)</f>
        <v>9.3142501746993418E-4</v>
      </c>
    </row>
    <row r="595" spans="1:2" x14ac:dyDescent="0.35">
      <c r="A595" s="10">
        <f>Returns!A595</f>
        <v>45414.8125</v>
      </c>
      <c r="B595" s="1">
        <f t="array" ref="B595">MMULT(Returns!B595:AY595,Resume!$B$38:$B$87)</f>
        <v>-4.1608994173856372E-4</v>
      </c>
    </row>
    <row r="596" spans="1:2" x14ac:dyDescent="0.35">
      <c r="A596" s="10">
        <f>Returns!A596</f>
        <v>45415.5625</v>
      </c>
      <c r="B596" s="1">
        <f t="array" ref="B596">MMULT(Returns!B596:AY596,Resume!$B$38:$B$87)</f>
        <v>6.562817053366486E-3</v>
      </c>
    </row>
    <row r="597" spans="1:2" x14ac:dyDescent="0.35">
      <c r="A597" s="10">
        <f>Returns!A597</f>
        <v>45415.604166666657</v>
      </c>
      <c r="B597" s="1">
        <f t="array" ref="B597">MMULT(Returns!B597:AY597,Resume!$B$38:$B$87)</f>
        <v>2.2012250860668258E-3</v>
      </c>
    </row>
    <row r="598" spans="1:2" x14ac:dyDescent="0.35">
      <c r="A598" s="10">
        <f>Returns!A598</f>
        <v>45415.645833333343</v>
      </c>
      <c r="B598" s="1">
        <f t="array" ref="B598">MMULT(Returns!B598:AY598,Resume!$B$38:$B$87)</f>
        <v>4.2409359376138819E-3</v>
      </c>
    </row>
    <row r="599" spans="1:2" x14ac:dyDescent="0.35">
      <c r="A599" s="10">
        <f>Returns!A599</f>
        <v>45415.6875</v>
      </c>
      <c r="B599" s="1">
        <f t="array" ref="B599">MMULT(Returns!B599:AY599,Resume!$B$38:$B$87)</f>
        <v>1.8846731735262746E-4</v>
      </c>
    </row>
    <row r="600" spans="1:2" x14ac:dyDescent="0.35">
      <c r="A600" s="10">
        <f>Returns!A600</f>
        <v>45415.729166666657</v>
      </c>
      <c r="B600" s="1">
        <f t="array" ref="B600">MMULT(Returns!B600:AY600,Resume!$B$38:$B$87)</f>
        <v>2.2445637581586068E-3</v>
      </c>
    </row>
    <row r="601" spans="1:2" x14ac:dyDescent="0.35">
      <c r="A601" s="10">
        <f>Returns!A601</f>
        <v>45415.770833333343</v>
      </c>
      <c r="B601" s="1">
        <f t="array" ref="B601">MMULT(Returns!B601:AY601,Resume!$B$38:$B$87)</f>
        <v>-1.0932624004953786E-3</v>
      </c>
    </row>
    <row r="602" spans="1:2" x14ac:dyDescent="0.35">
      <c r="A602" s="10">
        <f>Returns!A602</f>
        <v>45415.8125</v>
      </c>
      <c r="B602" s="1">
        <f t="array" ref="B602">MMULT(Returns!B602:AY602,Resume!$B$38:$B$87)</f>
        <v>8.5480046625555301E-4</v>
      </c>
    </row>
    <row r="603" spans="1:2" x14ac:dyDescent="0.35">
      <c r="A603" s="10">
        <f>Returns!A603</f>
        <v>45418.5625</v>
      </c>
      <c r="B603" s="1">
        <f t="array" ref="B603">MMULT(Returns!B603:AY603,Resume!$B$38:$B$87)</f>
        <v>4.1222511467548101E-3</v>
      </c>
    </row>
    <row r="604" spans="1:2" x14ac:dyDescent="0.35">
      <c r="A604" s="10">
        <f>Returns!A604</f>
        <v>45418.604166666657</v>
      </c>
      <c r="B604" s="1">
        <f t="array" ref="B604">MMULT(Returns!B604:AY604,Resume!$B$38:$B$87)</f>
        <v>-7.5482666096136073E-4</v>
      </c>
    </row>
    <row r="605" spans="1:2" x14ac:dyDescent="0.35">
      <c r="A605" s="10">
        <f>Returns!A605</f>
        <v>45418.645833333343</v>
      </c>
      <c r="B605" s="1">
        <f t="array" ref="B605">MMULT(Returns!B605:AY605,Resume!$B$38:$B$87)</f>
        <v>4.7480280316836414E-4</v>
      </c>
    </row>
    <row r="606" spans="1:2" x14ac:dyDescent="0.35">
      <c r="A606" s="10">
        <f>Returns!A606</f>
        <v>45418.6875</v>
      </c>
      <c r="B606" s="1">
        <f t="array" ref="B606">MMULT(Returns!B606:AY606,Resume!$B$38:$B$87)</f>
        <v>1.7583202816304306E-4</v>
      </c>
    </row>
    <row r="607" spans="1:2" x14ac:dyDescent="0.35">
      <c r="A607" s="10">
        <f>Returns!A607</f>
        <v>45418.729166666657</v>
      </c>
      <c r="B607" s="1">
        <f t="array" ref="B607">MMULT(Returns!B607:AY607,Resume!$B$38:$B$87)</f>
        <v>7.5245963656802998E-4</v>
      </c>
    </row>
    <row r="608" spans="1:2" x14ac:dyDescent="0.35">
      <c r="A608" s="10">
        <f>Returns!A608</f>
        <v>45418.770833333343</v>
      </c>
      <c r="B608" s="1">
        <f t="array" ref="B608">MMULT(Returns!B608:AY608,Resume!$B$38:$B$87)</f>
        <v>5.1746037169698935E-4</v>
      </c>
    </row>
    <row r="609" spans="1:2" x14ac:dyDescent="0.35">
      <c r="A609" s="10">
        <f>Returns!A609</f>
        <v>45418.8125</v>
      </c>
      <c r="B609" s="1">
        <f t="array" ref="B609">MMULT(Returns!B609:AY609,Resume!$B$38:$B$87)</f>
        <v>3.8182876849712165E-3</v>
      </c>
    </row>
    <row r="610" spans="1:2" x14ac:dyDescent="0.35">
      <c r="A610" s="10">
        <f>Returns!A610</f>
        <v>45419.5625</v>
      </c>
      <c r="B610" s="1">
        <f t="array" ref="B610">MMULT(Returns!B610:AY610,Resume!$B$38:$B$87)</f>
        <v>4.6823188095566114E-3</v>
      </c>
    </row>
    <row r="611" spans="1:2" x14ac:dyDescent="0.35">
      <c r="A611" s="10">
        <f>Returns!A611</f>
        <v>45419.604166666657</v>
      </c>
      <c r="B611" s="1">
        <f t="array" ref="B611">MMULT(Returns!B611:AY611,Resume!$B$38:$B$87)</f>
        <v>1.2778183341218352E-3</v>
      </c>
    </row>
    <row r="612" spans="1:2" x14ac:dyDescent="0.35">
      <c r="A612" s="10">
        <f>Returns!A612</f>
        <v>45419.645833333343</v>
      </c>
      <c r="B612" s="1">
        <f t="array" ref="B612">MMULT(Returns!B612:AY612,Resume!$B$38:$B$87)</f>
        <v>6.0699959765800977E-4</v>
      </c>
    </row>
    <row r="613" spans="1:2" x14ac:dyDescent="0.35">
      <c r="A613" s="10">
        <f>Returns!A613</f>
        <v>45419.6875</v>
      </c>
      <c r="B613" s="1">
        <f t="array" ref="B613">MMULT(Returns!B613:AY613,Resume!$B$38:$B$87)</f>
        <v>1.2266590350445451E-3</v>
      </c>
    </row>
    <row r="614" spans="1:2" x14ac:dyDescent="0.35">
      <c r="A614" s="10">
        <f>Returns!A614</f>
        <v>45419.729166666657</v>
      </c>
      <c r="B614" s="1">
        <f t="array" ref="B614">MMULT(Returns!B614:AY614,Resume!$B$38:$B$87)</f>
        <v>-1.621063816658289E-3</v>
      </c>
    </row>
    <row r="615" spans="1:2" x14ac:dyDescent="0.35">
      <c r="A615" s="10">
        <f>Returns!A615</f>
        <v>45419.770833333343</v>
      </c>
      <c r="B615" s="1">
        <f t="array" ref="B615">MMULT(Returns!B615:AY615,Resume!$B$38:$B$87)</f>
        <v>2.9854347935864261E-3</v>
      </c>
    </row>
    <row r="616" spans="1:2" x14ac:dyDescent="0.35">
      <c r="A616" s="10">
        <f>Returns!A616</f>
        <v>45419.8125</v>
      </c>
      <c r="B616" s="1">
        <f t="array" ref="B616">MMULT(Returns!B616:AY616,Resume!$B$38:$B$87)</f>
        <v>9.6548425811987494E-4</v>
      </c>
    </row>
    <row r="617" spans="1:2" x14ac:dyDescent="0.35">
      <c r="A617" s="10">
        <f>Returns!A617</f>
        <v>45420.5625</v>
      </c>
      <c r="B617" s="1">
        <f t="array" ref="B617">MMULT(Returns!B617:AY617,Resume!$B$38:$B$87)</f>
        <v>3.6938932850435115E-3</v>
      </c>
    </row>
    <row r="618" spans="1:2" x14ac:dyDescent="0.35">
      <c r="A618" s="10">
        <f>Returns!A618</f>
        <v>45420.604166666657</v>
      </c>
      <c r="B618" s="1">
        <f t="array" ref="B618">MMULT(Returns!B618:AY618,Resume!$B$38:$B$87)</f>
        <v>-2.6527602793517805E-3</v>
      </c>
    </row>
    <row r="619" spans="1:2" x14ac:dyDescent="0.35">
      <c r="A619" s="10">
        <f>Returns!A619</f>
        <v>45420.645833333343</v>
      </c>
      <c r="B619" s="1">
        <f t="array" ref="B619">MMULT(Returns!B619:AY619,Resume!$B$38:$B$87)</f>
        <v>-1.0964036645277719E-3</v>
      </c>
    </row>
    <row r="620" spans="1:2" x14ac:dyDescent="0.35">
      <c r="A620" s="10">
        <f>Returns!A620</f>
        <v>45420.6875</v>
      </c>
      <c r="B620" s="1">
        <f t="array" ref="B620">MMULT(Returns!B620:AY620,Resume!$B$38:$B$87)</f>
        <v>-2.4719919381190156E-4</v>
      </c>
    </row>
    <row r="621" spans="1:2" x14ac:dyDescent="0.35">
      <c r="A621" s="10">
        <f>Returns!A621</f>
        <v>45420.729166666657</v>
      </c>
      <c r="B621" s="1">
        <f t="array" ref="B621">MMULT(Returns!B621:AY621,Resume!$B$38:$B$87)</f>
        <v>7.2114011057410011E-4</v>
      </c>
    </row>
    <row r="622" spans="1:2" x14ac:dyDescent="0.35">
      <c r="A622" s="10">
        <f>Returns!A622</f>
        <v>45420.770833333343</v>
      </c>
      <c r="B622" s="1">
        <f t="array" ref="B622">MMULT(Returns!B622:AY622,Resume!$B$38:$B$87)</f>
        <v>-1.2896178330553175E-3</v>
      </c>
    </row>
    <row r="623" spans="1:2" x14ac:dyDescent="0.35">
      <c r="A623" s="10">
        <f>Returns!A623</f>
        <v>45420.8125</v>
      </c>
      <c r="B623" s="1">
        <f t="array" ref="B623">MMULT(Returns!B623:AY623,Resume!$B$38:$B$87)</f>
        <v>-1.1028089119514933E-4</v>
      </c>
    </row>
    <row r="624" spans="1:2" x14ac:dyDescent="0.35">
      <c r="A624" s="10">
        <f>Returns!A624</f>
        <v>45421.5625</v>
      </c>
      <c r="B624" s="1">
        <f t="array" ref="B624">MMULT(Returns!B624:AY624,Resume!$B$38:$B$87)</f>
        <v>2.3193544003649244E-3</v>
      </c>
    </row>
    <row r="625" spans="1:2" x14ac:dyDescent="0.35">
      <c r="A625" s="10">
        <f>Returns!A625</f>
        <v>45421.604166666657</v>
      </c>
      <c r="B625" s="1">
        <f t="array" ref="B625">MMULT(Returns!B625:AY625,Resume!$B$38:$B$87)</f>
        <v>1.0975857763513136E-3</v>
      </c>
    </row>
    <row r="626" spans="1:2" x14ac:dyDescent="0.35">
      <c r="A626" s="10">
        <f>Returns!A626</f>
        <v>45421.645833333343</v>
      </c>
      <c r="B626" s="1">
        <f t="array" ref="B626">MMULT(Returns!B626:AY626,Resume!$B$38:$B$87)</f>
        <v>-9.6006993178869335E-5</v>
      </c>
    </row>
    <row r="627" spans="1:2" x14ac:dyDescent="0.35">
      <c r="A627" s="10">
        <f>Returns!A627</f>
        <v>45421.6875</v>
      </c>
      <c r="B627" s="1">
        <f t="array" ref="B627">MMULT(Returns!B627:AY627,Resume!$B$38:$B$87)</f>
        <v>9.3748503204687812E-4</v>
      </c>
    </row>
    <row r="628" spans="1:2" x14ac:dyDescent="0.35">
      <c r="A628" s="10">
        <f>Returns!A628</f>
        <v>45421.729166666657</v>
      </c>
      <c r="B628" s="1">
        <f t="array" ref="B628">MMULT(Returns!B628:AY628,Resume!$B$38:$B$87)</f>
        <v>-6.3955646366606572E-4</v>
      </c>
    </row>
    <row r="629" spans="1:2" x14ac:dyDescent="0.35">
      <c r="A629" s="10">
        <f>Returns!A629</f>
        <v>45421.770833333343</v>
      </c>
      <c r="B629" s="1">
        <f t="array" ref="B629">MMULT(Returns!B629:AY629,Resume!$B$38:$B$87)</f>
        <v>-7.4653374941021809E-4</v>
      </c>
    </row>
    <row r="630" spans="1:2" x14ac:dyDescent="0.35">
      <c r="A630" s="10">
        <f>Returns!A630</f>
        <v>45421.8125</v>
      </c>
      <c r="B630" s="1">
        <f t="array" ref="B630">MMULT(Returns!B630:AY630,Resume!$B$38:$B$87)</f>
        <v>6.2711582096207537E-4</v>
      </c>
    </row>
    <row r="631" spans="1:2" x14ac:dyDescent="0.35">
      <c r="A631" s="10">
        <f>Returns!A631</f>
        <v>45422.5625</v>
      </c>
      <c r="B631" s="1">
        <f t="array" ref="B631">MMULT(Returns!B631:AY631,Resume!$B$38:$B$87)</f>
        <v>2.8852856665386555E-3</v>
      </c>
    </row>
    <row r="632" spans="1:2" x14ac:dyDescent="0.35">
      <c r="A632" s="10">
        <f>Returns!A632</f>
        <v>45422.604166666657</v>
      </c>
      <c r="B632" s="1">
        <f t="array" ref="B632">MMULT(Returns!B632:AY632,Resume!$B$38:$B$87)</f>
        <v>5.4338386437335624E-4</v>
      </c>
    </row>
    <row r="633" spans="1:2" x14ac:dyDescent="0.35">
      <c r="A633" s="10">
        <f>Returns!A633</f>
        <v>45422.645833333343</v>
      </c>
      <c r="B633" s="1">
        <f t="array" ref="B633">MMULT(Returns!B633:AY633,Resume!$B$38:$B$87)</f>
        <v>-8.7363311975429699E-5</v>
      </c>
    </row>
    <row r="634" spans="1:2" x14ac:dyDescent="0.35">
      <c r="A634" s="10">
        <f>Returns!A634</f>
        <v>45422.6875</v>
      </c>
      <c r="B634" s="1">
        <f t="array" ref="B634">MMULT(Returns!B634:AY634,Resume!$B$38:$B$87)</f>
        <v>9.2346578201761535E-5</v>
      </c>
    </row>
    <row r="635" spans="1:2" x14ac:dyDescent="0.35">
      <c r="A635" s="10">
        <f>Returns!A635</f>
        <v>45422.729166666657</v>
      </c>
      <c r="B635" s="1">
        <f t="array" ref="B635">MMULT(Returns!B635:AY635,Resume!$B$38:$B$87)</f>
        <v>1.7190235678298635E-3</v>
      </c>
    </row>
    <row r="636" spans="1:2" x14ac:dyDescent="0.35">
      <c r="A636" s="10">
        <f>Returns!A636</f>
        <v>45422.770833333343</v>
      </c>
      <c r="B636" s="1">
        <f t="array" ref="B636">MMULT(Returns!B636:AY636,Resume!$B$38:$B$87)</f>
        <v>9.4182192605131399E-4</v>
      </c>
    </row>
    <row r="637" spans="1:2" x14ac:dyDescent="0.35">
      <c r="A637" s="10">
        <f>Returns!A637</f>
        <v>45422.8125</v>
      </c>
      <c r="B637" s="1">
        <f t="array" ref="B637">MMULT(Returns!B637:AY637,Resume!$B$38:$B$87)</f>
        <v>-8.245307925960415E-4</v>
      </c>
    </row>
    <row r="638" spans="1:2" x14ac:dyDescent="0.35">
      <c r="A638" s="10">
        <f>Returns!A638</f>
        <v>45425.5625</v>
      </c>
      <c r="B638" s="1">
        <f t="array" ref="B638">MMULT(Returns!B638:AY638,Resume!$B$38:$B$87)</f>
        <v>-2.9229400428328989E-3</v>
      </c>
    </row>
    <row r="639" spans="1:2" x14ac:dyDescent="0.35">
      <c r="A639" s="10">
        <f>Returns!A639</f>
        <v>45425.604166666657</v>
      </c>
      <c r="B639" s="1">
        <f t="array" ref="B639">MMULT(Returns!B639:AY639,Resume!$B$38:$B$87)</f>
        <v>-1.254202451334055E-3</v>
      </c>
    </row>
    <row r="640" spans="1:2" x14ac:dyDescent="0.35">
      <c r="A640" s="10">
        <f>Returns!A640</f>
        <v>45425.645833333343</v>
      </c>
      <c r="B640" s="1">
        <f t="array" ref="B640">MMULT(Returns!B640:AY640,Resume!$B$38:$B$87)</f>
        <v>2.6278142304033314E-4</v>
      </c>
    </row>
    <row r="641" spans="1:2" x14ac:dyDescent="0.35">
      <c r="A641" s="10">
        <f>Returns!A641</f>
        <v>45425.6875</v>
      </c>
      <c r="B641" s="1">
        <f t="array" ref="B641">MMULT(Returns!B641:AY641,Resume!$B$38:$B$87)</f>
        <v>-3.4119853008833349E-3</v>
      </c>
    </row>
    <row r="642" spans="1:2" x14ac:dyDescent="0.35">
      <c r="A642" s="10">
        <f>Returns!A642</f>
        <v>45425.729166666657</v>
      </c>
      <c r="B642" s="1">
        <f t="array" ref="B642">MMULT(Returns!B642:AY642,Resume!$B$38:$B$87)</f>
        <v>-1.3454897615874748E-3</v>
      </c>
    </row>
    <row r="643" spans="1:2" x14ac:dyDescent="0.35">
      <c r="A643" s="10">
        <f>Returns!A643</f>
        <v>45425.770833333343</v>
      </c>
      <c r="B643" s="1">
        <f t="array" ref="B643">MMULT(Returns!B643:AY643,Resume!$B$38:$B$87)</f>
        <v>-1.5595590121869718E-3</v>
      </c>
    </row>
    <row r="644" spans="1:2" x14ac:dyDescent="0.35">
      <c r="A644" s="10">
        <f>Returns!A644</f>
        <v>45425.8125</v>
      </c>
      <c r="B644" s="1">
        <f t="array" ref="B644">MMULT(Returns!B644:AY644,Resume!$B$38:$B$87)</f>
        <v>6.0132941913970098E-4</v>
      </c>
    </row>
    <row r="645" spans="1:2" x14ac:dyDescent="0.35">
      <c r="A645" s="10">
        <f>Returns!A645</f>
        <v>45426.5625</v>
      </c>
      <c r="B645" s="1">
        <f t="array" ref="B645">MMULT(Returns!B645:AY645,Resume!$B$38:$B$87)</f>
        <v>1.7512568846010069E-3</v>
      </c>
    </row>
    <row r="646" spans="1:2" x14ac:dyDescent="0.35">
      <c r="A646" s="10">
        <f>Returns!A646</f>
        <v>45426.604166666657</v>
      </c>
      <c r="B646" s="1">
        <f t="array" ref="B646">MMULT(Returns!B646:AY646,Resume!$B$38:$B$87)</f>
        <v>2.6493110590587005E-4</v>
      </c>
    </row>
    <row r="647" spans="1:2" x14ac:dyDescent="0.35">
      <c r="A647" s="10">
        <f>Returns!A647</f>
        <v>45426.645833333343</v>
      </c>
      <c r="B647" s="1">
        <f t="array" ref="B647">MMULT(Returns!B647:AY647,Resume!$B$38:$B$87)</f>
        <v>-8.1364118573782512E-4</v>
      </c>
    </row>
    <row r="648" spans="1:2" x14ac:dyDescent="0.35">
      <c r="A648" s="10">
        <f>Returns!A648</f>
        <v>45426.6875</v>
      </c>
      <c r="B648" s="1">
        <f t="array" ref="B648">MMULT(Returns!B648:AY648,Resume!$B$38:$B$87)</f>
        <v>1.2550927343091944E-3</v>
      </c>
    </row>
    <row r="649" spans="1:2" x14ac:dyDescent="0.35">
      <c r="A649" s="10">
        <f>Returns!A649</f>
        <v>45426.729166666657</v>
      </c>
      <c r="B649" s="1">
        <f t="array" ref="B649">MMULT(Returns!B649:AY649,Resume!$B$38:$B$87)</f>
        <v>1.5579729860423284E-3</v>
      </c>
    </row>
    <row r="650" spans="1:2" x14ac:dyDescent="0.35">
      <c r="A650" s="10">
        <f>Returns!A650</f>
        <v>45426.770833333343</v>
      </c>
      <c r="B650" s="1">
        <f t="array" ref="B650">MMULT(Returns!B650:AY650,Resume!$B$38:$B$87)</f>
        <v>1.6640107480339664E-3</v>
      </c>
    </row>
    <row r="651" spans="1:2" x14ac:dyDescent="0.35">
      <c r="A651" s="10">
        <f>Returns!A651</f>
        <v>45426.8125</v>
      </c>
      <c r="B651" s="1">
        <f t="array" ref="B651">MMULT(Returns!B651:AY651,Resume!$B$38:$B$87)</f>
        <v>-2.9147210758687721E-4</v>
      </c>
    </row>
    <row r="652" spans="1:2" x14ac:dyDescent="0.35">
      <c r="A652" s="10">
        <f>Returns!A652</f>
        <v>45427.5625</v>
      </c>
      <c r="B652" s="1">
        <f t="array" ref="B652">MMULT(Returns!B652:AY652,Resume!$B$38:$B$87)</f>
        <v>5.8525982670062189E-3</v>
      </c>
    </row>
    <row r="653" spans="1:2" x14ac:dyDescent="0.35">
      <c r="A653" s="10">
        <f>Returns!A653</f>
        <v>45427.604166666657</v>
      </c>
      <c r="B653" s="1">
        <f t="array" ref="B653">MMULT(Returns!B653:AY653,Resume!$B$38:$B$87)</f>
        <v>3.0172791469427521E-3</v>
      </c>
    </row>
    <row r="654" spans="1:2" x14ac:dyDescent="0.35">
      <c r="A654" s="10">
        <f>Returns!A654</f>
        <v>45427.645833333343</v>
      </c>
      <c r="B654" s="1">
        <f t="array" ref="B654">MMULT(Returns!B654:AY654,Resume!$B$38:$B$87)</f>
        <v>3.4603454296479422E-4</v>
      </c>
    </row>
    <row r="655" spans="1:2" x14ac:dyDescent="0.35">
      <c r="A655" s="10">
        <f>Returns!A655</f>
        <v>45427.6875</v>
      </c>
      <c r="B655" s="1">
        <f t="array" ref="B655">MMULT(Returns!B655:AY655,Resume!$B$38:$B$87)</f>
        <v>1.5921323168089223E-4</v>
      </c>
    </row>
    <row r="656" spans="1:2" x14ac:dyDescent="0.35">
      <c r="A656" s="10">
        <f>Returns!A656</f>
        <v>45427.729166666657</v>
      </c>
      <c r="B656" s="1">
        <f t="array" ref="B656">MMULT(Returns!B656:AY656,Resume!$B$38:$B$87)</f>
        <v>1.4182893485697732E-4</v>
      </c>
    </row>
    <row r="657" spans="1:2" x14ac:dyDescent="0.35">
      <c r="A657" s="10">
        <f>Returns!A657</f>
        <v>45427.770833333343</v>
      </c>
      <c r="B657" s="1">
        <f t="array" ref="B657">MMULT(Returns!B657:AY657,Resume!$B$38:$B$87)</f>
        <v>4.9157762038392141E-4</v>
      </c>
    </row>
    <row r="658" spans="1:2" x14ac:dyDescent="0.35">
      <c r="A658" s="10">
        <f>Returns!A658</f>
        <v>45427.8125</v>
      </c>
      <c r="B658" s="1">
        <f t="array" ref="B658">MMULT(Returns!B658:AY658,Resume!$B$38:$B$87)</f>
        <v>6.9996849144756518E-4</v>
      </c>
    </row>
    <row r="659" spans="1:2" x14ac:dyDescent="0.35">
      <c r="A659" s="10">
        <f>Returns!A659</f>
        <v>45428.5625</v>
      </c>
      <c r="B659" s="1">
        <f t="array" ref="B659">MMULT(Returns!B659:AY659,Resume!$B$38:$B$87)</f>
        <v>-1.0545675591955633E-3</v>
      </c>
    </row>
    <row r="660" spans="1:2" x14ac:dyDescent="0.35">
      <c r="A660" s="10">
        <f>Returns!A660</f>
        <v>45428.604166666657</v>
      </c>
      <c r="B660" s="1">
        <f t="array" ref="B660">MMULT(Returns!B660:AY660,Resume!$B$38:$B$87)</f>
        <v>4.6185084687412061E-4</v>
      </c>
    </row>
    <row r="661" spans="1:2" x14ac:dyDescent="0.35">
      <c r="A661" s="10">
        <f>Returns!A661</f>
        <v>45428.645833333343</v>
      </c>
      <c r="B661" s="1">
        <f t="array" ref="B661">MMULT(Returns!B661:AY661,Resume!$B$38:$B$87)</f>
        <v>-1.8172604332802671E-3</v>
      </c>
    </row>
    <row r="662" spans="1:2" x14ac:dyDescent="0.35">
      <c r="A662" s="10">
        <f>Returns!A662</f>
        <v>45428.6875</v>
      </c>
      <c r="B662" s="1">
        <f t="array" ref="B662">MMULT(Returns!B662:AY662,Resume!$B$38:$B$87)</f>
        <v>-6.1023623773727052E-4</v>
      </c>
    </row>
    <row r="663" spans="1:2" x14ac:dyDescent="0.35">
      <c r="A663" s="10">
        <f>Returns!A663</f>
        <v>45428.729166666657</v>
      </c>
      <c r="B663" s="1">
        <f t="array" ref="B663">MMULT(Returns!B663:AY663,Resume!$B$38:$B$87)</f>
        <v>-1.989282515051434E-3</v>
      </c>
    </row>
    <row r="664" spans="1:2" x14ac:dyDescent="0.35">
      <c r="A664" s="10">
        <f>Returns!A664</f>
        <v>45428.770833333343</v>
      </c>
      <c r="B664" s="1">
        <f t="array" ref="B664">MMULT(Returns!B664:AY664,Resume!$B$38:$B$87)</f>
        <v>4.6106810077800695E-4</v>
      </c>
    </row>
    <row r="665" spans="1:2" x14ac:dyDescent="0.35">
      <c r="A665" s="10">
        <f>Returns!A665</f>
        <v>45428.8125</v>
      </c>
      <c r="B665" s="1">
        <f t="array" ref="B665">MMULT(Returns!B665:AY665,Resume!$B$38:$B$87)</f>
        <v>2.1979150214165475E-4</v>
      </c>
    </row>
    <row r="666" spans="1:2" x14ac:dyDescent="0.35">
      <c r="A666" s="10">
        <f>Returns!A666</f>
        <v>45429.5625</v>
      </c>
      <c r="B666" s="1">
        <f t="array" ref="B666">MMULT(Returns!B666:AY666,Resume!$B$38:$B$87)</f>
        <v>-8.0912148406714563E-4</v>
      </c>
    </row>
    <row r="667" spans="1:2" x14ac:dyDescent="0.35">
      <c r="A667" s="10">
        <f>Returns!A667</f>
        <v>45429.604166666657</v>
      </c>
      <c r="B667" s="1">
        <f t="array" ref="B667">MMULT(Returns!B667:AY667,Resume!$B$38:$B$87)</f>
        <v>-2.1449264398008378E-3</v>
      </c>
    </row>
    <row r="668" spans="1:2" x14ac:dyDescent="0.35">
      <c r="A668" s="10">
        <f>Returns!A668</f>
        <v>45429.645833333343</v>
      </c>
      <c r="B668" s="1">
        <f t="array" ref="B668">MMULT(Returns!B668:AY668,Resume!$B$38:$B$87)</f>
        <v>-3.6603955239473062E-4</v>
      </c>
    </row>
    <row r="669" spans="1:2" x14ac:dyDescent="0.35">
      <c r="A669" s="10">
        <f>Returns!A669</f>
        <v>45429.6875</v>
      </c>
      <c r="B669" s="1">
        <f t="array" ref="B669">MMULT(Returns!B669:AY669,Resume!$B$38:$B$87)</f>
        <v>1.3054291644028914E-3</v>
      </c>
    </row>
    <row r="670" spans="1:2" x14ac:dyDescent="0.35">
      <c r="A670" s="10">
        <f>Returns!A670</f>
        <v>45429.729166666657</v>
      </c>
      <c r="B670" s="1">
        <f t="array" ref="B670">MMULT(Returns!B670:AY670,Resume!$B$38:$B$87)</f>
        <v>-1.5584480643675018E-3</v>
      </c>
    </row>
    <row r="671" spans="1:2" x14ac:dyDescent="0.35">
      <c r="A671" s="10">
        <f>Returns!A671</f>
        <v>45429.770833333343</v>
      </c>
      <c r="B671" s="1">
        <f t="array" ref="B671">MMULT(Returns!B671:AY671,Resume!$B$38:$B$87)</f>
        <v>1.9821468511548811E-3</v>
      </c>
    </row>
    <row r="672" spans="1:2" x14ac:dyDescent="0.35">
      <c r="A672" s="10">
        <f>Returns!A672</f>
        <v>45429.8125</v>
      </c>
      <c r="B672" s="1">
        <f t="array" ref="B672">MMULT(Returns!B672:AY672,Resume!$B$38:$B$87)</f>
        <v>7.6564355675052707E-4</v>
      </c>
    </row>
    <row r="673" spans="1:2" x14ac:dyDescent="0.35">
      <c r="A673" s="10">
        <f>Returns!A673</f>
        <v>45432.5625</v>
      </c>
      <c r="B673" s="1">
        <f t="array" ref="B673">MMULT(Returns!B673:AY673,Resume!$B$38:$B$87)</f>
        <v>3.9677398284034202E-3</v>
      </c>
    </row>
    <row r="674" spans="1:2" x14ac:dyDescent="0.35">
      <c r="A674" s="10">
        <f>Returns!A674</f>
        <v>45432.604166666657</v>
      </c>
      <c r="B674" s="1">
        <f t="array" ref="B674">MMULT(Returns!B674:AY674,Resume!$B$38:$B$87)</f>
        <v>9.7070157953277748E-4</v>
      </c>
    </row>
    <row r="675" spans="1:2" x14ac:dyDescent="0.35">
      <c r="A675" s="10">
        <f>Returns!A675</f>
        <v>45432.645833333343</v>
      </c>
      <c r="B675" s="1">
        <f t="array" ref="B675">MMULT(Returns!B675:AY675,Resume!$B$38:$B$87)</f>
        <v>-3.4293397717236767E-4</v>
      </c>
    </row>
    <row r="676" spans="1:2" x14ac:dyDescent="0.35">
      <c r="A676" s="10">
        <f>Returns!A676</f>
        <v>45432.6875</v>
      </c>
      <c r="B676" s="1">
        <f t="array" ref="B676">MMULT(Returns!B676:AY676,Resume!$B$38:$B$87)</f>
        <v>9.7027879387381414E-5</v>
      </c>
    </row>
    <row r="677" spans="1:2" x14ac:dyDescent="0.35">
      <c r="A677" s="10">
        <f>Returns!A677</f>
        <v>45432.729166666657</v>
      </c>
      <c r="B677" s="1">
        <f t="array" ref="B677">MMULT(Returns!B677:AY677,Resume!$B$38:$B$87)</f>
        <v>7.9807370524085484E-5</v>
      </c>
    </row>
    <row r="678" spans="1:2" x14ac:dyDescent="0.35">
      <c r="A678" s="10">
        <f>Returns!A678</f>
        <v>45432.770833333343</v>
      </c>
      <c r="B678" s="1">
        <f t="array" ref="B678">MMULT(Returns!B678:AY678,Resume!$B$38:$B$87)</f>
        <v>1.3289174651946677E-3</v>
      </c>
    </row>
    <row r="679" spans="1:2" x14ac:dyDescent="0.35">
      <c r="A679" s="10">
        <f>Returns!A679</f>
        <v>45432.8125</v>
      </c>
      <c r="B679" s="1">
        <f t="array" ref="B679">MMULT(Returns!B679:AY679,Resume!$B$38:$B$87)</f>
        <v>6.2780398364980735E-4</v>
      </c>
    </row>
    <row r="680" spans="1:2" x14ac:dyDescent="0.35">
      <c r="A680" s="10">
        <f>Returns!A680</f>
        <v>45433.5625</v>
      </c>
      <c r="B680" s="1">
        <f t="array" ref="B680">MMULT(Returns!B680:AY680,Resume!$B$38:$B$87)</f>
        <v>1.403793147152763E-3</v>
      </c>
    </row>
    <row r="681" spans="1:2" x14ac:dyDescent="0.35">
      <c r="A681" s="10">
        <f>Returns!A681</f>
        <v>45433.604166666657</v>
      </c>
      <c r="B681" s="1">
        <f t="array" ref="B681">MMULT(Returns!B681:AY681,Resume!$B$38:$B$87)</f>
        <v>1.8797231014349989E-3</v>
      </c>
    </row>
    <row r="682" spans="1:2" x14ac:dyDescent="0.35">
      <c r="A682" s="10">
        <f>Returns!A682</f>
        <v>45433.645833333343</v>
      </c>
      <c r="B682" s="1">
        <f t="array" ref="B682">MMULT(Returns!B682:AY682,Resume!$B$38:$B$87)</f>
        <v>-4.9598390714849475E-4</v>
      </c>
    </row>
    <row r="683" spans="1:2" x14ac:dyDescent="0.35">
      <c r="A683" s="10">
        <f>Returns!A683</f>
        <v>45433.6875</v>
      </c>
      <c r="B683" s="1">
        <f t="array" ref="B683">MMULT(Returns!B683:AY683,Resume!$B$38:$B$87)</f>
        <v>5.3745378803522108E-4</v>
      </c>
    </row>
    <row r="684" spans="1:2" x14ac:dyDescent="0.35">
      <c r="A684" s="10">
        <f>Returns!A684</f>
        <v>45433.729166666657</v>
      </c>
      <c r="B684" s="1">
        <f t="array" ref="B684">MMULT(Returns!B684:AY684,Resume!$B$38:$B$87)</f>
        <v>7.939426815510882E-4</v>
      </c>
    </row>
    <row r="685" spans="1:2" x14ac:dyDescent="0.35">
      <c r="A685" s="10">
        <f>Returns!A685</f>
        <v>45433.770833333343</v>
      </c>
      <c r="B685" s="1">
        <f t="array" ref="B685">MMULT(Returns!B685:AY685,Resume!$B$38:$B$87)</f>
        <v>7.7947880468693721E-4</v>
      </c>
    </row>
    <row r="686" spans="1:2" x14ac:dyDescent="0.35">
      <c r="A686" s="10">
        <f>Returns!A686</f>
        <v>45433.8125</v>
      </c>
      <c r="B686" s="1">
        <f t="array" ref="B686">MMULT(Returns!B686:AY686,Resume!$B$38:$B$87)</f>
        <v>1.3691273717626583E-3</v>
      </c>
    </row>
    <row r="687" spans="1:2" x14ac:dyDescent="0.35">
      <c r="A687" s="10">
        <f>Returns!A687</f>
        <v>45434.5625</v>
      </c>
      <c r="B687" s="1">
        <f t="array" ref="B687">MMULT(Returns!B687:AY687,Resume!$B$38:$B$87)</f>
        <v>-3.5223333861781449E-3</v>
      </c>
    </row>
    <row r="688" spans="1:2" x14ac:dyDescent="0.35">
      <c r="A688" s="10">
        <f>Returns!A688</f>
        <v>45434.604166666657</v>
      </c>
      <c r="B688" s="1">
        <f t="array" ref="B688">MMULT(Returns!B688:AY688,Resume!$B$38:$B$87)</f>
        <v>-3.7652902636607058E-4</v>
      </c>
    </row>
    <row r="689" spans="1:2" x14ac:dyDescent="0.35">
      <c r="A689" s="10">
        <f>Returns!A689</f>
        <v>45434.645833333343</v>
      </c>
      <c r="B689" s="1">
        <f t="array" ref="B689">MMULT(Returns!B689:AY689,Resume!$B$38:$B$87)</f>
        <v>1.9076182366933893E-3</v>
      </c>
    </row>
    <row r="690" spans="1:2" x14ac:dyDescent="0.35">
      <c r="A690" s="10">
        <f>Returns!A690</f>
        <v>45434.6875</v>
      </c>
      <c r="B690" s="1">
        <f t="array" ref="B690">MMULT(Returns!B690:AY690,Resume!$B$38:$B$87)</f>
        <v>-6.7649948873943011E-4</v>
      </c>
    </row>
    <row r="691" spans="1:2" x14ac:dyDescent="0.35">
      <c r="A691" s="10">
        <f>Returns!A691</f>
        <v>45434.729166666657</v>
      </c>
      <c r="B691" s="1">
        <f t="array" ref="B691">MMULT(Returns!B691:AY691,Resume!$B$38:$B$87)</f>
        <v>-3.5690660422767443E-3</v>
      </c>
    </row>
    <row r="692" spans="1:2" x14ac:dyDescent="0.35">
      <c r="A692" s="10">
        <f>Returns!A692</f>
        <v>45434.770833333343</v>
      </c>
      <c r="B692" s="1">
        <f t="array" ref="B692">MMULT(Returns!B692:AY692,Resume!$B$38:$B$87)</f>
        <v>2.473457455885415E-3</v>
      </c>
    </row>
    <row r="693" spans="1:2" x14ac:dyDescent="0.35">
      <c r="A693" s="10">
        <f>Returns!A693</f>
        <v>45434.8125</v>
      </c>
      <c r="B693" s="1">
        <f t="array" ref="B693">MMULT(Returns!B693:AY693,Resume!$B$38:$B$87)</f>
        <v>1.2919477617387746E-3</v>
      </c>
    </row>
    <row r="694" spans="1:2" x14ac:dyDescent="0.35">
      <c r="A694" s="10">
        <f>Returns!A694</f>
        <v>45435.5625</v>
      </c>
      <c r="B694" s="1">
        <f t="array" ref="B694">MMULT(Returns!B694:AY694,Resume!$B$38:$B$87)</f>
        <v>5.572852216354611E-3</v>
      </c>
    </row>
    <row r="695" spans="1:2" x14ac:dyDescent="0.35">
      <c r="A695" s="10">
        <f>Returns!A695</f>
        <v>45435.604166666657</v>
      </c>
      <c r="B695" s="1">
        <f t="array" ref="B695">MMULT(Returns!B695:AY695,Resume!$B$38:$B$87)</f>
        <v>4.7547053834173618E-4</v>
      </c>
    </row>
    <row r="696" spans="1:2" x14ac:dyDescent="0.35">
      <c r="A696" s="10">
        <f>Returns!A696</f>
        <v>45435.645833333343</v>
      </c>
      <c r="B696" s="1">
        <f t="array" ref="B696">MMULT(Returns!B696:AY696,Resume!$B$38:$B$87)</f>
        <v>1.6110182231909714E-3</v>
      </c>
    </row>
    <row r="697" spans="1:2" x14ac:dyDescent="0.35">
      <c r="A697" s="10">
        <f>Returns!A697</f>
        <v>45435.6875</v>
      </c>
      <c r="B697" s="1">
        <f t="array" ref="B697">MMULT(Returns!B697:AY697,Resume!$B$38:$B$87)</f>
        <v>-1.2128964450272629E-3</v>
      </c>
    </row>
    <row r="698" spans="1:2" x14ac:dyDescent="0.35">
      <c r="A698" s="10">
        <f>Returns!A698</f>
        <v>45435.729166666657</v>
      </c>
      <c r="B698" s="1">
        <f t="array" ref="B698">MMULT(Returns!B698:AY698,Resume!$B$38:$B$87)</f>
        <v>-6.7498333933360011E-3</v>
      </c>
    </row>
    <row r="699" spans="1:2" x14ac:dyDescent="0.35">
      <c r="A699" s="10">
        <f>Returns!A699</f>
        <v>45435.770833333343</v>
      </c>
      <c r="B699" s="1">
        <f t="array" ref="B699">MMULT(Returns!B699:AY699,Resume!$B$38:$B$87)</f>
        <v>-2.1902050193781226E-3</v>
      </c>
    </row>
    <row r="700" spans="1:2" x14ac:dyDescent="0.35">
      <c r="A700" s="10">
        <f>Returns!A700</f>
        <v>45435.8125</v>
      </c>
      <c r="B700" s="1">
        <f t="array" ref="B700">MMULT(Returns!B700:AY700,Resume!$B$38:$B$87)</f>
        <v>8.4082486327472351E-4</v>
      </c>
    </row>
    <row r="701" spans="1:2" x14ac:dyDescent="0.35">
      <c r="A701" s="10">
        <f>Returns!A701</f>
        <v>45436.5625</v>
      </c>
      <c r="B701" s="1">
        <f t="array" ref="B701">MMULT(Returns!B701:AY701,Resume!$B$38:$B$87)</f>
        <v>2.6849029574636338E-3</v>
      </c>
    </row>
    <row r="702" spans="1:2" x14ac:dyDescent="0.35">
      <c r="A702" s="10">
        <f>Returns!A702</f>
        <v>45436.604166666657</v>
      </c>
      <c r="B702" s="1">
        <f t="array" ref="B702">MMULT(Returns!B702:AY702,Resume!$B$38:$B$87)</f>
        <v>1.8771691878638156E-3</v>
      </c>
    </row>
    <row r="703" spans="1:2" x14ac:dyDescent="0.35">
      <c r="A703" s="10">
        <f>Returns!A703</f>
        <v>45436.645833333343</v>
      </c>
      <c r="B703" s="1">
        <f t="array" ref="B703">MMULT(Returns!B703:AY703,Resume!$B$38:$B$87)</f>
        <v>-3.4405704593184556E-4</v>
      </c>
    </row>
    <row r="704" spans="1:2" x14ac:dyDescent="0.35">
      <c r="A704" s="10">
        <f>Returns!A704</f>
        <v>45436.6875</v>
      </c>
      <c r="B704" s="1">
        <f t="array" ref="B704">MMULT(Returns!B704:AY704,Resume!$B$38:$B$87)</f>
        <v>1.0125909064679964E-3</v>
      </c>
    </row>
    <row r="705" spans="1:2" x14ac:dyDescent="0.35">
      <c r="A705" s="10">
        <f>Returns!A705</f>
        <v>45436.729166666657</v>
      </c>
      <c r="B705" s="1">
        <f t="array" ref="B705">MMULT(Returns!B705:AY705,Resume!$B$38:$B$87)</f>
        <v>-1.0078595732783732E-3</v>
      </c>
    </row>
    <row r="706" spans="1:2" x14ac:dyDescent="0.35">
      <c r="A706" s="10">
        <f>Returns!A706</f>
        <v>45436.770833333343</v>
      </c>
      <c r="B706" s="1">
        <f t="array" ref="B706">MMULT(Returns!B706:AY706,Resume!$B$38:$B$87)</f>
        <v>-5.2140611792093265E-4</v>
      </c>
    </row>
    <row r="707" spans="1:2" x14ac:dyDescent="0.35">
      <c r="A707" s="10">
        <f>Returns!A707</f>
        <v>45436.8125</v>
      </c>
      <c r="B707" s="1">
        <f t="array" ref="B707">MMULT(Returns!B707:AY707,Resume!$B$38:$B$87)</f>
        <v>2.2257474144566142E-4</v>
      </c>
    </row>
    <row r="708" spans="1:2" x14ac:dyDescent="0.35">
      <c r="A708" s="10">
        <f>Returns!A708</f>
        <v>45440.5625</v>
      </c>
      <c r="B708" s="1">
        <f t="array" ref="B708">MMULT(Returns!B708:AY708,Resume!$B$38:$B$87)</f>
        <v>-1.766594751763196E-3</v>
      </c>
    </row>
    <row r="709" spans="1:2" x14ac:dyDescent="0.35">
      <c r="A709" s="10">
        <f>Returns!A709</f>
        <v>45440.604166666657</v>
      </c>
      <c r="B709" s="1">
        <f t="array" ref="B709">MMULT(Returns!B709:AY709,Resume!$B$38:$B$87)</f>
        <v>-3.0687197750418707E-3</v>
      </c>
    </row>
    <row r="710" spans="1:2" x14ac:dyDescent="0.35">
      <c r="A710" s="10">
        <f>Returns!A710</f>
        <v>45440.645833333343</v>
      </c>
      <c r="B710" s="1">
        <f t="array" ref="B710">MMULT(Returns!B710:AY710,Resume!$B$38:$B$87)</f>
        <v>8.3138685678834907E-4</v>
      </c>
    </row>
    <row r="711" spans="1:2" x14ac:dyDescent="0.35">
      <c r="A711" s="10">
        <f>Returns!A711</f>
        <v>45440.6875</v>
      </c>
      <c r="B711" s="1">
        <f t="array" ref="B711">MMULT(Returns!B711:AY711,Resume!$B$38:$B$87)</f>
        <v>-9.3716024572860015E-4</v>
      </c>
    </row>
    <row r="712" spans="1:2" x14ac:dyDescent="0.35">
      <c r="A712" s="10">
        <f>Returns!A712</f>
        <v>45440.729166666657</v>
      </c>
      <c r="B712" s="1">
        <f t="array" ref="B712">MMULT(Returns!B712:AY712,Resume!$B$38:$B$87)</f>
        <v>-1.7199970171420853E-3</v>
      </c>
    </row>
    <row r="713" spans="1:2" x14ac:dyDescent="0.35">
      <c r="A713" s="10">
        <f>Returns!A713</f>
        <v>45440.770833333343</v>
      </c>
      <c r="B713" s="1">
        <f t="array" ref="B713">MMULT(Returns!B713:AY713,Resume!$B$38:$B$87)</f>
        <v>4.8899921685250963E-4</v>
      </c>
    </row>
    <row r="714" spans="1:2" x14ac:dyDescent="0.35">
      <c r="A714" s="10">
        <f>Returns!A714</f>
        <v>45440.8125</v>
      </c>
      <c r="B714" s="1">
        <f t="array" ref="B714">MMULT(Returns!B714:AY714,Resume!$B$38:$B$87)</f>
        <v>1.0429828079217465E-3</v>
      </c>
    </row>
    <row r="715" spans="1:2" x14ac:dyDescent="0.35">
      <c r="A715" s="10">
        <f>Returns!A715</f>
        <v>45441.5625</v>
      </c>
      <c r="B715" s="1">
        <f t="array" ref="B715">MMULT(Returns!B715:AY715,Resume!$B$38:$B$87)</f>
        <v>-2.8243898652538773E-3</v>
      </c>
    </row>
    <row r="716" spans="1:2" x14ac:dyDescent="0.35">
      <c r="A716" s="10">
        <f>Returns!A716</f>
        <v>45441.604166666657</v>
      </c>
      <c r="B716" s="1">
        <f t="array" ref="B716">MMULT(Returns!B716:AY716,Resume!$B$38:$B$87)</f>
        <v>4.5325767957232715E-5</v>
      </c>
    </row>
    <row r="717" spans="1:2" x14ac:dyDescent="0.35">
      <c r="A717" s="10">
        <f>Returns!A717</f>
        <v>45441.645833333343</v>
      </c>
      <c r="B717" s="1">
        <f t="array" ref="B717">MMULT(Returns!B717:AY717,Resume!$B$38:$B$87)</f>
        <v>1.3201279925207858E-3</v>
      </c>
    </row>
    <row r="718" spans="1:2" x14ac:dyDescent="0.35">
      <c r="A718" s="10">
        <f>Returns!A718</f>
        <v>45441.6875</v>
      </c>
      <c r="B718" s="1">
        <f t="array" ref="B718">MMULT(Returns!B718:AY718,Resume!$B$38:$B$87)</f>
        <v>-8.214175366805474E-4</v>
      </c>
    </row>
    <row r="719" spans="1:2" x14ac:dyDescent="0.35">
      <c r="A719" s="10">
        <f>Returns!A719</f>
        <v>45441.729166666657</v>
      </c>
      <c r="B719" s="1">
        <f t="array" ref="B719">MMULT(Returns!B719:AY719,Resume!$B$38:$B$87)</f>
        <v>-1.1094166540547214E-3</v>
      </c>
    </row>
    <row r="720" spans="1:2" x14ac:dyDescent="0.35">
      <c r="A720" s="10">
        <f>Returns!A720</f>
        <v>45441.770833333343</v>
      </c>
      <c r="B720" s="1">
        <f t="array" ref="B720">MMULT(Returns!B720:AY720,Resume!$B$38:$B$87)</f>
        <v>3.2797788640231409E-4</v>
      </c>
    </row>
    <row r="721" spans="1:2" x14ac:dyDescent="0.35">
      <c r="A721" s="10">
        <f>Returns!A721</f>
        <v>45441.8125</v>
      </c>
      <c r="B721" s="1">
        <f t="array" ref="B721">MMULT(Returns!B721:AY721,Resume!$B$38:$B$87)</f>
        <v>-2.3020480538949702E-3</v>
      </c>
    </row>
    <row r="722" spans="1:2" x14ac:dyDescent="0.35">
      <c r="A722" s="10">
        <f>Returns!A722</f>
        <v>45442.5625</v>
      </c>
      <c r="B722" s="1">
        <f t="array" ref="B722">MMULT(Returns!B722:AY722,Resume!$B$38:$B$87)</f>
        <v>-2.8115965448001647E-4</v>
      </c>
    </row>
    <row r="723" spans="1:2" x14ac:dyDescent="0.35">
      <c r="A723" s="10">
        <f>Returns!A723</f>
        <v>45442.604166666657</v>
      </c>
      <c r="B723" s="1">
        <f t="array" ref="B723">MMULT(Returns!B723:AY723,Resume!$B$38:$B$87)</f>
        <v>-2.3062801822066692E-4</v>
      </c>
    </row>
    <row r="724" spans="1:2" x14ac:dyDescent="0.35">
      <c r="A724" s="10">
        <f>Returns!A724</f>
        <v>45442.645833333343</v>
      </c>
      <c r="B724" s="1">
        <f t="array" ref="B724">MMULT(Returns!B724:AY724,Resume!$B$38:$B$87)</f>
        <v>5.8929346324045604E-4</v>
      </c>
    </row>
    <row r="725" spans="1:2" x14ac:dyDescent="0.35">
      <c r="A725" s="10">
        <f>Returns!A725</f>
        <v>45442.6875</v>
      </c>
      <c r="B725" s="1">
        <f t="array" ref="B725">MMULT(Returns!B725:AY725,Resume!$B$38:$B$87)</f>
        <v>-3.320968785214826E-4</v>
      </c>
    </row>
    <row r="726" spans="1:2" x14ac:dyDescent="0.35">
      <c r="A726" s="10">
        <f>Returns!A726</f>
        <v>45442.729166666657</v>
      </c>
      <c r="B726" s="1">
        <f t="array" ref="B726">MMULT(Returns!B726:AY726,Resume!$B$38:$B$87)</f>
        <v>-1.1125694798001786E-3</v>
      </c>
    </row>
    <row r="727" spans="1:2" x14ac:dyDescent="0.35">
      <c r="A727" s="10">
        <f>Returns!A727</f>
        <v>45442.770833333343</v>
      </c>
      <c r="B727" s="1">
        <f t="array" ref="B727">MMULT(Returns!B727:AY727,Resume!$B$38:$B$87)</f>
        <v>-1.8016250162744723E-3</v>
      </c>
    </row>
    <row r="728" spans="1:2" x14ac:dyDescent="0.35">
      <c r="A728" s="10">
        <f>Returns!A728</f>
        <v>45442.8125</v>
      </c>
      <c r="B728" s="1">
        <f t="array" ref="B728">MMULT(Returns!B728:AY728,Resume!$B$38:$B$87)</f>
        <v>-1.0815963127554862E-3</v>
      </c>
    </row>
    <row r="729" spans="1:2" x14ac:dyDescent="0.35">
      <c r="A729" s="10">
        <f>Returns!A729</f>
        <v>45443.5625</v>
      </c>
      <c r="B729" s="1">
        <f t="array" ref="B729">MMULT(Returns!B729:AY729,Resume!$B$38:$B$87)</f>
        <v>-3.5407628883447118E-3</v>
      </c>
    </row>
    <row r="730" spans="1:2" x14ac:dyDescent="0.35">
      <c r="A730" s="10">
        <f>Returns!A730</f>
        <v>45443.604166666657</v>
      </c>
      <c r="B730" s="1">
        <f t="array" ref="B730">MMULT(Returns!B730:AY730,Resume!$B$38:$B$87)</f>
        <v>2.0717413199918298E-4</v>
      </c>
    </row>
    <row r="731" spans="1:2" x14ac:dyDescent="0.35">
      <c r="A731" s="10">
        <f>Returns!A731</f>
        <v>45443.645833333343</v>
      </c>
      <c r="B731" s="1">
        <f t="array" ref="B731">MMULT(Returns!B731:AY731,Resume!$B$38:$B$87)</f>
        <v>-2.6004893031067373E-3</v>
      </c>
    </row>
    <row r="732" spans="1:2" x14ac:dyDescent="0.35">
      <c r="A732" s="10">
        <f>Returns!A732</f>
        <v>45443.6875</v>
      </c>
      <c r="B732" s="1">
        <f t="array" ref="B732">MMULT(Returns!B732:AY732,Resume!$B$38:$B$87)</f>
        <v>2.7510214811692661E-3</v>
      </c>
    </row>
    <row r="733" spans="1:2" x14ac:dyDescent="0.35">
      <c r="A733" s="10">
        <f>Returns!A733</f>
        <v>45443.729166666657</v>
      </c>
      <c r="B733" s="1">
        <f t="array" ref="B733">MMULT(Returns!B733:AY733,Resume!$B$38:$B$87)</f>
        <v>3.2881190200004624E-5</v>
      </c>
    </row>
    <row r="734" spans="1:2" x14ac:dyDescent="0.35">
      <c r="A734" s="10">
        <f>Returns!A734</f>
        <v>45443.770833333343</v>
      </c>
      <c r="B734" s="1">
        <f t="array" ref="B734">MMULT(Returns!B734:AY734,Resume!$B$38:$B$87)</f>
        <v>4.8609585619412022E-3</v>
      </c>
    </row>
    <row r="735" spans="1:2" x14ac:dyDescent="0.35">
      <c r="A735" s="10">
        <f>Returns!A735</f>
        <v>45443.8125</v>
      </c>
      <c r="B735" s="1">
        <f t="array" ref="B735">MMULT(Returns!B735:AY735,Resume!$B$38:$B$87)</f>
        <v>8.9119055099536604E-3</v>
      </c>
    </row>
    <row r="736" spans="1:2" x14ac:dyDescent="0.35">
      <c r="A736" s="10">
        <f>Returns!A736</f>
        <v>45446.5625</v>
      </c>
      <c r="B736" s="1">
        <f t="array" ref="B736">MMULT(Returns!B736:AY736,Resume!$B$38:$B$87)</f>
        <v>-4.4002027377240361E-3</v>
      </c>
    </row>
    <row r="737" spans="1:2" x14ac:dyDescent="0.35">
      <c r="A737" s="10">
        <f>Returns!A737</f>
        <v>45446.604166666657</v>
      </c>
      <c r="B737" s="1">
        <f t="array" ref="B737">MMULT(Returns!B737:AY737,Resume!$B$38:$B$87)</f>
        <v>-3.5489694211168314E-3</v>
      </c>
    </row>
    <row r="738" spans="1:2" x14ac:dyDescent="0.35">
      <c r="A738" s="10">
        <f>Returns!A738</f>
        <v>45446.645833333343</v>
      </c>
      <c r="B738" s="1">
        <f t="array" ref="B738">MMULT(Returns!B738:AY738,Resume!$B$38:$B$87)</f>
        <v>-2.0254580546063754E-3</v>
      </c>
    </row>
    <row r="739" spans="1:2" x14ac:dyDescent="0.35">
      <c r="A739" s="10">
        <f>Returns!A739</f>
        <v>45446.6875</v>
      </c>
      <c r="B739" s="1">
        <f t="array" ref="B739">MMULT(Returns!B739:AY739,Resume!$B$38:$B$87)</f>
        <v>5.6825320249826122E-4</v>
      </c>
    </row>
    <row r="740" spans="1:2" x14ac:dyDescent="0.35">
      <c r="A740" s="10">
        <f>Returns!A740</f>
        <v>45446.729166666657</v>
      </c>
      <c r="B740" s="1">
        <f t="array" ref="B740">MMULT(Returns!B740:AY740,Resume!$B$38:$B$87)</f>
        <v>1.2989532057011935E-3</v>
      </c>
    </row>
    <row r="741" spans="1:2" x14ac:dyDescent="0.35">
      <c r="A741" s="10">
        <f>Returns!A741</f>
        <v>45446.770833333343</v>
      </c>
      <c r="B741" s="1">
        <f t="array" ref="B741">MMULT(Returns!B741:AY741,Resume!$B$38:$B$87)</f>
        <v>1.9362321843049291E-3</v>
      </c>
    </row>
    <row r="742" spans="1:2" x14ac:dyDescent="0.35">
      <c r="A742" s="10">
        <f>Returns!A742</f>
        <v>45446.8125</v>
      </c>
      <c r="B742" s="1">
        <f t="array" ref="B742">MMULT(Returns!B742:AY742,Resume!$B$38:$B$87)</f>
        <v>3.301559010323907E-3</v>
      </c>
    </row>
    <row r="743" spans="1:2" x14ac:dyDescent="0.35">
      <c r="A743" s="10">
        <f>Returns!A743</f>
        <v>45447.5625</v>
      </c>
      <c r="B743" s="1">
        <f t="array" ref="B743">MMULT(Returns!B743:AY743,Resume!$B$38:$B$87)</f>
        <v>8.5469722906298101E-4</v>
      </c>
    </row>
    <row r="744" spans="1:2" x14ac:dyDescent="0.35">
      <c r="A744" s="10">
        <f>Returns!A744</f>
        <v>45447.604166666657</v>
      </c>
      <c r="B744" s="1">
        <f t="array" ref="B744">MMULT(Returns!B744:AY744,Resume!$B$38:$B$87)</f>
        <v>-1.9964902152443146E-3</v>
      </c>
    </row>
    <row r="745" spans="1:2" x14ac:dyDescent="0.35">
      <c r="A745" s="10">
        <f>Returns!A745</f>
        <v>45447.645833333343</v>
      </c>
      <c r="B745" s="1">
        <f t="array" ref="B745">MMULT(Returns!B745:AY745,Resume!$B$38:$B$87)</f>
        <v>1.4818389678021397E-3</v>
      </c>
    </row>
    <row r="746" spans="1:2" x14ac:dyDescent="0.35">
      <c r="A746" s="10">
        <f>Returns!A746</f>
        <v>45447.6875</v>
      </c>
      <c r="B746" s="1">
        <f t="array" ref="B746">MMULT(Returns!B746:AY746,Resume!$B$38:$B$87)</f>
        <v>2.5937738888359443E-3</v>
      </c>
    </row>
    <row r="747" spans="1:2" x14ac:dyDescent="0.35">
      <c r="A747" s="10">
        <f>Returns!A747</f>
        <v>45447.729166666657</v>
      </c>
      <c r="B747" s="1">
        <f t="array" ref="B747">MMULT(Returns!B747:AY747,Resume!$B$38:$B$87)</f>
        <v>2.7729260016871519E-3</v>
      </c>
    </row>
    <row r="748" spans="1:2" x14ac:dyDescent="0.35">
      <c r="A748" s="10">
        <f>Returns!A748</f>
        <v>45447.770833333343</v>
      </c>
      <c r="B748" s="1">
        <f t="array" ref="B748">MMULT(Returns!B748:AY748,Resume!$B$38:$B$87)</f>
        <v>-1.8991382376145338E-3</v>
      </c>
    </row>
    <row r="749" spans="1:2" x14ac:dyDescent="0.35">
      <c r="A749" s="10">
        <f>Returns!A749</f>
        <v>45447.8125</v>
      </c>
      <c r="B749" s="1">
        <f t="array" ref="B749">MMULT(Returns!B749:AY749,Resume!$B$38:$B$87)</f>
        <v>2.5187678799461818E-3</v>
      </c>
    </row>
    <row r="750" spans="1:2" x14ac:dyDescent="0.35">
      <c r="A750" s="10">
        <f>Returns!A750</f>
        <v>45448.5625</v>
      </c>
      <c r="B750" s="1">
        <f t="array" ref="B750">MMULT(Returns!B750:AY750,Resume!$B$38:$B$87)</f>
        <v>1.2617908458224187E-3</v>
      </c>
    </row>
    <row r="751" spans="1:2" x14ac:dyDescent="0.35">
      <c r="A751" s="10">
        <f>Returns!A751</f>
        <v>45448.604166666657</v>
      </c>
      <c r="B751" s="1">
        <f t="array" ref="B751">MMULT(Returns!B751:AY751,Resume!$B$38:$B$87)</f>
        <v>2.4984936240895492E-3</v>
      </c>
    </row>
    <row r="752" spans="1:2" x14ac:dyDescent="0.35">
      <c r="A752" s="10">
        <f>Returns!A752</f>
        <v>45448.645833333343</v>
      </c>
      <c r="B752" s="1">
        <f t="array" ref="B752">MMULT(Returns!B752:AY752,Resume!$B$38:$B$87)</f>
        <v>5.7755689421904051E-4</v>
      </c>
    </row>
    <row r="753" spans="1:2" x14ac:dyDescent="0.35">
      <c r="A753" s="10">
        <f>Returns!A753</f>
        <v>45448.6875</v>
      </c>
      <c r="B753" s="1">
        <f t="array" ref="B753">MMULT(Returns!B753:AY753,Resume!$B$38:$B$87)</f>
        <v>5.8310622953861111E-4</v>
      </c>
    </row>
    <row r="754" spans="1:2" x14ac:dyDescent="0.35">
      <c r="A754" s="10">
        <f>Returns!A754</f>
        <v>45448.729166666657</v>
      </c>
      <c r="B754" s="1">
        <f t="array" ref="B754">MMULT(Returns!B754:AY754,Resume!$B$38:$B$87)</f>
        <v>2.4288600114525153E-3</v>
      </c>
    </row>
    <row r="755" spans="1:2" x14ac:dyDescent="0.35">
      <c r="A755" s="10">
        <f>Returns!A755</f>
        <v>45448.770833333343</v>
      </c>
      <c r="B755" s="1">
        <f t="array" ref="B755">MMULT(Returns!B755:AY755,Resume!$B$38:$B$87)</f>
        <v>1.1366918727335985E-3</v>
      </c>
    </row>
    <row r="756" spans="1:2" x14ac:dyDescent="0.35">
      <c r="A756" s="10">
        <f>Returns!A756</f>
        <v>45448.8125</v>
      </c>
      <c r="B756" s="1">
        <f t="array" ref="B756">MMULT(Returns!B756:AY756,Resume!$B$38:$B$87)</f>
        <v>8.2203755188617409E-4</v>
      </c>
    </row>
    <row r="757" spans="1:2" x14ac:dyDescent="0.35">
      <c r="A757" s="10">
        <f>Returns!A757</f>
        <v>45449.5625</v>
      </c>
      <c r="B757" s="1">
        <f t="array" ref="B757">MMULT(Returns!B757:AY757,Resume!$B$38:$B$87)</f>
        <v>4.0405794295909946E-4</v>
      </c>
    </row>
    <row r="758" spans="1:2" x14ac:dyDescent="0.35">
      <c r="A758" s="10">
        <f>Returns!A758</f>
        <v>45449.604166666657</v>
      </c>
      <c r="B758" s="1">
        <f t="array" ref="B758">MMULT(Returns!B758:AY758,Resume!$B$38:$B$87)</f>
        <v>-1.3941298595644966E-3</v>
      </c>
    </row>
    <row r="759" spans="1:2" x14ac:dyDescent="0.35">
      <c r="A759" s="10">
        <f>Returns!A759</f>
        <v>45449.645833333343</v>
      </c>
      <c r="B759" s="1">
        <f t="array" ref="B759">MMULT(Returns!B759:AY759,Resume!$B$38:$B$87)</f>
        <v>-9.3501691892791444E-4</v>
      </c>
    </row>
    <row r="760" spans="1:2" x14ac:dyDescent="0.35">
      <c r="A760" s="10">
        <f>Returns!A760</f>
        <v>45449.6875</v>
      </c>
      <c r="B760" s="1">
        <f t="array" ref="B760">MMULT(Returns!B760:AY760,Resume!$B$38:$B$87)</f>
        <v>-1.0174776526467382E-3</v>
      </c>
    </row>
    <row r="761" spans="1:2" x14ac:dyDescent="0.35">
      <c r="A761" s="10">
        <f>Returns!A761</f>
        <v>45449.729166666657</v>
      </c>
      <c r="B761" s="1">
        <f t="array" ref="B761">MMULT(Returns!B761:AY761,Resume!$B$38:$B$87)</f>
        <v>-9.3370618956387108E-4</v>
      </c>
    </row>
    <row r="762" spans="1:2" x14ac:dyDescent="0.35">
      <c r="A762" s="10">
        <f>Returns!A762</f>
        <v>45449.770833333343</v>
      </c>
      <c r="B762" s="1">
        <f t="array" ref="B762">MMULT(Returns!B762:AY762,Resume!$B$38:$B$87)</f>
        <v>3.6006428272746275E-4</v>
      </c>
    </row>
    <row r="763" spans="1:2" x14ac:dyDescent="0.35">
      <c r="A763" s="10">
        <f>Returns!A763</f>
        <v>45449.8125</v>
      </c>
      <c r="B763" s="1">
        <f t="array" ref="B763">MMULT(Returns!B763:AY763,Resume!$B$38:$B$87)</f>
        <v>1.0059978364556003E-3</v>
      </c>
    </row>
    <row r="764" spans="1:2" x14ac:dyDescent="0.35">
      <c r="A764" s="10">
        <f>Returns!A764</f>
        <v>45450.5625</v>
      </c>
      <c r="B764" s="1">
        <f t="array" ref="B764">MMULT(Returns!B764:AY764,Resume!$B$38:$B$87)</f>
        <v>4.8402848410719537E-3</v>
      </c>
    </row>
    <row r="765" spans="1:2" x14ac:dyDescent="0.35">
      <c r="A765" s="10">
        <f>Returns!A765</f>
        <v>45450.604166666657</v>
      </c>
      <c r="B765" s="1">
        <f t="array" ref="B765">MMULT(Returns!B765:AY765,Resume!$B$38:$B$87)</f>
        <v>-8.9133655341708143E-4</v>
      </c>
    </row>
    <row r="766" spans="1:2" x14ac:dyDescent="0.35">
      <c r="A766" s="10">
        <f>Returns!A766</f>
        <v>45450.645833333343</v>
      </c>
      <c r="B766" s="1">
        <f t="array" ref="B766">MMULT(Returns!B766:AY766,Resume!$B$38:$B$87)</f>
        <v>5.9499867923763707E-4</v>
      </c>
    </row>
    <row r="767" spans="1:2" x14ac:dyDescent="0.35">
      <c r="A767" s="10">
        <f>Returns!A767</f>
        <v>45450.6875</v>
      </c>
      <c r="B767" s="1">
        <f t="array" ref="B767">MMULT(Returns!B767:AY767,Resume!$B$38:$B$87)</f>
        <v>1.5035304156167195E-3</v>
      </c>
    </row>
    <row r="768" spans="1:2" x14ac:dyDescent="0.35">
      <c r="A768" s="10">
        <f>Returns!A768</f>
        <v>45450.729166666657</v>
      </c>
      <c r="B768" s="1">
        <f t="array" ref="B768">MMULT(Returns!B768:AY768,Resume!$B$38:$B$87)</f>
        <v>-2.1653742643249511E-3</v>
      </c>
    </row>
    <row r="769" spans="1:2" x14ac:dyDescent="0.35">
      <c r="A769" s="10">
        <f>Returns!A769</f>
        <v>45450.770833333343</v>
      </c>
      <c r="B769" s="1">
        <f t="array" ref="B769">MMULT(Returns!B769:AY769,Resume!$B$38:$B$87)</f>
        <v>-4.328501662101132E-4</v>
      </c>
    </row>
    <row r="770" spans="1:2" x14ac:dyDescent="0.35">
      <c r="A770" s="10">
        <f>Returns!A770</f>
        <v>45450.8125</v>
      </c>
      <c r="B770" s="1">
        <f t="array" ref="B770">MMULT(Returns!B770:AY770,Resume!$B$38:$B$87)</f>
        <v>-1.9914961219820336E-3</v>
      </c>
    </row>
    <row r="771" spans="1:2" x14ac:dyDescent="0.35">
      <c r="A771" s="10">
        <f>Returns!A771</f>
        <v>45453.5625</v>
      </c>
      <c r="B771" s="1">
        <f t="array" ref="B771">MMULT(Returns!B771:AY771,Resume!$B$38:$B$87)</f>
        <v>-1.9156380767800525E-3</v>
      </c>
    </row>
    <row r="772" spans="1:2" x14ac:dyDescent="0.35">
      <c r="A772" s="10">
        <f>Returns!A772</f>
        <v>45453.604166666657</v>
      </c>
      <c r="B772" s="1">
        <f t="array" ref="B772">MMULT(Returns!B772:AY772,Resume!$B$38:$B$87)</f>
        <v>1.5374600886902713E-3</v>
      </c>
    </row>
    <row r="773" spans="1:2" x14ac:dyDescent="0.35">
      <c r="A773" s="10">
        <f>Returns!A773</f>
        <v>45453.645833333343</v>
      </c>
      <c r="B773" s="1">
        <f t="array" ref="B773">MMULT(Returns!B773:AY773,Resume!$B$38:$B$87)</f>
        <v>4.4395189577409351E-4</v>
      </c>
    </row>
    <row r="774" spans="1:2" x14ac:dyDescent="0.35">
      <c r="A774" s="10">
        <f>Returns!A774</f>
        <v>45453.6875</v>
      </c>
      <c r="B774" s="1">
        <f t="array" ref="B774">MMULT(Returns!B774:AY774,Resume!$B$38:$B$87)</f>
        <v>-7.1559341508584465E-4</v>
      </c>
    </row>
    <row r="775" spans="1:2" x14ac:dyDescent="0.35">
      <c r="A775" s="10">
        <f>Returns!A775</f>
        <v>45453.729166666657</v>
      </c>
      <c r="B775" s="1">
        <f t="array" ref="B775">MMULT(Returns!B775:AY775,Resume!$B$38:$B$87)</f>
        <v>1.6733421701914835E-3</v>
      </c>
    </row>
    <row r="776" spans="1:2" x14ac:dyDescent="0.35">
      <c r="A776" s="10">
        <f>Returns!A776</f>
        <v>45453.770833333343</v>
      </c>
      <c r="B776" s="1">
        <f t="array" ref="B776">MMULT(Returns!B776:AY776,Resume!$B$38:$B$87)</f>
        <v>2.5354673743453503E-3</v>
      </c>
    </row>
    <row r="777" spans="1:2" x14ac:dyDescent="0.35">
      <c r="A777" s="10">
        <f>Returns!A777</f>
        <v>45453.8125</v>
      </c>
      <c r="B777" s="1">
        <f t="array" ref="B777">MMULT(Returns!B777:AY777,Resume!$B$38:$B$87)</f>
        <v>5.5067591071834116E-4</v>
      </c>
    </row>
    <row r="778" spans="1:2" x14ac:dyDescent="0.35">
      <c r="A778" s="10">
        <f>Returns!A778</f>
        <v>45454.5625</v>
      </c>
      <c r="B778" s="1">
        <f t="array" ref="B778">MMULT(Returns!B778:AY778,Resume!$B$38:$B$87)</f>
        <v>-5.1747613355265423E-3</v>
      </c>
    </row>
    <row r="779" spans="1:2" x14ac:dyDescent="0.35">
      <c r="A779" s="10">
        <f>Returns!A779</f>
        <v>45454.604166666657</v>
      </c>
      <c r="B779" s="1">
        <f t="array" ref="B779">MMULT(Returns!B779:AY779,Resume!$B$38:$B$87)</f>
        <v>1.5922817030934087E-3</v>
      </c>
    </row>
    <row r="780" spans="1:2" x14ac:dyDescent="0.35">
      <c r="A780" s="10">
        <f>Returns!A780</f>
        <v>45454.645833333343</v>
      </c>
      <c r="B780" s="1">
        <f t="array" ref="B780">MMULT(Returns!B780:AY780,Resume!$B$38:$B$87)</f>
        <v>-3.4913847717482757E-4</v>
      </c>
    </row>
    <row r="781" spans="1:2" x14ac:dyDescent="0.35">
      <c r="A781" s="10">
        <f>Returns!A781</f>
        <v>45454.6875</v>
      </c>
      <c r="B781" s="1">
        <f t="array" ref="B781">MMULT(Returns!B781:AY781,Resume!$B$38:$B$87)</f>
        <v>-4.7605933783467276E-4</v>
      </c>
    </row>
    <row r="782" spans="1:2" x14ac:dyDescent="0.35">
      <c r="A782" s="10">
        <f>Returns!A782</f>
        <v>45454.729166666657</v>
      </c>
      <c r="B782" s="1">
        <f t="array" ref="B782">MMULT(Returns!B782:AY782,Resume!$B$38:$B$87)</f>
        <v>2.6138663807067416E-3</v>
      </c>
    </row>
    <row r="783" spans="1:2" x14ac:dyDescent="0.35">
      <c r="A783" s="10">
        <f>Returns!A783</f>
        <v>45454.770833333343</v>
      </c>
      <c r="B783" s="1">
        <f t="array" ref="B783">MMULT(Returns!B783:AY783,Resume!$B$38:$B$87)</f>
        <v>-4.9480638529075924E-4</v>
      </c>
    </row>
    <row r="784" spans="1:2" x14ac:dyDescent="0.35">
      <c r="A784" s="10">
        <f>Returns!A784</f>
        <v>45454.8125</v>
      </c>
      <c r="B784" s="1">
        <f t="array" ref="B784">MMULT(Returns!B784:AY784,Resume!$B$38:$B$87)</f>
        <v>1.6294526861737072E-3</v>
      </c>
    </row>
    <row r="785" spans="1:2" x14ac:dyDescent="0.35">
      <c r="A785" s="10">
        <f>Returns!A785</f>
        <v>45455.5625</v>
      </c>
      <c r="B785" s="1">
        <f t="array" ref="B785">MMULT(Returns!B785:AY785,Resume!$B$38:$B$87)</f>
        <v>1.1034948518864164E-2</v>
      </c>
    </row>
    <row r="786" spans="1:2" x14ac:dyDescent="0.35">
      <c r="A786" s="10">
        <f>Returns!A786</f>
        <v>45455.604166666657</v>
      </c>
      <c r="B786" s="1">
        <f t="array" ref="B786">MMULT(Returns!B786:AY786,Resume!$B$38:$B$87)</f>
        <v>-2.3423164311410023E-3</v>
      </c>
    </row>
    <row r="787" spans="1:2" x14ac:dyDescent="0.35">
      <c r="A787" s="10">
        <f>Returns!A787</f>
        <v>45455.645833333343</v>
      </c>
      <c r="B787" s="1">
        <f t="array" ref="B787">MMULT(Returns!B787:AY787,Resume!$B$38:$B$87)</f>
        <v>1.1527523603880297E-3</v>
      </c>
    </row>
    <row r="788" spans="1:2" x14ac:dyDescent="0.35">
      <c r="A788" s="10">
        <f>Returns!A788</f>
        <v>45455.6875</v>
      </c>
      <c r="B788" s="1">
        <f t="array" ref="B788">MMULT(Returns!B788:AY788,Resume!$B$38:$B$87)</f>
        <v>2.6042892913908538E-4</v>
      </c>
    </row>
    <row r="789" spans="1:2" x14ac:dyDescent="0.35">
      <c r="A789" s="10">
        <f>Returns!A789</f>
        <v>45455.729166666657</v>
      </c>
      <c r="B789" s="1">
        <f t="array" ref="B789">MMULT(Returns!B789:AY789,Resume!$B$38:$B$87)</f>
        <v>-1.6633061696923982E-3</v>
      </c>
    </row>
    <row r="790" spans="1:2" x14ac:dyDescent="0.35">
      <c r="A790" s="10">
        <f>Returns!A790</f>
        <v>45455.770833333343</v>
      </c>
      <c r="B790" s="1">
        <f t="array" ref="B790">MMULT(Returns!B790:AY790,Resume!$B$38:$B$87)</f>
        <v>-9.9097521892755605E-4</v>
      </c>
    </row>
    <row r="791" spans="1:2" x14ac:dyDescent="0.35">
      <c r="A791" s="10">
        <f>Returns!A791</f>
        <v>45455.8125</v>
      </c>
      <c r="B791" s="1">
        <f t="array" ref="B791">MMULT(Returns!B791:AY791,Resume!$B$38:$B$87)</f>
        <v>1.0728912590317291E-3</v>
      </c>
    </row>
    <row r="792" spans="1:2" x14ac:dyDescent="0.35">
      <c r="A792" s="10">
        <f>Returns!A792</f>
        <v>45456.5625</v>
      </c>
      <c r="B792" s="1">
        <f t="array" ref="B792">MMULT(Returns!B792:AY792,Resume!$B$38:$B$87)</f>
        <v>-2.1957670354193351E-4</v>
      </c>
    </row>
    <row r="793" spans="1:2" x14ac:dyDescent="0.35">
      <c r="A793" s="10">
        <f>Returns!A793</f>
        <v>45456.604166666657</v>
      </c>
      <c r="B793" s="1">
        <f t="array" ref="B793">MMULT(Returns!B793:AY793,Resume!$B$38:$B$87)</f>
        <v>3.6353774262624802E-4</v>
      </c>
    </row>
    <row r="794" spans="1:2" x14ac:dyDescent="0.35">
      <c r="A794" s="10">
        <f>Returns!A794</f>
        <v>45456.645833333343</v>
      </c>
      <c r="B794" s="1">
        <f t="array" ref="B794">MMULT(Returns!B794:AY794,Resume!$B$38:$B$87)</f>
        <v>-8.2433931022225337E-4</v>
      </c>
    </row>
    <row r="795" spans="1:2" x14ac:dyDescent="0.35">
      <c r="A795" s="10">
        <f>Returns!A795</f>
        <v>45456.6875</v>
      </c>
      <c r="B795" s="1">
        <f t="array" ref="B795">MMULT(Returns!B795:AY795,Resume!$B$38:$B$87)</f>
        <v>4.0656129552973696E-3</v>
      </c>
    </row>
    <row r="796" spans="1:2" x14ac:dyDescent="0.35">
      <c r="A796" s="10">
        <f>Returns!A796</f>
        <v>45456.729166666657</v>
      </c>
      <c r="B796" s="1">
        <f t="array" ref="B796">MMULT(Returns!B796:AY796,Resume!$B$38:$B$87)</f>
        <v>8.0832846490492953E-4</v>
      </c>
    </row>
    <row r="797" spans="1:2" x14ac:dyDescent="0.35">
      <c r="A797" s="10">
        <f>Returns!A797</f>
        <v>45456.770833333343</v>
      </c>
      <c r="B797" s="1">
        <f t="array" ref="B797">MMULT(Returns!B797:AY797,Resume!$B$38:$B$87)</f>
        <v>1.2546005485347242E-3</v>
      </c>
    </row>
    <row r="798" spans="1:2" x14ac:dyDescent="0.35">
      <c r="A798" s="10">
        <f>Returns!A798</f>
        <v>45456.8125</v>
      </c>
      <c r="B798" s="1">
        <f t="array" ref="B798">MMULT(Returns!B798:AY798,Resume!$B$38:$B$87)</f>
        <v>2.0855937541564597E-3</v>
      </c>
    </row>
    <row r="799" spans="1:2" x14ac:dyDescent="0.35">
      <c r="A799" s="10">
        <f>Returns!A799</f>
        <v>45457.5625</v>
      </c>
      <c r="B799" s="1">
        <f t="array" ref="B799">MMULT(Returns!B799:AY799,Resume!$B$38:$B$87)</f>
        <v>-8.5121586129222847E-3</v>
      </c>
    </row>
    <row r="800" spans="1:2" x14ac:dyDescent="0.35">
      <c r="A800" s="10">
        <f>Returns!A800</f>
        <v>45457.604166666657</v>
      </c>
      <c r="B800" s="1">
        <f t="array" ref="B800">MMULT(Returns!B800:AY800,Resume!$B$38:$B$87)</f>
        <v>-6.821078798164929E-5</v>
      </c>
    </row>
    <row r="801" spans="1:2" x14ac:dyDescent="0.35">
      <c r="A801" s="10">
        <f>Returns!A801</f>
        <v>45457.645833333343</v>
      </c>
      <c r="B801" s="1">
        <f t="array" ref="B801">MMULT(Returns!B801:AY801,Resume!$B$38:$B$87)</f>
        <v>2.2172420075340059E-3</v>
      </c>
    </row>
    <row r="802" spans="1:2" x14ac:dyDescent="0.35">
      <c r="A802" s="10">
        <f>Returns!A802</f>
        <v>45457.6875</v>
      </c>
      <c r="B802" s="1">
        <f t="array" ref="B802">MMULT(Returns!B802:AY802,Resume!$B$38:$B$87)</f>
        <v>1.9967072201269322E-3</v>
      </c>
    </row>
    <row r="803" spans="1:2" x14ac:dyDescent="0.35">
      <c r="A803" s="10">
        <f>Returns!A803</f>
        <v>45457.729166666657</v>
      </c>
      <c r="B803" s="1">
        <f t="array" ref="B803">MMULT(Returns!B803:AY803,Resume!$B$38:$B$87)</f>
        <v>-3.1065380668180331E-4</v>
      </c>
    </row>
    <row r="804" spans="1:2" x14ac:dyDescent="0.35">
      <c r="A804" s="10">
        <f>Returns!A804</f>
        <v>45457.770833333343</v>
      </c>
      <c r="B804" s="1">
        <f t="array" ref="B804">MMULT(Returns!B804:AY804,Resume!$B$38:$B$87)</f>
        <v>2.299160595988283E-4</v>
      </c>
    </row>
    <row r="805" spans="1:2" x14ac:dyDescent="0.35">
      <c r="A805" s="10">
        <f>Returns!A805</f>
        <v>45457.8125</v>
      </c>
      <c r="B805" s="1">
        <f t="array" ref="B805">MMULT(Returns!B805:AY805,Resume!$B$38:$B$87)</f>
        <v>-2.6381729419745694E-4</v>
      </c>
    </row>
    <row r="806" spans="1:2" x14ac:dyDescent="0.35">
      <c r="A806" s="10">
        <f>Returns!A806</f>
        <v>45460.5625</v>
      </c>
      <c r="B806" s="1">
        <f t="array" ref="B806">MMULT(Returns!B806:AY806,Resume!$B$38:$B$87)</f>
        <v>5.3980341254838199E-3</v>
      </c>
    </row>
    <row r="807" spans="1:2" x14ac:dyDescent="0.35">
      <c r="A807" s="10">
        <f>Returns!A807</f>
        <v>45460.604166666657</v>
      </c>
      <c r="B807" s="1">
        <f t="array" ref="B807">MMULT(Returns!B807:AY807,Resume!$B$38:$B$87)</f>
        <v>5.0195115370096979E-3</v>
      </c>
    </row>
    <row r="808" spans="1:2" x14ac:dyDescent="0.35">
      <c r="A808" s="10">
        <f>Returns!A808</f>
        <v>45460.645833333343</v>
      </c>
      <c r="B808" s="1">
        <f t="array" ref="B808">MMULT(Returns!B808:AY808,Resume!$B$38:$B$87)</f>
        <v>4.0046945597663128E-3</v>
      </c>
    </row>
    <row r="809" spans="1:2" x14ac:dyDescent="0.35">
      <c r="A809" s="10">
        <f>Returns!A809</f>
        <v>45460.6875</v>
      </c>
      <c r="B809" s="1">
        <f t="array" ref="B809">MMULT(Returns!B809:AY809,Resume!$B$38:$B$87)</f>
        <v>6.7998662735798917E-4</v>
      </c>
    </row>
    <row r="810" spans="1:2" x14ac:dyDescent="0.35">
      <c r="A810" s="10">
        <f>Returns!A810</f>
        <v>45460.729166666657</v>
      </c>
      <c r="B810" s="1">
        <f t="array" ref="B810">MMULT(Returns!B810:AY810,Resume!$B$38:$B$87)</f>
        <v>1.5811812639402239E-3</v>
      </c>
    </row>
    <row r="811" spans="1:2" x14ac:dyDescent="0.35">
      <c r="A811" s="10">
        <f>Returns!A811</f>
        <v>45460.770833333343</v>
      </c>
      <c r="B811" s="1">
        <f t="array" ref="B811">MMULT(Returns!B811:AY811,Resume!$B$38:$B$87)</f>
        <v>-1.7302952584536476E-4</v>
      </c>
    </row>
    <row r="812" spans="1:2" x14ac:dyDescent="0.35">
      <c r="A812" s="10">
        <f>Returns!A812</f>
        <v>45460.8125</v>
      </c>
      <c r="B812" s="1">
        <f t="array" ref="B812">MMULT(Returns!B812:AY812,Resume!$B$38:$B$87)</f>
        <v>-8.0105879802063167E-4</v>
      </c>
    </row>
    <row r="813" spans="1:2" x14ac:dyDescent="0.35">
      <c r="A813" s="10">
        <f>Returns!A813</f>
        <v>45461.5625</v>
      </c>
      <c r="B813" s="1">
        <f t="array" ref="B813">MMULT(Returns!B813:AY813,Resume!$B$38:$B$87)</f>
        <v>1.6531287067761938E-3</v>
      </c>
    </row>
    <row r="814" spans="1:2" x14ac:dyDescent="0.35">
      <c r="A814" s="10">
        <f>Returns!A814</f>
        <v>45461.604166666657</v>
      </c>
      <c r="B814" s="1">
        <f t="array" ref="B814">MMULT(Returns!B814:AY814,Resume!$B$38:$B$87)</f>
        <v>3.1291897830070066E-3</v>
      </c>
    </row>
    <row r="815" spans="1:2" x14ac:dyDescent="0.35">
      <c r="A815" s="10">
        <f>Returns!A815</f>
        <v>45461.645833333343</v>
      </c>
      <c r="B815" s="1">
        <f t="array" ref="B815">MMULT(Returns!B815:AY815,Resume!$B$38:$B$87)</f>
        <v>2.9246064551258595E-3</v>
      </c>
    </row>
    <row r="816" spans="1:2" x14ac:dyDescent="0.35">
      <c r="A816" s="10">
        <f>Returns!A816</f>
        <v>45461.6875</v>
      </c>
      <c r="B816" s="1">
        <f t="array" ref="B816">MMULT(Returns!B816:AY816,Resume!$B$38:$B$87)</f>
        <v>2.8781838793589939E-3</v>
      </c>
    </row>
    <row r="817" spans="1:2" x14ac:dyDescent="0.35">
      <c r="A817" s="10">
        <f>Returns!A817</f>
        <v>45461.729166666657</v>
      </c>
      <c r="B817" s="1">
        <f t="array" ref="B817">MMULT(Returns!B817:AY817,Resume!$B$38:$B$87)</f>
        <v>-7.2805975747477602E-4</v>
      </c>
    </row>
    <row r="818" spans="1:2" x14ac:dyDescent="0.35">
      <c r="A818" s="10">
        <f>Returns!A818</f>
        <v>45461.770833333343</v>
      </c>
      <c r="B818" s="1">
        <f t="array" ref="B818">MMULT(Returns!B818:AY818,Resume!$B$38:$B$87)</f>
        <v>7.3858027346903514E-4</v>
      </c>
    </row>
    <row r="819" spans="1:2" x14ac:dyDescent="0.35">
      <c r="A819" s="10">
        <f>Returns!A819</f>
        <v>45461.8125</v>
      </c>
      <c r="B819" s="1">
        <f t="array" ref="B819">MMULT(Returns!B819:AY819,Resume!$B$38:$B$87)</f>
        <v>5.5704953284535866E-4</v>
      </c>
    </row>
    <row r="820" spans="1:2" x14ac:dyDescent="0.35">
      <c r="A820" s="10">
        <f>Returns!A820</f>
        <v>45463.5625</v>
      </c>
      <c r="B820" s="1">
        <f t="array" ref="B820">MMULT(Returns!B820:AY820,Resume!$B$38:$B$87)</f>
        <v>2.5414350127501272E-3</v>
      </c>
    </row>
    <row r="821" spans="1:2" x14ac:dyDescent="0.35">
      <c r="A821" s="10">
        <f>Returns!A821</f>
        <v>45463.604166666657</v>
      </c>
      <c r="B821" s="1">
        <f t="array" ref="B821">MMULT(Returns!B821:AY821,Resume!$B$38:$B$87)</f>
        <v>-2.0028024741591444E-3</v>
      </c>
    </row>
    <row r="822" spans="1:2" x14ac:dyDescent="0.35">
      <c r="A822" s="10">
        <f>Returns!A822</f>
        <v>45463.645833333343</v>
      </c>
      <c r="B822" s="1">
        <f t="array" ref="B822">MMULT(Returns!B822:AY822,Resume!$B$38:$B$87)</f>
        <v>-3.057288833178537E-3</v>
      </c>
    </row>
    <row r="823" spans="1:2" x14ac:dyDescent="0.35">
      <c r="A823" s="10">
        <f>Returns!A823</f>
        <v>45463.6875</v>
      </c>
      <c r="B823" s="1">
        <f t="array" ref="B823">MMULT(Returns!B823:AY823,Resume!$B$38:$B$87)</f>
        <v>-3.0504718517604993E-3</v>
      </c>
    </row>
    <row r="824" spans="1:2" x14ac:dyDescent="0.35">
      <c r="A824" s="10">
        <f>Returns!A824</f>
        <v>45463.729166666657</v>
      </c>
      <c r="B824" s="1">
        <f t="array" ref="B824">MMULT(Returns!B824:AY824,Resume!$B$38:$B$87)</f>
        <v>3.1064362997921678E-3</v>
      </c>
    </row>
    <row r="825" spans="1:2" x14ac:dyDescent="0.35">
      <c r="A825" s="10">
        <f>Returns!A825</f>
        <v>45463.770833333343</v>
      </c>
      <c r="B825" s="1">
        <f t="array" ref="B825">MMULT(Returns!B825:AY825,Resume!$B$38:$B$87)</f>
        <v>-1.6916197877206408E-3</v>
      </c>
    </row>
    <row r="826" spans="1:2" x14ac:dyDescent="0.35">
      <c r="A826" s="10">
        <f>Returns!A826</f>
        <v>45463.8125</v>
      </c>
      <c r="B826" s="1">
        <f t="array" ref="B826">MMULT(Returns!B826:AY826,Resume!$B$38:$B$87)</f>
        <v>1.2581291802617905E-3</v>
      </c>
    </row>
    <row r="827" spans="1:2" x14ac:dyDescent="0.35">
      <c r="A827" s="10">
        <f>Returns!A827</f>
        <v>45464.5625</v>
      </c>
      <c r="B827" s="1">
        <f t="array" ref="B827">MMULT(Returns!B827:AY827,Resume!$B$38:$B$87)</f>
        <v>-6.9871353062347452E-3</v>
      </c>
    </row>
    <row r="828" spans="1:2" x14ac:dyDescent="0.35">
      <c r="A828" s="10">
        <f>Returns!A828</f>
        <v>45464.604166666657</v>
      </c>
      <c r="B828" s="1">
        <f t="array" ref="B828">MMULT(Returns!B828:AY828,Resume!$B$38:$B$87)</f>
        <v>1.7264090443990855E-3</v>
      </c>
    </row>
    <row r="829" spans="1:2" x14ac:dyDescent="0.35">
      <c r="A829" s="10">
        <f>Returns!A829</f>
        <v>45464.645833333343</v>
      </c>
      <c r="B829" s="1">
        <f t="array" ref="B829">MMULT(Returns!B829:AY829,Resume!$B$38:$B$87)</f>
        <v>2.2707339448735995E-3</v>
      </c>
    </row>
    <row r="830" spans="1:2" x14ac:dyDescent="0.35">
      <c r="A830" s="10">
        <f>Returns!A830</f>
        <v>45464.6875</v>
      </c>
      <c r="B830" s="1">
        <f t="array" ref="B830">MMULT(Returns!B830:AY830,Resume!$B$38:$B$87)</f>
        <v>-2.9081029586430483E-3</v>
      </c>
    </row>
    <row r="831" spans="1:2" x14ac:dyDescent="0.35">
      <c r="A831" s="10">
        <f>Returns!A831</f>
        <v>45464.729166666657</v>
      </c>
      <c r="B831" s="1">
        <f t="array" ref="B831">MMULT(Returns!B831:AY831,Resume!$B$38:$B$87)</f>
        <v>7.379556725540939E-4</v>
      </c>
    </row>
    <row r="832" spans="1:2" x14ac:dyDescent="0.35">
      <c r="A832" s="10">
        <f>Returns!A832</f>
        <v>45464.770833333343</v>
      </c>
      <c r="B832" s="1">
        <f t="array" ref="B832">MMULT(Returns!B832:AY832,Resume!$B$38:$B$87)</f>
        <v>2.281224367464658E-4</v>
      </c>
    </row>
    <row r="833" spans="1:2" x14ac:dyDescent="0.35">
      <c r="A833" s="10">
        <f>Returns!A833</f>
        <v>45464.8125</v>
      </c>
      <c r="B833" s="1">
        <f t="array" ref="B833">MMULT(Returns!B833:AY833,Resume!$B$38:$B$87)</f>
        <v>2.6601973432136741E-3</v>
      </c>
    </row>
    <row r="834" spans="1:2" x14ac:dyDescent="0.35">
      <c r="A834" s="10">
        <f>Returns!A834</f>
        <v>45467.5625</v>
      </c>
      <c r="B834" s="1">
        <f t="array" ref="B834">MMULT(Returns!B834:AY834,Resume!$B$38:$B$87)</f>
        <v>3.1612817519620388E-3</v>
      </c>
    </row>
    <row r="835" spans="1:2" x14ac:dyDescent="0.35">
      <c r="A835" s="10">
        <f>Returns!A835</f>
        <v>45467.604166666657</v>
      </c>
      <c r="B835" s="1">
        <f t="array" ref="B835">MMULT(Returns!B835:AY835,Resume!$B$38:$B$87)</f>
        <v>1.7268580160323059E-3</v>
      </c>
    </row>
    <row r="836" spans="1:2" x14ac:dyDescent="0.35">
      <c r="A836" s="10">
        <f>Returns!A836</f>
        <v>45467.645833333343</v>
      </c>
      <c r="B836" s="1">
        <f t="array" ref="B836">MMULT(Returns!B836:AY836,Resume!$B$38:$B$87)</f>
        <v>-9.7615245673388562E-4</v>
      </c>
    </row>
    <row r="837" spans="1:2" x14ac:dyDescent="0.35">
      <c r="A837" s="10">
        <f>Returns!A837</f>
        <v>45467.6875</v>
      </c>
      <c r="B837" s="1">
        <f t="array" ref="B837">MMULT(Returns!B837:AY837,Resume!$B$38:$B$87)</f>
        <v>-6.9517020180158971E-4</v>
      </c>
    </row>
    <row r="838" spans="1:2" x14ac:dyDescent="0.35">
      <c r="A838" s="10">
        <f>Returns!A838</f>
        <v>45467.729166666657</v>
      </c>
      <c r="B838" s="1">
        <f t="array" ref="B838">MMULT(Returns!B838:AY838,Resume!$B$38:$B$87)</f>
        <v>-4.9980418448485357E-4</v>
      </c>
    </row>
    <row r="839" spans="1:2" x14ac:dyDescent="0.35">
      <c r="A839" s="10">
        <f>Returns!A839</f>
        <v>45467.770833333343</v>
      </c>
      <c r="B839" s="1">
        <f t="array" ref="B839">MMULT(Returns!B839:AY839,Resume!$B$38:$B$87)</f>
        <v>1.3092907235147416E-4</v>
      </c>
    </row>
    <row r="840" spans="1:2" x14ac:dyDescent="0.35">
      <c r="A840" s="10">
        <f>Returns!A840</f>
        <v>45467.8125</v>
      </c>
      <c r="B840" s="1">
        <f t="array" ref="B840">MMULT(Returns!B840:AY840,Resume!$B$38:$B$87)</f>
        <v>5.1875252878845631E-4</v>
      </c>
    </row>
    <row r="841" spans="1:2" x14ac:dyDescent="0.35">
      <c r="A841" s="10">
        <f>Returns!A841</f>
        <v>45468.5625</v>
      </c>
      <c r="B841" s="1">
        <f t="array" ref="B841">MMULT(Returns!B841:AY841,Resume!$B$38:$B$87)</f>
        <v>7.8729655105276637E-5</v>
      </c>
    </row>
    <row r="842" spans="1:2" x14ac:dyDescent="0.35">
      <c r="A842" s="10">
        <f>Returns!A842</f>
        <v>45468.604166666657</v>
      </c>
      <c r="B842" s="1">
        <f t="array" ref="B842">MMULT(Returns!B842:AY842,Resume!$B$38:$B$87)</f>
        <v>1.21208555713505E-3</v>
      </c>
    </row>
    <row r="843" spans="1:2" x14ac:dyDescent="0.35">
      <c r="A843" s="10">
        <f>Returns!A843</f>
        <v>45468.645833333343</v>
      </c>
      <c r="B843" s="1">
        <f t="array" ref="B843">MMULT(Returns!B843:AY843,Resume!$B$38:$B$87)</f>
        <v>-1.4867031543225309E-3</v>
      </c>
    </row>
    <row r="844" spans="1:2" x14ac:dyDescent="0.35">
      <c r="A844" s="10">
        <f>Returns!A844</f>
        <v>45468.6875</v>
      </c>
      <c r="B844" s="1">
        <f t="array" ref="B844">MMULT(Returns!B844:AY844,Resume!$B$38:$B$87)</f>
        <v>8.0453761531083454E-4</v>
      </c>
    </row>
    <row r="845" spans="1:2" x14ac:dyDescent="0.35">
      <c r="A845" s="10">
        <f>Returns!A845</f>
        <v>45468.729166666657</v>
      </c>
      <c r="B845" s="1">
        <f t="array" ref="B845">MMULT(Returns!B845:AY845,Resume!$B$38:$B$87)</f>
        <v>2.2491593539074447E-3</v>
      </c>
    </row>
    <row r="846" spans="1:2" x14ac:dyDescent="0.35">
      <c r="A846" s="10">
        <f>Returns!A846</f>
        <v>45468.770833333343</v>
      </c>
      <c r="B846" s="1">
        <f t="array" ref="B846">MMULT(Returns!B846:AY846,Resume!$B$38:$B$87)</f>
        <v>-8.7807105359352829E-5</v>
      </c>
    </row>
    <row r="847" spans="1:2" x14ac:dyDescent="0.35">
      <c r="A847" s="10">
        <f>Returns!A847</f>
        <v>45468.8125</v>
      </c>
      <c r="B847" s="1">
        <f t="array" ref="B847">MMULT(Returns!B847:AY847,Resume!$B$38:$B$87)</f>
        <v>1.2317806305112556E-3</v>
      </c>
    </row>
    <row r="848" spans="1:2" x14ac:dyDescent="0.35">
      <c r="A848" s="10">
        <f>Returns!A848</f>
        <v>45469.5625</v>
      </c>
      <c r="B848" s="1">
        <f t="array" ref="B848">MMULT(Returns!B848:AY848,Resume!$B$38:$B$87)</f>
        <v>-8.1498654401331323E-3</v>
      </c>
    </row>
    <row r="849" spans="1:2" x14ac:dyDescent="0.35">
      <c r="A849" s="10">
        <f>Returns!A849</f>
        <v>45469.604166666657</v>
      </c>
      <c r="B849" s="1">
        <f t="array" ref="B849">MMULT(Returns!B849:AY849,Resume!$B$38:$B$87)</f>
        <v>-1.7413917820818775E-3</v>
      </c>
    </row>
    <row r="850" spans="1:2" x14ac:dyDescent="0.35">
      <c r="A850" s="10">
        <f>Returns!A850</f>
        <v>45469.645833333343</v>
      </c>
      <c r="B850" s="1">
        <f t="array" ref="B850">MMULT(Returns!B850:AY850,Resume!$B$38:$B$87)</f>
        <v>1.7666973348083805E-3</v>
      </c>
    </row>
    <row r="851" spans="1:2" x14ac:dyDescent="0.35">
      <c r="A851" s="10">
        <f>Returns!A851</f>
        <v>45469.6875</v>
      </c>
      <c r="B851" s="1">
        <f t="array" ref="B851">MMULT(Returns!B851:AY851,Resume!$B$38:$B$87)</f>
        <v>-1.7281476295982958E-3</v>
      </c>
    </row>
    <row r="852" spans="1:2" x14ac:dyDescent="0.35">
      <c r="A852" s="10">
        <f>Returns!A852</f>
        <v>45469.729166666657</v>
      </c>
      <c r="B852" s="1">
        <f t="array" ref="B852">MMULT(Returns!B852:AY852,Resume!$B$38:$B$87)</f>
        <v>6.5809014105788451E-4</v>
      </c>
    </row>
    <row r="853" spans="1:2" x14ac:dyDescent="0.35">
      <c r="A853" s="10">
        <f>Returns!A853</f>
        <v>45469.770833333343</v>
      </c>
      <c r="B853" s="1">
        <f t="array" ref="B853">MMULT(Returns!B853:AY853,Resume!$B$38:$B$87)</f>
        <v>-7.8711684137005363E-4</v>
      </c>
    </row>
    <row r="854" spans="1:2" x14ac:dyDescent="0.35">
      <c r="A854" s="10">
        <f>Returns!A854</f>
        <v>45469.8125</v>
      </c>
      <c r="B854" s="1">
        <f t="array" ref="B854">MMULT(Returns!B854:AY854,Resume!$B$38:$B$87)</f>
        <v>1.7266672426937671E-3</v>
      </c>
    </row>
    <row r="855" spans="1:2" x14ac:dyDescent="0.35">
      <c r="A855" s="10">
        <f>Returns!A855</f>
        <v>45470.5625</v>
      </c>
      <c r="B855" s="1">
        <f t="array" ref="B855">MMULT(Returns!B855:AY855,Resume!$B$38:$B$87)</f>
        <v>2.5704756408814217E-3</v>
      </c>
    </row>
    <row r="856" spans="1:2" x14ac:dyDescent="0.35">
      <c r="A856" s="10">
        <f>Returns!A856</f>
        <v>45470.604166666657</v>
      </c>
      <c r="B856" s="1">
        <f t="array" ref="B856">MMULT(Returns!B856:AY856,Resume!$B$38:$B$87)</f>
        <v>-2.408373558588845E-3</v>
      </c>
    </row>
    <row r="857" spans="1:2" x14ac:dyDescent="0.35">
      <c r="A857" s="10">
        <f>Returns!A857</f>
        <v>45470.645833333343</v>
      </c>
      <c r="B857" s="1">
        <f t="array" ref="B857">MMULT(Returns!B857:AY857,Resume!$B$38:$B$87)</f>
        <v>-5.7996480620793969E-4</v>
      </c>
    </row>
    <row r="858" spans="1:2" x14ac:dyDescent="0.35">
      <c r="A858" s="10">
        <f>Returns!A858</f>
        <v>45470.6875</v>
      </c>
      <c r="B858" s="1">
        <f t="array" ref="B858">MMULT(Returns!B858:AY858,Resume!$B$38:$B$87)</f>
        <v>7.9867244131246005E-4</v>
      </c>
    </row>
    <row r="859" spans="1:2" x14ac:dyDescent="0.35">
      <c r="A859" s="10">
        <f>Returns!A859</f>
        <v>45470.729166666657</v>
      </c>
      <c r="B859" s="1">
        <f t="array" ref="B859">MMULT(Returns!B859:AY859,Resume!$B$38:$B$87)</f>
        <v>-1.9043920031193455E-3</v>
      </c>
    </row>
    <row r="860" spans="1:2" x14ac:dyDescent="0.35">
      <c r="A860" s="10">
        <f>Returns!A860</f>
        <v>45470.770833333343</v>
      </c>
      <c r="B860" s="1">
        <f t="array" ref="B860">MMULT(Returns!B860:AY860,Resume!$B$38:$B$87)</f>
        <v>9.2333791828335754E-4</v>
      </c>
    </row>
    <row r="861" spans="1:2" x14ac:dyDescent="0.35">
      <c r="A861" s="10">
        <f>Returns!A861</f>
        <v>45470.8125</v>
      </c>
      <c r="B861" s="1">
        <f t="array" ref="B861">MMULT(Returns!B861:AY861,Resume!$B$38:$B$87)</f>
        <v>2.3341937935617302E-3</v>
      </c>
    </row>
    <row r="862" spans="1:2" x14ac:dyDescent="0.35">
      <c r="A862" s="10">
        <f>Returns!A862</f>
        <v>45471.5625</v>
      </c>
      <c r="B862" s="1">
        <f t="array" ref="B862">MMULT(Returns!B862:AY862,Resume!$B$38:$B$87)</f>
        <v>3.3440017700824935E-3</v>
      </c>
    </row>
    <row r="863" spans="1:2" x14ac:dyDescent="0.35">
      <c r="A863" s="10">
        <f>Returns!A863</f>
        <v>45471.604166666657</v>
      </c>
      <c r="B863" s="1">
        <f t="array" ref="B863">MMULT(Returns!B863:AY863,Resume!$B$38:$B$87)</f>
        <v>-3.087742686762819E-3</v>
      </c>
    </row>
    <row r="864" spans="1:2" x14ac:dyDescent="0.35">
      <c r="A864" s="10">
        <f>Returns!A864</f>
        <v>45471.645833333343</v>
      </c>
      <c r="B864" s="1">
        <f t="array" ref="B864">MMULT(Returns!B864:AY864,Resume!$B$38:$B$87)</f>
        <v>-9.7765727048831252E-5</v>
      </c>
    </row>
    <row r="865" spans="1:2" x14ac:dyDescent="0.35">
      <c r="A865" s="10">
        <f>Returns!A865</f>
        <v>45471.6875</v>
      </c>
      <c r="B865" s="1">
        <f t="array" ref="B865">MMULT(Returns!B865:AY865,Resume!$B$38:$B$87)</f>
        <v>-3.096859884887579E-3</v>
      </c>
    </row>
    <row r="866" spans="1:2" x14ac:dyDescent="0.35">
      <c r="A866" s="10">
        <f>Returns!A866</f>
        <v>45471.729166666657</v>
      </c>
      <c r="B866" s="1">
        <f t="array" ref="B866">MMULT(Returns!B866:AY866,Resume!$B$38:$B$87)</f>
        <v>-1.4762035527848924E-3</v>
      </c>
    </row>
    <row r="867" spans="1:2" x14ac:dyDescent="0.35">
      <c r="A867" s="10">
        <f>Returns!A867</f>
        <v>45471.770833333343</v>
      </c>
      <c r="B867" s="1">
        <f t="array" ref="B867">MMULT(Returns!B867:AY867,Resume!$B$38:$B$87)</f>
        <v>-6.7553286117731561E-4</v>
      </c>
    </row>
    <row r="868" spans="1:2" x14ac:dyDescent="0.35">
      <c r="A868" s="10">
        <f>Returns!A868</f>
        <v>45471.8125</v>
      </c>
      <c r="B868" s="1">
        <f t="array" ref="B868">MMULT(Returns!B868:AY868,Resume!$B$38:$B$87)</f>
        <v>-1.1794985943889222E-3</v>
      </c>
    </row>
    <row r="869" spans="1:2" x14ac:dyDescent="0.35">
      <c r="A869" s="10">
        <f>Returns!A869</f>
        <v>45474.5625</v>
      </c>
      <c r="B869" s="1">
        <f t="array" ref="B869">MMULT(Returns!B869:AY869,Resume!$B$38:$B$87)</f>
        <v>-2.7723606143144424E-3</v>
      </c>
    </row>
    <row r="870" spans="1:2" x14ac:dyDescent="0.35">
      <c r="A870" s="10">
        <f>Returns!A870</f>
        <v>45474.604166666657</v>
      </c>
      <c r="B870" s="1">
        <f t="array" ref="B870">MMULT(Returns!B870:AY870,Resume!$B$38:$B$87)</f>
        <v>1.6357018177669521E-4</v>
      </c>
    </row>
    <row r="871" spans="1:2" x14ac:dyDescent="0.35">
      <c r="A871" s="10">
        <f>Returns!A871</f>
        <v>45474.645833333343</v>
      </c>
      <c r="B871" s="1">
        <f t="array" ref="B871">MMULT(Returns!B871:AY871,Resume!$B$38:$B$87)</f>
        <v>-4.6723896345465685E-4</v>
      </c>
    </row>
    <row r="872" spans="1:2" x14ac:dyDescent="0.35">
      <c r="A872" s="10">
        <f>Returns!A872</f>
        <v>45474.6875</v>
      </c>
      <c r="B872" s="1">
        <f t="array" ref="B872">MMULT(Returns!B872:AY872,Resume!$B$38:$B$87)</f>
        <v>5.2538770415561605E-5</v>
      </c>
    </row>
    <row r="873" spans="1:2" x14ac:dyDescent="0.35">
      <c r="A873" s="10">
        <f>Returns!A873</f>
        <v>45474.729166666657</v>
      </c>
      <c r="B873" s="1">
        <f t="array" ref="B873">MMULT(Returns!B873:AY873,Resume!$B$38:$B$87)</f>
        <v>-4.4926572029830713E-5</v>
      </c>
    </row>
    <row r="874" spans="1:2" x14ac:dyDescent="0.35">
      <c r="A874" s="10">
        <f>Returns!A874</f>
        <v>45474.770833333343</v>
      </c>
      <c r="B874" s="1">
        <f t="array" ref="B874">MMULT(Returns!B874:AY874,Resume!$B$38:$B$87)</f>
        <v>-2.4797205959206986E-3</v>
      </c>
    </row>
    <row r="875" spans="1:2" x14ac:dyDescent="0.35">
      <c r="A875" s="10">
        <f>Returns!A875</f>
        <v>45474.8125</v>
      </c>
      <c r="B875" s="1">
        <f t="array" ref="B875">MMULT(Returns!B875:AY875,Resume!$B$38:$B$87)</f>
        <v>-1.4247979724693249E-3</v>
      </c>
    </row>
    <row r="876" spans="1:2" x14ac:dyDescent="0.35">
      <c r="A876" s="10">
        <f>Returns!A876</f>
        <v>45475.5625</v>
      </c>
      <c r="B876" s="1">
        <f t="array" ref="B876">MMULT(Returns!B876:AY876,Resume!$B$38:$B$87)</f>
        <v>-8.4746904308061579E-4</v>
      </c>
    </row>
    <row r="877" spans="1:2" x14ac:dyDescent="0.35">
      <c r="A877" s="10">
        <f>Returns!A877</f>
        <v>45475.604166666657</v>
      </c>
      <c r="B877" s="1">
        <f t="array" ref="B877">MMULT(Returns!B877:AY877,Resume!$B$38:$B$87)</f>
        <v>1.5651433191229977E-3</v>
      </c>
    </row>
    <row r="878" spans="1:2" x14ac:dyDescent="0.35">
      <c r="A878" s="10">
        <f>Returns!A878</f>
        <v>45475.645833333343</v>
      </c>
      <c r="B878" s="1">
        <f t="array" ref="B878">MMULT(Returns!B878:AY878,Resume!$B$38:$B$87)</f>
        <v>1.2491468022482607E-5</v>
      </c>
    </row>
    <row r="879" spans="1:2" x14ac:dyDescent="0.35">
      <c r="A879" s="10">
        <f>Returns!A879</f>
        <v>45475.6875</v>
      </c>
      <c r="B879" s="1">
        <f t="array" ref="B879">MMULT(Returns!B879:AY879,Resume!$B$38:$B$87)</f>
        <v>8.5410860026458957E-4</v>
      </c>
    </row>
    <row r="880" spans="1:2" x14ac:dyDescent="0.35">
      <c r="A880" s="10">
        <f>Returns!A880</f>
        <v>45475.729166666657</v>
      </c>
      <c r="B880" s="1">
        <f t="array" ref="B880">MMULT(Returns!B880:AY880,Resume!$B$38:$B$87)</f>
        <v>1.194952945032497E-4</v>
      </c>
    </row>
    <row r="881" spans="1:2" x14ac:dyDescent="0.35">
      <c r="A881" s="10">
        <f>Returns!A881</f>
        <v>45475.770833333343</v>
      </c>
      <c r="B881" s="1">
        <f t="array" ref="B881">MMULT(Returns!B881:AY881,Resume!$B$38:$B$87)</f>
        <v>-6.0396799707172148E-4</v>
      </c>
    </row>
    <row r="882" spans="1:2" x14ac:dyDescent="0.35">
      <c r="A882" s="10">
        <f>Returns!A882</f>
        <v>45475.8125</v>
      </c>
      <c r="B882" s="1">
        <f t="array" ref="B882">MMULT(Returns!B882:AY882,Resume!$B$38:$B$87)</f>
        <v>1.3227524411280806E-3</v>
      </c>
    </row>
    <row r="883" spans="1:2" x14ac:dyDescent="0.35">
      <c r="A883" s="10">
        <f>Returns!A883</f>
        <v>45476.5625</v>
      </c>
      <c r="B883" s="1">
        <f t="array" ref="B883">MMULT(Returns!B883:AY883,Resume!$B$38:$B$87)</f>
        <v>3.227724693543944E-3</v>
      </c>
    </row>
    <row r="884" spans="1:2" x14ac:dyDescent="0.35">
      <c r="A884" s="10">
        <f>Returns!A884</f>
        <v>45476.604166666657</v>
      </c>
      <c r="B884" s="1">
        <f t="array" ref="B884">MMULT(Returns!B884:AY884,Resume!$B$38:$B$87)</f>
        <v>1.427153513050218E-3</v>
      </c>
    </row>
    <row r="885" spans="1:2" x14ac:dyDescent="0.35">
      <c r="A885" s="10">
        <f>Returns!A885</f>
        <v>45476.645833333343</v>
      </c>
      <c r="B885" s="1">
        <f t="array" ref="B885">MMULT(Returns!B885:AY885,Resume!$B$38:$B$87)</f>
        <v>7.1236169199163381E-4</v>
      </c>
    </row>
    <row r="886" spans="1:2" x14ac:dyDescent="0.35">
      <c r="A886" s="10">
        <f>Returns!A886</f>
        <v>45478.5625</v>
      </c>
      <c r="B886" s="1">
        <f t="array" ref="B886">MMULT(Returns!B886:AY886,Resume!$B$38:$B$87)</f>
        <v>-8.4923108336898184E-4</v>
      </c>
    </row>
    <row r="887" spans="1:2" x14ac:dyDescent="0.35">
      <c r="A887" s="10">
        <f>Returns!A887</f>
        <v>45478.604166666657</v>
      </c>
      <c r="B887" s="1">
        <f t="array" ref="B887">MMULT(Returns!B887:AY887,Resume!$B$38:$B$87)</f>
        <v>1.9804973447733513E-3</v>
      </c>
    </row>
    <row r="888" spans="1:2" x14ac:dyDescent="0.35">
      <c r="A888" s="10">
        <f>Returns!A888</f>
        <v>45478.645833333343</v>
      </c>
      <c r="B888" s="1">
        <f t="array" ref="B888">MMULT(Returns!B888:AY888,Resume!$B$38:$B$87)</f>
        <v>3.8988778936749352E-4</v>
      </c>
    </row>
    <row r="889" spans="1:2" x14ac:dyDescent="0.35">
      <c r="A889" s="10">
        <f>Returns!A889</f>
        <v>45478.6875</v>
      </c>
      <c r="B889" s="1">
        <f t="array" ref="B889">MMULT(Returns!B889:AY889,Resume!$B$38:$B$87)</f>
        <v>1.482435511846102E-3</v>
      </c>
    </row>
    <row r="890" spans="1:2" x14ac:dyDescent="0.35">
      <c r="A890" s="10">
        <f>Returns!A890</f>
        <v>45478.729166666657</v>
      </c>
      <c r="B890" s="1">
        <f t="array" ref="B890">MMULT(Returns!B890:AY890,Resume!$B$38:$B$87)</f>
        <v>2.4606545265872036E-4</v>
      </c>
    </row>
    <row r="891" spans="1:2" x14ac:dyDescent="0.35">
      <c r="A891" s="10">
        <f>Returns!A891</f>
        <v>45478.770833333343</v>
      </c>
      <c r="B891" s="1">
        <f t="array" ref="B891">MMULT(Returns!B891:AY891,Resume!$B$38:$B$87)</f>
        <v>2.3653683743906766E-4</v>
      </c>
    </row>
    <row r="892" spans="1:2" x14ac:dyDescent="0.35">
      <c r="A892" s="10">
        <f>Returns!A892</f>
        <v>45478.8125</v>
      </c>
      <c r="B892" s="1">
        <f t="array" ref="B892">MMULT(Returns!B892:AY892,Resume!$B$38:$B$87)</f>
        <v>3.6677833265130522E-6</v>
      </c>
    </row>
    <row r="893" spans="1:2" x14ac:dyDescent="0.35">
      <c r="A893" s="10">
        <f>Returns!A893</f>
        <v>45481.5625</v>
      </c>
      <c r="B893" s="1">
        <f t="array" ref="B893">MMULT(Returns!B893:AY893,Resume!$B$38:$B$87)</f>
        <v>8.0630193087251976E-3</v>
      </c>
    </row>
    <row r="894" spans="1:2" x14ac:dyDescent="0.35">
      <c r="A894" s="10">
        <f>Returns!A894</f>
        <v>45481.604166666657</v>
      </c>
      <c r="B894" s="1">
        <f t="array" ref="B894">MMULT(Returns!B894:AY894,Resume!$B$38:$B$87)</f>
        <v>-1.0556099036132952E-3</v>
      </c>
    </row>
    <row r="895" spans="1:2" x14ac:dyDescent="0.35">
      <c r="A895" s="10">
        <f>Returns!A895</f>
        <v>45481.645833333343</v>
      </c>
      <c r="B895" s="1">
        <f t="array" ref="B895">MMULT(Returns!B895:AY895,Resume!$B$38:$B$87)</f>
        <v>-7.8965478604916942E-4</v>
      </c>
    </row>
    <row r="896" spans="1:2" x14ac:dyDescent="0.35">
      <c r="A896" s="10">
        <f>Returns!A896</f>
        <v>45481.6875</v>
      </c>
      <c r="B896" s="1">
        <f t="array" ref="B896">MMULT(Returns!B896:AY896,Resume!$B$38:$B$87)</f>
        <v>4.7994443191925725E-4</v>
      </c>
    </row>
    <row r="897" spans="1:2" x14ac:dyDescent="0.35">
      <c r="A897" s="10">
        <f>Returns!A897</f>
        <v>45481.729166666657</v>
      </c>
      <c r="B897" s="1">
        <f t="array" ref="B897">MMULT(Returns!B897:AY897,Resume!$B$38:$B$87)</f>
        <v>1.4719388006525604E-3</v>
      </c>
    </row>
    <row r="898" spans="1:2" x14ac:dyDescent="0.35">
      <c r="A898" s="10">
        <f>Returns!A898</f>
        <v>45481.770833333343</v>
      </c>
      <c r="B898" s="1">
        <f t="array" ref="B898">MMULT(Returns!B898:AY898,Resume!$B$38:$B$87)</f>
        <v>-2.1191174845878514E-3</v>
      </c>
    </row>
    <row r="899" spans="1:2" x14ac:dyDescent="0.35">
      <c r="A899" s="10">
        <f>Returns!A899</f>
        <v>45481.8125</v>
      </c>
      <c r="B899" s="1">
        <f t="array" ref="B899">MMULT(Returns!B899:AY899,Resume!$B$38:$B$87)</f>
        <v>4.9743840691247182E-4</v>
      </c>
    </row>
    <row r="900" spans="1:2" x14ac:dyDescent="0.35">
      <c r="A900" s="10">
        <f>Returns!A900</f>
        <v>45482.5625</v>
      </c>
      <c r="B900" s="1">
        <f t="array" ref="B900">MMULT(Returns!B900:AY900,Resume!$B$38:$B$87)</f>
        <v>8.2787092332835624E-4</v>
      </c>
    </row>
    <row r="901" spans="1:2" x14ac:dyDescent="0.35">
      <c r="A901" s="10">
        <f>Returns!A901</f>
        <v>45482.604166666657</v>
      </c>
      <c r="B901" s="1">
        <f t="array" ref="B901">MMULT(Returns!B901:AY901,Resume!$B$38:$B$87)</f>
        <v>-2.584514568720295E-4</v>
      </c>
    </row>
    <row r="902" spans="1:2" x14ac:dyDescent="0.35">
      <c r="A902" s="10">
        <f>Returns!A902</f>
        <v>45482.645833333343</v>
      </c>
      <c r="B902" s="1">
        <f t="array" ref="B902">MMULT(Returns!B902:AY902,Resume!$B$38:$B$87)</f>
        <v>4.8065076957634259E-4</v>
      </c>
    </row>
    <row r="903" spans="1:2" x14ac:dyDescent="0.35">
      <c r="A903" s="10">
        <f>Returns!A903</f>
        <v>45482.6875</v>
      </c>
      <c r="B903" s="1">
        <f t="array" ref="B903">MMULT(Returns!B903:AY903,Resume!$B$38:$B$87)</f>
        <v>-2.0826288687668926E-3</v>
      </c>
    </row>
    <row r="904" spans="1:2" x14ac:dyDescent="0.35">
      <c r="A904" s="10">
        <f>Returns!A904</f>
        <v>45482.729166666657</v>
      </c>
      <c r="B904" s="1">
        <f t="array" ref="B904">MMULT(Returns!B904:AY904,Resume!$B$38:$B$87)</f>
        <v>-9.9818458342182653E-4</v>
      </c>
    </row>
    <row r="905" spans="1:2" x14ac:dyDescent="0.35">
      <c r="A905" s="10">
        <f>Returns!A905</f>
        <v>45482.770833333343</v>
      </c>
      <c r="B905" s="1">
        <f t="array" ref="B905">MMULT(Returns!B905:AY905,Resume!$B$38:$B$87)</f>
        <v>7.0940396684663644E-4</v>
      </c>
    </row>
    <row r="906" spans="1:2" x14ac:dyDescent="0.35">
      <c r="A906" s="10">
        <f>Returns!A906</f>
        <v>45482.8125</v>
      </c>
      <c r="B906" s="1">
        <f t="array" ref="B906">MMULT(Returns!B906:AY906,Resume!$B$38:$B$87)</f>
        <v>-7.1298132054599677E-4</v>
      </c>
    </row>
    <row r="907" spans="1:2" x14ac:dyDescent="0.35">
      <c r="A907" s="10">
        <f>Returns!A907</f>
        <v>45483.5625</v>
      </c>
      <c r="B907" s="1">
        <f t="array" ref="B907">MMULT(Returns!B907:AY907,Resume!$B$38:$B$87)</f>
        <v>3.975283185032809E-3</v>
      </c>
    </row>
    <row r="908" spans="1:2" x14ac:dyDescent="0.35">
      <c r="A908" s="10">
        <f>Returns!A908</f>
        <v>45483.604166666657</v>
      </c>
      <c r="B908" s="1">
        <f t="array" ref="B908">MMULT(Returns!B908:AY908,Resume!$B$38:$B$87)</f>
        <v>-8.7343541461915595E-4</v>
      </c>
    </row>
    <row r="909" spans="1:2" x14ac:dyDescent="0.35">
      <c r="A909" s="10">
        <f>Returns!A909</f>
        <v>45483.645833333343</v>
      </c>
      <c r="B909" s="1">
        <f t="array" ref="B909">MMULT(Returns!B909:AY909,Resume!$B$38:$B$87)</f>
        <v>2.0166207799692227E-3</v>
      </c>
    </row>
    <row r="910" spans="1:2" x14ac:dyDescent="0.35">
      <c r="A910" s="10">
        <f>Returns!A910</f>
        <v>45483.6875</v>
      </c>
      <c r="B910" s="1">
        <f t="array" ref="B910">MMULT(Returns!B910:AY910,Resume!$B$38:$B$87)</f>
        <v>-2.3775716122094985E-5</v>
      </c>
    </row>
    <row r="911" spans="1:2" x14ac:dyDescent="0.35">
      <c r="A911" s="10">
        <f>Returns!A911</f>
        <v>45483.729166666657</v>
      </c>
      <c r="B911" s="1">
        <f t="array" ref="B911">MMULT(Returns!B911:AY911,Resume!$B$38:$B$87)</f>
        <v>-6.6480229944752888E-4</v>
      </c>
    </row>
    <row r="912" spans="1:2" x14ac:dyDescent="0.35">
      <c r="A912" s="10">
        <f>Returns!A912</f>
        <v>45483.770833333343</v>
      </c>
      <c r="B912" s="1">
        <f t="array" ref="B912">MMULT(Returns!B912:AY912,Resume!$B$38:$B$87)</f>
        <v>7.8663442934605928E-4</v>
      </c>
    </row>
    <row r="913" spans="1:2" x14ac:dyDescent="0.35">
      <c r="A913" s="10">
        <f>Returns!A913</f>
        <v>45483.8125</v>
      </c>
      <c r="B913" s="1">
        <f t="array" ref="B913">MMULT(Returns!B913:AY913,Resume!$B$38:$B$87)</f>
        <v>2.0281170373716725E-3</v>
      </c>
    </row>
    <row r="914" spans="1:2" x14ac:dyDescent="0.35">
      <c r="A914" s="10">
        <f>Returns!A914</f>
        <v>45484.5625</v>
      </c>
      <c r="B914" s="1">
        <f t="array" ref="B914">MMULT(Returns!B914:AY914,Resume!$B$38:$B$87)</f>
        <v>-4.9974498250134828E-4</v>
      </c>
    </row>
    <row r="915" spans="1:2" x14ac:dyDescent="0.35">
      <c r="A915" s="10">
        <f>Returns!A915</f>
        <v>45484.604166666657</v>
      </c>
      <c r="B915" s="1">
        <f t="array" ref="B915">MMULT(Returns!B915:AY915,Resume!$B$38:$B$87)</f>
        <v>-2.3662639924652076E-3</v>
      </c>
    </row>
    <row r="916" spans="1:2" x14ac:dyDescent="0.35">
      <c r="A916" s="10">
        <f>Returns!A916</f>
        <v>45484.645833333343</v>
      </c>
      <c r="B916" s="1">
        <f t="array" ref="B916">MMULT(Returns!B916:AY916,Resume!$B$38:$B$87)</f>
        <v>3.6013242399954694E-4</v>
      </c>
    </row>
    <row r="917" spans="1:2" x14ac:dyDescent="0.35">
      <c r="A917" s="10">
        <f>Returns!A917</f>
        <v>45484.6875</v>
      </c>
      <c r="B917" s="1">
        <f t="array" ref="B917">MMULT(Returns!B917:AY917,Resume!$B$38:$B$87)</f>
        <v>-2.059759323615123E-3</v>
      </c>
    </row>
    <row r="918" spans="1:2" x14ac:dyDescent="0.35">
      <c r="A918" s="10">
        <f>Returns!A918</f>
        <v>45484.729166666657</v>
      </c>
      <c r="B918" s="1">
        <f t="array" ref="B918">MMULT(Returns!B918:AY918,Resume!$B$38:$B$87)</f>
        <v>-2.205916121274638E-4</v>
      </c>
    </row>
    <row r="919" spans="1:2" x14ac:dyDescent="0.35">
      <c r="A919" s="10">
        <f>Returns!A919</f>
        <v>45484.770833333343</v>
      </c>
      <c r="B919" s="1">
        <f t="array" ref="B919">MMULT(Returns!B919:AY919,Resume!$B$38:$B$87)</f>
        <v>-4.8740720286145819E-4</v>
      </c>
    </row>
    <row r="920" spans="1:2" x14ac:dyDescent="0.35">
      <c r="A920" s="10">
        <f>Returns!A920</f>
        <v>45484.8125</v>
      </c>
      <c r="B920" s="1">
        <f t="array" ref="B920">MMULT(Returns!B920:AY920,Resume!$B$38:$B$87)</f>
        <v>1.9463176017233521E-3</v>
      </c>
    </row>
    <row r="921" spans="1:2" x14ac:dyDescent="0.35">
      <c r="A921" s="10">
        <f>Returns!A921</f>
        <v>45485.5625</v>
      </c>
      <c r="B921" s="1">
        <f t="array" ref="B921">MMULT(Returns!B921:AY921,Resume!$B$38:$B$87)</f>
        <v>4.6375947017710242E-3</v>
      </c>
    </row>
    <row r="922" spans="1:2" x14ac:dyDescent="0.35">
      <c r="A922" s="10">
        <f>Returns!A922</f>
        <v>45485.604166666657</v>
      </c>
      <c r="B922" s="1">
        <f t="array" ref="B922">MMULT(Returns!B922:AY922,Resume!$B$38:$B$87)</f>
        <v>5.1967111182902497E-3</v>
      </c>
    </row>
    <row r="923" spans="1:2" x14ac:dyDescent="0.35">
      <c r="A923" s="10">
        <f>Returns!A923</f>
        <v>45485.645833333343</v>
      </c>
      <c r="B923" s="1">
        <f t="array" ref="B923">MMULT(Returns!B923:AY923,Resume!$B$38:$B$87)</f>
        <v>-2.5652854076223517E-3</v>
      </c>
    </row>
    <row r="924" spans="1:2" x14ac:dyDescent="0.35">
      <c r="A924" s="10">
        <f>Returns!A924</f>
        <v>45485.6875</v>
      </c>
      <c r="B924" s="1">
        <f t="array" ref="B924">MMULT(Returns!B924:AY924,Resume!$B$38:$B$87)</f>
        <v>1.941153159314393E-3</v>
      </c>
    </row>
    <row r="925" spans="1:2" x14ac:dyDescent="0.35">
      <c r="A925" s="10">
        <f>Returns!A925</f>
        <v>45485.729166666657</v>
      </c>
      <c r="B925" s="1">
        <f t="array" ref="B925">MMULT(Returns!B925:AY925,Resume!$B$38:$B$87)</f>
        <v>8.7446137723143586E-4</v>
      </c>
    </row>
    <row r="926" spans="1:2" x14ac:dyDescent="0.35">
      <c r="A926" s="10">
        <f>Returns!A926</f>
        <v>45485.770833333343</v>
      </c>
      <c r="B926" s="1">
        <f t="array" ref="B926">MMULT(Returns!B926:AY926,Resume!$B$38:$B$87)</f>
        <v>-3.1766750962271365E-4</v>
      </c>
    </row>
    <row r="927" spans="1:2" x14ac:dyDescent="0.35">
      <c r="A927" s="10">
        <f>Returns!A927</f>
        <v>45485.8125</v>
      </c>
      <c r="B927" s="1">
        <f t="array" ref="B927">MMULT(Returns!B927:AY927,Resume!$B$38:$B$87)</f>
        <v>-6.4019800218606546E-3</v>
      </c>
    </row>
    <row r="928" spans="1:2" x14ac:dyDescent="0.35">
      <c r="A928" s="10">
        <f>Returns!A928</f>
        <v>45488.5625</v>
      </c>
      <c r="B928" s="1">
        <f t="array" ref="B928">MMULT(Returns!B928:AY928,Resume!$B$38:$B$87)</f>
        <v>4.2688302538239084E-3</v>
      </c>
    </row>
    <row r="929" spans="1:2" x14ac:dyDescent="0.35">
      <c r="A929" s="10">
        <f>Returns!A929</f>
        <v>45488.604166666657</v>
      </c>
      <c r="B929" s="1">
        <f t="array" ref="B929">MMULT(Returns!B929:AY929,Resume!$B$38:$B$87)</f>
        <v>1.4477154113359996E-3</v>
      </c>
    </row>
    <row r="930" spans="1:2" x14ac:dyDescent="0.35">
      <c r="A930" s="10">
        <f>Returns!A930</f>
        <v>45488.645833333343</v>
      </c>
      <c r="B930" s="1">
        <f t="array" ref="B930">MMULT(Returns!B930:AY930,Resume!$B$38:$B$87)</f>
        <v>-3.1854112306834762E-3</v>
      </c>
    </row>
    <row r="931" spans="1:2" x14ac:dyDescent="0.35">
      <c r="A931" s="10">
        <f>Returns!A931</f>
        <v>45488.6875</v>
      </c>
      <c r="B931" s="1">
        <f t="array" ref="B931">MMULT(Returns!B931:AY931,Resume!$B$38:$B$87)</f>
        <v>-2.5979415617251561E-4</v>
      </c>
    </row>
    <row r="932" spans="1:2" x14ac:dyDescent="0.35">
      <c r="A932" s="10">
        <f>Returns!A932</f>
        <v>45488.729166666657</v>
      </c>
      <c r="B932" s="1">
        <f t="array" ref="B932">MMULT(Returns!B932:AY932,Resume!$B$38:$B$87)</f>
        <v>-5.3691347044647006E-4</v>
      </c>
    </row>
    <row r="933" spans="1:2" x14ac:dyDescent="0.35">
      <c r="A933" s="10">
        <f>Returns!A933</f>
        <v>45488.770833333343</v>
      </c>
      <c r="B933" s="1">
        <f t="array" ref="B933">MMULT(Returns!B933:AY933,Resume!$B$38:$B$87)</f>
        <v>1.7989578460836722E-3</v>
      </c>
    </row>
    <row r="934" spans="1:2" x14ac:dyDescent="0.35">
      <c r="A934" s="10">
        <f>Returns!A934</f>
        <v>45488.8125</v>
      </c>
      <c r="B934" s="1">
        <f t="array" ref="B934">MMULT(Returns!B934:AY934,Resume!$B$38:$B$87)</f>
        <v>-1.8185140229813571E-3</v>
      </c>
    </row>
    <row r="935" spans="1:2" x14ac:dyDescent="0.35">
      <c r="A935" s="10">
        <f>Returns!A935</f>
        <v>45489.5625</v>
      </c>
      <c r="B935" s="1">
        <f t="array" ref="B935">MMULT(Returns!B935:AY935,Resume!$B$38:$B$87)</f>
        <v>2.3668064800476179E-3</v>
      </c>
    </row>
    <row r="936" spans="1:2" x14ac:dyDescent="0.35">
      <c r="A936" s="10">
        <f>Returns!A936</f>
        <v>45489.604166666657</v>
      </c>
      <c r="B936" s="1">
        <f t="array" ref="B936">MMULT(Returns!B936:AY936,Resume!$B$38:$B$87)</f>
        <v>2.3481689143692356E-3</v>
      </c>
    </row>
    <row r="937" spans="1:2" x14ac:dyDescent="0.35">
      <c r="A937" s="10">
        <f>Returns!A937</f>
        <v>45489.645833333343</v>
      </c>
      <c r="B937" s="1">
        <f t="array" ref="B937">MMULT(Returns!B937:AY937,Resume!$B$38:$B$87)</f>
        <v>-9.3958595387434434E-5</v>
      </c>
    </row>
    <row r="938" spans="1:2" x14ac:dyDescent="0.35">
      <c r="A938" s="10">
        <f>Returns!A938</f>
        <v>45489.6875</v>
      </c>
      <c r="B938" s="1">
        <f t="array" ref="B938">MMULT(Returns!B938:AY938,Resume!$B$38:$B$87)</f>
        <v>-1.087808869907057E-3</v>
      </c>
    </row>
    <row r="939" spans="1:2" x14ac:dyDescent="0.35">
      <c r="A939" s="10">
        <f>Returns!A939</f>
        <v>45489.729166666657</v>
      </c>
      <c r="B939" s="1">
        <f t="array" ref="B939">MMULT(Returns!B939:AY939,Resume!$B$38:$B$87)</f>
        <v>-6.3724491316174059E-4</v>
      </c>
    </row>
    <row r="940" spans="1:2" x14ac:dyDescent="0.35">
      <c r="A940" s="10">
        <f>Returns!A940</f>
        <v>45489.770833333343</v>
      </c>
      <c r="B940" s="1">
        <f t="array" ref="B940">MMULT(Returns!B940:AY940,Resume!$B$38:$B$87)</f>
        <v>2.3989093676114971E-3</v>
      </c>
    </row>
    <row r="941" spans="1:2" x14ac:dyDescent="0.35">
      <c r="A941" s="10">
        <f>Returns!A941</f>
        <v>45489.8125</v>
      </c>
      <c r="B941" s="1">
        <f t="array" ref="B941">MMULT(Returns!B941:AY941,Resume!$B$38:$B$87)</f>
        <v>7.2380370785578318E-4</v>
      </c>
    </row>
    <row r="942" spans="1:2" x14ac:dyDescent="0.35">
      <c r="A942" s="10">
        <f>Returns!A942</f>
        <v>45490.5625</v>
      </c>
      <c r="B942" s="1">
        <f t="array" ref="B942">MMULT(Returns!B942:AY942,Resume!$B$38:$B$87)</f>
        <v>-6.5800632676966493E-3</v>
      </c>
    </row>
    <row r="943" spans="1:2" x14ac:dyDescent="0.35">
      <c r="A943" s="10">
        <f>Returns!A943</f>
        <v>45490.604166666657</v>
      </c>
      <c r="B943" s="1">
        <f t="array" ref="B943">MMULT(Returns!B943:AY943,Resume!$B$38:$B$87)</f>
        <v>-7.4057849489748214E-4</v>
      </c>
    </row>
    <row r="944" spans="1:2" x14ac:dyDescent="0.35">
      <c r="A944" s="10">
        <f>Returns!A944</f>
        <v>45490.645833333343</v>
      </c>
      <c r="B944" s="1">
        <f t="array" ref="B944">MMULT(Returns!B944:AY944,Resume!$B$38:$B$87)</f>
        <v>6.2438964948043345E-5</v>
      </c>
    </row>
    <row r="945" spans="1:2" x14ac:dyDescent="0.35">
      <c r="A945" s="10">
        <f>Returns!A945</f>
        <v>45490.6875</v>
      </c>
      <c r="B945" s="1">
        <f t="array" ref="B945">MMULT(Returns!B945:AY945,Resume!$B$38:$B$87)</f>
        <v>5.6881044391999614E-4</v>
      </c>
    </row>
    <row r="946" spans="1:2" x14ac:dyDescent="0.35">
      <c r="A946" s="10">
        <f>Returns!A946</f>
        <v>45490.729166666657</v>
      </c>
      <c r="B946" s="1">
        <f t="array" ref="B946">MMULT(Returns!B946:AY946,Resume!$B$38:$B$87)</f>
        <v>5.2230300715887322E-4</v>
      </c>
    </row>
    <row r="947" spans="1:2" x14ac:dyDescent="0.35">
      <c r="A947" s="10">
        <f>Returns!A947</f>
        <v>45490.770833333343</v>
      </c>
      <c r="B947" s="1">
        <f t="array" ref="B947">MMULT(Returns!B947:AY947,Resume!$B$38:$B$87)</f>
        <v>-1.2383396063187471E-3</v>
      </c>
    </row>
    <row r="948" spans="1:2" x14ac:dyDescent="0.35">
      <c r="A948" s="10">
        <f>Returns!A948</f>
        <v>45490.8125</v>
      </c>
      <c r="B948" s="1">
        <f t="array" ref="B948">MMULT(Returns!B948:AY948,Resume!$B$38:$B$87)</f>
        <v>-2.822374674224555E-3</v>
      </c>
    </row>
    <row r="949" spans="1:2" x14ac:dyDescent="0.35">
      <c r="A949" s="10">
        <f>Returns!A949</f>
        <v>45491.5625</v>
      </c>
      <c r="B949" s="1">
        <f t="array" ref="B949">MMULT(Returns!B949:AY949,Resume!$B$38:$B$87)</f>
        <v>5.6183242817654201E-3</v>
      </c>
    </row>
    <row r="950" spans="1:2" x14ac:dyDescent="0.35">
      <c r="A950" s="10">
        <f>Returns!A950</f>
        <v>45491.604166666657</v>
      </c>
      <c r="B950" s="1">
        <f t="array" ref="B950">MMULT(Returns!B950:AY950,Resume!$B$38:$B$87)</f>
        <v>-7.2630825844347512E-3</v>
      </c>
    </row>
    <row r="951" spans="1:2" x14ac:dyDescent="0.35">
      <c r="A951" s="10">
        <f>Returns!A951</f>
        <v>45491.645833333343</v>
      </c>
      <c r="B951" s="1">
        <f t="array" ref="B951">MMULT(Returns!B951:AY951,Resume!$B$38:$B$87)</f>
        <v>-3.2304070499101977E-3</v>
      </c>
    </row>
    <row r="952" spans="1:2" x14ac:dyDescent="0.35">
      <c r="A952" s="10">
        <f>Returns!A952</f>
        <v>45491.6875</v>
      </c>
      <c r="B952" s="1">
        <f t="array" ref="B952">MMULT(Returns!B952:AY952,Resume!$B$38:$B$87)</f>
        <v>2.4885693897735905E-3</v>
      </c>
    </row>
    <row r="953" spans="1:2" x14ac:dyDescent="0.35">
      <c r="A953" s="10">
        <f>Returns!A953</f>
        <v>45491.729166666657</v>
      </c>
      <c r="B953" s="1">
        <f t="array" ref="B953">MMULT(Returns!B953:AY953,Resume!$B$38:$B$87)</f>
        <v>-5.9986437142457304E-4</v>
      </c>
    </row>
    <row r="954" spans="1:2" x14ac:dyDescent="0.35">
      <c r="A954" s="10">
        <f>Returns!A954</f>
        <v>45491.770833333343</v>
      </c>
      <c r="B954" s="1">
        <f t="array" ref="B954">MMULT(Returns!B954:AY954,Resume!$B$38:$B$87)</f>
        <v>-1.4834736429522855E-3</v>
      </c>
    </row>
    <row r="955" spans="1:2" x14ac:dyDescent="0.35">
      <c r="A955" s="10">
        <f>Returns!A955</f>
        <v>45491.8125</v>
      </c>
      <c r="B955" s="1">
        <f t="array" ref="B955">MMULT(Returns!B955:AY955,Resume!$B$38:$B$87)</f>
        <v>2.6833130666528127E-3</v>
      </c>
    </row>
    <row r="956" spans="1:2" x14ac:dyDescent="0.35">
      <c r="A956" s="10">
        <f>Returns!A956</f>
        <v>45492.5625</v>
      </c>
      <c r="B956" s="1">
        <f t="array" ref="B956">MMULT(Returns!B956:AY956,Resume!$B$38:$B$87)</f>
        <v>-1.9279802059002536E-3</v>
      </c>
    </row>
    <row r="957" spans="1:2" x14ac:dyDescent="0.35">
      <c r="A957" s="10">
        <f>Returns!A957</f>
        <v>45492.604166666657</v>
      </c>
      <c r="B957" s="1">
        <f t="array" ref="B957">MMULT(Returns!B957:AY957,Resume!$B$38:$B$87)</f>
        <v>-1.004588732662923E-3</v>
      </c>
    </row>
    <row r="958" spans="1:2" x14ac:dyDescent="0.35">
      <c r="A958" s="10">
        <f>Returns!A958</f>
        <v>45492.645833333343</v>
      </c>
      <c r="B958" s="1">
        <f t="array" ref="B958">MMULT(Returns!B958:AY958,Resume!$B$38:$B$87)</f>
        <v>1.8803674609830948E-4</v>
      </c>
    </row>
    <row r="959" spans="1:2" x14ac:dyDescent="0.35">
      <c r="A959" s="10">
        <f>Returns!A959</f>
        <v>45492.6875</v>
      </c>
      <c r="B959" s="1">
        <f t="array" ref="B959">MMULT(Returns!B959:AY959,Resume!$B$38:$B$87)</f>
        <v>-4.574329338660984E-3</v>
      </c>
    </row>
    <row r="960" spans="1:2" x14ac:dyDescent="0.35">
      <c r="A960" s="10">
        <f>Returns!A960</f>
        <v>45492.729166666657</v>
      </c>
      <c r="B960" s="1">
        <f t="array" ref="B960">MMULT(Returns!B960:AY960,Resume!$B$38:$B$87)</f>
        <v>5.3510699616225472E-4</v>
      </c>
    </row>
    <row r="961" spans="1:2" x14ac:dyDescent="0.35">
      <c r="A961" s="10">
        <f>Returns!A961</f>
        <v>45492.770833333343</v>
      </c>
      <c r="B961" s="1">
        <f t="array" ref="B961">MMULT(Returns!B961:AY961,Resume!$B$38:$B$87)</f>
        <v>2.5332387153529155E-3</v>
      </c>
    </row>
    <row r="962" spans="1:2" x14ac:dyDescent="0.35">
      <c r="A962" s="10">
        <f>Returns!A962</f>
        <v>45492.8125</v>
      </c>
      <c r="B962" s="1">
        <f t="array" ref="B962">MMULT(Returns!B962:AY962,Resume!$B$38:$B$87)</f>
        <v>-1.0717816092795085E-3</v>
      </c>
    </row>
    <row r="963" spans="1:2" x14ac:dyDescent="0.35">
      <c r="A963" s="10">
        <f>Returns!A963</f>
        <v>45495.5625</v>
      </c>
      <c r="B963" s="1">
        <f t="array" ref="B963">MMULT(Returns!B963:AY963,Resume!$B$38:$B$87)</f>
        <v>4.7401869323210194E-3</v>
      </c>
    </row>
    <row r="964" spans="1:2" x14ac:dyDescent="0.35">
      <c r="A964" s="10">
        <f>Returns!A964</f>
        <v>45495.604166666657</v>
      </c>
      <c r="B964" s="1">
        <f t="array" ref="B964">MMULT(Returns!B964:AY964,Resume!$B$38:$B$87)</f>
        <v>-1.2552440948678079E-4</v>
      </c>
    </row>
    <row r="965" spans="1:2" x14ac:dyDescent="0.35">
      <c r="A965" s="10">
        <f>Returns!A965</f>
        <v>45495.645833333343</v>
      </c>
      <c r="B965" s="1">
        <f t="array" ref="B965">MMULT(Returns!B965:AY965,Resume!$B$38:$B$87)</f>
        <v>6.379994737729345E-4</v>
      </c>
    </row>
    <row r="966" spans="1:2" x14ac:dyDescent="0.35">
      <c r="A966" s="10">
        <f>Returns!A966</f>
        <v>45495.6875</v>
      </c>
      <c r="B966" s="1">
        <f t="array" ref="B966">MMULT(Returns!B966:AY966,Resume!$B$38:$B$87)</f>
        <v>3.9634183370899417E-3</v>
      </c>
    </row>
    <row r="967" spans="1:2" x14ac:dyDescent="0.35">
      <c r="A967" s="10">
        <f>Returns!A967</f>
        <v>45495.729166666657</v>
      </c>
      <c r="B967" s="1">
        <f t="array" ref="B967">MMULT(Returns!B967:AY967,Resume!$B$38:$B$87)</f>
        <v>-4.3627468910520362E-4</v>
      </c>
    </row>
    <row r="968" spans="1:2" x14ac:dyDescent="0.35">
      <c r="A968" s="10">
        <f>Returns!A968</f>
        <v>45495.770833333343</v>
      </c>
      <c r="B968" s="1">
        <f t="array" ref="B968">MMULT(Returns!B968:AY968,Resume!$B$38:$B$87)</f>
        <v>1.6520574054345791E-3</v>
      </c>
    </row>
    <row r="969" spans="1:2" x14ac:dyDescent="0.35">
      <c r="A969" s="10">
        <f>Returns!A969</f>
        <v>45495.8125</v>
      </c>
      <c r="B969" s="1">
        <f t="array" ref="B969">MMULT(Returns!B969:AY969,Resume!$B$38:$B$87)</f>
        <v>1.7735454183693321E-3</v>
      </c>
    </row>
    <row r="970" spans="1:2" x14ac:dyDescent="0.35">
      <c r="A970" s="10">
        <f>Returns!A970</f>
        <v>45496.5625</v>
      </c>
      <c r="B970" s="1">
        <f t="array" ref="B970">MMULT(Returns!B970:AY970,Resume!$B$38:$B$87)</f>
        <v>1.6498972352708169E-3</v>
      </c>
    </row>
    <row r="971" spans="1:2" x14ac:dyDescent="0.35">
      <c r="A971" s="10">
        <f>Returns!A971</f>
        <v>45496.604166666657</v>
      </c>
      <c r="B971" s="1">
        <f t="array" ref="B971">MMULT(Returns!B971:AY971,Resume!$B$38:$B$87)</f>
        <v>3.9710110280377128E-3</v>
      </c>
    </row>
    <row r="972" spans="1:2" x14ac:dyDescent="0.35">
      <c r="A972" s="10">
        <f>Returns!A972</f>
        <v>45496.645833333343</v>
      </c>
      <c r="B972" s="1">
        <f t="array" ref="B972">MMULT(Returns!B972:AY972,Resume!$B$38:$B$87)</f>
        <v>-2.6089570363396013E-3</v>
      </c>
    </row>
    <row r="973" spans="1:2" x14ac:dyDescent="0.35">
      <c r="A973" s="10">
        <f>Returns!A973</f>
        <v>45496.6875</v>
      </c>
      <c r="B973" s="1">
        <f t="array" ref="B973">MMULT(Returns!B973:AY973,Resume!$B$38:$B$87)</f>
        <v>8.5887685605858942E-4</v>
      </c>
    </row>
    <row r="974" spans="1:2" x14ac:dyDescent="0.35">
      <c r="A974" s="10">
        <f>Returns!A974</f>
        <v>45496.729166666657</v>
      </c>
      <c r="B974" s="1">
        <f t="array" ref="B974">MMULT(Returns!B974:AY974,Resume!$B$38:$B$87)</f>
        <v>-1.9857983448683361E-3</v>
      </c>
    </row>
    <row r="975" spans="1:2" x14ac:dyDescent="0.35">
      <c r="A975" s="10">
        <f>Returns!A975</f>
        <v>45496.770833333343</v>
      </c>
      <c r="B975" s="1">
        <f t="array" ref="B975">MMULT(Returns!B975:AY975,Resume!$B$38:$B$87)</f>
        <v>4.5967559010320441E-4</v>
      </c>
    </row>
    <row r="976" spans="1:2" x14ac:dyDescent="0.35">
      <c r="A976" s="10">
        <f>Returns!A976</f>
        <v>45496.8125</v>
      </c>
      <c r="B976" s="1">
        <f t="array" ref="B976">MMULT(Returns!B976:AY976,Resume!$B$38:$B$87)</f>
        <v>-3.7647840237839182E-3</v>
      </c>
    </row>
    <row r="977" spans="1:2" x14ac:dyDescent="0.35">
      <c r="A977" s="10">
        <f>Returns!A977</f>
        <v>45497.5625</v>
      </c>
      <c r="B977" s="1">
        <f t="array" ref="B977">MMULT(Returns!B977:AY977,Resume!$B$38:$B$87)</f>
        <v>-9.9480428471831351E-3</v>
      </c>
    </row>
    <row r="978" spans="1:2" x14ac:dyDescent="0.35">
      <c r="A978" s="10">
        <f>Returns!A978</f>
        <v>45497.604166666657</v>
      </c>
      <c r="B978" s="1">
        <f t="array" ref="B978">MMULT(Returns!B978:AY978,Resume!$B$38:$B$87)</f>
        <v>-3.6470358968690214E-4</v>
      </c>
    </row>
    <row r="979" spans="1:2" x14ac:dyDescent="0.35">
      <c r="A979" s="10">
        <f>Returns!A979</f>
        <v>45497.645833333343</v>
      </c>
      <c r="B979" s="1">
        <f t="array" ref="B979">MMULT(Returns!B979:AY979,Resume!$B$38:$B$87)</f>
        <v>-1.2220880827983468E-3</v>
      </c>
    </row>
    <row r="980" spans="1:2" x14ac:dyDescent="0.35">
      <c r="A980" s="10">
        <f>Returns!A980</f>
        <v>45497.6875</v>
      </c>
      <c r="B980" s="1">
        <f t="array" ref="B980">MMULT(Returns!B980:AY980,Resume!$B$38:$B$87)</f>
        <v>4.3746431962040906E-4</v>
      </c>
    </row>
    <row r="981" spans="1:2" x14ac:dyDescent="0.35">
      <c r="A981" s="10">
        <f>Returns!A981</f>
        <v>45497.729166666657</v>
      </c>
      <c r="B981" s="1">
        <f t="array" ref="B981">MMULT(Returns!B981:AY981,Resume!$B$38:$B$87)</f>
        <v>-2.3256537386389321E-3</v>
      </c>
    </row>
    <row r="982" spans="1:2" x14ac:dyDescent="0.35">
      <c r="A982" s="10">
        <f>Returns!A982</f>
        <v>45497.770833333343</v>
      </c>
      <c r="B982" s="1">
        <f t="array" ref="B982">MMULT(Returns!B982:AY982,Resume!$B$38:$B$87)</f>
        <v>-3.0523091082735308E-3</v>
      </c>
    </row>
    <row r="983" spans="1:2" x14ac:dyDescent="0.35">
      <c r="A983" s="10">
        <f>Returns!A983</f>
        <v>45497.8125</v>
      </c>
      <c r="B983" s="1">
        <f t="array" ref="B983">MMULT(Returns!B983:AY983,Resume!$B$38:$B$87)</f>
        <v>-3.9043876165760195E-3</v>
      </c>
    </row>
    <row r="984" spans="1:2" x14ac:dyDescent="0.35">
      <c r="A984" s="10">
        <f>Returns!A984</f>
        <v>45498.5625</v>
      </c>
      <c r="B984" s="1">
        <f t="array" ref="B984">MMULT(Returns!B984:AY984,Resume!$B$38:$B$87)</f>
        <v>5.0751108193297749E-3</v>
      </c>
    </row>
    <row r="985" spans="1:2" x14ac:dyDescent="0.35">
      <c r="A985" s="10">
        <f>Returns!A985</f>
        <v>45498.604166666657</v>
      </c>
      <c r="B985" s="1">
        <f t="array" ref="B985">MMULT(Returns!B985:AY985,Resume!$B$38:$B$87)</f>
        <v>6.3103777501413629E-3</v>
      </c>
    </row>
    <row r="986" spans="1:2" x14ac:dyDescent="0.35">
      <c r="A986" s="10">
        <f>Returns!A986</f>
        <v>45498.645833333343</v>
      </c>
      <c r="B986" s="1">
        <f t="array" ref="B986">MMULT(Returns!B986:AY986,Resume!$B$38:$B$87)</f>
        <v>-1.5473469328086983E-3</v>
      </c>
    </row>
    <row r="987" spans="1:2" x14ac:dyDescent="0.35">
      <c r="A987" s="10">
        <f>Returns!A987</f>
        <v>45498.6875</v>
      </c>
      <c r="B987" s="1">
        <f t="array" ref="B987">MMULT(Returns!B987:AY987,Resume!$B$38:$B$87)</f>
        <v>-4.332124972787261E-3</v>
      </c>
    </row>
    <row r="988" spans="1:2" x14ac:dyDescent="0.35">
      <c r="A988" s="10">
        <f>Returns!A988</f>
        <v>45498.729166666657</v>
      </c>
      <c r="B988" s="1">
        <f t="array" ref="B988">MMULT(Returns!B988:AY988,Resume!$B$38:$B$87)</f>
        <v>-4.3974358185395503E-3</v>
      </c>
    </row>
    <row r="989" spans="1:2" x14ac:dyDescent="0.35">
      <c r="A989" s="10">
        <f>Returns!A989</f>
        <v>45498.770833333343</v>
      </c>
      <c r="B989" s="1">
        <f t="array" ref="B989">MMULT(Returns!B989:AY989,Resume!$B$38:$B$87)</f>
        <v>-2.1860496206350896E-3</v>
      </c>
    </row>
    <row r="990" spans="1:2" x14ac:dyDescent="0.35">
      <c r="A990" s="10">
        <f>Returns!A990</f>
        <v>45498.8125</v>
      </c>
      <c r="B990" s="1">
        <f t="array" ref="B990">MMULT(Returns!B990:AY990,Resume!$B$38:$B$87)</f>
        <v>-5.3885732560426105E-3</v>
      </c>
    </row>
    <row r="991" spans="1:2" x14ac:dyDescent="0.35">
      <c r="A991" s="10">
        <f>Returns!A991</f>
        <v>45499.5625</v>
      </c>
      <c r="B991" s="1">
        <f t="array" ref="B991">MMULT(Returns!B991:AY991,Resume!$B$38:$B$87)</f>
        <v>2.3134784870233068E-2</v>
      </c>
    </row>
    <row r="992" spans="1:2" x14ac:dyDescent="0.35">
      <c r="A992" s="10">
        <f>Returns!A992</f>
        <v>45499.604166666657</v>
      </c>
      <c r="B992" s="1">
        <f t="array" ref="B992">MMULT(Returns!B992:AY992,Resume!$B$38:$B$87)</f>
        <v>4.4665110969039365E-3</v>
      </c>
    </row>
    <row r="993" spans="1:2" x14ac:dyDescent="0.35">
      <c r="A993" s="10">
        <f>Returns!A993</f>
        <v>45499.645833333343</v>
      </c>
      <c r="B993" s="1">
        <f t="array" ref="B993">MMULT(Returns!B993:AY993,Resume!$B$38:$B$87)</f>
        <v>1.0715687284174255E-3</v>
      </c>
    </row>
    <row r="994" spans="1:2" x14ac:dyDescent="0.35">
      <c r="A994" s="10">
        <f>Returns!A994</f>
        <v>45499.6875</v>
      </c>
      <c r="B994" s="1">
        <f t="array" ref="B994">MMULT(Returns!B994:AY994,Resume!$B$38:$B$87)</f>
        <v>3.3168045983251919E-3</v>
      </c>
    </row>
    <row r="995" spans="1:2" x14ac:dyDescent="0.35">
      <c r="A995" s="10">
        <f>Returns!A995</f>
        <v>45499.729166666657</v>
      </c>
      <c r="B995" s="1">
        <f t="array" ref="B995">MMULT(Returns!B995:AY995,Resume!$B$38:$B$87)</f>
        <v>-5.15537957534407E-3</v>
      </c>
    </row>
    <row r="996" spans="1:2" x14ac:dyDescent="0.35">
      <c r="A996" s="10">
        <f>Returns!A996</f>
        <v>45499.770833333343</v>
      </c>
      <c r="B996" s="1">
        <f t="array" ref="B996">MMULT(Returns!B996:AY996,Resume!$B$38:$B$87)</f>
        <v>1.9324493827056381E-4</v>
      </c>
    </row>
    <row r="997" spans="1:2" x14ac:dyDescent="0.35">
      <c r="A997" s="10">
        <f>Returns!A997</f>
        <v>45499.8125</v>
      </c>
      <c r="B997" s="1">
        <f t="array" ref="B997">MMULT(Returns!B997:AY997,Resume!$B$38:$B$87)</f>
        <v>-1.446543831859684E-3</v>
      </c>
    </row>
    <row r="998" spans="1:2" x14ac:dyDescent="0.35">
      <c r="A998" s="10">
        <f>Returns!A998</f>
        <v>45502.5625</v>
      </c>
      <c r="B998" s="1">
        <f t="array" ref="B998">MMULT(Returns!B998:AY998,Resume!$B$38:$B$87)</f>
        <v>8.0400510710460713E-3</v>
      </c>
    </row>
    <row r="999" spans="1:2" x14ac:dyDescent="0.35">
      <c r="A999" s="10">
        <f>Returns!A999</f>
        <v>45502.604166666657</v>
      </c>
      <c r="B999" s="1">
        <f t="array" ref="B999">MMULT(Returns!B999:AY999,Resume!$B$38:$B$87)</f>
        <v>-1.1121305966057034E-3</v>
      </c>
    </row>
    <row r="1000" spans="1:2" x14ac:dyDescent="0.35">
      <c r="A1000" s="10">
        <f>Returns!A1000</f>
        <v>45502.645833333343</v>
      </c>
      <c r="B1000" s="1">
        <f t="array" ref="B1000">MMULT(Returns!B1000:AY1000,Resume!$B$38:$B$87)</f>
        <v>1.7874606678530444E-3</v>
      </c>
    </row>
    <row r="1001" spans="1:2" x14ac:dyDescent="0.35">
      <c r="A1001" s="10">
        <f>Returns!A1001</f>
        <v>45502.6875</v>
      </c>
      <c r="B1001" s="1">
        <f t="array" ref="B1001">MMULT(Returns!B1001:AY1001,Resume!$B$38:$B$87)</f>
        <v>-2.143980888470281E-3</v>
      </c>
    </row>
    <row r="1002" spans="1:2" x14ac:dyDescent="0.35">
      <c r="A1002" s="10">
        <f>Returns!A1002</f>
        <v>45502.729166666657</v>
      </c>
      <c r="B1002" s="1">
        <f t="array" ref="B1002">MMULT(Returns!B1002:AY1002,Resume!$B$38:$B$87)</f>
        <v>8.4991387965484364E-4</v>
      </c>
    </row>
    <row r="1003" spans="1:2" x14ac:dyDescent="0.35">
      <c r="A1003" s="10">
        <f>Returns!A1003</f>
        <v>45502.770833333343</v>
      </c>
      <c r="B1003" s="1">
        <f t="array" ref="B1003">MMULT(Returns!B1003:AY1003,Resume!$B$38:$B$87)</f>
        <v>9.6565107866859636E-4</v>
      </c>
    </row>
    <row r="1004" spans="1:2" x14ac:dyDescent="0.35">
      <c r="A1004" s="10">
        <f>Returns!A1004</f>
        <v>45502.8125</v>
      </c>
      <c r="B1004" s="1">
        <f t="array" ref="B1004">MMULT(Returns!B1004:AY1004,Resume!$B$38:$B$87)</f>
        <v>-3.0545989021036083E-3</v>
      </c>
    </row>
    <row r="1005" spans="1:2" x14ac:dyDescent="0.35">
      <c r="A1005" s="10">
        <f>Returns!A1005</f>
        <v>45503.5625</v>
      </c>
      <c r="B1005" s="1">
        <f t="array" ref="B1005">MMULT(Returns!B1005:AY1005,Resume!$B$38:$B$87)</f>
        <v>-2.7238559121629245E-3</v>
      </c>
    </row>
    <row r="1006" spans="1:2" x14ac:dyDescent="0.35">
      <c r="A1006" s="10">
        <f>Returns!A1006</f>
        <v>45503.604166666657</v>
      </c>
      <c r="B1006" s="1">
        <f t="array" ref="B1006">MMULT(Returns!B1006:AY1006,Resume!$B$38:$B$87)</f>
        <v>-4.3541408481388892E-3</v>
      </c>
    </row>
    <row r="1007" spans="1:2" x14ac:dyDescent="0.35">
      <c r="A1007" s="10">
        <f>Returns!A1007</f>
        <v>45503.645833333343</v>
      </c>
      <c r="B1007" s="1">
        <f t="array" ref="B1007">MMULT(Returns!B1007:AY1007,Resume!$B$38:$B$87)</f>
        <v>-2.6215777088165991E-3</v>
      </c>
    </row>
    <row r="1008" spans="1:2" x14ac:dyDescent="0.35">
      <c r="A1008" s="10">
        <f>Returns!A1008</f>
        <v>45503.6875</v>
      </c>
      <c r="B1008" s="1">
        <f t="array" ref="B1008">MMULT(Returns!B1008:AY1008,Resume!$B$38:$B$87)</f>
        <v>-7.3232845427193254E-4</v>
      </c>
    </row>
    <row r="1009" spans="1:2" x14ac:dyDescent="0.35">
      <c r="A1009" s="10">
        <f>Returns!A1009</f>
        <v>45503.729166666657</v>
      </c>
      <c r="B1009" s="1">
        <f t="array" ref="B1009">MMULT(Returns!B1009:AY1009,Resume!$B$38:$B$87)</f>
        <v>6.1578785288211033E-4</v>
      </c>
    </row>
    <row r="1010" spans="1:2" x14ac:dyDescent="0.35">
      <c r="A1010" s="10">
        <f>Returns!A1010</f>
        <v>45503.770833333343</v>
      </c>
      <c r="B1010" s="1">
        <f t="array" ref="B1010">MMULT(Returns!B1010:AY1010,Resume!$B$38:$B$87)</f>
        <v>1.582862085515319E-3</v>
      </c>
    </row>
    <row r="1011" spans="1:2" x14ac:dyDescent="0.35">
      <c r="A1011" s="10">
        <f>Returns!A1011</f>
        <v>45503.8125</v>
      </c>
      <c r="B1011" s="1">
        <f t="array" ref="B1011">MMULT(Returns!B1011:AY1011,Resume!$B$38:$B$87)</f>
        <v>-8.6892842016820897E-4</v>
      </c>
    </row>
    <row r="1012" spans="1:2" x14ac:dyDescent="0.35">
      <c r="A1012" s="10">
        <f>Returns!A1012</f>
        <v>45504.5625</v>
      </c>
      <c r="B1012" s="1">
        <f t="array" ref="B1012">MMULT(Returns!B1012:AY1012,Resume!$B$38:$B$87)</f>
        <v>1.2343346995662858E-2</v>
      </c>
    </row>
    <row r="1013" spans="1:2" x14ac:dyDescent="0.35">
      <c r="A1013" s="10">
        <f>Returns!A1013</f>
        <v>45504.604166666657</v>
      </c>
      <c r="B1013" s="1">
        <f t="array" ref="B1013">MMULT(Returns!B1013:AY1013,Resume!$B$38:$B$87)</f>
        <v>3.6468959250770546E-4</v>
      </c>
    </row>
    <row r="1014" spans="1:2" x14ac:dyDescent="0.35">
      <c r="A1014" s="10">
        <f>Returns!A1014</f>
        <v>45504.645833333343</v>
      </c>
      <c r="B1014" s="1">
        <f t="array" ref="B1014">MMULT(Returns!B1014:AY1014,Resume!$B$38:$B$87)</f>
        <v>-3.0460464246851765E-3</v>
      </c>
    </row>
    <row r="1015" spans="1:2" x14ac:dyDescent="0.35">
      <c r="A1015" s="10">
        <f>Returns!A1015</f>
        <v>45504.6875</v>
      </c>
      <c r="B1015" s="1">
        <f t="array" ref="B1015">MMULT(Returns!B1015:AY1015,Resume!$B$38:$B$87)</f>
        <v>1.7059061784536927E-3</v>
      </c>
    </row>
    <row r="1016" spans="1:2" x14ac:dyDescent="0.35">
      <c r="A1016" s="10">
        <f>Returns!A1016</f>
        <v>45504.729166666657</v>
      </c>
      <c r="B1016" s="1">
        <f t="array" ref="B1016">MMULT(Returns!B1016:AY1016,Resume!$B$38:$B$87)</f>
        <v>2.2299210550528843E-3</v>
      </c>
    </row>
    <row r="1017" spans="1:2" x14ac:dyDescent="0.35">
      <c r="A1017" s="10">
        <f>Returns!A1017</f>
        <v>45504.770833333343</v>
      </c>
      <c r="B1017" s="1">
        <f t="array" ref="B1017">MMULT(Returns!B1017:AY1017,Resume!$B$38:$B$87)</f>
        <v>-7.3495150189858873E-4</v>
      </c>
    </row>
    <row r="1018" spans="1:2" x14ac:dyDescent="0.35">
      <c r="A1018" s="10">
        <f>Returns!A1018</f>
        <v>45504.8125</v>
      </c>
      <c r="B1018" s="1">
        <f t="array" ref="B1018">MMULT(Returns!B1018:AY1018,Resume!$B$38:$B$87)</f>
        <v>-2.047719680216725E-4</v>
      </c>
    </row>
    <row r="1019" spans="1:2" x14ac:dyDescent="0.35">
      <c r="A1019" s="10">
        <f>Returns!A1019</f>
        <v>45505.5625</v>
      </c>
      <c r="B1019" s="1">
        <f t="array" ref="B1019">MMULT(Returns!B1019:AY1019,Resume!$B$38:$B$87)</f>
        <v>2.2071301004842458E-3</v>
      </c>
    </row>
    <row r="1020" spans="1:2" x14ac:dyDescent="0.35">
      <c r="A1020" s="10">
        <f>Returns!A1020</f>
        <v>45505.604166666657</v>
      </c>
      <c r="B1020" s="1">
        <f t="array" ref="B1020">MMULT(Returns!B1020:AY1020,Resume!$B$38:$B$87)</f>
        <v>-4.9849212206473604E-3</v>
      </c>
    </row>
    <row r="1021" spans="1:2" x14ac:dyDescent="0.35">
      <c r="A1021" s="10">
        <f>Returns!A1021</f>
        <v>45505.645833333343</v>
      </c>
      <c r="B1021" s="1">
        <f t="array" ref="B1021">MMULT(Returns!B1021:AY1021,Resume!$B$38:$B$87)</f>
        <v>1.1193913274274384E-3</v>
      </c>
    </row>
    <row r="1022" spans="1:2" x14ac:dyDescent="0.35">
      <c r="A1022" s="10">
        <f>Returns!A1022</f>
        <v>45505.6875</v>
      </c>
      <c r="B1022" s="1">
        <f t="array" ref="B1022">MMULT(Returns!B1022:AY1022,Resume!$B$38:$B$87)</f>
        <v>-2.4366661519808325E-3</v>
      </c>
    </row>
    <row r="1023" spans="1:2" x14ac:dyDescent="0.35">
      <c r="A1023" s="10">
        <f>Returns!A1023</f>
        <v>45505.729166666657</v>
      </c>
      <c r="B1023" s="1">
        <f t="array" ref="B1023">MMULT(Returns!B1023:AY1023,Resume!$B$38:$B$87)</f>
        <v>-2.7534723961379166E-3</v>
      </c>
    </row>
    <row r="1024" spans="1:2" x14ac:dyDescent="0.35">
      <c r="A1024" s="10">
        <f>Returns!A1024</f>
        <v>45505.770833333343</v>
      </c>
      <c r="B1024" s="1">
        <f t="array" ref="B1024">MMULT(Returns!B1024:AY1024,Resume!$B$38:$B$87)</f>
        <v>3.9753322395416684E-3</v>
      </c>
    </row>
    <row r="1025" spans="1:2" x14ac:dyDescent="0.35">
      <c r="A1025" s="10">
        <f>Returns!A1025</f>
        <v>45505.8125</v>
      </c>
      <c r="B1025" s="1">
        <f t="array" ref="B1025">MMULT(Returns!B1025:AY1025,Resume!$B$38:$B$87)</f>
        <v>2.8863949802226041E-3</v>
      </c>
    </row>
    <row r="1026" spans="1:2" x14ac:dyDescent="0.35">
      <c r="A1026" s="10">
        <f>Returns!A1026</f>
        <v>45506.5625</v>
      </c>
      <c r="B1026" s="1">
        <f t="array" ref="B1026">MMULT(Returns!B1026:AY1026,Resume!$B$38:$B$87)</f>
        <v>-1.449344412106993E-2</v>
      </c>
    </row>
    <row r="1027" spans="1:2" x14ac:dyDescent="0.35">
      <c r="A1027" s="10">
        <f>Returns!A1027</f>
        <v>45506.604166666657</v>
      </c>
      <c r="B1027" s="1">
        <f t="array" ref="B1027">MMULT(Returns!B1027:AY1027,Resume!$B$38:$B$87)</f>
        <v>-1.3884461709827202E-3</v>
      </c>
    </row>
    <row r="1028" spans="1:2" x14ac:dyDescent="0.35">
      <c r="A1028" s="10">
        <f>Returns!A1028</f>
        <v>45506.645833333343</v>
      </c>
      <c r="B1028" s="1">
        <f t="array" ref="B1028">MMULT(Returns!B1028:AY1028,Resume!$B$38:$B$87)</f>
        <v>7.2001321570161871E-3</v>
      </c>
    </row>
    <row r="1029" spans="1:2" x14ac:dyDescent="0.35">
      <c r="A1029" s="10">
        <f>Returns!A1029</f>
        <v>45506.6875</v>
      </c>
      <c r="B1029" s="1">
        <f t="array" ref="B1029">MMULT(Returns!B1029:AY1029,Resume!$B$38:$B$87)</f>
        <v>-1.425652987243781E-3</v>
      </c>
    </row>
    <row r="1030" spans="1:2" x14ac:dyDescent="0.35">
      <c r="A1030" s="10">
        <f>Returns!A1030</f>
        <v>45506.729166666657</v>
      </c>
      <c r="B1030" s="1">
        <f t="array" ref="B1030">MMULT(Returns!B1030:AY1030,Resume!$B$38:$B$87)</f>
        <v>2.2361157732408241E-3</v>
      </c>
    </row>
    <row r="1031" spans="1:2" x14ac:dyDescent="0.35">
      <c r="A1031" s="10">
        <f>Returns!A1031</f>
        <v>45506.770833333343</v>
      </c>
      <c r="B1031" s="1">
        <f t="array" ref="B1031">MMULT(Returns!B1031:AY1031,Resume!$B$38:$B$87)</f>
        <v>1.5453222248125544E-3</v>
      </c>
    </row>
    <row r="1032" spans="1:2" x14ac:dyDescent="0.35">
      <c r="A1032" s="10">
        <f>Returns!A1032</f>
        <v>45506.8125</v>
      </c>
      <c r="B1032" s="1">
        <f t="array" ref="B1032">MMULT(Returns!B1032:AY1032,Resume!$B$38:$B$87)</f>
        <v>5.6395057532360625E-3</v>
      </c>
    </row>
    <row r="1033" spans="1:2" x14ac:dyDescent="0.35">
      <c r="A1033" s="10">
        <f>Returns!A1033</f>
        <v>45509.5625</v>
      </c>
      <c r="B1033" s="1">
        <f t="array" ref="B1033">MMULT(Returns!B1033:AY1033,Resume!$B$38:$B$87)</f>
        <v>-2.8463681430037722E-2</v>
      </c>
    </row>
    <row r="1034" spans="1:2" x14ac:dyDescent="0.35">
      <c r="A1034" s="10">
        <f>Returns!A1034</f>
        <v>45509.604166666657</v>
      </c>
      <c r="B1034" s="1">
        <f t="array" ref="B1034">MMULT(Returns!B1034:AY1034,Resume!$B$38:$B$87)</f>
        <v>9.138222047566695E-3</v>
      </c>
    </row>
    <row r="1035" spans="1:2" x14ac:dyDescent="0.35">
      <c r="A1035" s="10">
        <f>Returns!A1035</f>
        <v>45509.645833333343</v>
      </c>
      <c r="B1035" s="1">
        <f t="array" ref="B1035">MMULT(Returns!B1035:AY1035,Resume!$B$38:$B$87)</f>
        <v>5.5278652100133607E-3</v>
      </c>
    </row>
    <row r="1036" spans="1:2" x14ac:dyDescent="0.35">
      <c r="A1036" s="10">
        <f>Returns!A1036</f>
        <v>45509.6875</v>
      </c>
      <c r="B1036" s="1">
        <f t="array" ref="B1036">MMULT(Returns!B1036:AY1036,Resume!$B$38:$B$87)</f>
        <v>-7.2691644437496081E-3</v>
      </c>
    </row>
    <row r="1037" spans="1:2" x14ac:dyDescent="0.35">
      <c r="A1037" s="10">
        <f>Returns!A1037</f>
        <v>45509.729166666657</v>
      </c>
      <c r="B1037" s="1">
        <f t="array" ref="B1037">MMULT(Returns!B1037:AY1037,Resume!$B$38:$B$87)</f>
        <v>-1.9527955752931762E-3</v>
      </c>
    </row>
    <row r="1038" spans="1:2" x14ac:dyDescent="0.35">
      <c r="A1038" s="10">
        <f>Returns!A1038</f>
        <v>45509.770833333343</v>
      </c>
      <c r="B1038" s="1">
        <f t="array" ref="B1038">MMULT(Returns!B1038:AY1038,Resume!$B$38:$B$87)</f>
        <v>-3.4579147050258397E-3</v>
      </c>
    </row>
    <row r="1039" spans="1:2" x14ac:dyDescent="0.35">
      <c r="A1039" s="10">
        <f>Returns!A1039</f>
        <v>45509.8125</v>
      </c>
      <c r="B1039" s="1">
        <f t="array" ref="B1039">MMULT(Returns!B1039:AY1039,Resume!$B$38:$B$87)</f>
        <v>2.3481210292064718E-3</v>
      </c>
    </row>
    <row r="1040" spans="1:2" x14ac:dyDescent="0.35">
      <c r="A1040" s="10">
        <f>Returns!A1040</f>
        <v>45510.5625</v>
      </c>
      <c r="B1040" s="1">
        <f t="array" ref="B1040">MMULT(Returns!B1040:AY1040,Resume!$B$38:$B$87)</f>
        <v>2.0445743624469683E-2</v>
      </c>
    </row>
    <row r="1041" spans="1:2" x14ac:dyDescent="0.35">
      <c r="A1041" s="10">
        <f>Returns!A1041</f>
        <v>45510.604166666657</v>
      </c>
      <c r="B1041" s="1">
        <f t="array" ref="B1041">MMULT(Returns!B1041:AY1041,Resume!$B$38:$B$87)</f>
        <v>-2.9448712330375448E-4</v>
      </c>
    </row>
    <row r="1042" spans="1:2" x14ac:dyDescent="0.35">
      <c r="A1042" s="10">
        <f>Returns!A1042</f>
        <v>45510.645833333343</v>
      </c>
      <c r="B1042" s="1">
        <f t="array" ref="B1042">MMULT(Returns!B1042:AY1042,Resume!$B$38:$B$87)</f>
        <v>4.5359345247505418E-3</v>
      </c>
    </row>
    <row r="1043" spans="1:2" x14ac:dyDescent="0.35">
      <c r="A1043" s="10">
        <f>Returns!A1043</f>
        <v>45510.6875</v>
      </c>
      <c r="B1043" s="1">
        <f t="array" ref="B1043">MMULT(Returns!B1043:AY1043,Resume!$B$38:$B$87)</f>
        <v>3.461106985017543E-3</v>
      </c>
    </row>
    <row r="1044" spans="1:2" x14ac:dyDescent="0.35">
      <c r="A1044" s="10">
        <f>Returns!A1044</f>
        <v>45510.729166666657</v>
      </c>
      <c r="B1044" s="1">
        <f t="array" ref="B1044">MMULT(Returns!B1044:AY1044,Resume!$B$38:$B$87)</f>
        <v>1.1350885530724585E-3</v>
      </c>
    </row>
    <row r="1045" spans="1:2" x14ac:dyDescent="0.35">
      <c r="A1045" s="10">
        <f>Returns!A1045</f>
        <v>45510.770833333343</v>
      </c>
      <c r="B1045" s="1">
        <f t="array" ref="B1045">MMULT(Returns!B1045:AY1045,Resume!$B$38:$B$87)</f>
        <v>-1.6781997069061072E-3</v>
      </c>
    </row>
    <row r="1046" spans="1:2" x14ac:dyDescent="0.35">
      <c r="A1046" s="10">
        <f>Returns!A1046</f>
        <v>45510.8125</v>
      </c>
      <c r="B1046" s="1">
        <f t="array" ref="B1046">MMULT(Returns!B1046:AY1046,Resume!$B$38:$B$87)</f>
        <v>-9.9733042118099885E-3</v>
      </c>
    </row>
    <row r="1047" spans="1:2" x14ac:dyDescent="0.35">
      <c r="A1047" s="10">
        <f>Returns!A1047</f>
        <v>45511.5625</v>
      </c>
      <c r="B1047" s="1">
        <f t="array" ref="B1047">MMULT(Returns!B1047:AY1047,Resume!$B$38:$B$87)</f>
        <v>1.0216798357218729E-2</v>
      </c>
    </row>
    <row r="1048" spans="1:2" x14ac:dyDescent="0.35">
      <c r="A1048" s="10">
        <f>Returns!A1048</f>
        <v>45511.604166666657</v>
      </c>
      <c r="B1048" s="1">
        <f t="array" ref="B1048">MMULT(Returns!B1048:AY1048,Resume!$B$38:$B$87)</f>
        <v>3.772209731938939E-4</v>
      </c>
    </row>
    <row r="1049" spans="1:2" x14ac:dyDescent="0.35">
      <c r="A1049" s="10">
        <f>Returns!A1049</f>
        <v>45511.645833333343</v>
      </c>
      <c r="B1049" s="1">
        <f t="array" ref="B1049">MMULT(Returns!B1049:AY1049,Resume!$B$38:$B$87)</f>
        <v>-1.7809199247032545E-3</v>
      </c>
    </row>
    <row r="1050" spans="1:2" x14ac:dyDescent="0.35">
      <c r="A1050" s="10">
        <f>Returns!A1050</f>
        <v>45511.6875</v>
      </c>
      <c r="B1050" s="1">
        <f t="array" ref="B1050">MMULT(Returns!B1050:AY1050,Resume!$B$38:$B$87)</f>
        <v>-5.5609615480299579E-3</v>
      </c>
    </row>
    <row r="1051" spans="1:2" x14ac:dyDescent="0.35">
      <c r="A1051" s="10">
        <f>Returns!A1051</f>
        <v>45511.729166666657</v>
      </c>
      <c r="B1051" s="1">
        <f t="array" ref="B1051">MMULT(Returns!B1051:AY1051,Resume!$B$38:$B$87)</f>
        <v>-5.1560720041857137E-3</v>
      </c>
    </row>
    <row r="1052" spans="1:2" x14ac:dyDescent="0.35">
      <c r="A1052" s="10">
        <f>Returns!A1052</f>
        <v>45511.770833333343</v>
      </c>
      <c r="B1052" s="1">
        <f t="array" ref="B1052">MMULT(Returns!B1052:AY1052,Resume!$B$38:$B$87)</f>
        <v>8.8811831278188744E-4</v>
      </c>
    </row>
    <row r="1053" spans="1:2" x14ac:dyDescent="0.35">
      <c r="A1053" s="10">
        <f>Returns!A1053</f>
        <v>45511.8125</v>
      </c>
      <c r="B1053" s="1">
        <f t="array" ref="B1053">MMULT(Returns!B1053:AY1053,Resume!$B$38:$B$87)</f>
        <v>-4.7297474908445554E-3</v>
      </c>
    </row>
    <row r="1054" spans="1:2" x14ac:dyDescent="0.35">
      <c r="A1054" s="10">
        <f>Returns!A1054</f>
        <v>45512.5625</v>
      </c>
      <c r="B1054" s="1">
        <f t="array" ref="B1054">MMULT(Returns!B1054:AY1054,Resume!$B$38:$B$87)</f>
        <v>1.3774347426695421E-2</v>
      </c>
    </row>
    <row r="1055" spans="1:2" x14ac:dyDescent="0.35">
      <c r="A1055" s="10">
        <f>Returns!A1055</f>
        <v>45512.604166666657</v>
      </c>
      <c r="B1055" s="1">
        <f t="array" ref="B1055">MMULT(Returns!B1055:AY1055,Resume!$B$38:$B$87)</f>
        <v>-7.9763301990988099E-6</v>
      </c>
    </row>
    <row r="1056" spans="1:2" x14ac:dyDescent="0.35">
      <c r="A1056" s="10">
        <f>Returns!A1056</f>
        <v>45512.645833333343</v>
      </c>
      <c r="B1056" s="1">
        <f t="array" ref="B1056">MMULT(Returns!B1056:AY1056,Resume!$B$38:$B$87)</f>
        <v>-8.1394528439500922E-4</v>
      </c>
    </row>
    <row r="1057" spans="1:2" x14ac:dyDescent="0.35">
      <c r="A1057" s="10">
        <f>Returns!A1057</f>
        <v>45512.6875</v>
      </c>
      <c r="B1057" s="1">
        <f t="array" ref="B1057">MMULT(Returns!B1057:AY1057,Resume!$B$38:$B$87)</f>
        <v>1.8299968232696807E-3</v>
      </c>
    </row>
    <row r="1058" spans="1:2" x14ac:dyDescent="0.35">
      <c r="A1058" s="10">
        <f>Returns!A1058</f>
        <v>45512.729166666657</v>
      </c>
      <c r="B1058" s="1">
        <f t="array" ref="B1058">MMULT(Returns!B1058:AY1058,Resume!$B$38:$B$87)</f>
        <v>1.9311509275145012E-3</v>
      </c>
    </row>
    <row r="1059" spans="1:2" x14ac:dyDescent="0.35">
      <c r="A1059" s="10">
        <f>Returns!A1059</f>
        <v>45512.770833333343</v>
      </c>
      <c r="B1059" s="1">
        <f t="array" ref="B1059">MMULT(Returns!B1059:AY1059,Resume!$B$38:$B$87)</f>
        <v>-1.5348502431905596E-4</v>
      </c>
    </row>
    <row r="1060" spans="1:2" x14ac:dyDescent="0.35">
      <c r="A1060" s="10">
        <f>Returns!A1060</f>
        <v>45512.8125</v>
      </c>
      <c r="B1060" s="1">
        <f t="array" ref="B1060">MMULT(Returns!B1060:AY1060,Resume!$B$38:$B$87)</f>
        <v>3.2168813391298843E-3</v>
      </c>
    </row>
    <row r="1061" spans="1:2" x14ac:dyDescent="0.35">
      <c r="A1061" s="10">
        <f>Returns!A1061</f>
        <v>45513.5625</v>
      </c>
      <c r="B1061" s="1">
        <f t="array" ref="B1061">MMULT(Returns!B1061:AY1061,Resume!$B$38:$B$87)</f>
        <v>-2.1625620981642639E-3</v>
      </c>
    </row>
    <row r="1062" spans="1:2" x14ac:dyDescent="0.35">
      <c r="A1062" s="10">
        <f>Returns!A1062</f>
        <v>45513.604166666657</v>
      </c>
      <c r="B1062" s="1">
        <f t="array" ref="B1062">MMULT(Returns!B1062:AY1062,Resume!$B$38:$B$87)</f>
        <v>1.9722293521086875E-3</v>
      </c>
    </row>
    <row r="1063" spans="1:2" x14ac:dyDescent="0.35">
      <c r="A1063" s="10">
        <f>Returns!A1063</f>
        <v>45513.645833333343</v>
      </c>
      <c r="B1063" s="1">
        <f t="array" ref="B1063">MMULT(Returns!B1063:AY1063,Resume!$B$38:$B$87)</f>
        <v>-8.7829368370739066E-4</v>
      </c>
    </row>
    <row r="1064" spans="1:2" x14ac:dyDescent="0.35">
      <c r="A1064" s="10">
        <f>Returns!A1064</f>
        <v>45513.6875</v>
      </c>
      <c r="B1064" s="1">
        <f t="array" ref="B1064">MMULT(Returns!B1064:AY1064,Resume!$B$38:$B$87)</f>
        <v>5.3833424761636208E-3</v>
      </c>
    </row>
    <row r="1065" spans="1:2" x14ac:dyDescent="0.35">
      <c r="A1065" s="10">
        <f>Returns!A1065</f>
        <v>45513.729166666657</v>
      </c>
      <c r="B1065" s="1">
        <f t="array" ref="B1065">MMULT(Returns!B1065:AY1065,Resume!$B$38:$B$87)</f>
        <v>-5.2096480911308102E-3</v>
      </c>
    </row>
    <row r="1066" spans="1:2" x14ac:dyDescent="0.35">
      <c r="A1066" s="10">
        <f>Returns!A1066</f>
        <v>45513.770833333343</v>
      </c>
      <c r="B1066" s="1">
        <f t="array" ref="B1066">MMULT(Returns!B1066:AY1066,Resume!$B$38:$B$87)</f>
        <v>1.2175866187076362E-3</v>
      </c>
    </row>
    <row r="1067" spans="1:2" x14ac:dyDescent="0.35">
      <c r="A1067" s="10">
        <f>Returns!A1067</f>
        <v>45513.8125</v>
      </c>
      <c r="B1067" s="1">
        <f t="array" ref="B1067">MMULT(Returns!B1067:AY1067,Resume!$B$38:$B$87)</f>
        <v>-5.3724010498975325E-4</v>
      </c>
    </row>
    <row r="1068" spans="1:2" x14ac:dyDescent="0.35">
      <c r="A1068" s="10">
        <f>Returns!A1068</f>
        <v>45516.5625</v>
      </c>
      <c r="B1068" s="1">
        <f t="array" ref="B1068">MMULT(Returns!B1068:AY1068,Resume!$B$38:$B$87)</f>
        <v>-5.9180480063538148E-4</v>
      </c>
    </row>
    <row r="1069" spans="1:2" x14ac:dyDescent="0.35">
      <c r="A1069" s="10">
        <f>Returns!A1069</f>
        <v>45516.604166666657</v>
      </c>
      <c r="B1069" s="1">
        <f t="array" ref="B1069">MMULT(Returns!B1069:AY1069,Resume!$B$38:$B$87)</f>
        <v>-3.9926674098332161E-3</v>
      </c>
    </row>
    <row r="1070" spans="1:2" x14ac:dyDescent="0.35">
      <c r="A1070" s="10">
        <f>Returns!A1070</f>
        <v>45516.645833333343</v>
      </c>
      <c r="B1070" s="1">
        <f t="array" ref="B1070">MMULT(Returns!B1070:AY1070,Resume!$B$38:$B$87)</f>
        <v>2.6466989073178223E-3</v>
      </c>
    </row>
    <row r="1071" spans="1:2" x14ac:dyDescent="0.35">
      <c r="A1071" s="10">
        <f>Returns!A1071</f>
        <v>45516.6875</v>
      </c>
      <c r="B1071" s="1">
        <f t="array" ref="B1071">MMULT(Returns!B1071:AY1071,Resume!$B$38:$B$87)</f>
        <v>1.0738002985417308E-3</v>
      </c>
    </row>
    <row r="1072" spans="1:2" x14ac:dyDescent="0.35">
      <c r="A1072" s="10">
        <f>Returns!A1072</f>
        <v>45516.729166666657</v>
      </c>
      <c r="B1072" s="1">
        <f t="array" ref="B1072">MMULT(Returns!B1072:AY1072,Resume!$B$38:$B$87)</f>
        <v>-3.0835135177200557E-4</v>
      </c>
    </row>
    <row r="1073" spans="1:2" x14ac:dyDescent="0.35">
      <c r="A1073" s="10">
        <f>Returns!A1073</f>
        <v>45516.770833333343</v>
      </c>
      <c r="B1073" s="1">
        <f t="array" ref="B1073">MMULT(Returns!B1073:AY1073,Resume!$B$38:$B$87)</f>
        <v>2.5059994402998938E-4</v>
      </c>
    </row>
    <row r="1074" spans="1:2" x14ac:dyDescent="0.35">
      <c r="A1074" s="10">
        <f>Returns!A1074</f>
        <v>45516.8125</v>
      </c>
      <c r="B1074" s="1">
        <f t="array" ref="B1074">MMULT(Returns!B1074:AY1074,Resume!$B$38:$B$87)</f>
        <v>3.9886852353246893E-4</v>
      </c>
    </row>
    <row r="1075" spans="1:2" x14ac:dyDescent="0.35">
      <c r="A1075" s="10">
        <f>Returns!A1075</f>
        <v>45517.5625</v>
      </c>
      <c r="B1075" s="1">
        <f t="array" ref="B1075">MMULT(Returns!B1075:AY1075,Resume!$B$38:$B$87)</f>
        <v>-1.008900012754214E-3</v>
      </c>
    </row>
    <row r="1076" spans="1:2" x14ac:dyDescent="0.35">
      <c r="A1076" s="10">
        <f>Returns!A1076</f>
        <v>45517.604166666657</v>
      </c>
      <c r="B1076" s="1">
        <f t="array" ref="B1076">MMULT(Returns!B1076:AY1076,Resume!$B$38:$B$87)</f>
        <v>3.9326745123624317E-3</v>
      </c>
    </row>
    <row r="1077" spans="1:2" x14ac:dyDescent="0.35">
      <c r="A1077" s="10">
        <f>Returns!A1077</f>
        <v>45517.645833333343</v>
      </c>
      <c r="B1077" s="1">
        <f t="array" ref="B1077">MMULT(Returns!B1077:AY1077,Resume!$B$38:$B$87)</f>
        <v>-3.4971726101559359E-6</v>
      </c>
    </row>
    <row r="1078" spans="1:2" x14ac:dyDescent="0.35">
      <c r="A1078" s="10">
        <f>Returns!A1078</f>
        <v>45517.6875</v>
      </c>
      <c r="B1078" s="1">
        <f t="array" ref="B1078">MMULT(Returns!B1078:AY1078,Resume!$B$38:$B$87)</f>
        <v>2.6571220612168009E-4</v>
      </c>
    </row>
    <row r="1079" spans="1:2" x14ac:dyDescent="0.35">
      <c r="A1079" s="10">
        <f>Returns!A1079</f>
        <v>45517.729166666657</v>
      </c>
      <c r="B1079" s="1">
        <f t="array" ref="B1079">MMULT(Returns!B1079:AY1079,Resume!$B$38:$B$87)</f>
        <v>-3.4334030510038796E-4</v>
      </c>
    </row>
    <row r="1080" spans="1:2" x14ac:dyDescent="0.35">
      <c r="A1080" s="10">
        <f>Returns!A1080</f>
        <v>45517.770833333343</v>
      </c>
      <c r="B1080" s="1">
        <f t="array" ref="B1080">MMULT(Returns!B1080:AY1080,Resume!$B$38:$B$87)</f>
        <v>1.1028985927382202E-3</v>
      </c>
    </row>
    <row r="1081" spans="1:2" x14ac:dyDescent="0.35">
      <c r="A1081" s="10">
        <f>Returns!A1081</f>
        <v>45517.8125</v>
      </c>
      <c r="B1081" s="1">
        <f t="array" ref="B1081">MMULT(Returns!B1081:AY1081,Resume!$B$38:$B$87)</f>
        <v>7.0723210413931796E-4</v>
      </c>
    </row>
    <row r="1082" spans="1:2" x14ac:dyDescent="0.35">
      <c r="A1082" s="10">
        <f>Returns!A1082</f>
        <v>45518.5625</v>
      </c>
      <c r="B1082" s="1">
        <f t="array" ref="B1082">MMULT(Returns!B1082:AY1082,Resume!$B$38:$B$87)</f>
        <v>8.7838380577839239E-3</v>
      </c>
    </row>
    <row r="1083" spans="1:2" x14ac:dyDescent="0.35">
      <c r="A1083" s="10">
        <f>Returns!A1083</f>
        <v>45518.604166666657</v>
      </c>
      <c r="B1083" s="1">
        <f t="array" ref="B1083">MMULT(Returns!B1083:AY1083,Resume!$B$38:$B$87)</f>
        <v>2.1097397900317499E-3</v>
      </c>
    </row>
    <row r="1084" spans="1:2" x14ac:dyDescent="0.35">
      <c r="A1084" s="10">
        <f>Returns!A1084</f>
        <v>45518.645833333343</v>
      </c>
      <c r="B1084" s="1">
        <f t="array" ref="B1084">MMULT(Returns!B1084:AY1084,Resume!$B$38:$B$87)</f>
        <v>2.6523098910774241E-4</v>
      </c>
    </row>
    <row r="1085" spans="1:2" x14ac:dyDescent="0.35">
      <c r="A1085" s="10">
        <f>Returns!A1085</f>
        <v>45518.6875</v>
      </c>
      <c r="B1085" s="1">
        <f t="array" ref="B1085">MMULT(Returns!B1085:AY1085,Resume!$B$38:$B$87)</f>
        <v>9.7877379193650471E-4</v>
      </c>
    </row>
    <row r="1086" spans="1:2" x14ac:dyDescent="0.35">
      <c r="A1086" s="10">
        <f>Returns!A1086</f>
        <v>45518.729166666657</v>
      </c>
      <c r="B1086" s="1">
        <f t="array" ref="B1086">MMULT(Returns!B1086:AY1086,Resume!$B$38:$B$87)</f>
        <v>-1.2910745416179129E-4</v>
      </c>
    </row>
    <row r="1087" spans="1:2" x14ac:dyDescent="0.35">
      <c r="A1087" s="10">
        <f>Returns!A1087</f>
        <v>45518.770833333343</v>
      </c>
      <c r="B1087" s="1">
        <f t="array" ref="B1087">MMULT(Returns!B1087:AY1087,Resume!$B$38:$B$87)</f>
        <v>3.988145245602179E-4</v>
      </c>
    </row>
    <row r="1088" spans="1:2" x14ac:dyDescent="0.35">
      <c r="A1088" s="10">
        <f>Returns!A1088</f>
        <v>45518.8125</v>
      </c>
      <c r="B1088" s="1">
        <f t="array" ref="B1088">MMULT(Returns!B1088:AY1088,Resume!$B$38:$B$87)</f>
        <v>8.4184521687076074E-4</v>
      </c>
    </row>
    <row r="1089" spans="1:2" x14ac:dyDescent="0.35">
      <c r="A1089" s="10">
        <f>Returns!A1089</f>
        <v>45519.5625</v>
      </c>
      <c r="B1089" s="1">
        <f t="array" ref="B1089">MMULT(Returns!B1089:AY1089,Resume!$B$38:$B$87)</f>
        <v>4.5614113977319893E-3</v>
      </c>
    </row>
    <row r="1090" spans="1:2" x14ac:dyDescent="0.35">
      <c r="A1090" s="10">
        <f>Returns!A1090</f>
        <v>45519.604166666657</v>
      </c>
      <c r="B1090" s="1">
        <f t="array" ref="B1090">MMULT(Returns!B1090:AY1090,Resume!$B$38:$B$87)</f>
        <v>1.6704395061625707E-3</v>
      </c>
    </row>
    <row r="1091" spans="1:2" x14ac:dyDescent="0.35">
      <c r="A1091" s="10">
        <f>Returns!A1091</f>
        <v>45519.645833333343</v>
      </c>
      <c r="B1091" s="1">
        <f t="array" ref="B1091">MMULT(Returns!B1091:AY1091,Resume!$B$38:$B$87)</f>
        <v>1.700741088598224E-3</v>
      </c>
    </row>
    <row r="1092" spans="1:2" x14ac:dyDescent="0.35">
      <c r="A1092" s="10">
        <f>Returns!A1092</f>
        <v>45519.6875</v>
      </c>
      <c r="B1092" s="1">
        <f t="array" ref="B1092">MMULT(Returns!B1092:AY1092,Resume!$B$38:$B$87)</f>
        <v>-5.5934569626023885E-4</v>
      </c>
    </row>
    <row r="1093" spans="1:2" x14ac:dyDescent="0.35">
      <c r="A1093" s="10">
        <f>Returns!A1093</f>
        <v>45519.729166666657</v>
      </c>
      <c r="B1093" s="1">
        <f t="array" ref="B1093">MMULT(Returns!B1093:AY1093,Resume!$B$38:$B$87)</f>
        <v>4.6828200122560538E-5</v>
      </c>
    </row>
    <row r="1094" spans="1:2" x14ac:dyDescent="0.35">
      <c r="A1094" s="10">
        <f>Returns!A1094</f>
        <v>45519.770833333343</v>
      </c>
      <c r="B1094" s="1">
        <f t="array" ref="B1094">MMULT(Returns!B1094:AY1094,Resume!$B$38:$B$87)</f>
        <v>-7.8426602159844771E-5</v>
      </c>
    </row>
    <row r="1095" spans="1:2" x14ac:dyDescent="0.35">
      <c r="A1095" s="10">
        <f>Returns!A1095</f>
        <v>45519.8125</v>
      </c>
      <c r="B1095" s="1">
        <f t="array" ref="B1095">MMULT(Returns!B1095:AY1095,Resume!$B$38:$B$87)</f>
        <v>-8.7823358732766084E-5</v>
      </c>
    </row>
    <row r="1096" spans="1:2" x14ac:dyDescent="0.35">
      <c r="A1096" s="10">
        <f>Returns!A1096</f>
        <v>45520.5625</v>
      </c>
      <c r="B1096" s="1">
        <f t="array" ref="B1096">MMULT(Returns!B1096:AY1096,Resume!$B$38:$B$87)</f>
        <v>1.0806483338778924E-3</v>
      </c>
    </row>
    <row r="1097" spans="1:2" x14ac:dyDescent="0.35">
      <c r="A1097" s="10">
        <f>Returns!A1097</f>
        <v>45520.604166666657</v>
      </c>
      <c r="B1097" s="1">
        <f t="array" ref="B1097">MMULT(Returns!B1097:AY1097,Resume!$B$38:$B$87)</f>
        <v>-2.059220487536587E-4</v>
      </c>
    </row>
    <row r="1098" spans="1:2" x14ac:dyDescent="0.35">
      <c r="A1098" s="10">
        <f>Returns!A1098</f>
        <v>45520.645833333343</v>
      </c>
      <c r="B1098" s="1">
        <f t="array" ref="B1098">MMULT(Returns!B1098:AY1098,Resume!$B$38:$B$87)</f>
        <v>1.1940995578412841E-3</v>
      </c>
    </row>
    <row r="1099" spans="1:2" x14ac:dyDescent="0.35">
      <c r="A1099" s="10">
        <f>Returns!A1099</f>
        <v>45520.6875</v>
      </c>
      <c r="B1099" s="1">
        <f t="array" ref="B1099">MMULT(Returns!B1099:AY1099,Resume!$B$38:$B$87)</f>
        <v>8.5928525588100226E-4</v>
      </c>
    </row>
    <row r="1100" spans="1:2" x14ac:dyDescent="0.35">
      <c r="A1100" s="10">
        <f>Returns!A1100</f>
        <v>45520.729166666657</v>
      </c>
      <c r="B1100" s="1">
        <f t="array" ref="B1100">MMULT(Returns!B1100:AY1100,Resume!$B$38:$B$87)</f>
        <v>-9.869841988029847E-4</v>
      </c>
    </row>
    <row r="1101" spans="1:2" x14ac:dyDescent="0.35">
      <c r="A1101" s="10">
        <f>Returns!A1101</f>
        <v>45520.770833333343</v>
      </c>
      <c r="B1101" s="1">
        <f t="array" ref="B1101">MMULT(Returns!B1101:AY1101,Resume!$B$38:$B$87)</f>
        <v>-5.3341743941403327E-4</v>
      </c>
    </row>
    <row r="1102" spans="1:2" x14ac:dyDescent="0.35">
      <c r="A1102" s="10">
        <f>Returns!A1102</f>
        <v>45520.8125</v>
      </c>
      <c r="B1102" s="1">
        <f t="array" ref="B1102">MMULT(Returns!B1102:AY1102,Resume!$B$38:$B$87)</f>
        <v>5.5077324679209463E-4</v>
      </c>
    </row>
    <row r="1103" spans="1:2" x14ac:dyDescent="0.35">
      <c r="A1103" s="10">
        <f>Returns!A1103</f>
        <v>45523.5625</v>
      </c>
      <c r="B1103" s="1">
        <f t="array" ref="B1103">MMULT(Returns!B1103:AY1103,Resume!$B$38:$B$87)</f>
        <v>-9.0747731757016923E-4</v>
      </c>
    </row>
    <row r="1104" spans="1:2" x14ac:dyDescent="0.35">
      <c r="A1104" s="10">
        <f>Returns!A1104</f>
        <v>45523.604166666657</v>
      </c>
      <c r="B1104" s="1">
        <f t="array" ref="B1104">MMULT(Returns!B1104:AY1104,Resume!$B$38:$B$87)</f>
        <v>6.9772272170701729E-5</v>
      </c>
    </row>
    <row r="1105" spans="1:2" x14ac:dyDescent="0.35">
      <c r="A1105" s="10">
        <f>Returns!A1105</f>
        <v>45523.645833333343</v>
      </c>
      <c r="B1105" s="1">
        <f t="array" ref="B1105">MMULT(Returns!B1105:AY1105,Resume!$B$38:$B$87)</f>
        <v>2.5177381419404861E-3</v>
      </c>
    </row>
    <row r="1106" spans="1:2" x14ac:dyDescent="0.35">
      <c r="A1106" s="10">
        <f>Returns!A1106</f>
        <v>45523.6875</v>
      </c>
      <c r="B1106" s="1">
        <f t="array" ref="B1106">MMULT(Returns!B1106:AY1106,Resume!$B$38:$B$87)</f>
        <v>3.3047564317086856E-4</v>
      </c>
    </row>
    <row r="1107" spans="1:2" x14ac:dyDescent="0.35">
      <c r="A1107" s="10">
        <f>Returns!A1107</f>
        <v>45523.729166666657</v>
      </c>
      <c r="B1107" s="1">
        <f t="array" ref="B1107">MMULT(Returns!B1107:AY1107,Resume!$B$38:$B$87)</f>
        <v>1.7008073725239642E-4</v>
      </c>
    </row>
    <row r="1108" spans="1:2" x14ac:dyDescent="0.35">
      <c r="A1108" s="10">
        <f>Returns!A1108</f>
        <v>45523.770833333343</v>
      </c>
      <c r="B1108" s="1">
        <f t="array" ref="B1108">MMULT(Returns!B1108:AY1108,Resume!$B$38:$B$87)</f>
        <v>4.4452021169726362E-4</v>
      </c>
    </row>
    <row r="1109" spans="1:2" x14ac:dyDescent="0.35">
      <c r="A1109" s="10">
        <f>Returns!A1109</f>
        <v>45523.8125</v>
      </c>
      <c r="B1109" s="1">
        <f t="array" ref="B1109">MMULT(Returns!B1109:AY1109,Resume!$B$38:$B$87)</f>
        <v>2.1801363493178416E-3</v>
      </c>
    </row>
    <row r="1110" spans="1:2" x14ac:dyDescent="0.35">
      <c r="A1110" s="10">
        <f>Returns!A1110</f>
        <v>45524.5625</v>
      </c>
      <c r="B1110" s="1">
        <f t="array" ref="B1110">MMULT(Returns!B1110:AY1110,Resume!$B$38:$B$87)</f>
        <v>1.6971710449371462E-3</v>
      </c>
    </row>
    <row r="1111" spans="1:2" x14ac:dyDescent="0.35">
      <c r="A1111" s="10">
        <f>Returns!A1111</f>
        <v>45524.604166666657</v>
      </c>
      <c r="B1111" s="1">
        <f t="array" ref="B1111">MMULT(Returns!B1111:AY1111,Resume!$B$38:$B$87)</f>
        <v>1.2586089638542486E-3</v>
      </c>
    </row>
    <row r="1112" spans="1:2" x14ac:dyDescent="0.35">
      <c r="A1112" s="10">
        <f>Returns!A1112</f>
        <v>45524.645833333343</v>
      </c>
      <c r="B1112" s="1">
        <f t="array" ref="B1112">MMULT(Returns!B1112:AY1112,Resume!$B$38:$B$87)</f>
        <v>-2.3969421313557645E-4</v>
      </c>
    </row>
    <row r="1113" spans="1:2" x14ac:dyDescent="0.35">
      <c r="A1113" s="10">
        <f>Returns!A1113</f>
        <v>45524.6875</v>
      </c>
      <c r="B1113" s="1">
        <f t="array" ref="B1113">MMULT(Returns!B1113:AY1113,Resume!$B$38:$B$87)</f>
        <v>4.016362270989812E-4</v>
      </c>
    </row>
    <row r="1114" spans="1:2" x14ac:dyDescent="0.35">
      <c r="A1114" s="10">
        <f>Returns!A1114</f>
        <v>45524.729166666657</v>
      </c>
      <c r="B1114" s="1">
        <f t="array" ref="B1114">MMULT(Returns!B1114:AY1114,Resume!$B$38:$B$87)</f>
        <v>2.0240471386126229E-3</v>
      </c>
    </row>
    <row r="1115" spans="1:2" x14ac:dyDescent="0.35">
      <c r="A1115" s="10">
        <f>Returns!A1115</f>
        <v>45524.770833333343</v>
      </c>
      <c r="B1115" s="1">
        <f t="array" ref="B1115">MMULT(Returns!B1115:AY1115,Resume!$B$38:$B$87)</f>
        <v>-3.0786262699510384E-4</v>
      </c>
    </row>
    <row r="1116" spans="1:2" x14ac:dyDescent="0.35">
      <c r="A1116" s="10">
        <f>Returns!A1116</f>
        <v>45524.8125</v>
      </c>
      <c r="B1116" s="1">
        <f t="array" ref="B1116">MMULT(Returns!B1116:AY1116,Resume!$B$38:$B$87)</f>
        <v>1.4332858539186965E-3</v>
      </c>
    </row>
    <row r="1117" spans="1:2" x14ac:dyDescent="0.35">
      <c r="A1117" s="10">
        <f>Returns!A1117</f>
        <v>45525.5625</v>
      </c>
      <c r="B1117" s="1">
        <f t="array" ref="B1117">MMULT(Returns!B1117:AY1117,Resume!$B$38:$B$87)</f>
        <v>1.6245729927914197E-3</v>
      </c>
    </row>
    <row r="1118" spans="1:2" x14ac:dyDescent="0.35">
      <c r="A1118" s="10">
        <f>Returns!A1118</f>
        <v>45525.604166666657</v>
      </c>
      <c r="B1118" s="1">
        <f t="array" ref="B1118">MMULT(Returns!B1118:AY1118,Resume!$B$38:$B$87)</f>
        <v>1.7573893887848325E-3</v>
      </c>
    </row>
    <row r="1119" spans="1:2" x14ac:dyDescent="0.35">
      <c r="A1119" s="10">
        <f>Returns!A1119</f>
        <v>45525.645833333343</v>
      </c>
      <c r="B1119" s="1">
        <f t="array" ref="B1119">MMULT(Returns!B1119:AY1119,Resume!$B$38:$B$87)</f>
        <v>2.1994830540746083E-4</v>
      </c>
    </row>
    <row r="1120" spans="1:2" x14ac:dyDescent="0.35">
      <c r="A1120" s="10">
        <f>Returns!A1120</f>
        <v>45525.6875</v>
      </c>
      <c r="B1120" s="1">
        <f t="array" ref="B1120">MMULT(Returns!B1120:AY1120,Resume!$B$38:$B$87)</f>
        <v>-1.389973069113811E-4</v>
      </c>
    </row>
    <row r="1121" spans="1:2" x14ac:dyDescent="0.35">
      <c r="A1121" s="10">
        <f>Returns!A1121</f>
        <v>45525.729166666657</v>
      </c>
      <c r="B1121" s="1">
        <f t="array" ref="B1121">MMULT(Returns!B1121:AY1121,Resume!$B$38:$B$87)</f>
        <v>1.3676351539383114E-3</v>
      </c>
    </row>
    <row r="1122" spans="1:2" x14ac:dyDescent="0.35">
      <c r="A1122" s="10">
        <f>Returns!A1122</f>
        <v>45525.770833333343</v>
      </c>
      <c r="B1122" s="1">
        <f t="array" ref="B1122">MMULT(Returns!B1122:AY1122,Resume!$B$38:$B$87)</f>
        <v>-1.8601700457058551E-3</v>
      </c>
    </row>
    <row r="1123" spans="1:2" x14ac:dyDescent="0.35">
      <c r="A1123" s="10">
        <f>Returns!A1123</f>
        <v>45525.8125</v>
      </c>
      <c r="B1123" s="1">
        <f t="array" ref="B1123">MMULT(Returns!B1123:AY1123,Resume!$B$38:$B$87)</f>
        <v>1.7645672409523387E-3</v>
      </c>
    </row>
    <row r="1124" spans="1:2" x14ac:dyDescent="0.35">
      <c r="A1124" s="10">
        <f>Returns!A1124</f>
        <v>45526.5625</v>
      </c>
      <c r="B1124" s="1">
        <f t="array" ref="B1124">MMULT(Returns!B1124:AY1124,Resume!$B$38:$B$87)</f>
        <v>1.7875985046759929E-3</v>
      </c>
    </row>
    <row r="1125" spans="1:2" x14ac:dyDescent="0.35">
      <c r="A1125" s="10">
        <f>Returns!A1125</f>
        <v>45526.604166666657</v>
      </c>
      <c r="B1125" s="1">
        <f t="array" ref="B1125">MMULT(Returns!B1125:AY1125,Resume!$B$38:$B$87)</f>
        <v>-1.2586968342502482E-4</v>
      </c>
    </row>
    <row r="1126" spans="1:2" x14ac:dyDescent="0.35">
      <c r="A1126" s="10">
        <f>Returns!A1126</f>
        <v>45526.645833333343</v>
      </c>
      <c r="B1126" s="1">
        <f t="array" ref="B1126">MMULT(Returns!B1126:AY1126,Resume!$B$38:$B$87)</f>
        <v>9.5663348049510369E-4</v>
      </c>
    </row>
    <row r="1127" spans="1:2" x14ac:dyDescent="0.35">
      <c r="A1127" s="10">
        <f>Returns!A1127</f>
        <v>45526.6875</v>
      </c>
      <c r="B1127" s="1">
        <f t="array" ref="B1127">MMULT(Returns!B1127:AY1127,Resume!$B$38:$B$87)</f>
        <v>-2.9435343340862893E-3</v>
      </c>
    </row>
    <row r="1128" spans="1:2" x14ac:dyDescent="0.35">
      <c r="A1128" s="10">
        <f>Returns!A1128</f>
        <v>45526.729166666657</v>
      </c>
      <c r="B1128" s="1">
        <f t="array" ref="B1128">MMULT(Returns!B1128:AY1128,Resume!$B$38:$B$87)</f>
        <v>-1.3622007404879872E-4</v>
      </c>
    </row>
    <row r="1129" spans="1:2" x14ac:dyDescent="0.35">
      <c r="A1129" s="10">
        <f>Returns!A1129</f>
        <v>45526.770833333343</v>
      </c>
      <c r="B1129" s="1">
        <f t="array" ref="B1129">MMULT(Returns!B1129:AY1129,Resume!$B$38:$B$87)</f>
        <v>-1.5392783354834932E-3</v>
      </c>
    </row>
    <row r="1130" spans="1:2" x14ac:dyDescent="0.35">
      <c r="A1130" s="10">
        <f>Returns!A1130</f>
        <v>45526.8125</v>
      </c>
      <c r="B1130" s="1">
        <f t="array" ref="B1130">MMULT(Returns!B1130:AY1130,Resume!$B$38:$B$87)</f>
        <v>5.4524892842264369E-4</v>
      </c>
    </row>
    <row r="1131" spans="1:2" x14ac:dyDescent="0.35">
      <c r="A1131" s="10">
        <f>Returns!A1131</f>
        <v>45527.5625</v>
      </c>
      <c r="B1131" s="1">
        <f t="array" ref="B1131">MMULT(Returns!B1131:AY1131,Resume!$B$38:$B$87)</f>
        <v>5.6274931940744283E-3</v>
      </c>
    </row>
    <row r="1132" spans="1:2" x14ac:dyDescent="0.35">
      <c r="A1132" s="10">
        <f>Returns!A1132</f>
        <v>45527.604166666657</v>
      </c>
      <c r="B1132" s="1">
        <f t="array" ref="B1132">MMULT(Returns!B1132:AY1132,Resume!$B$38:$B$87)</f>
        <v>1.5085104028986991E-4</v>
      </c>
    </row>
    <row r="1133" spans="1:2" x14ac:dyDescent="0.35">
      <c r="A1133" s="10">
        <f>Returns!A1133</f>
        <v>45527.645833333343</v>
      </c>
      <c r="B1133" s="1">
        <f t="array" ref="B1133">MMULT(Returns!B1133:AY1133,Resume!$B$38:$B$87)</f>
        <v>-3.3898295028836991E-3</v>
      </c>
    </row>
    <row r="1134" spans="1:2" x14ac:dyDescent="0.35">
      <c r="A1134" s="10">
        <f>Returns!A1134</f>
        <v>45527.6875</v>
      </c>
      <c r="B1134" s="1">
        <f t="array" ref="B1134">MMULT(Returns!B1134:AY1134,Resume!$B$38:$B$87)</f>
        <v>1.3318311539836998E-3</v>
      </c>
    </row>
    <row r="1135" spans="1:2" x14ac:dyDescent="0.35">
      <c r="A1135" s="10">
        <f>Returns!A1135</f>
        <v>45527.729166666657</v>
      </c>
      <c r="B1135" s="1">
        <f t="array" ref="B1135">MMULT(Returns!B1135:AY1135,Resume!$B$38:$B$87)</f>
        <v>1.9731487341949267E-3</v>
      </c>
    </row>
    <row r="1136" spans="1:2" x14ac:dyDescent="0.35">
      <c r="A1136" s="10">
        <f>Returns!A1136</f>
        <v>45527.770833333343</v>
      </c>
      <c r="B1136" s="1">
        <f t="array" ref="B1136">MMULT(Returns!B1136:AY1136,Resume!$B$38:$B$87)</f>
        <v>3.5525554394320079E-3</v>
      </c>
    </row>
    <row r="1137" spans="1:2" x14ac:dyDescent="0.35">
      <c r="A1137" s="10">
        <f>Returns!A1137</f>
        <v>45527.8125</v>
      </c>
      <c r="B1137" s="1">
        <f t="array" ref="B1137">MMULT(Returns!B1137:AY1137,Resume!$B$38:$B$87)</f>
        <v>1.4240053568797067E-3</v>
      </c>
    </row>
    <row r="1138" spans="1:2" x14ac:dyDescent="0.35">
      <c r="A1138" s="10">
        <f>Returns!A1138</f>
        <v>45530.5625</v>
      </c>
      <c r="B1138" s="1">
        <f t="array" ref="B1138">MMULT(Returns!B1138:AY1138,Resume!$B$38:$B$87)</f>
        <v>2.5439225765234597E-3</v>
      </c>
    </row>
    <row r="1139" spans="1:2" x14ac:dyDescent="0.35">
      <c r="A1139" s="10">
        <f>Returns!A1139</f>
        <v>45530.604166666657</v>
      </c>
      <c r="B1139" s="1">
        <f t="array" ref="B1139">MMULT(Returns!B1139:AY1139,Resume!$B$38:$B$87)</f>
        <v>-1.9607321844944295E-3</v>
      </c>
    </row>
    <row r="1140" spans="1:2" x14ac:dyDescent="0.35">
      <c r="A1140" s="10">
        <f>Returns!A1140</f>
        <v>45530.645833333343</v>
      </c>
      <c r="B1140" s="1">
        <f t="array" ref="B1140">MMULT(Returns!B1140:AY1140,Resume!$B$38:$B$87)</f>
        <v>7.345408169731791E-4</v>
      </c>
    </row>
    <row r="1141" spans="1:2" x14ac:dyDescent="0.35">
      <c r="A1141" s="10">
        <f>Returns!A1141</f>
        <v>45530.6875</v>
      </c>
      <c r="B1141" s="1">
        <f t="array" ref="B1141">MMULT(Returns!B1141:AY1141,Resume!$B$38:$B$87)</f>
        <v>-1.1752359294358332E-4</v>
      </c>
    </row>
    <row r="1142" spans="1:2" x14ac:dyDescent="0.35">
      <c r="A1142" s="10">
        <f>Returns!A1142</f>
        <v>45530.729166666657</v>
      </c>
      <c r="B1142" s="1">
        <f t="array" ref="B1142">MMULT(Returns!B1142:AY1142,Resume!$B$38:$B$87)</f>
        <v>-2.5505062894685513E-3</v>
      </c>
    </row>
    <row r="1143" spans="1:2" x14ac:dyDescent="0.35">
      <c r="A1143" s="10">
        <f>Returns!A1143</f>
        <v>45530.770833333343</v>
      </c>
      <c r="B1143" s="1">
        <f t="array" ref="B1143">MMULT(Returns!B1143:AY1143,Resume!$B$38:$B$87)</f>
        <v>1.4613005819784669E-3</v>
      </c>
    </row>
    <row r="1144" spans="1:2" x14ac:dyDescent="0.35">
      <c r="A1144" s="10">
        <f>Returns!A1144</f>
        <v>45530.8125</v>
      </c>
      <c r="B1144" s="1">
        <f t="array" ref="B1144">MMULT(Returns!B1144:AY1144,Resume!$B$38:$B$87)</f>
        <v>-4.025633261263086E-5</v>
      </c>
    </row>
    <row r="1145" spans="1:2" x14ac:dyDescent="0.35">
      <c r="A1145" s="10">
        <f>Returns!A1145</f>
        <v>45531.5625</v>
      </c>
      <c r="B1145" s="1">
        <f t="array" ref="B1145">MMULT(Returns!B1145:AY1145,Resume!$B$38:$B$87)</f>
        <v>4.2114355007731724E-3</v>
      </c>
    </row>
    <row r="1146" spans="1:2" x14ac:dyDescent="0.35">
      <c r="A1146" s="10">
        <f>Returns!A1146</f>
        <v>45531.604166666657</v>
      </c>
      <c r="B1146" s="1">
        <f t="array" ref="B1146">MMULT(Returns!B1146:AY1146,Resume!$B$38:$B$87)</f>
        <v>1.9710733342369934E-4</v>
      </c>
    </row>
    <row r="1147" spans="1:2" x14ac:dyDescent="0.35">
      <c r="A1147" s="10">
        <f>Returns!A1147</f>
        <v>45531.645833333343</v>
      </c>
      <c r="B1147" s="1">
        <f t="array" ref="B1147">MMULT(Returns!B1147:AY1147,Resume!$B$38:$B$87)</f>
        <v>7.5352143333976747E-5</v>
      </c>
    </row>
    <row r="1148" spans="1:2" x14ac:dyDescent="0.35">
      <c r="A1148" s="10">
        <f>Returns!A1148</f>
        <v>45531.6875</v>
      </c>
      <c r="B1148" s="1">
        <f t="array" ref="B1148">MMULT(Returns!B1148:AY1148,Resume!$B$38:$B$87)</f>
        <v>9.1304108058816989E-4</v>
      </c>
    </row>
    <row r="1149" spans="1:2" x14ac:dyDescent="0.35">
      <c r="A1149" s="10">
        <f>Returns!A1149</f>
        <v>45531.729166666657</v>
      </c>
      <c r="B1149" s="1">
        <f t="array" ref="B1149">MMULT(Returns!B1149:AY1149,Resume!$B$38:$B$87)</f>
        <v>-6.1998820967460084E-4</v>
      </c>
    </row>
    <row r="1150" spans="1:2" x14ac:dyDescent="0.35">
      <c r="A1150" s="10">
        <f>Returns!A1150</f>
        <v>45531.770833333343</v>
      </c>
      <c r="B1150" s="1">
        <f t="array" ref="B1150">MMULT(Returns!B1150:AY1150,Resume!$B$38:$B$87)</f>
        <v>5.4362616605565985E-4</v>
      </c>
    </row>
    <row r="1151" spans="1:2" x14ac:dyDescent="0.35">
      <c r="A1151" s="10">
        <f>Returns!A1151</f>
        <v>45531.8125</v>
      </c>
      <c r="B1151" s="1">
        <f t="array" ref="B1151">MMULT(Returns!B1151:AY1151,Resume!$B$38:$B$87)</f>
        <v>9.2064340476812089E-4</v>
      </c>
    </row>
    <row r="1152" spans="1:2" x14ac:dyDescent="0.35">
      <c r="A1152" s="10">
        <f>Returns!A1152</f>
        <v>45532.5625</v>
      </c>
      <c r="B1152" s="1">
        <f t="array" ref="B1152">MMULT(Returns!B1152:AY1152,Resume!$B$38:$B$87)</f>
        <v>2.9278600141466739E-3</v>
      </c>
    </row>
    <row r="1153" spans="1:2" x14ac:dyDescent="0.35">
      <c r="A1153" s="10">
        <f>Returns!A1153</f>
        <v>45532.604166666657</v>
      </c>
      <c r="B1153" s="1">
        <f t="array" ref="B1153">MMULT(Returns!B1153:AY1153,Resume!$B$38:$B$87)</f>
        <v>-3.2541931255036832E-3</v>
      </c>
    </row>
    <row r="1154" spans="1:2" x14ac:dyDescent="0.35">
      <c r="A1154" s="10">
        <f>Returns!A1154</f>
        <v>45532.645833333343</v>
      </c>
      <c r="B1154" s="1">
        <f t="array" ref="B1154">MMULT(Returns!B1154:AY1154,Resume!$B$38:$B$87)</f>
        <v>-1.2112503966951616E-3</v>
      </c>
    </row>
    <row r="1155" spans="1:2" x14ac:dyDescent="0.35">
      <c r="A1155" s="10">
        <f>Returns!A1155</f>
        <v>45532.6875</v>
      </c>
      <c r="B1155" s="1">
        <f t="array" ref="B1155">MMULT(Returns!B1155:AY1155,Resume!$B$38:$B$87)</f>
        <v>6.3327058459447083E-4</v>
      </c>
    </row>
    <row r="1156" spans="1:2" x14ac:dyDescent="0.35">
      <c r="A1156" s="10">
        <f>Returns!A1156</f>
        <v>45532.729166666657</v>
      </c>
      <c r="B1156" s="1">
        <f t="array" ref="B1156">MMULT(Returns!B1156:AY1156,Resume!$B$38:$B$87)</f>
        <v>-3.3365204368201434E-3</v>
      </c>
    </row>
    <row r="1157" spans="1:2" x14ac:dyDescent="0.35">
      <c r="A1157" s="10">
        <f>Returns!A1157</f>
        <v>45532.770833333343</v>
      </c>
      <c r="B1157" s="1">
        <f t="array" ref="B1157">MMULT(Returns!B1157:AY1157,Resume!$B$38:$B$87)</f>
        <v>3.3847531748315176E-3</v>
      </c>
    </row>
    <row r="1158" spans="1:2" x14ac:dyDescent="0.35">
      <c r="A1158" s="10">
        <f>Returns!A1158</f>
        <v>45532.8125</v>
      </c>
      <c r="B1158" s="1">
        <f t="array" ref="B1158">MMULT(Returns!B1158:AY1158,Resume!$B$38:$B$87)</f>
        <v>-2.6523765031132002E-4</v>
      </c>
    </row>
    <row r="1159" spans="1:2" x14ac:dyDescent="0.35">
      <c r="A1159" s="10">
        <f>Returns!A1159</f>
        <v>45533.5625</v>
      </c>
      <c r="B1159" s="1">
        <f t="array" ref="B1159">MMULT(Returns!B1159:AY1159,Resume!$B$38:$B$87)</f>
        <v>1.9951443932255436E-3</v>
      </c>
    </row>
    <row r="1160" spans="1:2" x14ac:dyDescent="0.35">
      <c r="A1160" s="10">
        <f>Returns!A1160</f>
        <v>45533.604166666657</v>
      </c>
      <c r="B1160" s="1">
        <f t="array" ref="B1160">MMULT(Returns!B1160:AY1160,Resume!$B$38:$B$87)</f>
        <v>1.4171787756376423E-3</v>
      </c>
    </row>
    <row r="1161" spans="1:2" x14ac:dyDescent="0.35">
      <c r="A1161" s="10">
        <f>Returns!A1161</f>
        <v>45533.645833333343</v>
      </c>
      <c r="B1161" s="1">
        <f t="array" ref="B1161">MMULT(Returns!B1161:AY1161,Resume!$B$38:$B$87)</f>
        <v>1.6826483601482087E-3</v>
      </c>
    </row>
    <row r="1162" spans="1:2" x14ac:dyDescent="0.35">
      <c r="A1162" s="10">
        <f>Returns!A1162</f>
        <v>45533.6875</v>
      </c>
      <c r="B1162" s="1">
        <f t="array" ref="B1162">MMULT(Returns!B1162:AY1162,Resume!$B$38:$B$87)</f>
        <v>-4.7078456120207664E-4</v>
      </c>
    </row>
    <row r="1163" spans="1:2" x14ac:dyDescent="0.35">
      <c r="A1163" s="10">
        <f>Returns!A1163</f>
        <v>45533.729166666657</v>
      </c>
      <c r="B1163" s="1">
        <f t="array" ref="B1163">MMULT(Returns!B1163:AY1163,Resume!$B$38:$B$87)</f>
        <v>-7.0496677331455661E-4</v>
      </c>
    </row>
    <row r="1164" spans="1:2" x14ac:dyDescent="0.35">
      <c r="A1164" s="10">
        <f>Returns!A1164</f>
        <v>45533.770833333343</v>
      </c>
      <c r="B1164" s="1">
        <f t="array" ref="B1164">MMULT(Returns!B1164:AY1164,Resume!$B$38:$B$87)</f>
        <v>-1.7002049196726155E-3</v>
      </c>
    </row>
    <row r="1165" spans="1:2" x14ac:dyDescent="0.35">
      <c r="A1165" s="10">
        <f>Returns!A1165</f>
        <v>45533.8125</v>
      </c>
      <c r="B1165" s="1">
        <f t="array" ref="B1165">MMULT(Returns!B1165:AY1165,Resume!$B$38:$B$87)</f>
        <v>-2.3915922332630041E-3</v>
      </c>
    </row>
    <row r="1166" spans="1:2" x14ac:dyDescent="0.35">
      <c r="A1166" s="10">
        <f>Returns!A1166</f>
        <v>45534.5625</v>
      </c>
      <c r="B1166" s="1">
        <f t="array" ref="B1166">MMULT(Returns!B1166:AY1166,Resume!$B$38:$B$87)</f>
        <v>6.6452560700319624E-3</v>
      </c>
    </row>
    <row r="1167" spans="1:2" x14ac:dyDescent="0.35">
      <c r="A1167" s="10">
        <f>Returns!A1167</f>
        <v>45534.604166666657</v>
      </c>
      <c r="B1167" s="1">
        <f t="array" ref="B1167">MMULT(Returns!B1167:AY1167,Resume!$B$38:$B$87)</f>
        <v>-3.2537008270851686E-3</v>
      </c>
    </row>
    <row r="1168" spans="1:2" x14ac:dyDescent="0.35">
      <c r="A1168" s="10">
        <f>Returns!A1168</f>
        <v>45534.645833333343</v>
      </c>
      <c r="B1168" s="1">
        <f t="array" ref="B1168">MMULT(Returns!B1168:AY1168,Resume!$B$38:$B$87)</f>
        <v>-2.9798779839699452E-3</v>
      </c>
    </row>
    <row r="1169" spans="1:2" x14ac:dyDescent="0.35">
      <c r="A1169" s="10">
        <f>Returns!A1169</f>
        <v>45534.6875</v>
      </c>
      <c r="B1169" s="1">
        <f t="array" ref="B1169">MMULT(Returns!B1169:AY1169,Resume!$B$38:$B$87)</f>
        <v>1.1956015008557413E-3</v>
      </c>
    </row>
    <row r="1170" spans="1:2" x14ac:dyDescent="0.35">
      <c r="A1170" s="10">
        <f>Returns!A1170</f>
        <v>45534.729166666657</v>
      </c>
      <c r="B1170" s="1">
        <f t="array" ref="B1170">MMULT(Returns!B1170:AY1170,Resume!$B$38:$B$87)</f>
        <v>2.3330782202256733E-3</v>
      </c>
    </row>
    <row r="1171" spans="1:2" x14ac:dyDescent="0.35">
      <c r="A1171" s="10">
        <f>Returns!A1171</f>
        <v>45534.770833333343</v>
      </c>
      <c r="B1171" s="1">
        <f t="array" ref="B1171">MMULT(Returns!B1171:AY1171,Resume!$B$38:$B$87)</f>
        <v>2.878524083193492E-3</v>
      </c>
    </row>
    <row r="1172" spans="1:2" x14ac:dyDescent="0.35">
      <c r="A1172" s="10">
        <f>Returns!A1172</f>
        <v>45534.8125</v>
      </c>
      <c r="B1172" s="1">
        <f t="array" ref="B1172">MMULT(Returns!B1172:AY1172,Resume!$B$38:$B$87)</f>
        <v>3.5428442278318223E-3</v>
      </c>
    </row>
    <row r="1173" spans="1:2" x14ac:dyDescent="0.35">
      <c r="A1173" s="10">
        <f>Returns!A1173</f>
        <v>45538.5625</v>
      </c>
      <c r="B1173" s="1">
        <f t="array" ref="B1173">MMULT(Returns!B1173:AY1173,Resume!$B$38:$B$87)</f>
        <v>-9.5096235060122547E-3</v>
      </c>
    </row>
    <row r="1174" spans="1:2" x14ac:dyDescent="0.35">
      <c r="A1174" s="10">
        <f>Returns!A1174</f>
        <v>45538.604166666657</v>
      </c>
      <c r="B1174" s="1">
        <f t="array" ref="B1174">MMULT(Returns!B1174:AY1174,Resume!$B$38:$B$87)</f>
        <v>1.5284280366754341E-4</v>
      </c>
    </row>
    <row r="1175" spans="1:2" x14ac:dyDescent="0.35">
      <c r="A1175" s="10">
        <f>Returns!A1175</f>
        <v>45538.645833333343</v>
      </c>
      <c r="B1175" s="1">
        <f t="array" ref="B1175">MMULT(Returns!B1175:AY1175,Resume!$B$38:$B$87)</f>
        <v>-4.1084350520709974E-3</v>
      </c>
    </row>
    <row r="1176" spans="1:2" x14ac:dyDescent="0.35">
      <c r="A1176" s="10">
        <f>Returns!A1176</f>
        <v>45538.6875</v>
      </c>
      <c r="B1176" s="1">
        <f t="array" ref="B1176">MMULT(Returns!B1176:AY1176,Resume!$B$38:$B$87)</f>
        <v>-5.6116183848458061E-4</v>
      </c>
    </row>
    <row r="1177" spans="1:2" x14ac:dyDescent="0.35">
      <c r="A1177" s="10">
        <f>Returns!A1177</f>
        <v>45538.729166666657</v>
      </c>
      <c r="B1177" s="1">
        <f t="array" ref="B1177">MMULT(Returns!B1177:AY1177,Resume!$B$38:$B$87)</f>
        <v>-2.3141109692889511E-3</v>
      </c>
    </row>
    <row r="1178" spans="1:2" x14ac:dyDescent="0.35">
      <c r="A1178" s="10">
        <f>Returns!A1178</f>
        <v>45538.770833333343</v>
      </c>
      <c r="B1178" s="1">
        <f t="array" ref="B1178">MMULT(Returns!B1178:AY1178,Resume!$B$38:$B$87)</f>
        <v>-7.7663721224866618E-4</v>
      </c>
    </row>
    <row r="1179" spans="1:2" x14ac:dyDescent="0.35">
      <c r="A1179" s="10">
        <f>Returns!A1179</f>
        <v>45538.8125</v>
      </c>
      <c r="B1179" s="1">
        <f t="array" ref="B1179">MMULT(Returns!B1179:AY1179,Resume!$B$38:$B$87)</f>
        <v>-9.3374808878793228E-4</v>
      </c>
    </row>
    <row r="1180" spans="1:2" x14ac:dyDescent="0.35">
      <c r="A1180" s="10">
        <f>Returns!A1180</f>
        <v>45539.5625</v>
      </c>
      <c r="B1180" s="1">
        <f t="array" ref="B1180">MMULT(Returns!B1180:AY1180,Resume!$B$38:$B$87)</f>
        <v>3.333824266986106E-3</v>
      </c>
    </row>
    <row r="1181" spans="1:2" x14ac:dyDescent="0.35">
      <c r="A1181" s="10">
        <f>Returns!A1181</f>
        <v>45539.604166666657</v>
      </c>
      <c r="B1181" s="1">
        <f t="array" ref="B1181">MMULT(Returns!B1181:AY1181,Resume!$B$38:$B$87)</f>
        <v>-1.085481583353423E-3</v>
      </c>
    </row>
    <row r="1182" spans="1:2" x14ac:dyDescent="0.35">
      <c r="A1182" s="10">
        <f>Returns!A1182</f>
        <v>45539.645833333343</v>
      </c>
      <c r="B1182" s="1">
        <f t="array" ref="B1182">MMULT(Returns!B1182:AY1182,Resume!$B$38:$B$87)</f>
        <v>-7.5488800423902558E-4</v>
      </c>
    </row>
    <row r="1183" spans="1:2" x14ac:dyDescent="0.35">
      <c r="A1183" s="10">
        <f>Returns!A1183</f>
        <v>45539.6875</v>
      </c>
      <c r="B1183" s="1">
        <f t="array" ref="B1183">MMULT(Returns!B1183:AY1183,Resume!$B$38:$B$87)</f>
        <v>-1.2854292689329753E-3</v>
      </c>
    </row>
    <row r="1184" spans="1:2" x14ac:dyDescent="0.35">
      <c r="A1184" s="10">
        <f>Returns!A1184</f>
        <v>45539.729166666657</v>
      </c>
      <c r="B1184" s="1">
        <f t="array" ref="B1184">MMULT(Returns!B1184:AY1184,Resume!$B$38:$B$87)</f>
        <v>1.6851726648457544E-3</v>
      </c>
    </row>
    <row r="1185" spans="1:2" x14ac:dyDescent="0.35">
      <c r="A1185" s="10">
        <f>Returns!A1185</f>
        <v>45539.770833333343</v>
      </c>
      <c r="B1185" s="1">
        <f t="array" ref="B1185">MMULT(Returns!B1185:AY1185,Resume!$B$38:$B$87)</f>
        <v>-1.0683920870325735E-3</v>
      </c>
    </row>
    <row r="1186" spans="1:2" x14ac:dyDescent="0.35">
      <c r="A1186" s="10">
        <f>Returns!A1186</f>
        <v>45539.8125</v>
      </c>
      <c r="B1186" s="1">
        <f t="array" ref="B1186">MMULT(Returns!B1186:AY1186,Resume!$B$38:$B$87)</f>
        <v>2.1854250680955744E-4</v>
      </c>
    </row>
    <row r="1187" spans="1:2" x14ac:dyDescent="0.35">
      <c r="A1187" s="10">
        <f>Returns!A1187</f>
        <v>45540.5625</v>
      </c>
      <c r="B1187" s="1">
        <f t="array" ref="B1187">MMULT(Returns!B1187:AY1187,Resume!$B$38:$B$87)</f>
        <v>-9.4114110333772243E-4</v>
      </c>
    </row>
    <row r="1188" spans="1:2" x14ac:dyDescent="0.35">
      <c r="A1188" s="10">
        <f>Returns!A1188</f>
        <v>45540.604166666657</v>
      </c>
      <c r="B1188" s="1">
        <f t="array" ref="B1188">MMULT(Returns!B1188:AY1188,Resume!$B$38:$B$87)</f>
        <v>-7.6848746801339608E-3</v>
      </c>
    </row>
    <row r="1189" spans="1:2" x14ac:dyDescent="0.35">
      <c r="A1189" s="10">
        <f>Returns!A1189</f>
        <v>45540.645833333343</v>
      </c>
      <c r="B1189" s="1">
        <f t="array" ref="B1189">MMULT(Returns!B1189:AY1189,Resume!$B$38:$B$87)</f>
        <v>1.7183957820936734E-3</v>
      </c>
    </row>
    <row r="1190" spans="1:2" x14ac:dyDescent="0.35">
      <c r="A1190" s="10">
        <f>Returns!A1190</f>
        <v>45540.6875</v>
      </c>
      <c r="B1190" s="1">
        <f t="array" ref="B1190">MMULT(Returns!B1190:AY1190,Resume!$B$38:$B$87)</f>
        <v>-1.462146906028203E-4</v>
      </c>
    </row>
    <row r="1191" spans="1:2" x14ac:dyDescent="0.35">
      <c r="A1191" s="10">
        <f>Returns!A1191</f>
        <v>45540.729166666657</v>
      </c>
      <c r="B1191" s="1">
        <f t="array" ref="B1191">MMULT(Returns!B1191:AY1191,Resume!$B$38:$B$87)</f>
        <v>3.3630967208030291E-3</v>
      </c>
    </row>
    <row r="1192" spans="1:2" x14ac:dyDescent="0.35">
      <c r="A1192" s="10">
        <f>Returns!A1192</f>
        <v>45540.770833333343</v>
      </c>
      <c r="B1192" s="1">
        <f t="array" ref="B1192">MMULT(Returns!B1192:AY1192,Resume!$B$38:$B$87)</f>
        <v>2.9292447667515927E-4</v>
      </c>
    </row>
    <row r="1193" spans="1:2" x14ac:dyDescent="0.35">
      <c r="A1193" s="10">
        <f>Returns!A1193</f>
        <v>45540.8125</v>
      </c>
      <c r="B1193" s="1">
        <f t="array" ref="B1193">MMULT(Returns!B1193:AY1193,Resume!$B$38:$B$87)</f>
        <v>5.4813363124519903E-4</v>
      </c>
    </row>
    <row r="1194" spans="1:2" x14ac:dyDescent="0.35">
      <c r="A1194" s="10">
        <f>Returns!A1194</f>
        <v>45541.5625</v>
      </c>
      <c r="B1194" s="1">
        <f t="array" ref="B1194">MMULT(Returns!B1194:AY1194,Resume!$B$38:$B$87)</f>
        <v>-6.6956605176981395E-3</v>
      </c>
    </row>
    <row r="1195" spans="1:2" x14ac:dyDescent="0.35">
      <c r="A1195" s="10">
        <f>Returns!A1195</f>
        <v>45541.604166666657</v>
      </c>
      <c r="B1195" s="1">
        <f t="array" ref="B1195">MMULT(Returns!B1195:AY1195,Resume!$B$38:$B$87)</f>
        <v>-2.8522435962178168E-3</v>
      </c>
    </row>
    <row r="1196" spans="1:2" x14ac:dyDescent="0.35">
      <c r="A1196" s="10">
        <f>Returns!A1196</f>
        <v>45541.645833333343</v>
      </c>
      <c r="B1196" s="1">
        <f t="array" ref="B1196">MMULT(Returns!B1196:AY1196,Resume!$B$38:$B$87)</f>
        <v>-8.9641781109478708E-4</v>
      </c>
    </row>
    <row r="1197" spans="1:2" x14ac:dyDescent="0.35">
      <c r="A1197" s="10">
        <f>Returns!A1197</f>
        <v>45541.6875</v>
      </c>
      <c r="B1197" s="1">
        <f t="array" ref="B1197">MMULT(Returns!B1197:AY1197,Resume!$B$38:$B$87)</f>
        <v>5.3854238799147481E-4</v>
      </c>
    </row>
    <row r="1198" spans="1:2" x14ac:dyDescent="0.35">
      <c r="A1198" s="10">
        <f>Returns!A1198</f>
        <v>45541.729166666657</v>
      </c>
      <c r="B1198" s="1">
        <f t="array" ref="B1198">MMULT(Returns!B1198:AY1198,Resume!$B$38:$B$87)</f>
        <v>-9.2875862292226326E-4</v>
      </c>
    </row>
    <row r="1199" spans="1:2" x14ac:dyDescent="0.35">
      <c r="A1199" s="10">
        <f>Returns!A1199</f>
        <v>45541.770833333343</v>
      </c>
      <c r="B1199" s="1">
        <f t="array" ref="B1199">MMULT(Returns!B1199:AY1199,Resume!$B$38:$B$87)</f>
        <v>2.5237824265430691E-3</v>
      </c>
    </row>
    <row r="1200" spans="1:2" x14ac:dyDescent="0.35">
      <c r="A1200" s="10">
        <f>Returns!A1200</f>
        <v>45541.8125</v>
      </c>
      <c r="B1200" s="1">
        <f t="array" ref="B1200">MMULT(Returns!B1200:AY1200,Resume!$B$38:$B$87)</f>
        <v>-3.0053424086700239E-3</v>
      </c>
    </row>
    <row r="1201" spans="1:2" x14ac:dyDescent="0.35">
      <c r="A1201" s="10">
        <f>Returns!A1201</f>
        <v>45544.5625</v>
      </c>
      <c r="B1201" s="1">
        <f t="array" ref="B1201">MMULT(Returns!B1201:AY1201,Resume!$B$38:$B$87)</f>
        <v>2.2870127887092691E-3</v>
      </c>
    </row>
    <row r="1202" spans="1:2" x14ac:dyDescent="0.35">
      <c r="A1202" s="10">
        <f>Returns!A1202</f>
        <v>45544.604166666657</v>
      </c>
      <c r="B1202" s="1">
        <f t="array" ref="B1202">MMULT(Returns!B1202:AY1202,Resume!$B$38:$B$87)</f>
        <v>1.7866031985334996E-3</v>
      </c>
    </row>
    <row r="1203" spans="1:2" x14ac:dyDescent="0.35">
      <c r="A1203" s="10">
        <f>Returns!A1203</f>
        <v>45544.645833333343</v>
      </c>
      <c r="B1203" s="1">
        <f t="array" ref="B1203">MMULT(Returns!B1203:AY1203,Resume!$B$38:$B$87)</f>
        <v>5.3466815639743037E-3</v>
      </c>
    </row>
    <row r="1204" spans="1:2" x14ac:dyDescent="0.35">
      <c r="A1204" s="10">
        <f>Returns!A1204</f>
        <v>45544.6875</v>
      </c>
      <c r="B1204" s="1">
        <f t="array" ref="B1204">MMULT(Returns!B1204:AY1204,Resume!$B$38:$B$87)</f>
        <v>7.4816883161208129E-4</v>
      </c>
    </row>
    <row r="1205" spans="1:2" x14ac:dyDescent="0.35">
      <c r="A1205" s="10">
        <f>Returns!A1205</f>
        <v>45544.729166666657</v>
      </c>
      <c r="B1205" s="1">
        <f t="array" ref="B1205">MMULT(Returns!B1205:AY1205,Resume!$B$38:$B$87)</f>
        <v>-2.9612700307425372E-3</v>
      </c>
    </row>
    <row r="1206" spans="1:2" x14ac:dyDescent="0.35">
      <c r="A1206" s="10">
        <f>Returns!A1206</f>
        <v>45544.770833333343</v>
      </c>
      <c r="B1206" s="1">
        <f t="array" ref="B1206">MMULT(Returns!B1206:AY1206,Resume!$B$38:$B$87)</f>
        <v>5.8743526520184191E-4</v>
      </c>
    </row>
    <row r="1207" spans="1:2" x14ac:dyDescent="0.35">
      <c r="A1207" s="10">
        <f>Returns!A1207</f>
        <v>45544.8125</v>
      </c>
      <c r="B1207" s="1">
        <f t="array" ref="B1207">MMULT(Returns!B1207:AY1207,Resume!$B$38:$B$87)</f>
        <v>-5.7879229399545691E-5</v>
      </c>
    </row>
    <row r="1208" spans="1:2" x14ac:dyDescent="0.35">
      <c r="A1208" s="10">
        <f>Returns!A1208</f>
        <v>45545.5625</v>
      </c>
      <c r="B1208" s="1">
        <f t="array" ref="B1208">MMULT(Returns!B1208:AY1208,Resume!$B$38:$B$87)</f>
        <v>7.2043117621409507E-3</v>
      </c>
    </row>
    <row r="1209" spans="1:2" x14ac:dyDescent="0.35">
      <c r="A1209" s="10">
        <f>Returns!A1209</f>
        <v>45545.604166666657</v>
      </c>
      <c r="B1209" s="1">
        <f t="array" ref="B1209">MMULT(Returns!B1209:AY1209,Resume!$B$38:$B$87)</f>
        <v>2.2712131818862074E-4</v>
      </c>
    </row>
    <row r="1210" spans="1:2" x14ac:dyDescent="0.35">
      <c r="A1210" s="10">
        <f>Returns!A1210</f>
        <v>45545.645833333343</v>
      </c>
      <c r="B1210" s="1">
        <f t="array" ref="B1210">MMULT(Returns!B1210:AY1210,Resume!$B$38:$B$87)</f>
        <v>-4.9537215130460261E-3</v>
      </c>
    </row>
    <row r="1211" spans="1:2" x14ac:dyDescent="0.35">
      <c r="A1211" s="10">
        <f>Returns!A1211</f>
        <v>45545.6875</v>
      </c>
      <c r="B1211" s="1">
        <f t="array" ref="B1211">MMULT(Returns!B1211:AY1211,Resume!$B$38:$B$87)</f>
        <v>1.5073324126589857E-4</v>
      </c>
    </row>
    <row r="1212" spans="1:2" x14ac:dyDescent="0.35">
      <c r="A1212" s="10">
        <f>Returns!A1212</f>
        <v>45545.729166666657</v>
      </c>
      <c r="B1212" s="1">
        <f t="array" ref="B1212">MMULT(Returns!B1212:AY1212,Resume!$B$38:$B$87)</f>
        <v>1.3659376689926595E-3</v>
      </c>
    </row>
    <row r="1213" spans="1:2" x14ac:dyDescent="0.35">
      <c r="A1213" s="10">
        <f>Returns!A1213</f>
        <v>45545.770833333343</v>
      </c>
      <c r="B1213" s="1">
        <f t="array" ref="B1213">MMULT(Returns!B1213:AY1213,Resume!$B$38:$B$87)</f>
        <v>1.7960604437674578E-3</v>
      </c>
    </row>
    <row r="1214" spans="1:2" x14ac:dyDescent="0.35">
      <c r="A1214" s="10">
        <f>Returns!A1214</f>
        <v>45545.8125</v>
      </c>
      <c r="B1214" s="1">
        <f t="array" ref="B1214">MMULT(Returns!B1214:AY1214,Resume!$B$38:$B$87)</f>
        <v>4.290665693153744E-5</v>
      </c>
    </row>
    <row r="1215" spans="1:2" x14ac:dyDescent="0.35">
      <c r="A1215" s="10">
        <f>Returns!A1215</f>
        <v>45546.5625</v>
      </c>
      <c r="B1215" s="1">
        <f t="array" ref="B1215">MMULT(Returns!B1215:AY1215,Resume!$B$38:$B$87)</f>
        <v>-1.4840177249531183E-2</v>
      </c>
    </row>
    <row r="1216" spans="1:2" x14ac:dyDescent="0.35">
      <c r="A1216" s="10">
        <f>Returns!A1216</f>
        <v>45546.604166666657</v>
      </c>
      <c r="B1216" s="1">
        <f t="array" ref="B1216">MMULT(Returns!B1216:AY1216,Resume!$B$38:$B$87)</f>
        <v>3.8203369713094648E-3</v>
      </c>
    </row>
    <row r="1217" spans="1:2" x14ac:dyDescent="0.35">
      <c r="A1217" s="10">
        <f>Returns!A1217</f>
        <v>45546.645833333343</v>
      </c>
      <c r="B1217" s="1">
        <f t="array" ref="B1217">MMULT(Returns!B1217:AY1217,Resume!$B$38:$B$87)</f>
        <v>5.3166579296428191E-3</v>
      </c>
    </row>
    <row r="1218" spans="1:2" x14ac:dyDescent="0.35">
      <c r="A1218" s="10">
        <f>Returns!A1218</f>
        <v>45546.6875</v>
      </c>
      <c r="B1218" s="1">
        <f t="array" ref="B1218">MMULT(Returns!B1218:AY1218,Resume!$B$38:$B$87)</f>
        <v>4.2548371212426314E-3</v>
      </c>
    </row>
    <row r="1219" spans="1:2" x14ac:dyDescent="0.35">
      <c r="A1219" s="10">
        <f>Returns!A1219</f>
        <v>45546.729166666657</v>
      </c>
      <c r="B1219" s="1">
        <f t="array" ref="B1219">MMULT(Returns!B1219:AY1219,Resume!$B$38:$B$87)</f>
        <v>1.9776462579707979E-3</v>
      </c>
    </row>
    <row r="1220" spans="1:2" x14ac:dyDescent="0.35">
      <c r="A1220" s="10">
        <f>Returns!A1220</f>
        <v>45546.770833333343</v>
      </c>
      <c r="B1220" s="1">
        <f t="array" ref="B1220">MMULT(Returns!B1220:AY1220,Resume!$B$38:$B$87)</f>
        <v>3.111093695750162E-3</v>
      </c>
    </row>
    <row r="1221" spans="1:2" x14ac:dyDescent="0.35">
      <c r="A1221" s="10">
        <f>Returns!A1221</f>
        <v>45546.8125</v>
      </c>
      <c r="B1221" s="1">
        <f t="array" ref="B1221">MMULT(Returns!B1221:AY1221,Resume!$B$38:$B$87)</f>
        <v>1.8090631673232359E-3</v>
      </c>
    </row>
    <row r="1222" spans="1:2" x14ac:dyDescent="0.35">
      <c r="A1222" s="10">
        <f>Returns!A1222</f>
        <v>45547.5625</v>
      </c>
      <c r="B1222" s="1">
        <f t="array" ref="B1222">MMULT(Returns!B1222:AY1222,Resume!$B$38:$B$87)</f>
        <v>5.4822342196223887E-3</v>
      </c>
    </row>
    <row r="1223" spans="1:2" x14ac:dyDescent="0.35">
      <c r="A1223" s="10">
        <f>Returns!A1223</f>
        <v>45547.604166666657</v>
      </c>
      <c r="B1223" s="1">
        <f t="array" ref="B1223">MMULT(Returns!B1223:AY1223,Resume!$B$38:$B$87)</f>
        <v>-1.957445377396149E-3</v>
      </c>
    </row>
    <row r="1224" spans="1:2" x14ac:dyDescent="0.35">
      <c r="A1224" s="10">
        <f>Returns!A1224</f>
        <v>45547.645833333343</v>
      </c>
      <c r="B1224" s="1">
        <f t="array" ref="B1224">MMULT(Returns!B1224:AY1224,Resume!$B$38:$B$87)</f>
        <v>8.3771362163072109E-4</v>
      </c>
    </row>
    <row r="1225" spans="1:2" x14ac:dyDescent="0.35">
      <c r="A1225" s="10">
        <f>Returns!A1225</f>
        <v>45547.6875</v>
      </c>
      <c r="B1225" s="1">
        <f t="array" ref="B1225">MMULT(Returns!B1225:AY1225,Resume!$B$38:$B$87)</f>
        <v>3.5090022543520227E-3</v>
      </c>
    </row>
    <row r="1226" spans="1:2" x14ac:dyDescent="0.35">
      <c r="A1226" s="10">
        <f>Returns!A1226</f>
        <v>45547.729166666657</v>
      </c>
      <c r="B1226" s="1">
        <f t="array" ref="B1226">MMULT(Returns!B1226:AY1226,Resume!$B$38:$B$87)</f>
        <v>8.1877219975381337E-5</v>
      </c>
    </row>
    <row r="1227" spans="1:2" x14ac:dyDescent="0.35">
      <c r="A1227" s="10">
        <f>Returns!A1227</f>
        <v>45547.770833333343</v>
      </c>
      <c r="B1227" s="1">
        <f t="array" ref="B1227">MMULT(Returns!B1227:AY1227,Resume!$B$38:$B$87)</f>
        <v>-3.4989734506654814E-4</v>
      </c>
    </row>
    <row r="1228" spans="1:2" x14ac:dyDescent="0.35">
      <c r="A1228" s="10">
        <f>Returns!A1228</f>
        <v>45547.8125</v>
      </c>
      <c r="B1228" s="1">
        <f t="array" ref="B1228">MMULT(Returns!B1228:AY1228,Resume!$B$38:$B$87)</f>
        <v>8.1972163155560516E-4</v>
      </c>
    </row>
    <row r="1229" spans="1:2" x14ac:dyDescent="0.35">
      <c r="A1229" s="10">
        <f>Returns!A1229</f>
        <v>45548.5625</v>
      </c>
      <c r="B1229" s="1">
        <f t="array" ref="B1229">MMULT(Returns!B1229:AY1229,Resume!$B$38:$B$87)</f>
        <v>5.3695463866747228E-4</v>
      </c>
    </row>
    <row r="1230" spans="1:2" x14ac:dyDescent="0.35">
      <c r="A1230" s="10">
        <f>Returns!A1230</f>
        <v>45548.604166666657</v>
      </c>
      <c r="B1230" s="1">
        <f t="array" ref="B1230">MMULT(Returns!B1230:AY1230,Resume!$B$38:$B$87)</f>
        <v>1.840875397698636E-3</v>
      </c>
    </row>
    <row r="1231" spans="1:2" x14ac:dyDescent="0.35">
      <c r="A1231" s="10">
        <f>Returns!A1231</f>
        <v>45548.645833333343</v>
      </c>
      <c r="B1231" s="1">
        <f t="array" ref="B1231">MMULT(Returns!B1231:AY1231,Resume!$B$38:$B$87)</f>
        <v>-8.9612818071999609E-5</v>
      </c>
    </row>
    <row r="1232" spans="1:2" x14ac:dyDescent="0.35">
      <c r="A1232" s="10">
        <f>Returns!A1232</f>
        <v>45548.6875</v>
      </c>
      <c r="B1232" s="1">
        <f t="array" ref="B1232">MMULT(Returns!B1232:AY1232,Resume!$B$38:$B$87)</f>
        <v>2.6165085606364058E-3</v>
      </c>
    </row>
    <row r="1233" spans="1:2" x14ac:dyDescent="0.35">
      <c r="A1233" s="10">
        <f>Returns!A1233</f>
        <v>45548.729166666657</v>
      </c>
      <c r="B1233" s="1">
        <f t="array" ref="B1233">MMULT(Returns!B1233:AY1233,Resume!$B$38:$B$87)</f>
        <v>-2.9999135628532383E-3</v>
      </c>
    </row>
    <row r="1234" spans="1:2" x14ac:dyDescent="0.35">
      <c r="A1234" s="10">
        <f>Returns!A1234</f>
        <v>45548.770833333343</v>
      </c>
      <c r="B1234" s="1">
        <f t="array" ref="B1234">MMULT(Returns!B1234:AY1234,Resume!$B$38:$B$87)</f>
        <v>-1.2421822024438452E-3</v>
      </c>
    </row>
    <row r="1235" spans="1:2" x14ac:dyDescent="0.35">
      <c r="A1235" s="10">
        <f>Returns!A1235</f>
        <v>45548.8125</v>
      </c>
      <c r="B1235" s="1">
        <f t="array" ref="B1235">MMULT(Returns!B1235:AY1235,Resume!$B$38:$B$87)</f>
        <v>3.2149023237411363E-3</v>
      </c>
    </row>
    <row r="1236" spans="1:2" x14ac:dyDescent="0.35">
      <c r="A1236" s="10">
        <f>Returns!A1236</f>
        <v>45551.5625</v>
      </c>
      <c r="B1236" s="1">
        <f t="array" ref="B1236">MMULT(Returns!B1236:AY1236,Resume!$B$38:$B$87)</f>
        <v>3.3643838382304783E-4</v>
      </c>
    </row>
    <row r="1237" spans="1:2" x14ac:dyDescent="0.35">
      <c r="A1237" s="10">
        <f>Returns!A1237</f>
        <v>45551.604166666657</v>
      </c>
      <c r="B1237" s="1">
        <f t="array" ref="B1237">MMULT(Returns!B1237:AY1237,Resume!$B$38:$B$87)</f>
        <v>-2.4649131433392699E-4</v>
      </c>
    </row>
    <row r="1238" spans="1:2" x14ac:dyDescent="0.35">
      <c r="A1238" s="10">
        <f>Returns!A1238</f>
        <v>45551.645833333343</v>
      </c>
      <c r="B1238" s="1">
        <f t="array" ref="B1238">MMULT(Returns!B1238:AY1238,Resume!$B$38:$B$87)</f>
        <v>3.0638950853977792E-3</v>
      </c>
    </row>
    <row r="1239" spans="1:2" x14ac:dyDescent="0.35">
      <c r="A1239" s="10">
        <f>Returns!A1239</f>
        <v>45551.6875</v>
      </c>
      <c r="B1239" s="1">
        <f t="array" ref="B1239">MMULT(Returns!B1239:AY1239,Resume!$B$38:$B$87)</f>
        <v>-6.7239461337147193E-5</v>
      </c>
    </row>
    <row r="1240" spans="1:2" x14ac:dyDescent="0.35">
      <c r="A1240" s="10">
        <f>Returns!A1240</f>
        <v>45551.729166666657</v>
      </c>
      <c r="B1240" s="1">
        <f t="array" ref="B1240">MMULT(Returns!B1240:AY1240,Resume!$B$38:$B$87)</f>
        <v>4.6795632530940626E-4</v>
      </c>
    </row>
    <row r="1241" spans="1:2" x14ac:dyDescent="0.35">
      <c r="A1241" s="10">
        <f>Returns!A1241</f>
        <v>45551.770833333343</v>
      </c>
      <c r="B1241" s="1">
        <f t="array" ref="B1241">MMULT(Returns!B1241:AY1241,Resume!$B$38:$B$87)</f>
        <v>-7.5179695682356146E-4</v>
      </c>
    </row>
    <row r="1242" spans="1:2" x14ac:dyDescent="0.35">
      <c r="A1242" s="10">
        <f>Returns!A1242</f>
        <v>45551.8125</v>
      </c>
      <c r="B1242" s="1">
        <f t="array" ref="B1242">MMULT(Returns!B1242:AY1242,Resume!$B$38:$B$87)</f>
        <v>1.2463359837993568E-3</v>
      </c>
    </row>
    <row r="1243" spans="1:2" x14ac:dyDescent="0.35">
      <c r="A1243" s="10">
        <f>Returns!A1243</f>
        <v>45552.5625</v>
      </c>
      <c r="B1243" s="1">
        <f t="array" ref="B1243">MMULT(Returns!B1243:AY1243,Resume!$B$38:$B$87)</f>
        <v>-4.6250555003498288E-4</v>
      </c>
    </row>
    <row r="1244" spans="1:2" x14ac:dyDescent="0.35">
      <c r="A1244" s="10">
        <f>Returns!A1244</f>
        <v>45552.604166666657</v>
      </c>
      <c r="B1244" s="1">
        <f t="array" ref="B1244">MMULT(Returns!B1244:AY1244,Resume!$B$38:$B$87)</f>
        <v>-1.5240962886599509E-3</v>
      </c>
    </row>
    <row r="1245" spans="1:2" x14ac:dyDescent="0.35">
      <c r="A1245" s="10">
        <f>Returns!A1245</f>
        <v>45552.645833333343</v>
      </c>
      <c r="B1245" s="1">
        <f t="array" ref="B1245">MMULT(Returns!B1245:AY1245,Resume!$B$38:$B$87)</f>
        <v>-2.3063641109926404E-3</v>
      </c>
    </row>
    <row r="1246" spans="1:2" x14ac:dyDescent="0.35">
      <c r="A1246" s="10">
        <f>Returns!A1246</f>
        <v>45552.6875</v>
      </c>
      <c r="B1246" s="1">
        <f t="array" ref="B1246">MMULT(Returns!B1246:AY1246,Resume!$B$38:$B$87)</f>
        <v>-1.429341225639079E-3</v>
      </c>
    </row>
    <row r="1247" spans="1:2" x14ac:dyDescent="0.35">
      <c r="A1247" s="10">
        <f>Returns!A1247</f>
        <v>45552.729166666657</v>
      </c>
      <c r="B1247" s="1">
        <f t="array" ref="B1247">MMULT(Returns!B1247:AY1247,Resume!$B$38:$B$87)</f>
        <v>-9.6891130283819661E-4</v>
      </c>
    </row>
    <row r="1248" spans="1:2" x14ac:dyDescent="0.35">
      <c r="A1248" s="10">
        <f>Returns!A1248</f>
        <v>45552.770833333343</v>
      </c>
      <c r="B1248" s="1">
        <f t="array" ref="B1248">MMULT(Returns!B1248:AY1248,Resume!$B$38:$B$87)</f>
        <v>-7.3153451773221717E-4</v>
      </c>
    </row>
    <row r="1249" spans="1:2" x14ac:dyDescent="0.35">
      <c r="A1249" s="10">
        <f>Returns!A1249</f>
        <v>45552.8125</v>
      </c>
      <c r="B1249" s="1">
        <f t="array" ref="B1249">MMULT(Returns!B1249:AY1249,Resume!$B$38:$B$87)</f>
        <v>2.3547927311748204E-3</v>
      </c>
    </row>
    <row r="1250" spans="1:2" x14ac:dyDescent="0.35">
      <c r="A1250" s="10">
        <f>Returns!A1250</f>
        <v>45553.5625</v>
      </c>
      <c r="B1250" s="1">
        <f t="array" ref="B1250">MMULT(Returns!B1250:AY1250,Resume!$B$38:$B$87)</f>
        <v>-2.7363150240168007E-3</v>
      </c>
    </row>
    <row r="1251" spans="1:2" x14ac:dyDescent="0.35">
      <c r="A1251" s="10">
        <f>Returns!A1251</f>
        <v>45553.604166666657</v>
      </c>
      <c r="B1251" s="1">
        <f t="array" ref="B1251">MMULT(Returns!B1251:AY1251,Resume!$B$38:$B$87)</f>
        <v>-2.3507490738159061E-3</v>
      </c>
    </row>
    <row r="1252" spans="1:2" x14ac:dyDescent="0.35">
      <c r="A1252" s="10">
        <f>Returns!A1252</f>
        <v>45553.645833333343</v>
      </c>
      <c r="B1252" s="1">
        <f t="array" ref="B1252">MMULT(Returns!B1252:AY1252,Resume!$B$38:$B$87)</f>
        <v>5.1925843180510966E-4</v>
      </c>
    </row>
    <row r="1253" spans="1:2" x14ac:dyDescent="0.35">
      <c r="A1253" s="10">
        <f>Returns!A1253</f>
        <v>45553.6875</v>
      </c>
      <c r="B1253" s="1">
        <f t="array" ref="B1253">MMULT(Returns!B1253:AY1253,Resume!$B$38:$B$87)</f>
        <v>1.1208606602609022E-3</v>
      </c>
    </row>
    <row r="1254" spans="1:2" x14ac:dyDescent="0.35">
      <c r="A1254" s="10">
        <f>Returns!A1254</f>
        <v>45553.729166666657</v>
      </c>
      <c r="B1254" s="1">
        <f t="array" ref="B1254">MMULT(Returns!B1254:AY1254,Resume!$B$38:$B$87)</f>
        <v>2.0849050731007102E-5</v>
      </c>
    </row>
    <row r="1255" spans="1:2" x14ac:dyDescent="0.35">
      <c r="A1255" s="10">
        <f>Returns!A1255</f>
        <v>45553.770833333343</v>
      </c>
      <c r="B1255" s="1">
        <f t="array" ref="B1255">MMULT(Returns!B1255:AY1255,Resume!$B$38:$B$87)</f>
        <v>2.49340512464149E-5</v>
      </c>
    </row>
    <row r="1256" spans="1:2" x14ac:dyDescent="0.35">
      <c r="A1256" s="10">
        <f>Returns!A1256</f>
        <v>45553.8125</v>
      </c>
      <c r="B1256" s="1">
        <f t="array" ref="B1256">MMULT(Returns!B1256:AY1256,Resume!$B$38:$B$87)</f>
        <v>-4.830184373237705E-3</v>
      </c>
    </row>
    <row r="1257" spans="1:2" x14ac:dyDescent="0.35">
      <c r="A1257" s="10">
        <f>Returns!A1257</f>
        <v>45554.5625</v>
      </c>
      <c r="B1257" s="1">
        <f t="array" ref="B1257">MMULT(Returns!B1257:AY1257,Resume!$B$38:$B$87)</f>
        <v>9.7393175489735983E-3</v>
      </c>
    </row>
    <row r="1258" spans="1:2" x14ac:dyDescent="0.35">
      <c r="A1258" s="10">
        <f>Returns!A1258</f>
        <v>45554.604166666657</v>
      </c>
      <c r="B1258" s="1">
        <f t="array" ref="B1258">MMULT(Returns!B1258:AY1258,Resume!$B$38:$B$87)</f>
        <v>-9.1642926034517767E-4</v>
      </c>
    </row>
    <row r="1259" spans="1:2" x14ac:dyDescent="0.35">
      <c r="A1259" s="10">
        <f>Returns!A1259</f>
        <v>45554.645833333343</v>
      </c>
      <c r="B1259" s="1">
        <f t="array" ref="B1259">MMULT(Returns!B1259:AY1259,Resume!$B$38:$B$87)</f>
        <v>2.4945254273732219E-3</v>
      </c>
    </row>
    <row r="1260" spans="1:2" x14ac:dyDescent="0.35">
      <c r="A1260" s="10">
        <f>Returns!A1260</f>
        <v>45554.6875</v>
      </c>
      <c r="B1260" s="1">
        <f t="array" ref="B1260">MMULT(Returns!B1260:AY1260,Resume!$B$38:$B$87)</f>
        <v>-3.7462209422221555E-4</v>
      </c>
    </row>
    <row r="1261" spans="1:2" x14ac:dyDescent="0.35">
      <c r="A1261" s="10">
        <f>Returns!A1261</f>
        <v>45554.729166666657</v>
      </c>
      <c r="B1261" s="1">
        <f t="array" ref="B1261">MMULT(Returns!B1261:AY1261,Resume!$B$38:$B$87)</f>
        <v>-5.6650849867693508E-5</v>
      </c>
    </row>
    <row r="1262" spans="1:2" x14ac:dyDescent="0.35">
      <c r="A1262" s="10">
        <f>Returns!A1262</f>
        <v>45554.770833333343</v>
      </c>
      <c r="B1262" s="1">
        <f t="array" ref="B1262">MMULT(Returns!B1262:AY1262,Resume!$B$38:$B$87)</f>
        <v>-1.0311231635410825E-3</v>
      </c>
    </row>
    <row r="1263" spans="1:2" x14ac:dyDescent="0.35">
      <c r="A1263" s="10">
        <f>Returns!A1263</f>
        <v>45554.8125</v>
      </c>
      <c r="B1263" s="1">
        <f t="array" ref="B1263">MMULT(Returns!B1263:AY1263,Resume!$B$38:$B$87)</f>
        <v>-6.6512080092441658E-4</v>
      </c>
    </row>
    <row r="1264" spans="1:2" x14ac:dyDescent="0.35">
      <c r="A1264" s="10">
        <f>Returns!A1264</f>
        <v>45555.5625</v>
      </c>
      <c r="B1264" s="1">
        <f t="array" ref="B1264">MMULT(Returns!B1264:AY1264,Resume!$B$38:$B$87)</f>
        <v>1.0370764527398897E-3</v>
      </c>
    </row>
    <row r="1265" spans="1:2" x14ac:dyDescent="0.35">
      <c r="A1265" s="10">
        <f>Returns!A1265</f>
        <v>45555.604166666657</v>
      </c>
      <c r="B1265" s="1">
        <f t="array" ref="B1265">MMULT(Returns!B1265:AY1265,Resume!$B$38:$B$87)</f>
        <v>1.4163023037523303E-3</v>
      </c>
    </row>
    <row r="1266" spans="1:2" x14ac:dyDescent="0.35">
      <c r="A1266" s="10">
        <f>Returns!A1266</f>
        <v>45555.645833333343</v>
      </c>
      <c r="B1266" s="1">
        <f t="array" ref="B1266">MMULT(Returns!B1266:AY1266,Resume!$B$38:$B$87)</f>
        <v>3.8856223803112022E-4</v>
      </c>
    </row>
    <row r="1267" spans="1:2" x14ac:dyDescent="0.35">
      <c r="A1267" s="10">
        <f>Returns!A1267</f>
        <v>45555.6875</v>
      </c>
      <c r="B1267" s="1">
        <f t="array" ref="B1267">MMULT(Returns!B1267:AY1267,Resume!$B$38:$B$87)</f>
        <v>2.3100455560563951E-3</v>
      </c>
    </row>
    <row r="1268" spans="1:2" x14ac:dyDescent="0.35">
      <c r="A1268" s="10">
        <f>Returns!A1268</f>
        <v>45555.729166666657</v>
      </c>
      <c r="B1268" s="1">
        <f t="array" ref="B1268">MMULT(Returns!B1268:AY1268,Resume!$B$38:$B$87)</f>
        <v>-3.5631417437560148E-3</v>
      </c>
    </row>
    <row r="1269" spans="1:2" x14ac:dyDescent="0.35">
      <c r="A1269" s="10">
        <f>Returns!A1269</f>
        <v>45555.770833333343</v>
      </c>
      <c r="B1269" s="1">
        <f t="array" ref="B1269">MMULT(Returns!B1269:AY1269,Resume!$B$38:$B$87)</f>
        <v>2.0997350634235894E-3</v>
      </c>
    </row>
    <row r="1270" spans="1:2" x14ac:dyDescent="0.35">
      <c r="A1270" s="10">
        <f>Returns!A1270</f>
        <v>45555.8125</v>
      </c>
      <c r="B1270" s="1">
        <f t="array" ref="B1270">MMULT(Returns!B1270:AY1270,Resume!$B$38:$B$87)</f>
        <v>3.1097694148512207E-3</v>
      </c>
    </row>
    <row r="1271" spans="1:2" x14ac:dyDescent="0.35">
      <c r="A1271" s="10">
        <f>Returns!A1271</f>
        <v>45558.5625</v>
      </c>
      <c r="B1271" s="1">
        <f t="array" ref="B1271">MMULT(Returns!B1271:AY1271,Resume!$B$38:$B$87)</f>
        <v>4.6069456195450701E-3</v>
      </c>
    </row>
    <row r="1272" spans="1:2" x14ac:dyDescent="0.35">
      <c r="A1272" s="10">
        <f>Returns!A1272</f>
        <v>45558.604166666657</v>
      </c>
      <c r="B1272" s="1">
        <f t="array" ref="B1272">MMULT(Returns!B1272:AY1272,Resume!$B$38:$B$87)</f>
        <v>8.7195864680072294E-4</v>
      </c>
    </row>
    <row r="1273" spans="1:2" x14ac:dyDescent="0.35">
      <c r="A1273" s="10">
        <f>Returns!A1273</f>
        <v>45558.645833333343</v>
      </c>
      <c r="B1273" s="1">
        <f t="array" ref="B1273">MMULT(Returns!B1273:AY1273,Resume!$B$38:$B$87)</f>
        <v>2.0890391619624789E-5</v>
      </c>
    </row>
    <row r="1274" spans="1:2" x14ac:dyDescent="0.35">
      <c r="A1274" s="10">
        <f>Returns!A1274</f>
        <v>45558.6875</v>
      </c>
      <c r="B1274" s="1">
        <f t="array" ref="B1274">MMULT(Returns!B1274:AY1274,Resume!$B$38:$B$87)</f>
        <v>-1.4762669152413796E-3</v>
      </c>
    </row>
    <row r="1275" spans="1:2" x14ac:dyDescent="0.35">
      <c r="A1275" s="10">
        <f>Returns!A1275</f>
        <v>45558.729166666657</v>
      </c>
      <c r="B1275" s="1">
        <f t="array" ref="B1275">MMULT(Returns!B1275:AY1275,Resume!$B$38:$B$87)</f>
        <v>-1.0814763471372209E-3</v>
      </c>
    </row>
    <row r="1276" spans="1:2" x14ac:dyDescent="0.35">
      <c r="A1276" s="10">
        <f>Returns!A1276</f>
        <v>45558.770833333343</v>
      </c>
      <c r="B1276" s="1">
        <f t="array" ref="B1276">MMULT(Returns!B1276:AY1276,Resume!$B$38:$B$87)</f>
        <v>9.1366852298142105E-4</v>
      </c>
    </row>
    <row r="1277" spans="1:2" x14ac:dyDescent="0.35">
      <c r="A1277" s="10">
        <f>Returns!A1277</f>
        <v>45558.8125</v>
      </c>
      <c r="B1277" s="1">
        <f t="array" ref="B1277">MMULT(Returns!B1277:AY1277,Resume!$B$38:$B$87)</f>
        <v>-2.1341886940511815E-4</v>
      </c>
    </row>
    <row r="1278" spans="1:2" x14ac:dyDescent="0.35">
      <c r="A1278" s="10">
        <f>Returns!A1278</f>
        <v>45559.5625</v>
      </c>
      <c r="B1278" s="1">
        <f t="array" ref="B1278">MMULT(Returns!B1278:AY1278,Resume!$B$38:$B$87)</f>
        <v>8.4867972045778943E-4</v>
      </c>
    </row>
    <row r="1279" spans="1:2" x14ac:dyDescent="0.35">
      <c r="A1279" s="10">
        <f>Returns!A1279</f>
        <v>45559.604166666657</v>
      </c>
      <c r="B1279" s="1">
        <f t="array" ref="B1279">MMULT(Returns!B1279:AY1279,Resume!$B$38:$B$87)</f>
        <v>2.3234500693218962E-3</v>
      </c>
    </row>
    <row r="1280" spans="1:2" x14ac:dyDescent="0.35">
      <c r="A1280" s="10">
        <f>Returns!A1280</f>
        <v>45559.645833333343</v>
      </c>
      <c r="B1280" s="1">
        <f t="array" ref="B1280">MMULT(Returns!B1280:AY1280,Resume!$B$38:$B$87)</f>
        <v>1.4637667778165675E-3</v>
      </c>
    </row>
    <row r="1281" spans="1:2" x14ac:dyDescent="0.35">
      <c r="A1281" s="10">
        <f>Returns!A1281</f>
        <v>45559.6875</v>
      </c>
      <c r="B1281" s="1">
        <f t="array" ref="B1281">MMULT(Returns!B1281:AY1281,Resume!$B$38:$B$87)</f>
        <v>1.0714884051362843E-3</v>
      </c>
    </row>
    <row r="1282" spans="1:2" x14ac:dyDescent="0.35">
      <c r="A1282" s="10">
        <f>Returns!A1282</f>
        <v>45559.729166666657</v>
      </c>
      <c r="B1282" s="1">
        <f t="array" ref="B1282">MMULT(Returns!B1282:AY1282,Resume!$B$38:$B$87)</f>
        <v>1.0992323506411846E-3</v>
      </c>
    </row>
    <row r="1283" spans="1:2" x14ac:dyDescent="0.35">
      <c r="A1283" s="10">
        <f>Returns!A1283</f>
        <v>45559.770833333343</v>
      </c>
      <c r="B1283" s="1">
        <f t="array" ref="B1283">MMULT(Returns!B1283:AY1283,Resume!$B$38:$B$87)</f>
        <v>-3.4308421420586589E-4</v>
      </c>
    </row>
    <row r="1284" spans="1:2" x14ac:dyDescent="0.35">
      <c r="A1284" s="10">
        <f>Returns!A1284</f>
        <v>45559.8125</v>
      </c>
      <c r="B1284" s="1">
        <f t="array" ref="B1284">MMULT(Returns!B1284:AY1284,Resume!$B$38:$B$87)</f>
        <v>1.5422539767129654E-3</v>
      </c>
    </row>
    <row r="1285" spans="1:2" x14ac:dyDescent="0.35">
      <c r="A1285" s="10">
        <f>Returns!A1285</f>
        <v>45560.5625</v>
      </c>
      <c r="B1285" s="1">
        <f t="array" ref="B1285">MMULT(Returns!B1285:AY1285,Resume!$B$38:$B$87)</f>
        <v>2.8360189363602264E-3</v>
      </c>
    </row>
    <row r="1286" spans="1:2" x14ac:dyDescent="0.35">
      <c r="A1286" s="10">
        <f>Returns!A1286</f>
        <v>45560.604166666657</v>
      </c>
      <c r="B1286" s="1">
        <f t="array" ref="B1286">MMULT(Returns!B1286:AY1286,Resume!$B$38:$B$87)</f>
        <v>-6.4228037444377523E-5</v>
      </c>
    </row>
    <row r="1287" spans="1:2" x14ac:dyDescent="0.35">
      <c r="A1287" s="10">
        <f>Returns!A1287</f>
        <v>45560.645833333343</v>
      </c>
      <c r="B1287" s="1">
        <f t="array" ref="B1287">MMULT(Returns!B1287:AY1287,Resume!$B$38:$B$87)</f>
        <v>6.4381640962024426E-4</v>
      </c>
    </row>
    <row r="1288" spans="1:2" x14ac:dyDescent="0.35">
      <c r="A1288" s="10">
        <f>Returns!A1288</f>
        <v>45560.6875</v>
      </c>
      <c r="B1288" s="1">
        <f t="array" ref="B1288">MMULT(Returns!B1288:AY1288,Resume!$B$38:$B$87)</f>
        <v>-3.1300842140998556E-4</v>
      </c>
    </row>
    <row r="1289" spans="1:2" x14ac:dyDescent="0.35">
      <c r="A1289" s="10">
        <f>Returns!A1289</f>
        <v>45560.729166666657</v>
      </c>
      <c r="B1289" s="1">
        <f t="array" ref="B1289">MMULT(Returns!B1289:AY1289,Resume!$B$38:$B$87)</f>
        <v>-5.0432590981695725E-4</v>
      </c>
    </row>
    <row r="1290" spans="1:2" x14ac:dyDescent="0.35">
      <c r="A1290" s="10">
        <f>Returns!A1290</f>
        <v>45560.770833333343</v>
      </c>
      <c r="B1290" s="1">
        <f t="array" ref="B1290">MMULT(Returns!B1290:AY1290,Resume!$B$38:$B$87)</f>
        <v>-3.5557036805071337E-4</v>
      </c>
    </row>
    <row r="1291" spans="1:2" x14ac:dyDescent="0.35">
      <c r="A1291" s="10">
        <f>Returns!A1291</f>
        <v>45560.8125</v>
      </c>
      <c r="B1291" s="1">
        <f t="array" ref="B1291">MMULT(Returns!B1291:AY1291,Resume!$B$38:$B$87)</f>
        <v>-4.9574911771336594E-4</v>
      </c>
    </row>
    <row r="1292" spans="1:2" x14ac:dyDescent="0.35">
      <c r="A1292" s="10">
        <f>Returns!A1292</f>
        <v>45561.5625</v>
      </c>
      <c r="B1292" s="1">
        <f t="array" ref="B1292">MMULT(Returns!B1292:AY1292,Resume!$B$38:$B$87)</f>
        <v>1.4164706537303142E-3</v>
      </c>
    </row>
    <row r="1293" spans="1:2" x14ac:dyDescent="0.35">
      <c r="A1293" s="10">
        <f>Returns!A1293</f>
        <v>45561.604166666657</v>
      </c>
      <c r="B1293" s="1">
        <f t="array" ref="B1293">MMULT(Returns!B1293:AY1293,Resume!$B$38:$B$87)</f>
        <v>-2.5207974324923574E-3</v>
      </c>
    </row>
    <row r="1294" spans="1:2" x14ac:dyDescent="0.35">
      <c r="A1294" s="10">
        <f>Returns!A1294</f>
        <v>45561.645833333343</v>
      </c>
      <c r="B1294" s="1">
        <f t="array" ref="B1294">MMULT(Returns!B1294:AY1294,Resume!$B$38:$B$87)</f>
        <v>-1.3506120150157026E-3</v>
      </c>
    </row>
    <row r="1295" spans="1:2" x14ac:dyDescent="0.35">
      <c r="A1295" s="10">
        <f>Returns!A1295</f>
        <v>45561.6875</v>
      </c>
      <c r="B1295" s="1">
        <f t="array" ref="B1295">MMULT(Returns!B1295:AY1295,Resume!$B$38:$B$87)</f>
        <v>-5.9127627795997888E-4</v>
      </c>
    </row>
    <row r="1296" spans="1:2" x14ac:dyDescent="0.35">
      <c r="A1296" s="10">
        <f>Returns!A1296</f>
        <v>45561.729166666657</v>
      </c>
      <c r="B1296" s="1">
        <f t="array" ref="B1296">MMULT(Returns!B1296:AY1296,Resume!$B$38:$B$87)</f>
        <v>7.9361245535128724E-4</v>
      </c>
    </row>
    <row r="1297" spans="1:2" x14ac:dyDescent="0.35">
      <c r="A1297" s="10">
        <f>Returns!A1297</f>
        <v>45561.770833333343</v>
      </c>
      <c r="B1297" s="1">
        <f t="array" ref="B1297">MMULT(Returns!B1297:AY1297,Resume!$B$38:$B$87)</f>
        <v>-2.2289548668292646E-3</v>
      </c>
    </row>
    <row r="1298" spans="1:2" x14ac:dyDescent="0.35">
      <c r="A1298" s="10">
        <f>Returns!A1298</f>
        <v>45561.8125</v>
      </c>
      <c r="B1298" s="1">
        <f t="array" ref="B1298">MMULT(Returns!B1298:AY1298,Resume!$B$38:$B$87)</f>
        <v>5.9554563456116702E-4</v>
      </c>
    </row>
    <row r="1299" spans="1:2" x14ac:dyDescent="0.35">
      <c r="A1299" s="10">
        <f>Returns!A1299</f>
        <v>45562.5625</v>
      </c>
      <c r="B1299" s="1">
        <f t="array" ref="B1299">MMULT(Returns!B1299:AY1299,Resume!$B$38:$B$87)</f>
        <v>-8.5509008482723429E-4</v>
      </c>
    </row>
    <row r="1300" spans="1:2" x14ac:dyDescent="0.35">
      <c r="A1300" s="10">
        <f>Returns!A1300</f>
        <v>45562.604166666657</v>
      </c>
      <c r="B1300" s="1">
        <f t="array" ref="B1300">MMULT(Returns!B1300:AY1300,Resume!$B$38:$B$87)</f>
        <v>-2.007555357962485E-3</v>
      </c>
    </row>
    <row r="1301" spans="1:2" x14ac:dyDescent="0.35">
      <c r="A1301" s="10">
        <f>Returns!A1301</f>
        <v>45562.645833333343</v>
      </c>
      <c r="B1301" s="1">
        <f t="array" ref="B1301">MMULT(Returns!B1301:AY1301,Resume!$B$38:$B$87)</f>
        <v>-1.9529848992317877E-4</v>
      </c>
    </row>
    <row r="1302" spans="1:2" x14ac:dyDescent="0.35">
      <c r="A1302" s="10">
        <f>Returns!A1302</f>
        <v>45562.6875</v>
      </c>
      <c r="B1302" s="1">
        <f t="array" ref="B1302">MMULT(Returns!B1302:AY1302,Resume!$B$38:$B$87)</f>
        <v>-3.0579096885124734E-4</v>
      </c>
    </row>
    <row r="1303" spans="1:2" x14ac:dyDescent="0.35">
      <c r="A1303" s="10">
        <f>Returns!A1303</f>
        <v>45562.729166666657</v>
      </c>
      <c r="B1303" s="1">
        <f t="array" ref="B1303">MMULT(Returns!B1303:AY1303,Resume!$B$38:$B$87)</f>
        <v>3.432365423385138E-4</v>
      </c>
    </row>
    <row r="1304" spans="1:2" x14ac:dyDescent="0.35">
      <c r="A1304" s="10">
        <f>Returns!A1304</f>
        <v>45562.770833333343</v>
      </c>
      <c r="B1304" s="1">
        <f t="array" ref="B1304">MMULT(Returns!B1304:AY1304,Resume!$B$38:$B$87)</f>
        <v>1.8137214423500205E-3</v>
      </c>
    </row>
    <row r="1305" spans="1:2" x14ac:dyDescent="0.35">
      <c r="A1305" s="10">
        <f>Returns!A1305</f>
        <v>45562.8125</v>
      </c>
      <c r="B1305" s="1">
        <f t="array" ref="B1305">MMULT(Returns!B1305:AY1305,Resume!$B$38:$B$87)</f>
        <v>2.0303961556390892E-4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2.5480398557007171E-3</v>
      </c>
    </row>
    <row r="3" spans="1:2" x14ac:dyDescent="0.35">
      <c r="A3" s="10">
        <f>Returns!A3</f>
        <v>45293.6875</v>
      </c>
      <c r="B3" s="1">
        <f>ABS(Portfolios!B3-AVERAGE(Portfolios!$B$2:$B$1305))</f>
        <v>4.7606732452752361E-4</v>
      </c>
    </row>
    <row r="4" spans="1:2" x14ac:dyDescent="0.35">
      <c r="A4" s="10">
        <f>Returns!A4</f>
        <v>45293.729166666657</v>
      </c>
      <c r="B4" s="1">
        <f>ABS(Portfolios!B4-AVERAGE(Portfolios!$B$2:$B$1305))</f>
        <v>5.4985802795921607E-5</v>
      </c>
    </row>
    <row r="5" spans="1:2" x14ac:dyDescent="0.35">
      <c r="A5" s="10">
        <f>Returns!A5</f>
        <v>45293.770833333343</v>
      </c>
      <c r="B5" s="1">
        <f>ABS(Portfolios!B5-AVERAGE(Portfolios!$B$2:$B$1305))</f>
        <v>2.6081575359962434E-4</v>
      </c>
    </row>
    <row r="6" spans="1:2" x14ac:dyDescent="0.35">
      <c r="A6" s="10">
        <f>Returns!A6</f>
        <v>45293.8125</v>
      </c>
      <c r="B6" s="1">
        <f>ABS(Portfolios!B6-AVERAGE(Portfolios!$B$2:$B$1305))</f>
        <v>1.1157405287920191E-3</v>
      </c>
    </row>
    <row r="7" spans="1:2" x14ac:dyDescent="0.35">
      <c r="A7" s="10">
        <f>Returns!A7</f>
        <v>45293.854166666657</v>
      </c>
      <c r="B7" s="1">
        <f>ABS(Portfolios!B7-AVERAGE(Portfolios!$B$2:$B$1305))</f>
        <v>2.7170211047734269E-3</v>
      </c>
    </row>
    <row r="8" spans="1:2" x14ac:dyDescent="0.35">
      <c r="A8" s="10">
        <f>Returns!A8</f>
        <v>45294.604166666657</v>
      </c>
      <c r="B8" s="1">
        <f>ABS(Portfolios!B8-AVERAGE(Portfolios!$B$2:$B$1305))</f>
        <v>3.272475861295331E-3</v>
      </c>
    </row>
    <row r="9" spans="1:2" x14ac:dyDescent="0.35">
      <c r="A9" s="10">
        <f>Returns!A9</f>
        <v>45294.645833333343</v>
      </c>
      <c r="B9" s="1">
        <f>ABS(Portfolios!B9-AVERAGE(Portfolios!$B$2:$B$1305))</f>
        <v>3.5892808327284224E-4</v>
      </c>
    </row>
    <row r="10" spans="1:2" x14ac:dyDescent="0.35">
      <c r="A10" s="10">
        <f>Returns!A10</f>
        <v>45294.6875</v>
      </c>
      <c r="B10" s="1">
        <f>ABS(Portfolios!B10-AVERAGE(Portfolios!$B$2:$B$1305))</f>
        <v>2.0802097371172431E-3</v>
      </c>
    </row>
    <row r="11" spans="1:2" x14ac:dyDescent="0.35">
      <c r="A11" s="10">
        <f>Returns!A11</f>
        <v>45294.729166666657</v>
      </c>
      <c r="B11" s="1">
        <f>ABS(Portfolios!B11-AVERAGE(Portfolios!$B$2:$B$1305))</f>
        <v>5.1719725244672818E-4</v>
      </c>
    </row>
    <row r="12" spans="1:2" x14ac:dyDescent="0.35">
      <c r="A12" s="10">
        <f>Returns!A12</f>
        <v>45294.770833333343</v>
      </c>
      <c r="B12" s="1">
        <f>ABS(Portfolios!B12-AVERAGE(Portfolios!$B$2:$B$1305))</f>
        <v>1.015948875079018E-4</v>
      </c>
    </row>
    <row r="13" spans="1:2" x14ac:dyDescent="0.35">
      <c r="A13" s="10">
        <f>Returns!A13</f>
        <v>45294.8125</v>
      </c>
      <c r="B13" s="1">
        <f>ABS(Portfolios!B13-AVERAGE(Portfolios!$B$2:$B$1305))</f>
        <v>2.8452940414866739E-3</v>
      </c>
    </row>
    <row r="14" spans="1:2" x14ac:dyDescent="0.35">
      <c r="A14" s="10">
        <f>Returns!A14</f>
        <v>45294.854166666657</v>
      </c>
      <c r="B14" s="1">
        <f>ABS(Portfolios!B14-AVERAGE(Portfolios!$B$2:$B$1305))</f>
        <v>1.4823847016640387E-3</v>
      </c>
    </row>
    <row r="15" spans="1:2" x14ac:dyDescent="0.35">
      <c r="A15" s="10">
        <f>Returns!A15</f>
        <v>45295.604166666657</v>
      </c>
      <c r="B15" s="1">
        <f>ABS(Portfolios!B15-AVERAGE(Portfolios!$B$2:$B$1305))</f>
        <v>5.0676274508956705E-3</v>
      </c>
    </row>
    <row r="16" spans="1:2" x14ac:dyDescent="0.35">
      <c r="A16" s="10">
        <f>Returns!A16</f>
        <v>45295.645833333343</v>
      </c>
      <c r="B16" s="1">
        <f>ABS(Portfolios!B16-AVERAGE(Portfolios!$B$2:$B$1305))</f>
        <v>2.1817761448167643E-3</v>
      </c>
    </row>
    <row r="17" spans="1:2" x14ac:dyDescent="0.35">
      <c r="A17" s="10">
        <f>Returns!A17</f>
        <v>45295.6875</v>
      </c>
      <c r="B17" s="1">
        <f>ABS(Portfolios!B17-AVERAGE(Portfolios!$B$2:$B$1305))</f>
        <v>1.2980165514769738E-3</v>
      </c>
    </row>
    <row r="18" spans="1:2" x14ac:dyDescent="0.35">
      <c r="A18" s="10">
        <f>Returns!A18</f>
        <v>45295.729166666657</v>
      </c>
      <c r="B18" s="1">
        <f>ABS(Portfolios!B18-AVERAGE(Portfolios!$B$2:$B$1305))</f>
        <v>9.6576944877723803E-4</v>
      </c>
    </row>
    <row r="19" spans="1:2" x14ac:dyDescent="0.35">
      <c r="A19" s="10">
        <f>Returns!A19</f>
        <v>45295.770833333343</v>
      </c>
      <c r="B19" s="1">
        <f>ABS(Portfolios!B19-AVERAGE(Portfolios!$B$2:$B$1305))</f>
        <v>6.7922099431843338E-5</v>
      </c>
    </row>
    <row r="20" spans="1:2" x14ac:dyDescent="0.35">
      <c r="A20" s="10">
        <f>Returns!A20</f>
        <v>45295.8125</v>
      </c>
      <c r="B20" s="1">
        <f>ABS(Portfolios!B20-AVERAGE(Portfolios!$B$2:$B$1305))</f>
        <v>1.3588585682869413E-3</v>
      </c>
    </row>
    <row r="21" spans="1:2" x14ac:dyDescent="0.35">
      <c r="A21" s="10">
        <f>Returns!A21</f>
        <v>45295.854166666657</v>
      </c>
      <c r="B21" s="1">
        <f>ABS(Portfolios!B21-AVERAGE(Portfolios!$B$2:$B$1305))</f>
        <v>2.3824749324773326E-3</v>
      </c>
    </row>
    <row r="22" spans="1:2" x14ac:dyDescent="0.35">
      <c r="A22" s="10">
        <f>Returns!A22</f>
        <v>45296.604166666657</v>
      </c>
      <c r="B22" s="1">
        <f>ABS(Portfolios!B22-AVERAGE(Portfolios!$B$2:$B$1305))</f>
        <v>9.9060368159491164E-5</v>
      </c>
    </row>
    <row r="23" spans="1:2" x14ac:dyDescent="0.35">
      <c r="A23" s="10">
        <f>Returns!A23</f>
        <v>45296.645833333343</v>
      </c>
      <c r="B23" s="1">
        <f>ABS(Portfolios!B23-AVERAGE(Portfolios!$B$2:$B$1305))</f>
        <v>1.089275414477273E-3</v>
      </c>
    </row>
    <row r="24" spans="1:2" x14ac:dyDescent="0.35">
      <c r="A24" s="10">
        <f>Returns!A24</f>
        <v>45296.6875</v>
      </c>
      <c r="B24" s="1">
        <f>ABS(Portfolios!B24-AVERAGE(Portfolios!$B$2:$B$1305))</f>
        <v>3.6807378018830221E-3</v>
      </c>
    </row>
    <row r="25" spans="1:2" x14ac:dyDescent="0.35">
      <c r="A25" s="10">
        <f>Returns!A25</f>
        <v>45296.729166666657</v>
      </c>
      <c r="B25" s="1">
        <f>ABS(Portfolios!B25-AVERAGE(Portfolios!$B$2:$B$1305))</f>
        <v>1.0437963457612376E-3</v>
      </c>
    </row>
    <row r="26" spans="1:2" x14ac:dyDescent="0.35">
      <c r="A26" s="10">
        <f>Returns!A26</f>
        <v>45296.770833333343</v>
      </c>
      <c r="B26" s="1">
        <f>ABS(Portfolios!B26-AVERAGE(Portfolios!$B$2:$B$1305))</f>
        <v>9.1038424306185469E-4</v>
      </c>
    </row>
    <row r="27" spans="1:2" x14ac:dyDescent="0.35">
      <c r="A27" s="10">
        <f>Returns!A27</f>
        <v>45296.8125</v>
      </c>
      <c r="B27" s="1">
        <f>ABS(Portfolios!B27-AVERAGE(Portfolios!$B$2:$B$1305))</f>
        <v>1.7394570134347312E-3</v>
      </c>
    </row>
    <row r="28" spans="1:2" x14ac:dyDescent="0.35">
      <c r="A28" s="10">
        <f>Returns!A28</f>
        <v>45296.854166666657</v>
      </c>
      <c r="B28" s="1">
        <f>ABS(Portfolios!B28-AVERAGE(Portfolios!$B$2:$B$1305))</f>
        <v>1.7322359639475055E-3</v>
      </c>
    </row>
    <row r="29" spans="1:2" x14ac:dyDescent="0.35">
      <c r="A29" s="10">
        <f>Returns!A29</f>
        <v>45299.604166666657</v>
      </c>
      <c r="B29" s="1">
        <f>ABS(Portfolios!B29-AVERAGE(Portfolios!$B$2:$B$1305))</f>
        <v>2.909037371043928E-3</v>
      </c>
    </row>
    <row r="30" spans="1:2" x14ac:dyDescent="0.35">
      <c r="A30" s="10">
        <f>Returns!A30</f>
        <v>45299.645833333343</v>
      </c>
      <c r="B30" s="1">
        <f>ABS(Portfolios!B30-AVERAGE(Portfolios!$B$2:$B$1305))</f>
        <v>6.6069299534294115E-4</v>
      </c>
    </row>
    <row r="31" spans="1:2" x14ac:dyDescent="0.35">
      <c r="A31" s="10">
        <f>Returns!A31</f>
        <v>45299.6875</v>
      </c>
      <c r="B31" s="1">
        <f>ABS(Portfolios!B31-AVERAGE(Portfolios!$B$2:$B$1305))</f>
        <v>3.4276042601682599E-4</v>
      </c>
    </row>
    <row r="32" spans="1:2" x14ac:dyDescent="0.35">
      <c r="A32" s="10">
        <f>Returns!A32</f>
        <v>45299.729166666657</v>
      </c>
      <c r="B32" s="1">
        <f>ABS(Portfolios!B32-AVERAGE(Portfolios!$B$2:$B$1305))</f>
        <v>1.0167862844014796E-3</v>
      </c>
    </row>
    <row r="33" spans="1:2" x14ac:dyDescent="0.35">
      <c r="A33" s="10">
        <f>Returns!A33</f>
        <v>45299.770833333343</v>
      </c>
      <c r="B33" s="1">
        <f>ABS(Portfolios!B33-AVERAGE(Portfolios!$B$2:$B$1305))</f>
        <v>1.7312065094348453E-3</v>
      </c>
    </row>
    <row r="34" spans="1:2" x14ac:dyDescent="0.35">
      <c r="A34" s="10">
        <f>Returns!A34</f>
        <v>45299.8125</v>
      </c>
      <c r="B34" s="1">
        <f>ABS(Portfolios!B34-AVERAGE(Portfolios!$B$2:$B$1305))</f>
        <v>2.5251449803060421E-3</v>
      </c>
    </row>
    <row r="35" spans="1:2" x14ac:dyDescent="0.35">
      <c r="A35" s="10">
        <f>Returns!A35</f>
        <v>45299.854166666657</v>
      </c>
      <c r="B35" s="1">
        <f>ABS(Portfolios!B35-AVERAGE(Portfolios!$B$2:$B$1305))</f>
        <v>3.4054320342048164E-3</v>
      </c>
    </row>
    <row r="36" spans="1:2" x14ac:dyDescent="0.35">
      <c r="A36" s="10">
        <f>Returns!A36</f>
        <v>45300.604166666657</v>
      </c>
      <c r="B36" s="1">
        <f>ABS(Portfolios!B36-AVERAGE(Portfolios!$B$2:$B$1305))</f>
        <v>4.8456470011336468E-3</v>
      </c>
    </row>
    <row r="37" spans="1:2" x14ac:dyDescent="0.35">
      <c r="A37" s="10">
        <f>Returns!A37</f>
        <v>45300.645833333343</v>
      </c>
      <c r="B37" s="1">
        <f>ABS(Portfolios!B37-AVERAGE(Portfolios!$B$2:$B$1305))</f>
        <v>1.6312869499882018E-3</v>
      </c>
    </row>
    <row r="38" spans="1:2" x14ac:dyDescent="0.35">
      <c r="A38" s="10">
        <f>Returns!A38</f>
        <v>45300.6875</v>
      </c>
      <c r="B38" s="1">
        <f>ABS(Portfolios!B38-AVERAGE(Portfolios!$B$2:$B$1305))</f>
        <v>4.3568572607649607E-4</v>
      </c>
    </row>
    <row r="39" spans="1:2" x14ac:dyDescent="0.35">
      <c r="A39" s="10">
        <f>Returns!A39</f>
        <v>45300.729166666657</v>
      </c>
      <c r="B39" s="1">
        <f>ABS(Portfolios!B39-AVERAGE(Portfolios!$B$2:$B$1305))</f>
        <v>1.7587721888834486E-3</v>
      </c>
    </row>
    <row r="40" spans="1:2" x14ac:dyDescent="0.35">
      <c r="A40" s="10">
        <f>Returns!A40</f>
        <v>45300.770833333343</v>
      </c>
      <c r="B40" s="1">
        <f>ABS(Portfolios!B40-AVERAGE(Portfolios!$B$2:$B$1305))</f>
        <v>2.3031809938556256E-3</v>
      </c>
    </row>
    <row r="41" spans="1:2" x14ac:dyDescent="0.35">
      <c r="A41" s="10">
        <f>Returns!A41</f>
        <v>45300.8125</v>
      </c>
      <c r="B41" s="1">
        <f>ABS(Portfolios!B41-AVERAGE(Portfolios!$B$2:$B$1305))</f>
        <v>1.3082042864681392E-4</v>
      </c>
    </row>
    <row r="42" spans="1:2" x14ac:dyDescent="0.35">
      <c r="A42" s="10">
        <f>Returns!A42</f>
        <v>45300.854166666657</v>
      </c>
      <c r="B42" s="1">
        <f>ABS(Portfolios!B42-AVERAGE(Portfolios!$B$2:$B$1305))</f>
        <v>8.7743606051573944E-4</v>
      </c>
    </row>
    <row r="43" spans="1:2" x14ac:dyDescent="0.35">
      <c r="A43" s="10">
        <f>Returns!A43</f>
        <v>45301.604166666657</v>
      </c>
      <c r="B43" s="1">
        <f>ABS(Portfolios!B43-AVERAGE(Portfolios!$B$2:$B$1305))</f>
        <v>4.4254796907347224E-3</v>
      </c>
    </row>
    <row r="44" spans="1:2" x14ac:dyDescent="0.35">
      <c r="A44" s="10">
        <f>Returns!A44</f>
        <v>45301.645833333343</v>
      </c>
      <c r="B44" s="1">
        <f>ABS(Portfolios!B44-AVERAGE(Portfolios!$B$2:$B$1305))</f>
        <v>1.1143011182951825E-3</v>
      </c>
    </row>
    <row r="45" spans="1:2" x14ac:dyDescent="0.35">
      <c r="A45" s="10">
        <f>Returns!A45</f>
        <v>45301.6875</v>
      </c>
      <c r="B45" s="1">
        <f>ABS(Portfolios!B45-AVERAGE(Portfolios!$B$2:$B$1305))</f>
        <v>8.0379543706534241E-4</v>
      </c>
    </row>
    <row r="46" spans="1:2" x14ac:dyDescent="0.35">
      <c r="A46" s="10">
        <f>Returns!A46</f>
        <v>45301.729166666657</v>
      </c>
      <c r="B46" s="1">
        <f>ABS(Portfolios!B46-AVERAGE(Portfolios!$B$2:$B$1305))</f>
        <v>3.4006669587286197E-4</v>
      </c>
    </row>
    <row r="47" spans="1:2" x14ac:dyDescent="0.35">
      <c r="A47" s="10">
        <f>Returns!A47</f>
        <v>45301.770833333343</v>
      </c>
      <c r="B47" s="1">
        <f>ABS(Portfolios!B47-AVERAGE(Portfolios!$B$2:$B$1305))</f>
        <v>8.3193332764985124E-4</v>
      </c>
    </row>
    <row r="48" spans="1:2" x14ac:dyDescent="0.35">
      <c r="A48" s="10">
        <f>Returns!A48</f>
        <v>45301.8125</v>
      </c>
      <c r="B48" s="1">
        <f>ABS(Portfolios!B48-AVERAGE(Portfolios!$B$2:$B$1305))</f>
        <v>9.5497659514274234E-4</v>
      </c>
    </row>
    <row r="49" spans="1:2" x14ac:dyDescent="0.35">
      <c r="A49" s="10">
        <f>Returns!A49</f>
        <v>45301.854166666657</v>
      </c>
      <c r="B49" s="1">
        <f>ABS(Portfolios!B49-AVERAGE(Portfolios!$B$2:$B$1305))</f>
        <v>7.9256726923333516E-4</v>
      </c>
    </row>
    <row r="50" spans="1:2" x14ac:dyDescent="0.35">
      <c r="A50" s="10">
        <f>Returns!A50</f>
        <v>45302.604166666657</v>
      </c>
      <c r="B50" s="1">
        <f>ABS(Portfolios!B50-AVERAGE(Portfolios!$B$2:$B$1305))</f>
        <v>5.9977454841029186E-4</v>
      </c>
    </row>
    <row r="51" spans="1:2" x14ac:dyDescent="0.35">
      <c r="A51" s="10">
        <f>Returns!A51</f>
        <v>45302.645833333343</v>
      </c>
      <c r="B51" s="1">
        <f>ABS(Portfolios!B51-AVERAGE(Portfolios!$B$2:$B$1305))</f>
        <v>3.4965512066460246E-3</v>
      </c>
    </row>
    <row r="52" spans="1:2" x14ac:dyDescent="0.35">
      <c r="A52" s="10">
        <f>Returns!A52</f>
        <v>45302.6875</v>
      </c>
      <c r="B52" s="1">
        <f>ABS(Portfolios!B52-AVERAGE(Portfolios!$B$2:$B$1305))</f>
        <v>9.2307186745787064E-4</v>
      </c>
    </row>
    <row r="53" spans="1:2" x14ac:dyDescent="0.35">
      <c r="A53" s="10">
        <f>Returns!A53</f>
        <v>45302.729166666657</v>
      </c>
      <c r="B53" s="1">
        <f>ABS(Portfolios!B53-AVERAGE(Portfolios!$B$2:$B$1305))</f>
        <v>2.4299422875135282E-3</v>
      </c>
    </row>
    <row r="54" spans="1:2" x14ac:dyDescent="0.35">
      <c r="A54" s="10">
        <f>Returns!A54</f>
        <v>45302.770833333343</v>
      </c>
      <c r="B54" s="1">
        <f>ABS(Portfolios!B54-AVERAGE(Portfolios!$B$2:$B$1305))</f>
        <v>1.1408973954871386E-3</v>
      </c>
    </row>
    <row r="55" spans="1:2" x14ac:dyDescent="0.35">
      <c r="A55" s="10">
        <f>Returns!A55</f>
        <v>45302.8125</v>
      </c>
      <c r="B55" s="1">
        <f>ABS(Portfolios!B55-AVERAGE(Portfolios!$B$2:$B$1305))</f>
        <v>5.1149903719918655E-4</v>
      </c>
    </row>
    <row r="56" spans="1:2" x14ac:dyDescent="0.35">
      <c r="A56" s="10">
        <f>Returns!A56</f>
        <v>45302.854166666657</v>
      </c>
      <c r="B56" s="1">
        <f>ABS(Portfolios!B56-AVERAGE(Portfolios!$B$2:$B$1305))</f>
        <v>1.4368164179871486E-3</v>
      </c>
    </row>
    <row r="57" spans="1:2" x14ac:dyDescent="0.35">
      <c r="A57" s="10">
        <f>Returns!A57</f>
        <v>45303.604166666657</v>
      </c>
      <c r="B57" s="1">
        <f>ABS(Portfolios!B57-AVERAGE(Portfolios!$B$2:$B$1305))</f>
        <v>1.4374144953286849E-3</v>
      </c>
    </row>
    <row r="58" spans="1:2" x14ac:dyDescent="0.35">
      <c r="A58" s="10">
        <f>Returns!A58</f>
        <v>45303.645833333343</v>
      </c>
      <c r="B58" s="1">
        <f>ABS(Portfolios!B58-AVERAGE(Portfolios!$B$2:$B$1305))</f>
        <v>1.7691483911623637E-4</v>
      </c>
    </row>
    <row r="59" spans="1:2" x14ac:dyDescent="0.35">
      <c r="A59" s="10">
        <f>Returns!A59</f>
        <v>45303.6875</v>
      </c>
      <c r="B59" s="1">
        <f>ABS(Portfolios!B59-AVERAGE(Portfolios!$B$2:$B$1305))</f>
        <v>7.7260392615387404E-4</v>
      </c>
    </row>
    <row r="60" spans="1:2" x14ac:dyDescent="0.35">
      <c r="A60" s="10">
        <f>Returns!A60</f>
        <v>45303.729166666657</v>
      </c>
      <c r="B60" s="1">
        <f>ABS(Portfolios!B60-AVERAGE(Portfolios!$B$2:$B$1305))</f>
        <v>5.0244929018417007E-5</v>
      </c>
    </row>
    <row r="61" spans="1:2" x14ac:dyDescent="0.35">
      <c r="A61" s="10">
        <f>Returns!A61</f>
        <v>45303.770833333343</v>
      </c>
      <c r="B61" s="1">
        <f>ABS(Portfolios!B61-AVERAGE(Portfolios!$B$2:$B$1305))</f>
        <v>8.1015464355149963E-5</v>
      </c>
    </row>
    <row r="62" spans="1:2" x14ac:dyDescent="0.35">
      <c r="A62" s="10">
        <f>Returns!A62</f>
        <v>45303.8125</v>
      </c>
      <c r="B62" s="1">
        <f>ABS(Portfolios!B62-AVERAGE(Portfolios!$B$2:$B$1305))</f>
        <v>1.5308728365852223E-3</v>
      </c>
    </row>
    <row r="63" spans="1:2" x14ac:dyDescent="0.35">
      <c r="A63" s="10">
        <f>Returns!A63</f>
        <v>45303.854166666657</v>
      </c>
      <c r="B63" s="1">
        <f>ABS(Portfolios!B63-AVERAGE(Portfolios!$B$2:$B$1305))</f>
        <v>1.0304262494954123E-3</v>
      </c>
    </row>
    <row r="64" spans="1:2" x14ac:dyDescent="0.35">
      <c r="A64" s="10">
        <f>Returns!A64</f>
        <v>45307.604166666657</v>
      </c>
      <c r="B64" s="1">
        <f>ABS(Portfolios!B64-AVERAGE(Portfolios!$B$2:$B$1305))</f>
        <v>1.5209402464592544E-3</v>
      </c>
    </row>
    <row r="65" spans="1:2" x14ac:dyDescent="0.35">
      <c r="A65" s="10">
        <f>Returns!A65</f>
        <v>45307.645833333343</v>
      </c>
      <c r="B65" s="1">
        <f>ABS(Portfolios!B65-AVERAGE(Portfolios!$B$2:$B$1305))</f>
        <v>1.0850516775457238E-3</v>
      </c>
    </row>
    <row r="66" spans="1:2" x14ac:dyDescent="0.35">
      <c r="A66" s="10">
        <f>Returns!A66</f>
        <v>45307.6875</v>
      </c>
      <c r="B66" s="1">
        <f>ABS(Portfolios!B66-AVERAGE(Portfolios!$B$2:$B$1305))</f>
        <v>3.4481897685667219E-3</v>
      </c>
    </row>
    <row r="67" spans="1:2" x14ac:dyDescent="0.35">
      <c r="A67" s="10">
        <f>Returns!A67</f>
        <v>45307.729166666657</v>
      </c>
      <c r="B67" s="1">
        <f>ABS(Portfolios!B67-AVERAGE(Portfolios!$B$2:$B$1305))</f>
        <v>5.1828215088667372E-4</v>
      </c>
    </row>
    <row r="68" spans="1:2" x14ac:dyDescent="0.35">
      <c r="A68" s="10">
        <f>Returns!A68</f>
        <v>45307.770833333343</v>
      </c>
      <c r="B68" s="1">
        <f>ABS(Portfolios!B68-AVERAGE(Portfolios!$B$2:$B$1305))</f>
        <v>2.438064626268248E-3</v>
      </c>
    </row>
    <row r="69" spans="1:2" x14ac:dyDescent="0.35">
      <c r="A69" s="10">
        <f>Returns!A69</f>
        <v>45307.8125</v>
      </c>
      <c r="B69" s="1">
        <f>ABS(Portfolios!B69-AVERAGE(Portfolios!$B$2:$B$1305))</f>
        <v>2.7709597215669698E-4</v>
      </c>
    </row>
    <row r="70" spans="1:2" x14ac:dyDescent="0.35">
      <c r="A70" s="10">
        <f>Returns!A70</f>
        <v>45307.854166666657</v>
      </c>
      <c r="B70" s="1">
        <f>ABS(Portfolios!B70-AVERAGE(Portfolios!$B$2:$B$1305))</f>
        <v>2.7369940965789007E-3</v>
      </c>
    </row>
    <row r="71" spans="1:2" x14ac:dyDescent="0.35">
      <c r="A71" s="10">
        <f>Returns!A71</f>
        <v>45308.604166666657</v>
      </c>
      <c r="B71" s="1">
        <f>ABS(Portfolios!B71-AVERAGE(Portfolios!$B$2:$B$1305))</f>
        <v>2.1938131944407221E-4</v>
      </c>
    </row>
    <row r="72" spans="1:2" x14ac:dyDescent="0.35">
      <c r="A72" s="10">
        <f>Returns!A72</f>
        <v>45308.645833333343</v>
      </c>
      <c r="B72" s="1">
        <f>ABS(Portfolios!B72-AVERAGE(Portfolios!$B$2:$B$1305))</f>
        <v>1.4644854714671784E-3</v>
      </c>
    </row>
    <row r="73" spans="1:2" x14ac:dyDescent="0.35">
      <c r="A73" s="10">
        <f>Returns!A73</f>
        <v>45308.6875</v>
      </c>
      <c r="B73" s="1">
        <f>ABS(Portfolios!B73-AVERAGE(Portfolios!$B$2:$B$1305))</f>
        <v>2.5926811350636811E-3</v>
      </c>
    </row>
    <row r="74" spans="1:2" x14ac:dyDescent="0.35">
      <c r="A74" s="10">
        <f>Returns!A74</f>
        <v>45308.729166666657</v>
      </c>
      <c r="B74" s="1">
        <f>ABS(Portfolios!B74-AVERAGE(Portfolios!$B$2:$B$1305))</f>
        <v>1.4354857936790743E-3</v>
      </c>
    </row>
    <row r="75" spans="1:2" x14ac:dyDescent="0.35">
      <c r="A75" s="10">
        <f>Returns!A75</f>
        <v>45308.770833333343</v>
      </c>
      <c r="B75" s="1">
        <f>ABS(Portfolios!B75-AVERAGE(Portfolios!$B$2:$B$1305))</f>
        <v>1.1362609496876541E-4</v>
      </c>
    </row>
    <row r="76" spans="1:2" x14ac:dyDescent="0.35">
      <c r="A76" s="10">
        <f>Returns!A76</f>
        <v>45308.8125</v>
      </c>
      <c r="B76" s="1">
        <f>ABS(Portfolios!B76-AVERAGE(Portfolios!$B$2:$B$1305))</f>
        <v>1.741808500525502E-3</v>
      </c>
    </row>
    <row r="77" spans="1:2" x14ac:dyDescent="0.35">
      <c r="A77" s="10">
        <f>Returns!A77</f>
        <v>45308.854166666657</v>
      </c>
      <c r="B77" s="1">
        <f>ABS(Portfolios!B77-AVERAGE(Portfolios!$B$2:$B$1305))</f>
        <v>2.1194235641738249E-3</v>
      </c>
    </row>
    <row r="78" spans="1:2" x14ac:dyDescent="0.35">
      <c r="A78" s="10">
        <f>Returns!A78</f>
        <v>45309.604166666657</v>
      </c>
      <c r="B78" s="1">
        <f>ABS(Portfolios!B78-AVERAGE(Portfolios!$B$2:$B$1305))</f>
        <v>2.1752704118905126E-3</v>
      </c>
    </row>
    <row r="79" spans="1:2" x14ac:dyDescent="0.35">
      <c r="A79" s="10">
        <f>Returns!A79</f>
        <v>45309.645833333343</v>
      </c>
      <c r="B79" s="1">
        <f>ABS(Portfolios!B79-AVERAGE(Portfolios!$B$2:$B$1305))</f>
        <v>5.4243563418114279E-4</v>
      </c>
    </row>
    <row r="80" spans="1:2" x14ac:dyDescent="0.35">
      <c r="A80" s="10">
        <f>Returns!A80</f>
        <v>45309.6875</v>
      </c>
      <c r="B80" s="1">
        <f>ABS(Portfolios!B80-AVERAGE(Portfolios!$B$2:$B$1305))</f>
        <v>3.0417270626715669E-3</v>
      </c>
    </row>
    <row r="81" spans="1:2" x14ac:dyDescent="0.35">
      <c r="A81" s="10">
        <f>Returns!A81</f>
        <v>45309.729166666657</v>
      </c>
      <c r="B81" s="1">
        <f>ABS(Portfolios!B81-AVERAGE(Portfolios!$B$2:$B$1305))</f>
        <v>4.5113327837501135E-4</v>
      </c>
    </row>
    <row r="82" spans="1:2" x14ac:dyDescent="0.35">
      <c r="A82" s="10">
        <f>Returns!A82</f>
        <v>45309.770833333343</v>
      </c>
      <c r="B82" s="1">
        <f>ABS(Portfolios!B82-AVERAGE(Portfolios!$B$2:$B$1305))</f>
        <v>4.5535416567298228E-3</v>
      </c>
    </row>
    <row r="83" spans="1:2" x14ac:dyDescent="0.35">
      <c r="A83" s="10">
        <f>Returns!A83</f>
        <v>45309.8125</v>
      </c>
      <c r="B83" s="1">
        <f>ABS(Portfolios!B83-AVERAGE(Portfolios!$B$2:$B$1305))</f>
        <v>8.0084950421476994E-4</v>
      </c>
    </row>
    <row r="84" spans="1:2" x14ac:dyDescent="0.35">
      <c r="A84" s="10">
        <f>Returns!A84</f>
        <v>45309.854166666657</v>
      </c>
      <c r="B84" s="1">
        <f>ABS(Portfolios!B84-AVERAGE(Portfolios!$B$2:$B$1305))</f>
        <v>1.505908466349633E-3</v>
      </c>
    </row>
    <row r="85" spans="1:2" x14ac:dyDescent="0.35">
      <c r="A85" s="10">
        <f>Returns!A85</f>
        <v>45310.604166666657</v>
      </c>
      <c r="B85" s="1">
        <f>ABS(Portfolios!B85-AVERAGE(Portfolios!$B$2:$B$1305))</f>
        <v>1.0167969970385578E-3</v>
      </c>
    </row>
    <row r="86" spans="1:2" x14ac:dyDescent="0.35">
      <c r="A86" s="10">
        <f>Returns!A86</f>
        <v>45310.645833333343</v>
      </c>
      <c r="B86" s="1">
        <f>ABS(Portfolios!B86-AVERAGE(Portfolios!$B$2:$B$1305))</f>
        <v>1.5168051823011201E-3</v>
      </c>
    </row>
    <row r="87" spans="1:2" x14ac:dyDescent="0.35">
      <c r="A87" s="10">
        <f>Returns!A87</f>
        <v>45310.6875</v>
      </c>
      <c r="B87" s="1">
        <f>ABS(Portfolios!B87-AVERAGE(Portfolios!$B$2:$B$1305))</f>
        <v>1.5000770470058382E-4</v>
      </c>
    </row>
    <row r="88" spans="1:2" x14ac:dyDescent="0.35">
      <c r="A88" s="10">
        <f>Returns!A88</f>
        <v>45310.729166666657</v>
      </c>
      <c r="B88" s="1">
        <f>ABS(Portfolios!B88-AVERAGE(Portfolios!$B$2:$B$1305))</f>
        <v>3.2978626324620718E-3</v>
      </c>
    </row>
    <row r="89" spans="1:2" x14ac:dyDescent="0.35">
      <c r="A89" s="10">
        <f>Returns!A89</f>
        <v>45310.770833333343</v>
      </c>
      <c r="B89" s="1">
        <f>ABS(Portfolios!B89-AVERAGE(Portfolios!$B$2:$B$1305))</f>
        <v>1.7578162834057016E-4</v>
      </c>
    </row>
    <row r="90" spans="1:2" x14ac:dyDescent="0.35">
      <c r="A90" s="10">
        <f>Returns!A90</f>
        <v>45310.8125</v>
      </c>
      <c r="B90" s="1">
        <f>ABS(Portfolios!B90-AVERAGE(Portfolios!$B$2:$B$1305))</f>
        <v>1.721606036645396E-3</v>
      </c>
    </row>
    <row r="91" spans="1:2" x14ac:dyDescent="0.35">
      <c r="A91" s="10">
        <f>Returns!A91</f>
        <v>45310.854166666657</v>
      </c>
      <c r="B91" s="1">
        <f>ABS(Portfolios!B91-AVERAGE(Portfolios!$B$2:$B$1305))</f>
        <v>7.0866011631760166E-5</v>
      </c>
    </row>
    <row r="92" spans="1:2" x14ac:dyDescent="0.35">
      <c r="A92" s="10">
        <f>Returns!A92</f>
        <v>45313.604166666657</v>
      </c>
      <c r="B92" s="1">
        <f>ABS(Portfolios!B92-AVERAGE(Portfolios!$B$2:$B$1305))</f>
        <v>9.4229586883613986E-4</v>
      </c>
    </row>
    <row r="93" spans="1:2" x14ac:dyDescent="0.35">
      <c r="A93" s="10">
        <f>Returns!A93</f>
        <v>45313.645833333343</v>
      </c>
      <c r="B93" s="1">
        <f>ABS(Portfolios!B93-AVERAGE(Portfolios!$B$2:$B$1305))</f>
        <v>2.3239374861780634E-3</v>
      </c>
    </row>
    <row r="94" spans="1:2" x14ac:dyDescent="0.35">
      <c r="A94" s="10">
        <f>Returns!A94</f>
        <v>45313.6875</v>
      </c>
      <c r="B94" s="1">
        <f>ABS(Portfolios!B94-AVERAGE(Portfolios!$B$2:$B$1305))</f>
        <v>1.0105799128211984E-3</v>
      </c>
    </row>
    <row r="95" spans="1:2" x14ac:dyDescent="0.35">
      <c r="A95" s="10">
        <f>Returns!A95</f>
        <v>45313.729166666657</v>
      </c>
      <c r="B95" s="1">
        <f>ABS(Portfolios!B95-AVERAGE(Portfolios!$B$2:$B$1305))</f>
        <v>4.4842741945900458E-5</v>
      </c>
    </row>
    <row r="96" spans="1:2" x14ac:dyDescent="0.35">
      <c r="A96" s="10">
        <f>Returns!A96</f>
        <v>45313.770833333343</v>
      </c>
      <c r="B96" s="1">
        <f>ABS(Portfolios!B96-AVERAGE(Portfolios!$B$2:$B$1305))</f>
        <v>9.3354127899757675E-4</v>
      </c>
    </row>
    <row r="97" spans="1:2" x14ac:dyDescent="0.35">
      <c r="A97" s="10">
        <f>Returns!A97</f>
        <v>45313.8125</v>
      </c>
      <c r="B97" s="1">
        <f>ABS(Portfolios!B97-AVERAGE(Portfolios!$B$2:$B$1305))</f>
        <v>2.4455252038325324E-4</v>
      </c>
    </row>
    <row r="98" spans="1:2" x14ac:dyDescent="0.35">
      <c r="A98" s="10">
        <f>Returns!A98</f>
        <v>45313.854166666657</v>
      </c>
      <c r="B98" s="1">
        <f>ABS(Portfolios!B98-AVERAGE(Portfolios!$B$2:$B$1305))</f>
        <v>1.9527005273989547E-3</v>
      </c>
    </row>
    <row r="99" spans="1:2" x14ac:dyDescent="0.35">
      <c r="A99" s="10">
        <f>Returns!A99</f>
        <v>45314.604166666657</v>
      </c>
      <c r="B99" s="1">
        <f>ABS(Portfolios!B99-AVERAGE(Portfolios!$B$2:$B$1305))</f>
        <v>4.2822849306231644E-3</v>
      </c>
    </row>
    <row r="100" spans="1:2" x14ac:dyDescent="0.35">
      <c r="A100" s="10">
        <f>Returns!A100</f>
        <v>45314.645833333343</v>
      </c>
      <c r="B100" s="1">
        <f>ABS(Portfolios!B100-AVERAGE(Portfolios!$B$2:$B$1305))</f>
        <v>3.5822065390017006E-3</v>
      </c>
    </row>
    <row r="101" spans="1:2" x14ac:dyDescent="0.35">
      <c r="A101" s="10">
        <f>Returns!A101</f>
        <v>45314.6875</v>
      </c>
      <c r="B101" s="1">
        <f>ABS(Portfolios!B101-AVERAGE(Portfolios!$B$2:$B$1305))</f>
        <v>1.8128797546866607E-3</v>
      </c>
    </row>
    <row r="102" spans="1:2" x14ac:dyDescent="0.35">
      <c r="A102" s="10">
        <f>Returns!A102</f>
        <v>45314.729166666657</v>
      </c>
      <c r="B102" s="1">
        <f>ABS(Portfolios!B102-AVERAGE(Portfolios!$B$2:$B$1305))</f>
        <v>1.2373976372028097E-3</v>
      </c>
    </row>
    <row r="103" spans="1:2" x14ac:dyDescent="0.35">
      <c r="A103" s="10">
        <f>Returns!A103</f>
        <v>45314.770833333343</v>
      </c>
      <c r="B103" s="1">
        <f>ABS(Portfolios!B103-AVERAGE(Portfolios!$B$2:$B$1305))</f>
        <v>1.6329747065923009E-3</v>
      </c>
    </row>
    <row r="104" spans="1:2" x14ac:dyDescent="0.35">
      <c r="A104" s="10">
        <f>Returns!A104</f>
        <v>45314.8125</v>
      </c>
      <c r="B104" s="1">
        <f>ABS(Portfolios!B104-AVERAGE(Portfolios!$B$2:$B$1305))</f>
        <v>4.4641188620643356E-4</v>
      </c>
    </row>
    <row r="105" spans="1:2" x14ac:dyDescent="0.35">
      <c r="A105" s="10">
        <f>Returns!A105</f>
        <v>45314.854166666657</v>
      </c>
      <c r="B105" s="1">
        <f>ABS(Portfolios!B105-AVERAGE(Portfolios!$B$2:$B$1305))</f>
        <v>3.8373127926760291E-4</v>
      </c>
    </row>
    <row r="106" spans="1:2" x14ac:dyDescent="0.35">
      <c r="A106" s="10">
        <f>Returns!A106</f>
        <v>45315.604166666657</v>
      </c>
      <c r="B106" s="1">
        <f>ABS(Portfolios!B106-AVERAGE(Portfolios!$B$2:$B$1305))</f>
        <v>1.0602443773032617E-3</v>
      </c>
    </row>
    <row r="107" spans="1:2" x14ac:dyDescent="0.35">
      <c r="A107" s="10">
        <f>Returns!A107</f>
        <v>45315.645833333343</v>
      </c>
      <c r="B107" s="1">
        <f>ABS(Portfolios!B107-AVERAGE(Portfolios!$B$2:$B$1305))</f>
        <v>1.775525655929634E-3</v>
      </c>
    </row>
    <row r="108" spans="1:2" x14ac:dyDescent="0.35">
      <c r="A108" s="10">
        <f>Returns!A108</f>
        <v>45315.6875</v>
      </c>
      <c r="B108" s="1">
        <f>ABS(Portfolios!B108-AVERAGE(Portfolios!$B$2:$B$1305))</f>
        <v>1.4305971104642133E-3</v>
      </c>
    </row>
    <row r="109" spans="1:2" x14ac:dyDescent="0.35">
      <c r="A109" s="10">
        <f>Returns!A109</f>
        <v>45315.729166666657</v>
      </c>
      <c r="B109" s="1">
        <f>ABS(Portfolios!B109-AVERAGE(Portfolios!$B$2:$B$1305))</f>
        <v>5.3907521133750606E-4</v>
      </c>
    </row>
    <row r="110" spans="1:2" x14ac:dyDescent="0.35">
      <c r="A110" s="10">
        <f>Returns!A110</f>
        <v>45315.770833333343</v>
      </c>
      <c r="B110" s="1">
        <f>ABS(Portfolios!B110-AVERAGE(Portfolios!$B$2:$B$1305))</f>
        <v>2.4832228936305075E-3</v>
      </c>
    </row>
    <row r="111" spans="1:2" x14ac:dyDescent="0.35">
      <c r="A111" s="10">
        <f>Returns!A111</f>
        <v>45315.8125</v>
      </c>
      <c r="B111" s="1">
        <f>ABS(Portfolios!B111-AVERAGE(Portfolios!$B$2:$B$1305))</f>
        <v>2.1583870011342445E-3</v>
      </c>
    </row>
    <row r="112" spans="1:2" x14ac:dyDescent="0.35">
      <c r="A112" s="10">
        <f>Returns!A112</f>
        <v>45315.854166666657</v>
      </c>
      <c r="B112" s="1">
        <f>ABS(Portfolios!B112-AVERAGE(Portfolios!$B$2:$B$1305))</f>
        <v>1.5336033371494743E-3</v>
      </c>
    </row>
    <row r="113" spans="1:2" x14ac:dyDescent="0.35">
      <c r="A113" s="10">
        <f>Returns!A113</f>
        <v>45316.604166666657</v>
      </c>
      <c r="B113" s="1">
        <f>ABS(Portfolios!B113-AVERAGE(Portfolios!$B$2:$B$1305))</f>
        <v>8.7671801150611371E-3</v>
      </c>
    </row>
    <row r="114" spans="1:2" x14ac:dyDescent="0.35">
      <c r="A114" s="10">
        <f>Returns!A114</f>
        <v>45316.645833333343</v>
      </c>
      <c r="B114" s="1">
        <f>ABS(Portfolios!B114-AVERAGE(Portfolios!$B$2:$B$1305))</f>
        <v>2.9083290559123727E-3</v>
      </c>
    </row>
    <row r="115" spans="1:2" x14ac:dyDescent="0.35">
      <c r="A115" s="10">
        <f>Returns!A115</f>
        <v>45316.6875</v>
      </c>
      <c r="B115" s="1">
        <f>ABS(Portfolios!B115-AVERAGE(Portfolios!$B$2:$B$1305))</f>
        <v>1.4909963435473254E-3</v>
      </c>
    </row>
    <row r="116" spans="1:2" x14ac:dyDescent="0.35">
      <c r="A116" s="10">
        <f>Returns!A116</f>
        <v>45316.729166666657</v>
      </c>
      <c r="B116" s="1">
        <f>ABS(Portfolios!B116-AVERAGE(Portfolios!$B$2:$B$1305))</f>
        <v>1.1752130743420501E-3</v>
      </c>
    </row>
    <row r="117" spans="1:2" x14ac:dyDescent="0.35">
      <c r="A117" s="10">
        <f>Returns!A117</f>
        <v>45316.770833333343</v>
      </c>
      <c r="B117" s="1">
        <f>ABS(Portfolios!B117-AVERAGE(Portfolios!$B$2:$B$1305))</f>
        <v>3.6752396111639776E-5</v>
      </c>
    </row>
    <row r="118" spans="1:2" x14ac:dyDescent="0.35">
      <c r="A118" s="10">
        <f>Returns!A118</f>
        <v>45316.8125</v>
      </c>
      <c r="B118" s="1">
        <f>ABS(Portfolios!B118-AVERAGE(Portfolios!$B$2:$B$1305))</f>
        <v>1.3695667972507563E-3</v>
      </c>
    </row>
    <row r="119" spans="1:2" x14ac:dyDescent="0.35">
      <c r="A119" s="10">
        <f>Returns!A119</f>
        <v>45316.854166666657</v>
      </c>
      <c r="B119" s="1">
        <f>ABS(Portfolios!B119-AVERAGE(Portfolios!$B$2:$B$1305))</f>
        <v>1.0289482168580266E-3</v>
      </c>
    </row>
    <row r="120" spans="1:2" x14ac:dyDescent="0.35">
      <c r="A120" s="10">
        <f>Returns!A120</f>
        <v>45317.604166666657</v>
      </c>
      <c r="B120" s="1">
        <f>ABS(Portfolios!B120-AVERAGE(Portfolios!$B$2:$B$1305))</f>
        <v>1.0760872909474476E-2</v>
      </c>
    </row>
    <row r="121" spans="1:2" x14ac:dyDescent="0.35">
      <c r="A121" s="10">
        <f>Returns!A121</f>
        <v>45317.645833333343</v>
      </c>
      <c r="B121" s="1">
        <f>ABS(Portfolios!B121-AVERAGE(Portfolios!$B$2:$B$1305))</f>
        <v>1.5294194785460498E-3</v>
      </c>
    </row>
    <row r="122" spans="1:2" x14ac:dyDescent="0.35">
      <c r="A122" s="10">
        <f>Returns!A122</f>
        <v>45317.6875</v>
      </c>
      <c r="B122" s="1">
        <f>ABS(Portfolios!B122-AVERAGE(Portfolios!$B$2:$B$1305))</f>
        <v>1.375317628927402E-4</v>
      </c>
    </row>
    <row r="123" spans="1:2" x14ac:dyDescent="0.35">
      <c r="A123" s="10">
        <f>Returns!A123</f>
        <v>45317.729166666657</v>
      </c>
      <c r="B123" s="1">
        <f>ABS(Portfolios!B123-AVERAGE(Portfolios!$B$2:$B$1305))</f>
        <v>3.7992322103483568E-3</v>
      </c>
    </row>
    <row r="124" spans="1:2" x14ac:dyDescent="0.35">
      <c r="A124" s="10">
        <f>Returns!A124</f>
        <v>45317.770833333343</v>
      </c>
      <c r="B124" s="1">
        <f>ABS(Portfolios!B124-AVERAGE(Portfolios!$B$2:$B$1305))</f>
        <v>1.6642894993175876E-4</v>
      </c>
    </row>
    <row r="125" spans="1:2" x14ac:dyDescent="0.35">
      <c r="A125" s="10">
        <f>Returns!A125</f>
        <v>45317.8125</v>
      </c>
      <c r="B125" s="1">
        <f>ABS(Portfolios!B125-AVERAGE(Portfolios!$B$2:$B$1305))</f>
        <v>3.9497592721745483E-5</v>
      </c>
    </row>
    <row r="126" spans="1:2" x14ac:dyDescent="0.35">
      <c r="A126" s="10">
        <f>Returns!A126</f>
        <v>45317.854166666657</v>
      </c>
      <c r="B126" s="1">
        <f>ABS(Portfolios!B126-AVERAGE(Portfolios!$B$2:$B$1305))</f>
        <v>8.2675785857792882E-4</v>
      </c>
    </row>
    <row r="127" spans="1:2" x14ac:dyDescent="0.35">
      <c r="A127" s="10">
        <f>Returns!A127</f>
        <v>45320.604166666657</v>
      </c>
      <c r="B127" s="1">
        <f>ABS(Portfolios!B127-AVERAGE(Portfolios!$B$2:$B$1305))</f>
        <v>5.6247224380272685E-3</v>
      </c>
    </row>
    <row r="128" spans="1:2" x14ac:dyDescent="0.35">
      <c r="A128" s="10">
        <f>Returns!A128</f>
        <v>45320.645833333343</v>
      </c>
      <c r="B128" s="1">
        <f>ABS(Portfolios!B128-AVERAGE(Portfolios!$B$2:$B$1305))</f>
        <v>3.7313583174942745E-3</v>
      </c>
    </row>
    <row r="129" spans="1:2" x14ac:dyDescent="0.35">
      <c r="A129" s="10">
        <f>Returns!A129</f>
        <v>45320.6875</v>
      </c>
      <c r="B129" s="1">
        <f>ABS(Portfolios!B129-AVERAGE(Portfolios!$B$2:$B$1305))</f>
        <v>1.5912536271971011E-3</v>
      </c>
    </row>
    <row r="130" spans="1:2" x14ac:dyDescent="0.35">
      <c r="A130" s="10">
        <f>Returns!A130</f>
        <v>45320.729166666657</v>
      </c>
      <c r="B130" s="1">
        <f>ABS(Portfolios!B130-AVERAGE(Portfolios!$B$2:$B$1305))</f>
        <v>2.7857016059808123E-4</v>
      </c>
    </row>
    <row r="131" spans="1:2" x14ac:dyDescent="0.35">
      <c r="A131" s="10">
        <f>Returns!A131</f>
        <v>45320.770833333343</v>
      </c>
      <c r="B131" s="1">
        <f>ABS(Portfolios!B131-AVERAGE(Portfolios!$B$2:$B$1305))</f>
        <v>3.569912124886479E-4</v>
      </c>
    </row>
    <row r="132" spans="1:2" x14ac:dyDescent="0.35">
      <c r="A132" s="10">
        <f>Returns!A132</f>
        <v>45320.8125</v>
      </c>
      <c r="B132" s="1">
        <f>ABS(Portfolios!B132-AVERAGE(Portfolios!$B$2:$B$1305))</f>
        <v>2.2951233179899161E-3</v>
      </c>
    </row>
    <row r="133" spans="1:2" x14ac:dyDescent="0.35">
      <c r="A133" s="10">
        <f>Returns!A133</f>
        <v>45320.854166666657</v>
      </c>
      <c r="B133" s="1">
        <f>ABS(Portfolios!B133-AVERAGE(Portfolios!$B$2:$B$1305))</f>
        <v>6.7541743240309205E-4</v>
      </c>
    </row>
    <row r="134" spans="1:2" x14ac:dyDescent="0.35">
      <c r="A134" s="10">
        <f>Returns!A134</f>
        <v>45321.604166666657</v>
      </c>
      <c r="B134" s="1">
        <f>ABS(Portfolios!B134-AVERAGE(Portfolios!$B$2:$B$1305))</f>
        <v>3.9849226273402111E-3</v>
      </c>
    </row>
    <row r="135" spans="1:2" x14ac:dyDescent="0.35">
      <c r="A135" s="10">
        <f>Returns!A135</f>
        <v>45321.645833333343</v>
      </c>
      <c r="B135" s="1">
        <f>ABS(Portfolios!B135-AVERAGE(Portfolios!$B$2:$B$1305))</f>
        <v>8.1580694477945744E-4</v>
      </c>
    </row>
    <row r="136" spans="1:2" x14ac:dyDescent="0.35">
      <c r="A136" s="10">
        <f>Returns!A136</f>
        <v>45321.6875</v>
      </c>
      <c r="B136" s="1">
        <f>ABS(Portfolios!B136-AVERAGE(Portfolios!$B$2:$B$1305))</f>
        <v>1.087307627686041E-3</v>
      </c>
    </row>
    <row r="137" spans="1:2" x14ac:dyDescent="0.35">
      <c r="A137" s="10">
        <f>Returns!A137</f>
        <v>45321.729166666657</v>
      </c>
      <c r="B137" s="1">
        <f>ABS(Portfolios!B137-AVERAGE(Portfolios!$B$2:$B$1305))</f>
        <v>1.0256475153785035E-3</v>
      </c>
    </row>
    <row r="138" spans="1:2" x14ac:dyDescent="0.35">
      <c r="A138" s="10">
        <f>Returns!A138</f>
        <v>45321.770833333343</v>
      </c>
      <c r="B138" s="1">
        <f>ABS(Portfolios!B138-AVERAGE(Portfolios!$B$2:$B$1305))</f>
        <v>1.9693116990167053E-3</v>
      </c>
    </row>
    <row r="139" spans="1:2" x14ac:dyDescent="0.35">
      <c r="A139" s="10">
        <f>Returns!A139</f>
        <v>45321.8125</v>
      </c>
      <c r="B139" s="1">
        <f>ABS(Portfolios!B139-AVERAGE(Portfolios!$B$2:$B$1305))</f>
        <v>8.7572692252865119E-4</v>
      </c>
    </row>
    <row r="140" spans="1:2" x14ac:dyDescent="0.35">
      <c r="A140" s="10">
        <f>Returns!A140</f>
        <v>45321.854166666657</v>
      </c>
      <c r="B140" s="1">
        <f>ABS(Portfolios!B140-AVERAGE(Portfolios!$B$2:$B$1305))</f>
        <v>1.3787263293326133E-3</v>
      </c>
    </row>
    <row r="141" spans="1:2" x14ac:dyDescent="0.35">
      <c r="A141" s="10">
        <f>Returns!A141</f>
        <v>45322.604166666657</v>
      </c>
      <c r="B141" s="1">
        <f>ABS(Portfolios!B141-AVERAGE(Portfolios!$B$2:$B$1305))</f>
        <v>2.4354047530881846E-3</v>
      </c>
    </row>
    <row r="142" spans="1:2" x14ac:dyDescent="0.35">
      <c r="A142" s="10">
        <f>Returns!A142</f>
        <v>45322.645833333343</v>
      </c>
      <c r="B142" s="1">
        <f>ABS(Portfolios!B142-AVERAGE(Portfolios!$B$2:$B$1305))</f>
        <v>2.8807950477256097E-3</v>
      </c>
    </row>
    <row r="143" spans="1:2" x14ac:dyDescent="0.35">
      <c r="A143" s="10">
        <f>Returns!A143</f>
        <v>45322.6875</v>
      </c>
      <c r="B143" s="1">
        <f>ABS(Portfolios!B143-AVERAGE(Portfolios!$B$2:$B$1305))</f>
        <v>7.5741631619393607E-5</v>
      </c>
    </row>
    <row r="144" spans="1:2" x14ac:dyDescent="0.35">
      <c r="A144" s="10">
        <f>Returns!A144</f>
        <v>45322.729166666657</v>
      </c>
      <c r="B144" s="1">
        <f>ABS(Portfolios!B144-AVERAGE(Portfolios!$B$2:$B$1305))</f>
        <v>2.0345198638219274E-3</v>
      </c>
    </row>
    <row r="145" spans="1:2" x14ac:dyDescent="0.35">
      <c r="A145" s="10">
        <f>Returns!A145</f>
        <v>45322.770833333343</v>
      </c>
      <c r="B145" s="1">
        <f>ABS(Portfolios!B145-AVERAGE(Portfolios!$B$2:$B$1305))</f>
        <v>8.014884745232737E-4</v>
      </c>
    </row>
    <row r="146" spans="1:2" x14ac:dyDescent="0.35">
      <c r="A146" s="10">
        <f>Returns!A146</f>
        <v>45322.8125</v>
      </c>
      <c r="B146" s="1">
        <f>ABS(Portfolios!B146-AVERAGE(Portfolios!$B$2:$B$1305))</f>
        <v>4.42949117808095E-3</v>
      </c>
    </row>
    <row r="147" spans="1:2" x14ac:dyDescent="0.35">
      <c r="A147" s="10">
        <f>Returns!A147</f>
        <v>45322.854166666657</v>
      </c>
      <c r="B147" s="1">
        <f>ABS(Portfolios!B147-AVERAGE(Portfolios!$B$2:$B$1305))</f>
        <v>1.9197743143628677E-3</v>
      </c>
    </row>
    <row r="148" spans="1:2" x14ac:dyDescent="0.35">
      <c r="A148" s="10">
        <f>Returns!A148</f>
        <v>45323.604166666657</v>
      </c>
      <c r="B148" s="1">
        <f>ABS(Portfolios!B148-AVERAGE(Portfolios!$B$2:$B$1305))</f>
        <v>9.7584415822917527E-3</v>
      </c>
    </row>
    <row r="149" spans="1:2" x14ac:dyDescent="0.35">
      <c r="A149" s="10">
        <f>Returns!A149</f>
        <v>45323.645833333343</v>
      </c>
      <c r="B149" s="1">
        <f>ABS(Portfolios!B149-AVERAGE(Portfolios!$B$2:$B$1305))</f>
        <v>5.0643763137429485E-4</v>
      </c>
    </row>
    <row r="150" spans="1:2" x14ac:dyDescent="0.35">
      <c r="A150" s="10">
        <f>Returns!A150</f>
        <v>45323.6875</v>
      </c>
      <c r="B150" s="1">
        <f>ABS(Portfolios!B150-AVERAGE(Portfolios!$B$2:$B$1305))</f>
        <v>3.0704374372204787E-3</v>
      </c>
    </row>
    <row r="151" spans="1:2" x14ac:dyDescent="0.35">
      <c r="A151" s="10">
        <f>Returns!A151</f>
        <v>45323.729166666657</v>
      </c>
      <c r="B151" s="1">
        <f>ABS(Portfolios!B151-AVERAGE(Portfolios!$B$2:$B$1305))</f>
        <v>9.7661341119930235E-5</v>
      </c>
    </row>
    <row r="152" spans="1:2" x14ac:dyDescent="0.35">
      <c r="A152" s="10">
        <f>Returns!A152</f>
        <v>45323.770833333343</v>
      </c>
      <c r="B152" s="1">
        <f>ABS(Portfolios!B152-AVERAGE(Portfolios!$B$2:$B$1305))</f>
        <v>1.1771367731304096E-3</v>
      </c>
    </row>
    <row r="153" spans="1:2" x14ac:dyDescent="0.35">
      <c r="A153" s="10">
        <f>Returns!A153</f>
        <v>45323.8125</v>
      </c>
      <c r="B153" s="1">
        <f>ABS(Portfolios!B153-AVERAGE(Portfolios!$B$2:$B$1305))</f>
        <v>1.5864336679709049E-3</v>
      </c>
    </row>
    <row r="154" spans="1:2" x14ac:dyDescent="0.35">
      <c r="A154" s="10">
        <f>Returns!A154</f>
        <v>45323.854166666657</v>
      </c>
      <c r="B154" s="1">
        <f>ABS(Portfolios!B154-AVERAGE(Portfolios!$B$2:$B$1305))</f>
        <v>2.5128904288736339E-3</v>
      </c>
    </row>
    <row r="155" spans="1:2" x14ac:dyDescent="0.35">
      <c r="A155" s="10">
        <f>Returns!A155</f>
        <v>45324.604166666657</v>
      </c>
      <c r="B155" s="1">
        <f>ABS(Portfolios!B155-AVERAGE(Portfolios!$B$2:$B$1305))</f>
        <v>1.194093762445276E-3</v>
      </c>
    </row>
    <row r="156" spans="1:2" x14ac:dyDescent="0.35">
      <c r="A156" s="10">
        <f>Returns!A156</f>
        <v>45324.645833333343</v>
      </c>
      <c r="B156" s="1">
        <f>ABS(Portfolios!B156-AVERAGE(Portfolios!$B$2:$B$1305))</f>
        <v>1.7536692020448754E-3</v>
      </c>
    </row>
    <row r="157" spans="1:2" x14ac:dyDescent="0.35">
      <c r="A157" s="10">
        <f>Returns!A157</f>
        <v>45324.6875</v>
      </c>
      <c r="B157" s="1">
        <f>ABS(Portfolios!B157-AVERAGE(Portfolios!$B$2:$B$1305))</f>
        <v>1.2888413562273046E-3</v>
      </c>
    </row>
    <row r="158" spans="1:2" x14ac:dyDescent="0.35">
      <c r="A158" s="10">
        <f>Returns!A158</f>
        <v>45324.729166666657</v>
      </c>
      <c r="B158" s="1">
        <f>ABS(Portfolios!B158-AVERAGE(Portfolios!$B$2:$B$1305))</f>
        <v>1.5480381089981738E-3</v>
      </c>
    </row>
    <row r="159" spans="1:2" x14ac:dyDescent="0.35">
      <c r="A159" s="10">
        <f>Returns!A159</f>
        <v>45324.770833333343</v>
      </c>
      <c r="B159" s="1">
        <f>ABS(Portfolios!B159-AVERAGE(Portfolios!$B$2:$B$1305))</f>
        <v>6.0326729960695708E-4</v>
      </c>
    </row>
    <row r="160" spans="1:2" x14ac:dyDescent="0.35">
      <c r="A160" s="10">
        <f>Returns!A160</f>
        <v>45324.8125</v>
      </c>
      <c r="B160" s="1">
        <f>ABS(Portfolios!B160-AVERAGE(Portfolios!$B$2:$B$1305))</f>
        <v>3.0338534947942329E-3</v>
      </c>
    </row>
    <row r="161" spans="1:2" x14ac:dyDescent="0.35">
      <c r="A161" s="10">
        <f>Returns!A161</f>
        <v>45324.854166666657</v>
      </c>
      <c r="B161" s="1">
        <f>ABS(Portfolios!B161-AVERAGE(Portfolios!$B$2:$B$1305))</f>
        <v>3.8031250906020095E-3</v>
      </c>
    </row>
    <row r="162" spans="1:2" x14ac:dyDescent="0.35">
      <c r="A162" s="10">
        <f>Returns!A162</f>
        <v>45327.604166666657</v>
      </c>
      <c r="B162" s="1">
        <f>ABS(Portfolios!B162-AVERAGE(Portfolios!$B$2:$B$1305))</f>
        <v>4.329280133873503E-3</v>
      </c>
    </row>
    <row r="163" spans="1:2" x14ac:dyDescent="0.35">
      <c r="A163" s="10">
        <f>Returns!A163</f>
        <v>45327.645833333343</v>
      </c>
      <c r="B163" s="1">
        <f>ABS(Portfolios!B163-AVERAGE(Portfolios!$B$2:$B$1305))</f>
        <v>1.0287467623757293E-3</v>
      </c>
    </row>
    <row r="164" spans="1:2" x14ac:dyDescent="0.35">
      <c r="A164" s="10">
        <f>Returns!A164</f>
        <v>45327.6875</v>
      </c>
      <c r="B164" s="1">
        <f>ABS(Portfolios!B164-AVERAGE(Portfolios!$B$2:$B$1305))</f>
        <v>1.8343649173286976E-3</v>
      </c>
    </row>
    <row r="165" spans="1:2" x14ac:dyDescent="0.35">
      <c r="A165" s="10">
        <f>Returns!A165</f>
        <v>45327.729166666657</v>
      </c>
      <c r="B165" s="1">
        <f>ABS(Portfolios!B165-AVERAGE(Portfolios!$B$2:$B$1305))</f>
        <v>4.698959346248498E-4</v>
      </c>
    </row>
    <row r="166" spans="1:2" x14ac:dyDescent="0.35">
      <c r="A166" s="10">
        <f>Returns!A166</f>
        <v>45327.770833333343</v>
      </c>
      <c r="B166" s="1">
        <f>ABS(Portfolios!B166-AVERAGE(Portfolios!$B$2:$B$1305))</f>
        <v>1.1401595936236541E-3</v>
      </c>
    </row>
    <row r="167" spans="1:2" x14ac:dyDescent="0.35">
      <c r="A167" s="10">
        <f>Returns!A167</f>
        <v>45327.8125</v>
      </c>
      <c r="B167" s="1">
        <f>ABS(Portfolios!B167-AVERAGE(Portfolios!$B$2:$B$1305))</f>
        <v>4.921904825298546E-4</v>
      </c>
    </row>
    <row r="168" spans="1:2" x14ac:dyDescent="0.35">
      <c r="A168" s="10">
        <f>Returns!A168</f>
        <v>45327.854166666657</v>
      </c>
      <c r="B168" s="1">
        <f>ABS(Portfolios!B168-AVERAGE(Portfolios!$B$2:$B$1305))</f>
        <v>1.5397021861343885E-3</v>
      </c>
    </row>
    <row r="169" spans="1:2" x14ac:dyDescent="0.35">
      <c r="A169" s="10">
        <f>Returns!A169</f>
        <v>45328.604166666657</v>
      </c>
      <c r="B169" s="1">
        <f>ABS(Portfolios!B169-AVERAGE(Portfolios!$B$2:$B$1305))</f>
        <v>5.0402329827296134E-3</v>
      </c>
    </row>
    <row r="170" spans="1:2" x14ac:dyDescent="0.35">
      <c r="A170" s="10">
        <f>Returns!A170</f>
        <v>45328.645833333343</v>
      </c>
      <c r="B170" s="1">
        <f>ABS(Portfolios!B170-AVERAGE(Portfolios!$B$2:$B$1305))</f>
        <v>3.166558590532513E-3</v>
      </c>
    </row>
    <row r="171" spans="1:2" x14ac:dyDescent="0.35">
      <c r="A171" s="10">
        <f>Returns!A171</f>
        <v>45328.6875</v>
      </c>
      <c r="B171" s="1">
        <f>ABS(Portfolios!B171-AVERAGE(Portfolios!$B$2:$B$1305))</f>
        <v>2.5852896846878097E-3</v>
      </c>
    </row>
    <row r="172" spans="1:2" x14ac:dyDescent="0.35">
      <c r="A172" s="10">
        <f>Returns!A172</f>
        <v>45328.729166666657</v>
      </c>
      <c r="B172" s="1">
        <f>ABS(Portfolios!B172-AVERAGE(Portfolios!$B$2:$B$1305))</f>
        <v>2.6358603724435003E-4</v>
      </c>
    </row>
    <row r="173" spans="1:2" x14ac:dyDescent="0.35">
      <c r="A173" s="10">
        <f>Returns!A173</f>
        <v>45328.770833333343</v>
      </c>
      <c r="B173" s="1">
        <f>ABS(Portfolios!B173-AVERAGE(Portfolios!$B$2:$B$1305))</f>
        <v>9.1903980644560341E-4</v>
      </c>
    </row>
    <row r="174" spans="1:2" x14ac:dyDescent="0.35">
      <c r="A174" s="10">
        <f>Returns!A174</f>
        <v>45328.8125</v>
      </c>
      <c r="B174" s="1">
        <f>ABS(Portfolios!B174-AVERAGE(Portfolios!$B$2:$B$1305))</f>
        <v>1.26354448071013E-3</v>
      </c>
    </row>
    <row r="175" spans="1:2" x14ac:dyDescent="0.35">
      <c r="A175" s="10">
        <f>Returns!A175</f>
        <v>45328.854166666657</v>
      </c>
      <c r="B175" s="1">
        <f>ABS(Portfolios!B175-AVERAGE(Portfolios!$B$2:$B$1305))</f>
        <v>8.6387279524495898E-4</v>
      </c>
    </row>
    <row r="176" spans="1:2" x14ac:dyDescent="0.35">
      <c r="A176" s="10">
        <f>Returns!A176</f>
        <v>45329.604166666657</v>
      </c>
      <c r="B176" s="1">
        <f>ABS(Portfolios!B176-AVERAGE(Portfolios!$B$2:$B$1305))</f>
        <v>7.0667734550789426E-3</v>
      </c>
    </row>
    <row r="177" spans="1:2" x14ac:dyDescent="0.35">
      <c r="A177" s="10">
        <f>Returns!A177</f>
        <v>45329.645833333343</v>
      </c>
      <c r="B177" s="1">
        <f>ABS(Portfolios!B177-AVERAGE(Portfolios!$B$2:$B$1305))</f>
        <v>1.5952213127397308E-3</v>
      </c>
    </row>
    <row r="178" spans="1:2" x14ac:dyDescent="0.35">
      <c r="A178" s="10">
        <f>Returns!A178</f>
        <v>45329.6875</v>
      </c>
      <c r="B178" s="1">
        <f>ABS(Portfolios!B178-AVERAGE(Portfolios!$B$2:$B$1305))</f>
        <v>1.6372885611344096E-4</v>
      </c>
    </row>
    <row r="179" spans="1:2" x14ac:dyDescent="0.35">
      <c r="A179" s="10">
        <f>Returns!A179</f>
        <v>45329.729166666657</v>
      </c>
      <c r="B179" s="1">
        <f>ABS(Portfolios!B179-AVERAGE(Portfolios!$B$2:$B$1305))</f>
        <v>9.2243234009960543E-5</v>
      </c>
    </row>
    <row r="180" spans="1:2" x14ac:dyDescent="0.35">
      <c r="A180" s="10">
        <f>Returns!A180</f>
        <v>45329.770833333343</v>
      </c>
      <c r="B180" s="1">
        <f>ABS(Portfolios!B180-AVERAGE(Portfolios!$B$2:$B$1305))</f>
        <v>1.5062844807787374E-3</v>
      </c>
    </row>
    <row r="181" spans="1:2" x14ac:dyDescent="0.35">
      <c r="A181" s="10">
        <f>Returns!A181</f>
        <v>45329.8125</v>
      </c>
      <c r="B181" s="1">
        <f>ABS(Portfolios!B181-AVERAGE(Portfolios!$B$2:$B$1305))</f>
        <v>3.5638478501914291E-4</v>
      </c>
    </row>
    <row r="182" spans="1:2" x14ac:dyDescent="0.35">
      <c r="A182" s="10">
        <f>Returns!A182</f>
        <v>45329.854166666657</v>
      </c>
      <c r="B182" s="1">
        <f>ABS(Portfolios!B182-AVERAGE(Portfolios!$B$2:$B$1305))</f>
        <v>8.342451897677233E-5</v>
      </c>
    </row>
    <row r="183" spans="1:2" x14ac:dyDescent="0.35">
      <c r="A183" s="10">
        <f>Returns!A183</f>
        <v>45330.604166666657</v>
      </c>
      <c r="B183" s="1">
        <f>ABS(Portfolios!B183-AVERAGE(Portfolios!$B$2:$B$1305))</f>
        <v>1.1457732391809163E-3</v>
      </c>
    </row>
    <row r="184" spans="1:2" x14ac:dyDescent="0.35">
      <c r="A184" s="10">
        <f>Returns!A184</f>
        <v>45330.645833333343</v>
      </c>
      <c r="B184" s="1">
        <f>ABS(Portfolios!B184-AVERAGE(Portfolios!$B$2:$B$1305))</f>
        <v>1.55690771050518E-3</v>
      </c>
    </row>
    <row r="185" spans="1:2" x14ac:dyDescent="0.35">
      <c r="A185" s="10">
        <f>Returns!A185</f>
        <v>45330.6875</v>
      </c>
      <c r="B185" s="1">
        <f>ABS(Portfolios!B185-AVERAGE(Portfolios!$B$2:$B$1305))</f>
        <v>1.785255396319271E-4</v>
      </c>
    </row>
    <row r="186" spans="1:2" x14ac:dyDescent="0.35">
      <c r="A186" s="10">
        <f>Returns!A186</f>
        <v>45330.729166666657</v>
      </c>
      <c r="B186" s="1">
        <f>ABS(Portfolios!B186-AVERAGE(Portfolios!$B$2:$B$1305))</f>
        <v>7.9597739779653032E-4</v>
      </c>
    </row>
    <row r="187" spans="1:2" x14ac:dyDescent="0.35">
      <c r="A187" s="10">
        <f>Returns!A187</f>
        <v>45330.770833333343</v>
      </c>
      <c r="B187" s="1">
        <f>ABS(Portfolios!B187-AVERAGE(Portfolios!$B$2:$B$1305))</f>
        <v>1.1951105796284864E-3</v>
      </c>
    </row>
    <row r="188" spans="1:2" x14ac:dyDescent="0.35">
      <c r="A188" s="10">
        <f>Returns!A188</f>
        <v>45330.8125</v>
      </c>
      <c r="B188" s="1">
        <f>ABS(Portfolios!B188-AVERAGE(Portfolios!$B$2:$B$1305))</f>
        <v>5.8136565407225092E-4</v>
      </c>
    </row>
    <row r="189" spans="1:2" x14ac:dyDescent="0.35">
      <c r="A189" s="10">
        <f>Returns!A189</f>
        <v>45330.854166666657</v>
      </c>
      <c r="B189" s="1">
        <f>ABS(Portfolios!B189-AVERAGE(Portfolios!$B$2:$B$1305))</f>
        <v>1.4864572500099995E-3</v>
      </c>
    </row>
    <row r="190" spans="1:2" x14ac:dyDescent="0.35">
      <c r="A190" s="10">
        <f>Returns!A190</f>
        <v>45331.604166666657</v>
      </c>
      <c r="B190" s="1">
        <f>ABS(Portfolios!B190-AVERAGE(Portfolios!$B$2:$B$1305))</f>
        <v>1.8581393611346161E-3</v>
      </c>
    </row>
    <row r="191" spans="1:2" x14ac:dyDescent="0.35">
      <c r="A191" s="10">
        <f>Returns!A191</f>
        <v>45331.645833333343</v>
      </c>
      <c r="B191" s="1">
        <f>ABS(Portfolios!B191-AVERAGE(Portfolios!$B$2:$B$1305))</f>
        <v>2.3090112649793755E-4</v>
      </c>
    </row>
    <row r="192" spans="1:2" x14ac:dyDescent="0.35">
      <c r="A192" s="10">
        <f>Returns!A192</f>
        <v>45331.6875</v>
      </c>
      <c r="B192" s="1">
        <f>ABS(Portfolios!B192-AVERAGE(Portfolios!$B$2:$B$1305))</f>
        <v>2.8082100270158915E-3</v>
      </c>
    </row>
    <row r="193" spans="1:2" x14ac:dyDescent="0.35">
      <c r="A193" s="10">
        <f>Returns!A193</f>
        <v>45331.729166666657</v>
      </c>
      <c r="B193" s="1">
        <f>ABS(Portfolios!B193-AVERAGE(Portfolios!$B$2:$B$1305))</f>
        <v>4.4233323598345082E-5</v>
      </c>
    </row>
    <row r="194" spans="1:2" x14ac:dyDescent="0.35">
      <c r="A194" s="10">
        <f>Returns!A194</f>
        <v>45331.770833333343</v>
      </c>
      <c r="B194" s="1">
        <f>ABS(Portfolios!B194-AVERAGE(Portfolios!$B$2:$B$1305))</f>
        <v>2.157400491654127E-3</v>
      </c>
    </row>
    <row r="195" spans="1:2" x14ac:dyDescent="0.35">
      <c r="A195" s="10">
        <f>Returns!A195</f>
        <v>45331.8125</v>
      </c>
      <c r="B195" s="1">
        <f>ABS(Portfolios!B195-AVERAGE(Portfolios!$B$2:$B$1305))</f>
        <v>4.1760650629237315E-4</v>
      </c>
    </row>
    <row r="196" spans="1:2" x14ac:dyDescent="0.35">
      <c r="A196" s="10">
        <f>Returns!A196</f>
        <v>45331.854166666657</v>
      </c>
      <c r="B196" s="1">
        <f>ABS(Portfolios!B196-AVERAGE(Portfolios!$B$2:$B$1305))</f>
        <v>1.3873215082037299E-3</v>
      </c>
    </row>
    <row r="197" spans="1:2" x14ac:dyDescent="0.35">
      <c r="A197" s="10">
        <f>Returns!A197</f>
        <v>45334.604166666657</v>
      </c>
      <c r="B197" s="1">
        <f>ABS(Portfolios!B197-AVERAGE(Portfolios!$B$2:$B$1305))</f>
        <v>7.0299043130320456E-3</v>
      </c>
    </row>
    <row r="198" spans="1:2" x14ac:dyDescent="0.35">
      <c r="A198" s="10">
        <f>Returns!A198</f>
        <v>45334.645833333343</v>
      </c>
      <c r="B198" s="1">
        <f>ABS(Portfolios!B198-AVERAGE(Portfolios!$B$2:$B$1305))</f>
        <v>2.3498797153220894E-3</v>
      </c>
    </row>
    <row r="199" spans="1:2" x14ac:dyDescent="0.35">
      <c r="A199" s="10">
        <f>Returns!A199</f>
        <v>45334.6875</v>
      </c>
      <c r="B199" s="1">
        <f>ABS(Portfolios!B199-AVERAGE(Portfolios!$B$2:$B$1305))</f>
        <v>1.3731711413643858E-3</v>
      </c>
    </row>
    <row r="200" spans="1:2" x14ac:dyDescent="0.35">
      <c r="A200" s="10">
        <f>Returns!A200</f>
        <v>45334.729166666657</v>
      </c>
      <c r="B200" s="1">
        <f>ABS(Portfolios!B200-AVERAGE(Portfolios!$B$2:$B$1305))</f>
        <v>1.7755866092070294E-3</v>
      </c>
    </row>
    <row r="201" spans="1:2" x14ac:dyDescent="0.35">
      <c r="A201" s="10">
        <f>Returns!A201</f>
        <v>45334.770833333343</v>
      </c>
      <c r="B201" s="1">
        <f>ABS(Portfolios!B201-AVERAGE(Portfolios!$B$2:$B$1305))</f>
        <v>1.3598105357976739E-3</v>
      </c>
    </row>
    <row r="202" spans="1:2" x14ac:dyDescent="0.35">
      <c r="A202" s="10">
        <f>Returns!A202</f>
        <v>45334.8125</v>
      </c>
      <c r="B202" s="1">
        <f>ABS(Portfolios!B202-AVERAGE(Portfolios!$B$2:$B$1305))</f>
        <v>1.1440864144215196E-3</v>
      </c>
    </row>
    <row r="203" spans="1:2" x14ac:dyDescent="0.35">
      <c r="A203" s="10">
        <f>Returns!A203</f>
        <v>45334.854166666657</v>
      </c>
      <c r="B203" s="1">
        <f>ABS(Portfolios!B203-AVERAGE(Portfolios!$B$2:$B$1305))</f>
        <v>2.5061920715832841E-4</v>
      </c>
    </row>
    <row r="204" spans="1:2" x14ac:dyDescent="0.35">
      <c r="A204" s="10">
        <f>Returns!A204</f>
        <v>45335.604166666657</v>
      </c>
      <c r="B204" s="1">
        <f>ABS(Portfolios!B204-AVERAGE(Portfolios!$B$2:$B$1305))</f>
        <v>5.5341306554841799E-3</v>
      </c>
    </row>
    <row r="205" spans="1:2" x14ac:dyDescent="0.35">
      <c r="A205" s="10">
        <f>Returns!A205</f>
        <v>45335.645833333343</v>
      </c>
      <c r="B205" s="1">
        <f>ABS(Portfolios!B205-AVERAGE(Portfolios!$B$2:$B$1305))</f>
        <v>6.8143554421144195E-5</v>
      </c>
    </row>
    <row r="206" spans="1:2" x14ac:dyDescent="0.35">
      <c r="A206" s="10">
        <f>Returns!A206</f>
        <v>45335.6875</v>
      </c>
      <c r="B206" s="1">
        <f>ABS(Portfolios!B206-AVERAGE(Portfolios!$B$2:$B$1305))</f>
        <v>1.8499387791065009E-3</v>
      </c>
    </row>
    <row r="207" spans="1:2" x14ac:dyDescent="0.35">
      <c r="A207" s="10">
        <f>Returns!A207</f>
        <v>45335.729166666657</v>
      </c>
      <c r="B207" s="1">
        <f>ABS(Portfolios!B207-AVERAGE(Portfolios!$B$2:$B$1305))</f>
        <v>3.6385422975654033E-4</v>
      </c>
    </row>
    <row r="208" spans="1:2" x14ac:dyDescent="0.35">
      <c r="A208" s="10">
        <f>Returns!A208</f>
        <v>45335.770833333343</v>
      </c>
      <c r="B208" s="1">
        <f>ABS(Portfolios!B208-AVERAGE(Portfolios!$B$2:$B$1305))</f>
        <v>3.6974072236316507E-3</v>
      </c>
    </row>
    <row r="209" spans="1:2" x14ac:dyDescent="0.35">
      <c r="A209" s="10">
        <f>Returns!A209</f>
        <v>45335.8125</v>
      </c>
      <c r="B209" s="1">
        <f>ABS(Portfolios!B209-AVERAGE(Portfolios!$B$2:$B$1305))</f>
        <v>7.9381611826885036E-4</v>
      </c>
    </row>
    <row r="210" spans="1:2" x14ac:dyDescent="0.35">
      <c r="A210" s="10">
        <f>Returns!A210</f>
        <v>45335.854166666657</v>
      </c>
      <c r="B210" s="1">
        <f>ABS(Portfolios!B210-AVERAGE(Portfolios!$B$2:$B$1305))</f>
        <v>6.4239160814585404E-3</v>
      </c>
    </row>
    <row r="211" spans="1:2" x14ac:dyDescent="0.35">
      <c r="A211" s="10">
        <f>Returns!A211</f>
        <v>45336.604166666657</v>
      </c>
      <c r="B211" s="1">
        <f>ABS(Portfolios!B211-AVERAGE(Portfolios!$B$2:$B$1305))</f>
        <v>1.2915401760719323E-2</v>
      </c>
    </row>
    <row r="212" spans="1:2" x14ac:dyDescent="0.35">
      <c r="A212" s="10">
        <f>Returns!A212</f>
        <v>45336.645833333343</v>
      </c>
      <c r="B212" s="1">
        <f>ABS(Portfolios!B212-AVERAGE(Portfolios!$B$2:$B$1305))</f>
        <v>3.9533560701674273E-3</v>
      </c>
    </row>
    <row r="213" spans="1:2" x14ac:dyDescent="0.35">
      <c r="A213" s="10">
        <f>Returns!A213</f>
        <v>45336.6875</v>
      </c>
      <c r="B213" s="1">
        <f>ABS(Portfolios!B213-AVERAGE(Portfolios!$B$2:$B$1305))</f>
        <v>1.1583105148003934E-3</v>
      </c>
    </row>
    <row r="214" spans="1:2" x14ac:dyDescent="0.35">
      <c r="A214" s="10">
        <f>Returns!A214</f>
        <v>45336.729166666657</v>
      </c>
      <c r="B214" s="1">
        <f>ABS(Portfolios!B214-AVERAGE(Portfolios!$B$2:$B$1305))</f>
        <v>1.4311290427872659E-4</v>
      </c>
    </row>
    <row r="215" spans="1:2" x14ac:dyDescent="0.35">
      <c r="A215" s="10">
        <f>Returns!A215</f>
        <v>45336.770833333343</v>
      </c>
      <c r="B215" s="1">
        <f>ABS(Portfolios!B215-AVERAGE(Portfolios!$B$2:$B$1305))</f>
        <v>1.3920729859209771E-3</v>
      </c>
    </row>
    <row r="216" spans="1:2" x14ac:dyDescent="0.35">
      <c r="A216" s="10">
        <f>Returns!A216</f>
        <v>45336.8125</v>
      </c>
      <c r="B216" s="1">
        <f>ABS(Portfolios!B216-AVERAGE(Portfolios!$B$2:$B$1305))</f>
        <v>2.5177258954376448E-3</v>
      </c>
    </row>
    <row r="217" spans="1:2" x14ac:dyDescent="0.35">
      <c r="A217" s="10">
        <f>Returns!A217</f>
        <v>45336.854166666657</v>
      </c>
      <c r="B217" s="1">
        <f>ABS(Portfolios!B217-AVERAGE(Portfolios!$B$2:$B$1305))</f>
        <v>3.3138956110892832E-3</v>
      </c>
    </row>
    <row r="218" spans="1:2" x14ac:dyDescent="0.35">
      <c r="A218" s="10">
        <f>Returns!A218</f>
        <v>45337.604166666657</v>
      </c>
      <c r="B218" s="1">
        <f>ABS(Portfolios!B218-AVERAGE(Portfolios!$B$2:$B$1305))</f>
        <v>3.5379277491629055E-3</v>
      </c>
    </row>
    <row r="219" spans="1:2" x14ac:dyDescent="0.35">
      <c r="A219" s="10">
        <f>Returns!A219</f>
        <v>45337.645833333343</v>
      </c>
      <c r="B219" s="1">
        <f>ABS(Portfolios!B219-AVERAGE(Portfolios!$B$2:$B$1305))</f>
        <v>1.2891406073115531E-4</v>
      </c>
    </row>
    <row r="220" spans="1:2" x14ac:dyDescent="0.35">
      <c r="A220" s="10">
        <f>Returns!A220</f>
        <v>45337.6875</v>
      </c>
      <c r="B220" s="1">
        <f>ABS(Portfolios!B220-AVERAGE(Portfolios!$B$2:$B$1305))</f>
        <v>2.139359101433563E-4</v>
      </c>
    </row>
    <row r="221" spans="1:2" x14ac:dyDescent="0.35">
      <c r="A221" s="10">
        <f>Returns!A221</f>
        <v>45337.729166666657</v>
      </c>
      <c r="B221" s="1">
        <f>ABS(Portfolios!B221-AVERAGE(Portfolios!$B$2:$B$1305))</f>
        <v>9.6299396359820718E-4</v>
      </c>
    </row>
    <row r="222" spans="1:2" x14ac:dyDescent="0.35">
      <c r="A222" s="10">
        <f>Returns!A222</f>
        <v>45337.770833333343</v>
      </c>
      <c r="B222" s="1">
        <f>ABS(Portfolios!B222-AVERAGE(Portfolios!$B$2:$B$1305))</f>
        <v>3.1854027960448092E-4</v>
      </c>
    </row>
    <row r="223" spans="1:2" x14ac:dyDescent="0.35">
      <c r="A223" s="10">
        <f>Returns!A223</f>
        <v>45337.8125</v>
      </c>
      <c r="B223" s="1">
        <f>ABS(Portfolios!B223-AVERAGE(Portfolios!$B$2:$B$1305))</f>
        <v>9.0256789495339173E-4</v>
      </c>
    </row>
    <row r="224" spans="1:2" x14ac:dyDescent="0.35">
      <c r="A224" s="10">
        <f>Returns!A224</f>
        <v>45337.854166666657</v>
      </c>
      <c r="B224" s="1">
        <f>ABS(Portfolios!B224-AVERAGE(Portfolios!$B$2:$B$1305))</f>
        <v>5.2458055691886971E-4</v>
      </c>
    </row>
    <row r="225" spans="1:2" x14ac:dyDescent="0.35">
      <c r="A225" s="10">
        <f>Returns!A225</f>
        <v>45338.604166666657</v>
      </c>
      <c r="B225" s="1">
        <f>ABS(Portfolios!B225-AVERAGE(Portfolios!$B$2:$B$1305))</f>
        <v>2.0784090844966942E-3</v>
      </c>
    </row>
    <row r="226" spans="1:2" x14ac:dyDescent="0.35">
      <c r="A226" s="10">
        <f>Returns!A226</f>
        <v>45338.645833333343</v>
      </c>
      <c r="B226" s="1">
        <f>ABS(Portfolios!B226-AVERAGE(Portfolios!$B$2:$B$1305))</f>
        <v>9.6301935803651327E-4</v>
      </c>
    </row>
    <row r="227" spans="1:2" x14ac:dyDescent="0.35">
      <c r="A227" s="10">
        <f>Returns!A227</f>
        <v>45338.6875</v>
      </c>
      <c r="B227" s="1">
        <f>ABS(Portfolios!B227-AVERAGE(Portfolios!$B$2:$B$1305))</f>
        <v>9.7754651396819952E-4</v>
      </c>
    </row>
    <row r="228" spans="1:2" x14ac:dyDescent="0.35">
      <c r="A228" s="10">
        <f>Returns!A228</f>
        <v>45338.729166666657</v>
      </c>
      <c r="B228" s="1">
        <f>ABS(Portfolios!B228-AVERAGE(Portfolios!$B$2:$B$1305))</f>
        <v>9.0186776381146654E-4</v>
      </c>
    </row>
    <row r="229" spans="1:2" x14ac:dyDescent="0.35">
      <c r="A229" s="10">
        <f>Returns!A229</f>
        <v>45338.770833333343</v>
      </c>
      <c r="B229" s="1">
        <f>ABS(Portfolios!B229-AVERAGE(Portfolios!$B$2:$B$1305))</f>
        <v>1.2988019263722228E-4</v>
      </c>
    </row>
    <row r="230" spans="1:2" x14ac:dyDescent="0.35">
      <c r="A230" s="10">
        <f>Returns!A230</f>
        <v>45338.8125</v>
      </c>
      <c r="B230" s="1">
        <f>ABS(Portfolios!B230-AVERAGE(Portfolios!$B$2:$B$1305))</f>
        <v>4.10893127367874E-3</v>
      </c>
    </row>
    <row r="231" spans="1:2" x14ac:dyDescent="0.35">
      <c r="A231" s="10">
        <f>Returns!A231</f>
        <v>45338.854166666657</v>
      </c>
      <c r="B231" s="1">
        <f>ABS(Portfolios!B231-AVERAGE(Portfolios!$B$2:$B$1305))</f>
        <v>2.9292258797839368E-3</v>
      </c>
    </row>
    <row r="232" spans="1:2" x14ac:dyDescent="0.35">
      <c r="A232" s="10">
        <f>Returns!A232</f>
        <v>45342.604166666657</v>
      </c>
      <c r="B232" s="1">
        <f>ABS(Portfolios!B232-AVERAGE(Portfolios!$B$2:$B$1305))</f>
        <v>9.3299007187676981E-4</v>
      </c>
    </row>
    <row r="233" spans="1:2" x14ac:dyDescent="0.35">
      <c r="A233" s="10">
        <f>Returns!A233</f>
        <v>45342.645833333343</v>
      </c>
      <c r="B233" s="1">
        <f>ABS(Portfolios!B233-AVERAGE(Portfolios!$B$2:$B$1305))</f>
        <v>3.4014343719760917E-4</v>
      </c>
    </row>
    <row r="234" spans="1:2" x14ac:dyDescent="0.35">
      <c r="A234" s="10">
        <f>Returns!A234</f>
        <v>45342.6875</v>
      </c>
      <c r="B234" s="1">
        <f>ABS(Portfolios!B234-AVERAGE(Portfolios!$B$2:$B$1305))</f>
        <v>1.8920903544779588E-3</v>
      </c>
    </row>
    <row r="235" spans="1:2" x14ac:dyDescent="0.35">
      <c r="A235" s="10">
        <f>Returns!A235</f>
        <v>45342.729166666657</v>
      </c>
      <c r="B235" s="1">
        <f>ABS(Portfolios!B235-AVERAGE(Portfolios!$B$2:$B$1305))</f>
        <v>6.3607553182653208E-4</v>
      </c>
    </row>
    <row r="236" spans="1:2" x14ac:dyDescent="0.35">
      <c r="A236" s="10">
        <f>Returns!A236</f>
        <v>45342.770833333343</v>
      </c>
      <c r="B236" s="1">
        <f>ABS(Portfolios!B236-AVERAGE(Portfolios!$B$2:$B$1305))</f>
        <v>4.230807408906354E-4</v>
      </c>
    </row>
    <row r="237" spans="1:2" x14ac:dyDescent="0.35">
      <c r="A237" s="10">
        <f>Returns!A237</f>
        <v>45342.8125</v>
      </c>
      <c r="B237" s="1">
        <f>ABS(Portfolios!B237-AVERAGE(Portfolios!$B$2:$B$1305))</f>
        <v>2.447102126192766E-4</v>
      </c>
    </row>
    <row r="238" spans="1:2" x14ac:dyDescent="0.35">
      <c r="A238" s="10">
        <f>Returns!A238</f>
        <v>45342.854166666657</v>
      </c>
      <c r="B238" s="1">
        <f>ABS(Portfolios!B238-AVERAGE(Portfolios!$B$2:$B$1305))</f>
        <v>1.2101625399324775E-3</v>
      </c>
    </row>
    <row r="239" spans="1:2" x14ac:dyDescent="0.35">
      <c r="A239" s="10">
        <f>Returns!A239</f>
        <v>45343.604166666657</v>
      </c>
      <c r="B239" s="1">
        <f>ABS(Portfolios!B239-AVERAGE(Portfolios!$B$2:$B$1305))</f>
        <v>2.3929521569501016E-3</v>
      </c>
    </row>
    <row r="240" spans="1:2" x14ac:dyDescent="0.35">
      <c r="A240" s="10">
        <f>Returns!A240</f>
        <v>45343.645833333343</v>
      </c>
      <c r="B240" s="1">
        <f>ABS(Portfolios!B240-AVERAGE(Portfolios!$B$2:$B$1305))</f>
        <v>1.6307803345081027E-3</v>
      </c>
    </row>
    <row r="241" spans="1:2" x14ac:dyDescent="0.35">
      <c r="A241" s="10">
        <f>Returns!A241</f>
        <v>45343.6875</v>
      </c>
      <c r="B241" s="1">
        <f>ABS(Portfolios!B241-AVERAGE(Portfolios!$B$2:$B$1305))</f>
        <v>1.5784078690159165E-3</v>
      </c>
    </row>
    <row r="242" spans="1:2" x14ac:dyDescent="0.35">
      <c r="A242" s="10">
        <f>Returns!A242</f>
        <v>45343.729166666657</v>
      </c>
      <c r="B242" s="1">
        <f>ABS(Portfolios!B242-AVERAGE(Portfolios!$B$2:$B$1305))</f>
        <v>9.7788451327931016E-4</v>
      </c>
    </row>
    <row r="243" spans="1:2" x14ac:dyDescent="0.35">
      <c r="A243" s="10">
        <f>Returns!A243</f>
        <v>45343.770833333343</v>
      </c>
      <c r="B243" s="1">
        <f>ABS(Portfolios!B243-AVERAGE(Portfolios!$B$2:$B$1305))</f>
        <v>1.7127024092817328E-3</v>
      </c>
    </row>
    <row r="244" spans="1:2" x14ac:dyDescent="0.35">
      <c r="A244" s="10">
        <f>Returns!A244</f>
        <v>45343.8125</v>
      </c>
      <c r="B244" s="1">
        <f>ABS(Portfolios!B244-AVERAGE(Portfolios!$B$2:$B$1305))</f>
        <v>1.6852534329362555E-3</v>
      </c>
    </row>
    <row r="245" spans="1:2" x14ac:dyDescent="0.35">
      <c r="A245" s="10">
        <f>Returns!A245</f>
        <v>45343.854166666657</v>
      </c>
      <c r="B245" s="1">
        <f>ABS(Portfolios!B245-AVERAGE(Portfolios!$B$2:$B$1305))</f>
        <v>5.4147540927436972E-3</v>
      </c>
    </row>
    <row r="246" spans="1:2" x14ac:dyDescent="0.35">
      <c r="A246" s="10">
        <f>Returns!A246</f>
        <v>45344.604166666657</v>
      </c>
      <c r="B246" s="1">
        <f>ABS(Portfolios!B246-AVERAGE(Portfolios!$B$2:$B$1305))</f>
        <v>1.4872203466336914E-2</v>
      </c>
    </row>
    <row r="247" spans="1:2" x14ac:dyDescent="0.35">
      <c r="A247" s="10">
        <f>Returns!A247</f>
        <v>45344.645833333343</v>
      </c>
      <c r="B247" s="1">
        <f>ABS(Portfolios!B247-AVERAGE(Portfolios!$B$2:$B$1305))</f>
        <v>3.320511868653845E-3</v>
      </c>
    </row>
    <row r="248" spans="1:2" x14ac:dyDescent="0.35">
      <c r="A248" s="10">
        <f>Returns!A248</f>
        <v>45344.6875</v>
      </c>
      <c r="B248" s="1">
        <f>ABS(Portfolios!B248-AVERAGE(Portfolios!$B$2:$B$1305))</f>
        <v>6.5323456682976535E-4</v>
      </c>
    </row>
    <row r="249" spans="1:2" x14ac:dyDescent="0.35">
      <c r="A249" s="10">
        <f>Returns!A249</f>
        <v>45344.729166666657</v>
      </c>
      <c r="B249" s="1">
        <f>ABS(Portfolios!B249-AVERAGE(Portfolios!$B$2:$B$1305))</f>
        <v>1.696112595708192E-3</v>
      </c>
    </row>
    <row r="250" spans="1:2" x14ac:dyDescent="0.35">
      <c r="A250" s="10">
        <f>Returns!A250</f>
        <v>45344.770833333343</v>
      </c>
      <c r="B250" s="1">
        <f>ABS(Portfolios!B250-AVERAGE(Portfolios!$B$2:$B$1305))</f>
        <v>3.2812294284226525E-3</v>
      </c>
    </row>
    <row r="251" spans="1:2" x14ac:dyDescent="0.35">
      <c r="A251" s="10">
        <f>Returns!A251</f>
        <v>45344.8125</v>
      </c>
      <c r="B251" s="1">
        <f>ABS(Portfolios!B251-AVERAGE(Portfolios!$B$2:$B$1305))</f>
        <v>3.0843634936937917E-4</v>
      </c>
    </row>
    <row r="252" spans="1:2" x14ac:dyDescent="0.35">
      <c r="A252" s="10">
        <f>Returns!A252</f>
        <v>45344.854166666657</v>
      </c>
      <c r="B252" s="1">
        <f>ABS(Portfolios!B252-AVERAGE(Portfolios!$B$2:$B$1305))</f>
        <v>2.2902052945652428E-4</v>
      </c>
    </row>
    <row r="253" spans="1:2" x14ac:dyDescent="0.35">
      <c r="A253" s="10">
        <f>Returns!A253</f>
        <v>45345.604166666657</v>
      </c>
      <c r="B253" s="1">
        <f>ABS(Portfolios!B253-AVERAGE(Portfolios!$B$2:$B$1305))</f>
        <v>6.5398967694704395E-3</v>
      </c>
    </row>
    <row r="254" spans="1:2" x14ac:dyDescent="0.35">
      <c r="A254" s="10">
        <f>Returns!A254</f>
        <v>45345.645833333343</v>
      </c>
      <c r="B254" s="1">
        <f>ABS(Portfolios!B254-AVERAGE(Portfolios!$B$2:$B$1305))</f>
        <v>2.4263732744969585E-3</v>
      </c>
    </row>
    <row r="255" spans="1:2" x14ac:dyDescent="0.35">
      <c r="A255" s="10">
        <f>Returns!A255</f>
        <v>45345.6875</v>
      </c>
      <c r="B255" s="1">
        <f>ABS(Portfolios!B255-AVERAGE(Portfolios!$B$2:$B$1305))</f>
        <v>1.7080521451016861E-3</v>
      </c>
    </row>
    <row r="256" spans="1:2" x14ac:dyDescent="0.35">
      <c r="A256" s="10">
        <f>Returns!A256</f>
        <v>45345.729166666657</v>
      </c>
      <c r="B256" s="1">
        <f>ABS(Portfolios!B256-AVERAGE(Portfolios!$B$2:$B$1305))</f>
        <v>4.1228916571132778E-4</v>
      </c>
    </row>
    <row r="257" spans="1:2" x14ac:dyDescent="0.35">
      <c r="A257" s="10">
        <f>Returns!A257</f>
        <v>45345.770833333343</v>
      </c>
      <c r="B257" s="1">
        <f>ABS(Portfolios!B257-AVERAGE(Portfolios!$B$2:$B$1305))</f>
        <v>1.8688143984017351E-3</v>
      </c>
    </row>
    <row r="258" spans="1:2" x14ac:dyDescent="0.35">
      <c r="A258" s="10">
        <f>Returns!A258</f>
        <v>45345.8125</v>
      </c>
      <c r="B258" s="1">
        <f>ABS(Portfolios!B258-AVERAGE(Portfolios!$B$2:$B$1305))</f>
        <v>1.2525116662469237E-3</v>
      </c>
    </row>
    <row r="259" spans="1:2" x14ac:dyDescent="0.35">
      <c r="A259" s="10">
        <f>Returns!A259</f>
        <v>45345.854166666657</v>
      </c>
      <c r="B259" s="1">
        <f>ABS(Portfolios!B259-AVERAGE(Portfolios!$B$2:$B$1305))</f>
        <v>1.3614880254163358E-3</v>
      </c>
    </row>
    <row r="260" spans="1:2" x14ac:dyDescent="0.35">
      <c r="A260" s="10">
        <f>Returns!A260</f>
        <v>45348.604166666657</v>
      </c>
      <c r="B260" s="1">
        <f>ABS(Portfolios!B260-AVERAGE(Portfolios!$B$2:$B$1305))</f>
        <v>3.9128547894988711E-3</v>
      </c>
    </row>
    <row r="261" spans="1:2" x14ac:dyDescent="0.35">
      <c r="A261" s="10">
        <f>Returns!A261</f>
        <v>45348.645833333343</v>
      </c>
      <c r="B261" s="1">
        <f>ABS(Portfolios!B261-AVERAGE(Portfolios!$B$2:$B$1305))</f>
        <v>7.3714524801541683E-4</v>
      </c>
    </row>
    <row r="262" spans="1:2" x14ac:dyDescent="0.35">
      <c r="A262" s="10">
        <f>Returns!A262</f>
        <v>45348.6875</v>
      </c>
      <c r="B262" s="1">
        <f>ABS(Portfolios!B262-AVERAGE(Portfolios!$B$2:$B$1305))</f>
        <v>1.0834228362521954E-3</v>
      </c>
    </row>
    <row r="263" spans="1:2" x14ac:dyDescent="0.35">
      <c r="A263" s="10">
        <f>Returns!A263</f>
        <v>45348.729166666657</v>
      </c>
      <c r="B263" s="1">
        <f>ABS(Portfolios!B263-AVERAGE(Portfolios!$B$2:$B$1305))</f>
        <v>2.4788671758553438E-3</v>
      </c>
    </row>
    <row r="264" spans="1:2" x14ac:dyDescent="0.35">
      <c r="A264" s="10">
        <f>Returns!A264</f>
        <v>45348.770833333343</v>
      </c>
      <c r="B264" s="1">
        <f>ABS(Portfolios!B264-AVERAGE(Portfolios!$B$2:$B$1305))</f>
        <v>4.9173861043067305E-4</v>
      </c>
    </row>
    <row r="265" spans="1:2" x14ac:dyDescent="0.35">
      <c r="A265" s="10">
        <f>Returns!A265</f>
        <v>45348.8125</v>
      </c>
      <c r="B265" s="1">
        <f>ABS(Portfolios!B265-AVERAGE(Portfolios!$B$2:$B$1305))</f>
        <v>7.119933351138676E-4</v>
      </c>
    </row>
    <row r="266" spans="1:2" x14ac:dyDescent="0.35">
      <c r="A266" s="10">
        <f>Returns!A266</f>
        <v>45348.854166666657</v>
      </c>
      <c r="B266" s="1">
        <f>ABS(Portfolios!B266-AVERAGE(Portfolios!$B$2:$B$1305))</f>
        <v>3.5618717508844248E-3</v>
      </c>
    </row>
    <row r="267" spans="1:2" x14ac:dyDescent="0.35">
      <c r="A267" s="10">
        <f>Returns!A267</f>
        <v>45349.604166666657</v>
      </c>
      <c r="B267" s="1">
        <f>ABS(Portfolios!B267-AVERAGE(Portfolios!$B$2:$B$1305))</f>
        <v>1.5674750666967445E-4</v>
      </c>
    </row>
    <row r="268" spans="1:2" x14ac:dyDescent="0.35">
      <c r="A268" s="10">
        <f>Returns!A268</f>
        <v>45349.645833333343</v>
      </c>
      <c r="B268" s="1">
        <f>ABS(Portfolios!B268-AVERAGE(Portfolios!$B$2:$B$1305))</f>
        <v>1.0748180330943577E-3</v>
      </c>
    </row>
    <row r="269" spans="1:2" x14ac:dyDescent="0.35">
      <c r="A269" s="10">
        <f>Returns!A269</f>
        <v>45349.6875</v>
      </c>
      <c r="B269" s="1">
        <f>ABS(Portfolios!B269-AVERAGE(Portfolios!$B$2:$B$1305))</f>
        <v>6.2192908227972016E-4</v>
      </c>
    </row>
    <row r="270" spans="1:2" x14ac:dyDescent="0.35">
      <c r="A270" s="10">
        <f>Returns!A270</f>
        <v>45349.729166666657</v>
      </c>
      <c r="B270" s="1">
        <f>ABS(Portfolios!B270-AVERAGE(Portfolios!$B$2:$B$1305))</f>
        <v>5.1907101934357087E-4</v>
      </c>
    </row>
    <row r="271" spans="1:2" x14ac:dyDescent="0.35">
      <c r="A271" s="10">
        <f>Returns!A271</f>
        <v>45349.770833333343</v>
      </c>
      <c r="B271" s="1">
        <f>ABS(Portfolios!B271-AVERAGE(Portfolios!$B$2:$B$1305))</f>
        <v>1.1196643778968251E-4</v>
      </c>
    </row>
    <row r="272" spans="1:2" x14ac:dyDescent="0.35">
      <c r="A272" s="10">
        <f>Returns!A272</f>
        <v>45349.8125</v>
      </c>
      <c r="B272" s="1">
        <f>ABS(Portfolios!B272-AVERAGE(Portfolios!$B$2:$B$1305))</f>
        <v>1.2889961853855656E-5</v>
      </c>
    </row>
    <row r="273" spans="1:2" x14ac:dyDescent="0.35">
      <c r="A273" s="10">
        <f>Returns!A273</f>
        <v>45349.854166666657</v>
      </c>
      <c r="B273" s="1">
        <f>ABS(Portfolios!B273-AVERAGE(Portfolios!$B$2:$B$1305))</f>
        <v>1.7157422824407671E-3</v>
      </c>
    </row>
    <row r="274" spans="1:2" x14ac:dyDescent="0.35">
      <c r="A274" s="10">
        <f>Returns!A274</f>
        <v>45350.604166666657</v>
      </c>
      <c r="B274" s="1">
        <f>ABS(Portfolios!B274-AVERAGE(Portfolios!$B$2:$B$1305))</f>
        <v>7.0658925802077653E-3</v>
      </c>
    </row>
    <row r="275" spans="1:2" x14ac:dyDescent="0.35">
      <c r="A275" s="10">
        <f>Returns!A275</f>
        <v>45350.645833333343</v>
      </c>
      <c r="B275" s="1">
        <f>ABS(Portfolios!B275-AVERAGE(Portfolios!$B$2:$B$1305))</f>
        <v>3.2579910454346475E-4</v>
      </c>
    </row>
    <row r="276" spans="1:2" x14ac:dyDescent="0.35">
      <c r="A276" s="10">
        <f>Returns!A276</f>
        <v>45350.6875</v>
      </c>
      <c r="B276" s="1">
        <f>ABS(Portfolios!B276-AVERAGE(Portfolios!$B$2:$B$1305))</f>
        <v>1.1109847516798165E-3</v>
      </c>
    </row>
    <row r="277" spans="1:2" x14ac:dyDescent="0.35">
      <c r="A277" s="10">
        <f>Returns!A277</f>
        <v>45350.729166666657</v>
      </c>
      <c r="B277" s="1">
        <f>ABS(Portfolios!B277-AVERAGE(Portfolios!$B$2:$B$1305))</f>
        <v>1.9410819827309625E-3</v>
      </c>
    </row>
    <row r="278" spans="1:2" x14ac:dyDescent="0.35">
      <c r="A278" s="10">
        <f>Returns!A278</f>
        <v>45350.770833333343</v>
      </c>
      <c r="B278" s="1">
        <f>ABS(Portfolios!B278-AVERAGE(Portfolios!$B$2:$B$1305))</f>
        <v>1.333243890703374E-4</v>
      </c>
    </row>
    <row r="279" spans="1:2" x14ac:dyDescent="0.35">
      <c r="A279" s="10">
        <f>Returns!A279</f>
        <v>45350.8125</v>
      </c>
      <c r="B279" s="1">
        <f>ABS(Portfolios!B279-AVERAGE(Portfolios!$B$2:$B$1305))</f>
        <v>2.7230216557765156E-4</v>
      </c>
    </row>
    <row r="280" spans="1:2" x14ac:dyDescent="0.35">
      <c r="A280" s="10">
        <f>Returns!A280</f>
        <v>45350.854166666657</v>
      </c>
      <c r="B280" s="1">
        <f>ABS(Portfolios!B280-AVERAGE(Portfolios!$B$2:$B$1305))</f>
        <v>8.6334877971531174E-6</v>
      </c>
    </row>
    <row r="281" spans="1:2" x14ac:dyDescent="0.35">
      <c r="A281" s="10">
        <f>Returns!A281</f>
        <v>45351.604166666657</v>
      </c>
      <c r="B281" s="1">
        <f>ABS(Portfolios!B281-AVERAGE(Portfolios!$B$2:$B$1305))</f>
        <v>1.249985368340012E-3</v>
      </c>
    </row>
    <row r="282" spans="1:2" x14ac:dyDescent="0.35">
      <c r="A282" s="10">
        <f>Returns!A282</f>
        <v>45351.645833333343</v>
      </c>
      <c r="B282" s="1">
        <f>ABS(Portfolios!B282-AVERAGE(Portfolios!$B$2:$B$1305))</f>
        <v>1.4428686705694228E-3</v>
      </c>
    </row>
    <row r="283" spans="1:2" x14ac:dyDescent="0.35">
      <c r="A283" s="10">
        <f>Returns!A283</f>
        <v>45351.6875</v>
      </c>
      <c r="B283" s="1">
        <f>ABS(Portfolios!B283-AVERAGE(Portfolios!$B$2:$B$1305))</f>
        <v>1.4305271674020668E-3</v>
      </c>
    </row>
    <row r="284" spans="1:2" x14ac:dyDescent="0.35">
      <c r="A284" s="10">
        <f>Returns!A284</f>
        <v>45351.729166666657</v>
      </c>
      <c r="B284" s="1">
        <f>ABS(Portfolios!B284-AVERAGE(Portfolios!$B$2:$B$1305))</f>
        <v>4.3244524002160307E-4</v>
      </c>
    </row>
    <row r="285" spans="1:2" x14ac:dyDescent="0.35">
      <c r="A285" s="10">
        <f>Returns!A285</f>
        <v>45351.770833333343</v>
      </c>
      <c r="B285" s="1">
        <f>ABS(Portfolios!B285-AVERAGE(Portfolios!$B$2:$B$1305))</f>
        <v>2.9101132680590101E-4</v>
      </c>
    </row>
    <row r="286" spans="1:2" x14ac:dyDescent="0.35">
      <c r="A286" s="10">
        <f>Returns!A286</f>
        <v>45351.8125</v>
      </c>
      <c r="B286" s="1">
        <f>ABS(Portfolios!B286-AVERAGE(Portfolios!$B$2:$B$1305))</f>
        <v>7.1198406002919682E-4</v>
      </c>
    </row>
    <row r="287" spans="1:2" x14ac:dyDescent="0.35">
      <c r="A287" s="10">
        <f>Returns!A287</f>
        <v>45351.854166666657</v>
      </c>
      <c r="B287" s="1">
        <f>ABS(Portfolios!B287-AVERAGE(Portfolios!$B$2:$B$1305))</f>
        <v>3.4079599059039559E-4</v>
      </c>
    </row>
    <row r="288" spans="1:2" x14ac:dyDescent="0.35">
      <c r="A288" s="10">
        <f>Returns!A288</f>
        <v>45352.604166666657</v>
      </c>
      <c r="B288" s="1">
        <f>ABS(Portfolios!B288-AVERAGE(Portfolios!$B$2:$B$1305))</f>
        <v>4.8169131479664229E-3</v>
      </c>
    </row>
    <row r="289" spans="1:2" x14ac:dyDescent="0.35">
      <c r="A289" s="10">
        <f>Returns!A289</f>
        <v>45352.645833333343</v>
      </c>
      <c r="B289" s="1">
        <f>ABS(Portfolios!B289-AVERAGE(Portfolios!$B$2:$B$1305))</f>
        <v>6.9735904248082391E-4</v>
      </c>
    </row>
    <row r="290" spans="1:2" x14ac:dyDescent="0.35">
      <c r="A290" s="10">
        <f>Returns!A290</f>
        <v>45352.6875</v>
      </c>
      <c r="B290" s="1">
        <f>ABS(Portfolios!B290-AVERAGE(Portfolios!$B$2:$B$1305))</f>
        <v>2.3430771160386312E-3</v>
      </c>
    </row>
    <row r="291" spans="1:2" x14ac:dyDescent="0.35">
      <c r="A291" s="10">
        <f>Returns!A291</f>
        <v>45352.729166666657</v>
      </c>
      <c r="B291" s="1">
        <f>ABS(Portfolios!B291-AVERAGE(Portfolios!$B$2:$B$1305))</f>
        <v>5.9263535827398036E-4</v>
      </c>
    </row>
    <row r="292" spans="1:2" x14ac:dyDescent="0.35">
      <c r="A292" s="10">
        <f>Returns!A292</f>
        <v>45352.770833333343</v>
      </c>
      <c r="B292" s="1">
        <f>ABS(Portfolios!B292-AVERAGE(Portfolios!$B$2:$B$1305))</f>
        <v>5.4964212348151595E-4</v>
      </c>
    </row>
    <row r="293" spans="1:2" x14ac:dyDescent="0.35">
      <c r="A293" s="10">
        <f>Returns!A293</f>
        <v>45352.8125</v>
      </c>
      <c r="B293" s="1">
        <f>ABS(Portfolios!B293-AVERAGE(Portfolios!$B$2:$B$1305))</f>
        <v>3.4582450867915658E-4</v>
      </c>
    </row>
    <row r="294" spans="1:2" x14ac:dyDescent="0.35">
      <c r="A294" s="10">
        <f>Returns!A294</f>
        <v>45352.854166666657</v>
      </c>
      <c r="B294" s="1">
        <f>ABS(Portfolios!B294-AVERAGE(Portfolios!$B$2:$B$1305))</f>
        <v>1.8218639603096122E-3</v>
      </c>
    </row>
    <row r="295" spans="1:2" x14ac:dyDescent="0.35">
      <c r="A295" s="10">
        <f>Returns!A295</f>
        <v>45355.604166666657</v>
      </c>
      <c r="B295" s="1">
        <f>ABS(Portfolios!B295-AVERAGE(Portfolios!$B$2:$B$1305))</f>
        <v>5.5593154812054206E-3</v>
      </c>
    </row>
    <row r="296" spans="1:2" x14ac:dyDescent="0.35">
      <c r="A296" s="10">
        <f>Returns!A296</f>
        <v>45355.645833333343</v>
      </c>
      <c r="B296" s="1">
        <f>ABS(Portfolios!B296-AVERAGE(Portfolios!$B$2:$B$1305))</f>
        <v>8.8338377044910985E-4</v>
      </c>
    </row>
    <row r="297" spans="1:2" x14ac:dyDescent="0.35">
      <c r="A297" s="10">
        <f>Returns!A297</f>
        <v>45355.6875</v>
      </c>
      <c r="B297" s="1">
        <f>ABS(Portfolios!B297-AVERAGE(Portfolios!$B$2:$B$1305))</f>
        <v>8.2871281317716873E-4</v>
      </c>
    </row>
    <row r="298" spans="1:2" x14ac:dyDescent="0.35">
      <c r="A298" s="10">
        <f>Returns!A298</f>
        <v>45355.729166666657</v>
      </c>
      <c r="B298" s="1">
        <f>ABS(Portfolios!B298-AVERAGE(Portfolios!$B$2:$B$1305))</f>
        <v>2.4834810847047155E-4</v>
      </c>
    </row>
    <row r="299" spans="1:2" x14ac:dyDescent="0.35">
      <c r="A299" s="10">
        <f>Returns!A299</f>
        <v>45355.770833333343</v>
      </c>
      <c r="B299" s="1">
        <f>ABS(Portfolios!B299-AVERAGE(Portfolios!$B$2:$B$1305))</f>
        <v>1.5217086080477821E-3</v>
      </c>
    </row>
    <row r="300" spans="1:2" x14ac:dyDescent="0.35">
      <c r="A300" s="10">
        <f>Returns!A300</f>
        <v>45355.8125</v>
      </c>
      <c r="B300" s="1">
        <f>ABS(Portfolios!B300-AVERAGE(Portfolios!$B$2:$B$1305))</f>
        <v>8.401858520909319E-4</v>
      </c>
    </row>
    <row r="301" spans="1:2" x14ac:dyDescent="0.35">
      <c r="A301" s="10">
        <f>Returns!A301</f>
        <v>45355.854166666657</v>
      </c>
      <c r="B301" s="1">
        <f>ABS(Portfolios!B301-AVERAGE(Portfolios!$B$2:$B$1305))</f>
        <v>2.741885951993699E-3</v>
      </c>
    </row>
    <row r="302" spans="1:2" x14ac:dyDescent="0.35">
      <c r="A302" s="10">
        <f>Returns!A302</f>
        <v>45356.604166666657</v>
      </c>
      <c r="B302" s="1">
        <f>ABS(Portfolios!B302-AVERAGE(Portfolios!$B$2:$B$1305))</f>
        <v>2.0617970482500079E-3</v>
      </c>
    </row>
    <row r="303" spans="1:2" x14ac:dyDescent="0.35">
      <c r="A303" s="10">
        <f>Returns!A303</f>
        <v>45356.645833333343</v>
      </c>
      <c r="B303" s="1">
        <f>ABS(Portfolios!B303-AVERAGE(Portfolios!$B$2:$B$1305))</f>
        <v>3.0017377630652048E-3</v>
      </c>
    </row>
    <row r="304" spans="1:2" x14ac:dyDescent="0.35">
      <c r="A304" s="10">
        <f>Returns!A304</f>
        <v>45356.6875</v>
      </c>
      <c r="B304" s="1">
        <f>ABS(Portfolios!B304-AVERAGE(Portfolios!$B$2:$B$1305))</f>
        <v>1.347884301113941E-3</v>
      </c>
    </row>
    <row r="305" spans="1:2" x14ac:dyDescent="0.35">
      <c r="A305" s="10">
        <f>Returns!A305</f>
        <v>45356.729166666657</v>
      </c>
      <c r="B305" s="1">
        <f>ABS(Portfolios!B305-AVERAGE(Portfolios!$B$2:$B$1305))</f>
        <v>4.8443694446610139E-4</v>
      </c>
    </row>
    <row r="306" spans="1:2" x14ac:dyDescent="0.35">
      <c r="A306" s="10">
        <f>Returns!A306</f>
        <v>45356.770833333343</v>
      </c>
      <c r="B306" s="1">
        <f>ABS(Portfolios!B306-AVERAGE(Portfolios!$B$2:$B$1305))</f>
        <v>1.6043195338777308E-3</v>
      </c>
    </row>
    <row r="307" spans="1:2" x14ac:dyDescent="0.35">
      <c r="A307" s="10">
        <f>Returns!A307</f>
        <v>45356.8125</v>
      </c>
      <c r="B307" s="1">
        <f>ABS(Portfolios!B307-AVERAGE(Portfolios!$B$2:$B$1305))</f>
        <v>6.1714066931672648E-3</v>
      </c>
    </row>
    <row r="308" spans="1:2" x14ac:dyDescent="0.35">
      <c r="A308" s="10">
        <f>Returns!A308</f>
        <v>45356.854166666657</v>
      </c>
      <c r="B308" s="1">
        <f>ABS(Portfolios!B308-AVERAGE(Portfolios!$B$2:$B$1305))</f>
        <v>5.5239351340003505E-3</v>
      </c>
    </row>
    <row r="309" spans="1:2" x14ac:dyDescent="0.35">
      <c r="A309" s="10">
        <f>Returns!A309</f>
        <v>45357.604166666657</v>
      </c>
      <c r="B309" s="1">
        <f>ABS(Portfolios!B309-AVERAGE(Portfolios!$B$2:$B$1305))</f>
        <v>8.3020206997098372E-3</v>
      </c>
    </row>
    <row r="310" spans="1:2" x14ac:dyDescent="0.35">
      <c r="A310" s="10">
        <f>Returns!A310</f>
        <v>45357.645833333343</v>
      </c>
      <c r="B310" s="1">
        <f>ABS(Portfolios!B310-AVERAGE(Portfolios!$B$2:$B$1305))</f>
        <v>2.2033137227496584E-3</v>
      </c>
    </row>
    <row r="311" spans="1:2" x14ac:dyDescent="0.35">
      <c r="A311" s="10">
        <f>Returns!A311</f>
        <v>45357.6875</v>
      </c>
      <c r="B311" s="1">
        <f>ABS(Portfolios!B311-AVERAGE(Portfolios!$B$2:$B$1305))</f>
        <v>1.9967874156015439E-3</v>
      </c>
    </row>
    <row r="312" spans="1:2" x14ac:dyDescent="0.35">
      <c r="A312" s="10">
        <f>Returns!A312</f>
        <v>45357.729166666657</v>
      </c>
      <c r="B312" s="1">
        <f>ABS(Portfolios!B312-AVERAGE(Portfolios!$B$2:$B$1305))</f>
        <v>5.5790691572287551E-4</v>
      </c>
    </row>
    <row r="313" spans="1:2" x14ac:dyDescent="0.35">
      <c r="A313" s="10">
        <f>Returns!A313</f>
        <v>45357.770833333343</v>
      </c>
      <c r="B313" s="1">
        <f>ABS(Portfolios!B313-AVERAGE(Portfolios!$B$2:$B$1305))</f>
        <v>3.3995211027622748E-3</v>
      </c>
    </row>
    <row r="314" spans="1:2" x14ac:dyDescent="0.35">
      <c r="A314" s="10">
        <f>Returns!A314</f>
        <v>45357.8125</v>
      </c>
      <c r="B314" s="1">
        <f>ABS(Portfolios!B314-AVERAGE(Portfolios!$B$2:$B$1305))</f>
        <v>1.4917729649695591E-3</v>
      </c>
    </row>
    <row r="315" spans="1:2" x14ac:dyDescent="0.35">
      <c r="A315" s="10">
        <f>Returns!A315</f>
        <v>45357.854166666657</v>
      </c>
      <c r="B315" s="1">
        <f>ABS(Portfolios!B315-AVERAGE(Portfolios!$B$2:$B$1305))</f>
        <v>6.0669763834836376E-4</v>
      </c>
    </row>
    <row r="316" spans="1:2" x14ac:dyDescent="0.35">
      <c r="A316" s="10">
        <f>Returns!A316</f>
        <v>45358.604166666657</v>
      </c>
      <c r="B316" s="1">
        <f>ABS(Portfolios!B316-AVERAGE(Portfolios!$B$2:$B$1305))</f>
        <v>5.3994482091663338E-3</v>
      </c>
    </row>
    <row r="317" spans="1:2" x14ac:dyDescent="0.35">
      <c r="A317" s="10">
        <f>Returns!A317</f>
        <v>45358.645833333343</v>
      </c>
      <c r="B317" s="1">
        <f>ABS(Portfolios!B317-AVERAGE(Portfolios!$B$2:$B$1305))</f>
        <v>1.3545686634369332E-3</v>
      </c>
    </row>
    <row r="318" spans="1:2" x14ac:dyDescent="0.35">
      <c r="A318" s="10">
        <f>Returns!A318</f>
        <v>45358.6875</v>
      </c>
      <c r="B318" s="1">
        <f>ABS(Portfolios!B318-AVERAGE(Portfolios!$B$2:$B$1305))</f>
        <v>2.6046492281912886E-4</v>
      </c>
    </row>
    <row r="319" spans="1:2" x14ac:dyDescent="0.35">
      <c r="A319" s="10">
        <f>Returns!A319</f>
        <v>45358.729166666657</v>
      </c>
      <c r="B319" s="1">
        <f>ABS(Portfolios!B319-AVERAGE(Portfolios!$B$2:$B$1305))</f>
        <v>1.4176816638584266E-3</v>
      </c>
    </row>
    <row r="320" spans="1:2" x14ac:dyDescent="0.35">
      <c r="A320" s="10">
        <f>Returns!A320</f>
        <v>45358.770833333343</v>
      </c>
      <c r="B320" s="1">
        <f>ABS(Portfolios!B320-AVERAGE(Portfolios!$B$2:$B$1305))</f>
        <v>1.5665813618472985E-3</v>
      </c>
    </row>
    <row r="321" spans="1:2" x14ac:dyDescent="0.35">
      <c r="A321" s="10">
        <f>Returns!A321</f>
        <v>45358.8125</v>
      </c>
      <c r="B321" s="1">
        <f>ABS(Portfolios!B321-AVERAGE(Portfolios!$B$2:$B$1305))</f>
        <v>1.3715690520261009E-3</v>
      </c>
    </row>
    <row r="322" spans="1:2" x14ac:dyDescent="0.35">
      <c r="A322" s="10">
        <f>Returns!A322</f>
        <v>45358.854166666657</v>
      </c>
      <c r="B322" s="1">
        <f>ABS(Portfolios!B322-AVERAGE(Portfolios!$B$2:$B$1305))</f>
        <v>2.1460822961124655E-4</v>
      </c>
    </row>
    <row r="323" spans="1:2" x14ac:dyDescent="0.35">
      <c r="A323" s="10">
        <f>Returns!A323</f>
        <v>45359.604166666657</v>
      </c>
      <c r="B323" s="1">
        <f>ABS(Portfolios!B323-AVERAGE(Portfolios!$B$2:$B$1305))</f>
        <v>5.8579922854241281E-3</v>
      </c>
    </row>
    <row r="324" spans="1:2" x14ac:dyDescent="0.35">
      <c r="A324" s="10">
        <f>Returns!A324</f>
        <v>45359.645833333343</v>
      </c>
      <c r="B324" s="1">
        <f>ABS(Portfolios!B324-AVERAGE(Portfolios!$B$2:$B$1305))</f>
        <v>5.1401038012113508E-3</v>
      </c>
    </row>
    <row r="325" spans="1:2" x14ac:dyDescent="0.35">
      <c r="A325" s="10">
        <f>Returns!A325</f>
        <v>45359.6875</v>
      </c>
      <c r="B325" s="1">
        <f>ABS(Portfolios!B325-AVERAGE(Portfolios!$B$2:$B$1305))</f>
        <v>8.2382112048586594E-4</v>
      </c>
    </row>
    <row r="326" spans="1:2" x14ac:dyDescent="0.35">
      <c r="A326" s="10">
        <f>Returns!A326</f>
        <v>45359.729166666657</v>
      </c>
      <c r="B326" s="1">
        <f>ABS(Portfolios!B326-AVERAGE(Portfolios!$B$2:$B$1305))</f>
        <v>3.1121062730576367E-3</v>
      </c>
    </row>
    <row r="327" spans="1:2" x14ac:dyDescent="0.35">
      <c r="A327" s="10">
        <f>Returns!A327</f>
        <v>45359.770833333343</v>
      </c>
      <c r="B327" s="1">
        <f>ABS(Portfolios!B327-AVERAGE(Portfolios!$B$2:$B$1305))</f>
        <v>4.8504707706633303E-4</v>
      </c>
    </row>
    <row r="328" spans="1:2" x14ac:dyDescent="0.35">
      <c r="A328" s="10">
        <f>Returns!A328</f>
        <v>45359.8125</v>
      </c>
      <c r="B328" s="1">
        <f>ABS(Portfolios!B328-AVERAGE(Portfolios!$B$2:$B$1305))</f>
        <v>2.057835156750001E-3</v>
      </c>
    </row>
    <row r="329" spans="1:2" x14ac:dyDescent="0.35">
      <c r="A329" s="10">
        <f>Returns!A329</f>
        <v>45359.854166666657</v>
      </c>
      <c r="B329" s="1">
        <f>ABS(Portfolios!B329-AVERAGE(Portfolios!$B$2:$B$1305))</f>
        <v>1.7485491052307274E-3</v>
      </c>
    </row>
    <row r="330" spans="1:2" x14ac:dyDescent="0.35">
      <c r="A330" s="10">
        <f>Returns!A330</f>
        <v>45362.5625</v>
      </c>
      <c r="B330" s="1">
        <f>ABS(Portfolios!B330-AVERAGE(Portfolios!$B$2:$B$1305))</f>
        <v>9.5844012660075608E-3</v>
      </c>
    </row>
    <row r="331" spans="1:2" x14ac:dyDescent="0.35">
      <c r="A331" s="10">
        <f>Returns!A331</f>
        <v>45362.604166666657</v>
      </c>
      <c r="B331" s="1">
        <f>ABS(Portfolios!B331-AVERAGE(Portfolios!$B$2:$B$1305))</f>
        <v>1.4403574461713657E-3</v>
      </c>
    </row>
    <row r="332" spans="1:2" x14ac:dyDescent="0.35">
      <c r="A332" s="10">
        <f>Returns!A332</f>
        <v>45362.645833333343</v>
      </c>
      <c r="B332" s="1">
        <f>ABS(Portfolios!B332-AVERAGE(Portfolios!$B$2:$B$1305))</f>
        <v>3.2449915094483928E-3</v>
      </c>
    </row>
    <row r="333" spans="1:2" x14ac:dyDescent="0.35">
      <c r="A333" s="10">
        <f>Returns!A333</f>
        <v>45362.6875</v>
      </c>
      <c r="B333" s="1">
        <f>ABS(Portfolios!B333-AVERAGE(Portfolios!$B$2:$B$1305))</f>
        <v>1.7293466746166531E-4</v>
      </c>
    </row>
    <row r="334" spans="1:2" x14ac:dyDescent="0.35">
      <c r="A334" s="10">
        <f>Returns!A334</f>
        <v>45362.729166666657</v>
      </c>
      <c r="B334" s="1">
        <f>ABS(Portfolios!B334-AVERAGE(Portfolios!$B$2:$B$1305))</f>
        <v>6.6225599005787991E-4</v>
      </c>
    </row>
    <row r="335" spans="1:2" x14ac:dyDescent="0.35">
      <c r="A335" s="10">
        <f>Returns!A335</f>
        <v>45362.770833333343</v>
      </c>
      <c r="B335" s="1">
        <f>ABS(Portfolios!B335-AVERAGE(Portfolios!$B$2:$B$1305))</f>
        <v>3.3926776472421676E-4</v>
      </c>
    </row>
    <row r="336" spans="1:2" x14ac:dyDescent="0.35">
      <c r="A336" s="10">
        <f>Returns!A336</f>
        <v>45362.8125</v>
      </c>
      <c r="B336" s="1">
        <f>ABS(Portfolios!B336-AVERAGE(Portfolios!$B$2:$B$1305))</f>
        <v>2.9355297336060125E-4</v>
      </c>
    </row>
    <row r="337" spans="1:2" x14ac:dyDescent="0.35">
      <c r="A337" s="10">
        <f>Returns!A337</f>
        <v>45363.5625</v>
      </c>
      <c r="B337" s="1">
        <f>ABS(Portfolios!B337-AVERAGE(Portfolios!$B$2:$B$1305))</f>
        <v>1.2340668226702534E-2</v>
      </c>
    </row>
    <row r="338" spans="1:2" x14ac:dyDescent="0.35">
      <c r="A338" s="10">
        <f>Returns!A338</f>
        <v>45363.604166666657</v>
      </c>
      <c r="B338" s="1">
        <f>ABS(Portfolios!B338-AVERAGE(Portfolios!$B$2:$B$1305))</f>
        <v>1.6385100880811736E-3</v>
      </c>
    </row>
    <row r="339" spans="1:2" x14ac:dyDescent="0.35">
      <c r="A339" s="10">
        <f>Returns!A339</f>
        <v>45363.645833333343</v>
      </c>
      <c r="B339" s="1">
        <f>ABS(Portfolios!B339-AVERAGE(Portfolios!$B$2:$B$1305))</f>
        <v>3.4423750899257222E-4</v>
      </c>
    </row>
    <row r="340" spans="1:2" x14ac:dyDescent="0.35">
      <c r="A340" s="10">
        <f>Returns!A340</f>
        <v>45363.6875</v>
      </c>
      <c r="B340" s="1">
        <f>ABS(Portfolios!B340-AVERAGE(Portfolios!$B$2:$B$1305))</f>
        <v>6.0025627237633911E-4</v>
      </c>
    </row>
    <row r="341" spans="1:2" x14ac:dyDescent="0.35">
      <c r="A341" s="10">
        <f>Returns!A341</f>
        <v>45363.729166666657</v>
      </c>
      <c r="B341" s="1">
        <f>ABS(Portfolios!B341-AVERAGE(Portfolios!$B$2:$B$1305))</f>
        <v>2.760895723341642E-3</v>
      </c>
    </row>
    <row r="342" spans="1:2" x14ac:dyDescent="0.35">
      <c r="A342" s="10">
        <f>Returns!A342</f>
        <v>45363.770833333343</v>
      </c>
      <c r="B342" s="1">
        <f>ABS(Portfolios!B342-AVERAGE(Portfolios!$B$2:$B$1305))</f>
        <v>1.5752057445112493E-4</v>
      </c>
    </row>
    <row r="343" spans="1:2" x14ac:dyDescent="0.35">
      <c r="A343" s="10">
        <f>Returns!A343</f>
        <v>45363.8125</v>
      </c>
      <c r="B343" s="1">
        <f>ABS(Portfolios!B343-AVERAGE(Portfolios!$B$2:$B$1305))</f>
        <v>5.470444117816872E-4</v>
      </c>
    </row>
    <row r="344" spans="1:2" x14ac:dyDescent="0.35">
      <c r="A344" s="10">
        <f>Returns!A344</f>
        <v>45364.5625</v>
      </c>
      <c r="B344" s="1">
        <f>ABS(Portfolios!B344-AVERAGE(Portfolios!$B$2:$B$1305))</f>
        <v>2.103754182103509E-4</v>
      </c>
    </row>
    <row r="345" spans="1:2" x14ac:dyDescent="0.35">
      <c r="A345" s="10">
        <f>Returns!A345</f>
        <v>45364.604166666657</v>
      </c>
      <c r="B345" s="1">
        <f>ABS(Portfolios!B345-AVERAGE(Portfolios!$B$2:$B$1305))</f>
        <v>8.7816564520311249E-4</v>
      </c>
    </row>
    <row r="346" spans="1:2" x14ac:dyDescent="0.35">
      <c r="A346" s="10">
        <f>Returns!A346</f>
        <v>45364.645833333343</v>
      </c>
      <c r="B346" s="1">
        <f>ABS(Portfolios!B346-AVERAGE(Portfolios!$B$2:$B$1305))</f>
        <v>1.7989837449746375E-4</v>
      </c>
    </row>
    <row r="347" spans="1:2" x14ac:dyDescent="0.35">
      <c r="A347" s="10">
        <f>Returns!A347</f>
        <v>45364.6875</v>
      </c>
      <c r="B347" s="1">
        <f>ABS(Portfolios!B347-AVERAGE(Portfolios!$B$2:$B$1305))</f>
        <v>2.054734941690479E-3</v>
      </c>
    </row>
    <row r="348" spans="1:2" x14ac:dyDescent="0.35">
      <c r="A348" s="10">
        <f>Returns!A348</f>
        <v>45364.729166666657</v>
      </c>
      <c r="B348" s="1">
        <f>ABS(Portfolios!B348-AVERAGE(Portfolios!$B$2:$B$1305))</f>
        <v>4.726985117305553E-4</v>
      </c>
    </row>
    <row r="349" spans="1:2" x14ac:dyDescent="0.35">
      <c r="A349" s="10">
        <f>Returns!A349</f>
        <v>45364.770833333343</v>
      </c>
      <c r="B349" s="1">
        <f>ABS(Portfolios!B349-AVERAGE(Portfolios!$B$2:$B$1305))</f>
        <v>2.1093891817560544E-3</v>
      </c>
    </row>
    <row r="350" spans="1:2" x14ac:dyDescent="0.35">
      <c r="A350" s="10">
        <f>Returns!A350</f>
        <v>45364.8125</v>
      </c>
      <c r="B350" s="1">
        <f>ABS(Portfolios!B350-AVERAGE(Portfolios!$B$2:$B$1305))</f>
        <v>1.8948151413531377E-3</v>
      </c>
    </row>
    <row r="351" spans="1:2" x14ac:dyDescent="0.35">
      <c r="A351" s="10">
        <f>Returns!A351</f>
        <v>45365.5625</v>
      </c>
      <c r="B351" s="1">
        <f>ABS(Portfolios!B351-AVERAGE(Portfolios!$B$2:$B$1305))</f>
        <v>5.9975967936994681E-3</v>
      </c>
    </row>
    <row r="352" spans="1:2" x14ac:dyDescent="0.35">
      <c r="A352" s="10">
        <f>Returns!A352</f>
        <v>45365.604166666657</v>
      </c>
      <c r="B352" s="1">
        <f>ABS(Portfolios!B352-AVERAGE(Portfolios!$B$2:$B$1305))</f>
        <v>3.6561299017729637E-3</v>
      </c>
    </row>
    <row r="353" spans="1:2" x14ac:dyDescent="0.35">
      <c r="A353" s="10">
        <f>Returns!A353</f>
        <v>45365.645833333343</v>
      </c>
      <c r="B353" s="1">
        <f>ABS(Portfolios!B353-AVERAGE(Portfolios!$B$2:$B$1305))</f>
        <v>1.8359717326828107E-3</v>
      </c>
    </row>
    <row r="354" spans="1:2" x14ac:dyDescent="0.35">
      <c r="A354" s="10">
        <f>Returns!A354</f>
        <v>45365.6875</v>
      </c>
      <c r="B354" s="1">
        <f>ABS(Portfolios!B354-AVERAGE(Portfolios!$B$2:$B$1305))</f>
        <v>3.7112487225181168E-3</v>
      </c>
    </row>
    <row r="355" spans="1:2" x14ac:dyDescent="0.35">
      <c r="A355" s="10">
        <f>Returns!A355</f>
        <v>45365.729166666657</v>
      </c>
      <c r="B355" s="1">
        <f>ABS(Portfolios!B355-AVERAGE(Portfolios!$B$2:$B$1305))</f>
        <v>2.6025896265795701E-3</v>
      </c>
    </row>
    <row r="356" spans="1:2" x14ac:dyDescent="0.35">
      <c r="A356" s="10">
        <f>Returns!A356</f>
        <v>45365.770833333343</v>
      </c>
      <c r="B356" s="1">
        <f>ABS(Portfolios!B356-AVERAGE(Portfolios!$B$2:$B$1305))</f>
        <v>3.7797804167614452E-3</v>
      </c>
    </row>
    <row r="357" spans="1:2" x14ac:dyDescent="0.35">
      <c r="A357" s="10">
        <f>Returns!A357</f>
        <v>45365.8125</v>
      </c>
      <c r="B357" s="1">
        <f>ABS(Portfolios!B357-AVERAGE(Portfolios!$B$2:$B$1305))</f>
        <v>3.5054709055122642E-3</v>
      </c>
    </row>
    <row r="358" spans="1:2" x14ac:dyDescent="0.35">
      <c r="A358" s="10">
        <f>Returns!A358</f>
        <v>45366.5625</v>
      </c>
      <c r="B358" s="1">
        <f>ABS(Portfolios!B358-AVERAGE(Portfolios!$B$2:$B$1305))</f>
        <v>6.6811971064895397E-4</v>
      </c>
    </row>
    <row r="359" spans="1:2" x14ac:dyDescent="0.35">
      <c r="A359" s="10">
        <f>Returns!A359</f>
        <v>45366.604166666657</v>
      </c>
      <c r="B359" s="1">
        <f>ABS(Portfolios!B359-AVERAGE(Portfolios!$B$2:$B$1305))</f>
        <v>3.2162531424067792E-3</v>
      </c>
    </row>
    <row r="360" spans="1:2" x14ac:dyDescent="0.35">
      <c r="A360" s="10">
        <f>Returns!A360</f>
        <v>45366.645833333343</v>
      </c>
      <c r="B360" s="1">
        <f>ABS(Portfolios!B360-AVERAGE(Portfolios!$B$2:$B$1305))</f>
        <v>2.9033397193426115E-3</v>
      </c>
    </row>
    <row r="361" spans="1:2" x14ac:dyDescent="0.35">
      <c r="A361" s="10">
        <f>Returns!A361</f>
        <v>45366.6875</v>
      </c>
      <c r="B361" s="1">
        <f>ABS(Portfolios!B361-AVERAGE(Portfolios!$B$2:$B$1305))</f>
        <v>4.6893465456454537E-4</v>
      </c>
    </row>
    <row r="362" spans="1:2" x14ac:dyDescent="0.35">
      <c r="A362" s="10">
        <f>Returns!A362</f>
        <v>45366.729166666657</v>
      </c>
      <c r="B362" s="1">
        <f>ABS(Portfolios!B362-AVERAGE(Portfolios!$B$2:$B$1305))</f>
        <v>1.19807577244193E-4</v>
      </c>
    </row>
    <row r="363" spans="1:2" x14ac:dyDescent="0.35">
      <c r="A363" s="10">
        <f>Returns!A363</f>
        <v>45366.770833333343</v>
      </c>
      <c r="B363" s="1">
        <f>ABS(Portfolios!B363-AVERAGE(Portfolios!$B$2:$B$1305))</f>
        <v>1.4386010872213565E-3</v>
      </c>
    </row>
    <row r="364" spans="1:2" x14ac:dyDescent="0.35">
      <c r="A364" s="10">
        <f>Returns!A364</f>
        <v>45366.8125</v>
      </c>
      <c r="B364" s="1">
        <f>ABS(Portfolios!B364-AVERAGE(Portfolios!$B$2:$B$1305))</f>
        <v>1.5470306226458337E-4</v>
      </c>
    </row>
    <row r="365" spans="1:2" x14ac:dyDescent="0.35">
      <c r="A365" s="10">
        <f>Returns!A365</f>
        <v>45369.5625</v>
      </c>
      <c r="B365" s="1">
        <f>ABS(Portfolios!B365-AVERAGE(Portfolios!$B$2:$B$1305))</f>
        <v>8.7914687795292643E-3</v>
      </c>
    </row>
    <row r="366" spans="1:2" x14ac:dyDescent="0.35">
      <c r="A366" s="10">
        <f>Returns!A366</f>
        <v>45369.604166666657</v>
      </c>
      <c r="B366" s="1">
        <f>ABS(Portfolios!B366-AVERAGE(Portfolios!$B$2:$B$1305))</f>
        <v>2.2801023390427726E-3</v>
      </c>
    </row>
    <row r="367" spans="1:2" x14ac:dyDescent="0.35">
      <c r="A367" s="10">
        <f>Returns!A367</f>
        <v>45369.645833333343</v>
      </c>
      <c r="B367" s="1">
        <f>ABS(Portfolios!B367-AVERAGE(Portfolios!$B$2:$B$1305))</f>
        <v>2.7386763037225911E-3</v>
      </c>
    </row>
    <row r="368" spans="1:2" x14ac:dyDescent="0.35">
      <c r="A368" s="10">
        <f>Returns!A368</f>
        <v>45369.6875</v>
      </c>
      <c r="B368" s="1">
        <f>ABS(Portfolios!B368-AVERAGE(Portfolios!$B$2:$B$1305))</f>
        <v>5.8720192430751809E-4</v>
      </c>
    </row>
    <row r="369" spans="1:2" x14ac:dyDescent="0.35">
      <c r="A369" s="10">
        <f>Returns!A369</f>
        <v>45369.729166666657</v>
      </c>
      <c r="B369" s="1">
        <f>ABS(Portfolios!B369-AVERAGE(Portfolios!$B$2:$B$1305))</f>
        <v>1.077908291114246E-3</v>
      </c>
    </row>
    <row r="370" spans="1:2" x14ac:dyDescent="0.35">
      <c r="A370" s="10">
        <f>Returns!A370</f>
        <v>45369.770833333343</v>
      </c>
      <c r="B370" s="1">
        <f>ABS(Portfolios!B370-AVERAGE(Portfolios!$B$2:$B$1305))</f>
        <v>1.0276140665255553E-3</v>
      </c>
    </row>
    <row r="371" spans="1:2" x14ac:dyDescent="0.35">
      <c r="A371" s="10">
        <f>Returns!A371</f>
        <v>45369.8125</v>
      </c>
      <c r="B371" s="1">
        <f>ABS(Portfolios!B371-AVERAGE(Portfolios!$B$2:$B$1305))</f>
        <v>2.8034258273590775E-3</v>
      </c>
    </row>
    <row r="372" spans="1:2" x14ac:dyDescent="0.35">
      <c r="A372" s="10">
        <f>Returns!A372</f>
        <v>45370.5625</v>
      </c>
      <c r="B372" s="1">
        <f>ABS(Portfolios!B372-AVERAGE(Portfolios!$B$2:$B$1305))</f>
        <v>8.1034600336115118E-4</v>
      </c>
    </row>
    <row r="373" spans="1:2" x14ac:dyDescent="0.35">
      <c r="A373" s="10">
        <f>Returns!A373</f>
        <v>45370.604166666657</v>
      </c>
      <c r="B373" s="1">
        <f>ABS(Portfolios!B373-AVERAGE(Portfolios!$B$2:$B$1305))</f>
        <v>2.7484675374810515E-3</v>
      </c>
    </row>
    <row r="374" spans="1:2" x14ac:dyDescent="0.35">
      <c r="A374" s="10">
        <f>Returns!A374</f>
        <v>45370.645833333343</v>
      </c>
      <c r="B374" s="1">
        <f>ABS(Portfolios!B374-AVERAGE(Portfolios!$B$2:$B$1305))</f>
        <v>2.4681921266155346E-3</v>
      </c>
    </row>
    <row r="375" spans="1:2" x14ac:dyDescent="0.35">
      <c r="A375" s="10">
        <f>Returns!A375</f>
        <v>45370.6875</v>
      </c>
      <c r="B375" s="1">
        <f>ABS(Portfolios!B375-AVERAGE(Portfolios!$B$2:$B$1305))</f>
        <v>1.5938582744610987E-3</v>
      </c>
    </row>
    <row r="376" spans="1:2" x14ac:dyDescent="0.35">
      <c r="A376" s="10">
        <f>Returns!A376</f>
        <v>45370.729166666657</v>
      </c>
      <c r="B376" s="1">
        <f>ABS(Portfolios!B376-AVERAGE(Portfolios!$B$2:$B$1305))</f>
        <v>1.3618701773718798E-5</v>
      </c>
    </row>
    <row r="377" spans="1:2" x14ac:dyDescent="0.35">
      <c r="A377" s="10">
        <f>Returns!A377</f>
        <v>45370.770833333343</v>
      </c>
      <c r="B377" s="1">
        <f>ABS(Portfolios!B377-AVERAGE(Portfolios!$B$2:$B$1305))</f>
        <v>1.0879388851298048E-3</v>
      </c>
    </row>
    <row r="378" spans="1:2" x14ac:dyDescent="0.35">
      <c r="A378" s="10">
        <f>Returns!A378</f>
        <v>45370.8125</v>
      </c>
      <c r="B378" s="1">
        <f>ABS(Portfolios!B378-AVERAGE(Portfolios!$B$2:$B$1305))</f>
        <v>3.1020889030338485E-3</v>
      </c>
    </row>
    <row r="379" spans="1:2" x14ac:dyDescent="0.35">
      <c r="A379" s="10">
        <f>Returns!A379</f>
        <v>45371.5625</v>
      </c>
      <c r="B379" s="1">
        <f>ABS(Portfolios!B379-AVERAGE(Portfolios!$B$2:$B$1305))</f>
        <v>1.5806140888961539E-4</v>
      </c>
    </row>
    <row r="380" spans="1:2" x14ac:dyDescent="0.35">
      <c r="A380" s="10">
        <f>Returns!A380</f>
        <v>45371.604166666657</v>
      </c>
      <c r="B380" s="1">
        <f>ABS(Portfolios!B380-AVERAGE(Portfolios!$B$2:$B$1305))</f>
        <v>1.8062838210726282E-3</v>
      </c>
    </row>
    <row r="381" spans="1:2" x14ac:dyDescent="0.35">
      <c r="A381" s="10">
        <f>Returns!A381</f>
        <v>45371.645833333343</v>
      </c>
      <c r="B381" s="1">
        <f>ABS(Portfolios!B381-AVERAGE(Portfolios!$B$2:$B$1305))</f>
        <v>1.9694984519881909E-3</v>
      </c>
    </row>
    <row r="382" spans="1:2" x14ac:dyDescent="0.35">
      <c r="A382" s="10">
        <f>Returns!A382</f>
        <v>45371.6875</v>
      </c>
      <c r="B382" s="1">
        <f>ABS(Portfolios!B382-AVERAGE(Portfolios!$B$2:$B$1305))</f>
        <v>2.8212208049388705E-5</v>
      </c>
    </row>
    <row r="383" spans="1:2" x14ac:dyDescent="0.35">
      <c r="A383" s="10">
        <f>Returns!A383</f>
        <v>45371.729166666657</v>
      </c>
      <c r="B383" s="1">
        <f>ABS(Portfolios!B383-AVERAGE(Portfolios!$B$2:$B$1305))</f>
        <v>9.4923142232328206E-4</v>
      </c>
    </row>
    <row r="384" spans="1:2" x14ac:dyDescent="0.35">
      <c r="A384" s="10">
        <f>Returns!A384</f>
        <v>45371.770833333343</v>
      </c>
      <c r="B384" s="1">
        <f>ABS(Portfolios!B384-AVERAGE(Portfolios!$B$2:$B$1305))</f>
        <v>2.2909550829251827E-3</v>
      </c>
    </row>
    <row r="385" spans="1:2" x14ac:dyDescent="0.35">
      <c r="A385" s="10">
        <f>Returns!A385</f>
        <v>45371.8125</v>
      </c>
      <c r="B385" s="1">
        <f>ABS(Portfolios!B385-AVERAGE(Portfolios!$B$2:$B$1305))</f>
        <v>1.633555491089419E-3</v>
      </c>
    </row>
    <row r="386" spans="1:2" x14ac:dyDescent="0.35">
      <c r="A386" s="10">
        <f>Returns!A386</f>
        <v>45372.5625</v>
      </c>
      <c r="B386" s="1">
        <f>ABS(Portfolios!B386-AVERAGE(Portfolios!$B$2:$B$1305))</f>
        <v>5.1603977035375994E-3</v>
      </c>
    </row>
    <row r="387" spans="1:2" x14ac:dyDescent="0.35">
      <c r="A387" s="10">
        <f>Returns!A387</f>
        <v>45372.604166666657</v>
      </c>
      <c r="B387" s="1">
        <f>ABS(Portfolios!B387-AVERAGE(Portfolios!$B$2:$B$1305))</f>
        <v>1.6343281189432441E-3</v>
      </c>
    </row>
    <row r="388" spans="1:2" x14ac:dyDescent="0.35">
      <c r="A388" s="10">
        <f>Returns!A388</f>
        <v>45372.645833333343</v>
      </c>
      <c r="B388" s="1">
        <f>ABS(Portfolios!B388-AVERAGE(Portfolios!$B$2:$B$1305))</f>
        <v>1.2354040760133528E-3</v>
      </c>
    </row>
    <row r="389" spans="1:2" x14ac:dyDescent="0.35">
      <c r="A389" s="10">
        <f>Returns!A389</f>
        <v>45372.6875</v>
      </c>
      <c r="B389" s="1">
        <f>ABS(Portfolios!B389-AVERAGE(Portfolios!$B$2:$B$1305))</f>
        <v>5.9948194182892173E-4</v>
      </c>
    </row>
    <row r="390" spans="1:2" x14ac:dyDescent="0.35">
      <c r="A390" s="10">
        <f>Returns!A390</f>
        <v>45372.729166666657</v>
      </c>
      <c r="B390" s="1">
        <f>ABS(Portfolios!B390-AVERAGE(Portfolios!$B$2:$B$1305))</f>
        <v>6.2350868332958849E-4</v>
      </c>
    </row>
    <row r="391" spans="1:2" x14ac:dyDescent="0.35">
      <c r="A391" s="10">
        <f>Returns!A391</f>
        <v>45372.770833333343</v>
      </c>
      <c r="B391" s="1">
        <f>ABS(Portfolios!B391-AVERAGE(Portfolios!$B$2:$B$1305))</f>
        <v>1.0071138063213881E-3</v>
      </c>
    </row>
    <row r="392" spans="1:2" x14ac:dyDescent="0.35">
      <c r="A392" s="10">
        <f>Returns!A392</f>
        <v>45372.8125</v>
      </c>
      <c r="B392" s="1">
        <f>ABS(Portfolios!B392-AVERAGE(Portfolios!$B$2:$B$1305))</f>
        <v>1.8964926305316146E-3</v>
      </c>
    </row>
    <row r="393" spans="1:2" x14ac:dyDescent="0.35">
      <c r="A393" s="10">
        <f>Returns!A393</f>
        <v>45373.5625</v>
      </c>
      <c r="B393" s="1">
        <f>ABS(Portfolios!B393-AVERAGE(Portfolios!$B$2:$B$1305))</f>
        <v>4.2984607234424184E-3</v>
      </c>
    </row>
    <row r="394" spans="1:2" x14ac:dyDescent="0.35">
      <c r="A394" s="10">
        <f>Returns!A394</f>
        <v>45373.604166666657</v>
      </c>
      <c r="B394" s="1">
        <f>ABS(Portfolios!B394-AVERAGE(Portfolios!$B$2:$B$1305))</f>
        <v>9.3503350350125224E-4</v>
      </c>
    </row>
    <row r="395" spans="1:2" x14ac:dyDescent="0.35">
      <c r="A395" s="10">
        <f>Returns!A395</f>
        <v>45373.645833333343</v>
      </c>
      <c r="B395" s="1">
        <f>ABS(Portfolios!B395-AVERAGE(Portfolios!$B$2:$B$1305))</f>
        <v>3.8244335859538526E-7</v>
      </c>
    </row>
    <row r="396" spans="1:2" x14ac:dyDescent="0.35">
      <c r="A396" s="10">
        <f>Returns!A396</f>
        <v>45373.6875</v>
      </c>
      <c r="B396" s="1">
        <f>ABS(Portfolios!B396-AVERAGE(Portfolios!$B$2:$B$1305))</f>
        <v>6.8300365719775429E-4</v>
      </c>
    </row>
    <row r="397" spans="1:2" x14ac:dyDescent="0.35">
      <c r="A397" s="10">
        <f>Returns!A397</f>
        <v>45373.729166666657</v>
      </c>
      <c r="B397" s="1">
        <f>ABS(Portfolios!B397-AVERAGE(Portfolios!$B$2:$B$1305))</f>
        <v>3.2490781521306034E-4</v>
      </c>
    </row>
    <row r="398" spans="1:2" x14ac:dyDescent="0.35">
      <c r="A398" s="10">
        <f>Returns!A398</f>
        <v>45373.770833333343</v>
      </c>
      <c r="B398" s="1">
        <f>ABS(Portfolios!B398-AVERAGE(Portfolios!$B$2:$B$1305))</f>
        <v>1.3926675501887708E-3</v>
      </c>
    </row>
    <row r="399" spans="1:2" x14ac:dyDescent="0.35">
      <c r="A399" s="10">
        <f>Returns!A399</f>
        <v>45373.8125</v>
      </c>
      <c r="B399" s="1">
        <f>ABS(Portfolios!B399-AVERAGE(Portfolios!$B$2:$B$1305))</f>
        <v>4.5487117325556737E-4</v>
      </c>
    </row>
    <row r="400" spans="1:2" x14ac:dyDescent="0.35">
      <c r="A400" s="10">
        <f>Returns!A400</f>
        <v>45376.5625</v>
      </c>
      <c r="B400" s="1">
        <f>ABS(Portfolios!B400-AVERAGE(Portfolios!$B$2:$B$1305))</f>
        <v>2.1953711015204563E-3</v>
      </c>
    </row>
    <row r="401" spans="1:2" x14ac:dyDescent="0.35">
      <c r="A401" s="10">
        <f>Returns!A401</f>
        <v>45376.604166666657</v>
      </c>
      <c r="B401" s="1">
        <f>ABS(Portfolios!B401-AVERAGE(Portfolios!$B$2:$B$1305))</f>
        <v>1.5275816831817478E-3</v>
      </c>
    </row>
    <row r="402" spans="1:2" x14ac:dyDescent="0.35">
      <c r="A402" s="10">
        <f>Returns!A402</f>
        <v>45376.645833333343</v>
      </c>
      <c r="B402" s="1">
        <f>ABS(Portfolios!B402-AVERAGE(Portfolios!$B$2:$B$1305))</f>
        <v>8.5355941402669795E-4</v>
      </c>
    </row>
    <row r="403" spans="1:2" x14ac:dyDescent="0.35">
      <c r="A403" s="10">
        <f>Returns!A403</f>
        <v>45376.6875</v>
      </c>
      <c r="B403" s="1">
        <f>ABS(Portfolios!B403-AVERAGE(Portfolios!$B$2:$B$1305))</f>
        <v>1.9579276174784853E-4</v>
      </c>
    </row>
    <row r="404" spans="1:2" x14ac:dyDescent="0.35">
      <c r="A404" s="10">
        <f>Returns!A404</f>
        <v>45376.729166666657</v>
      </c>
      <c r="B404" s="1">
        <f>ABS(Portfolios!B404-AVERAGE(Portfolios!$B$2:$B$1305))</f>
        <v>1.2308140692925335E-4</v>
      </c>
    </row>
    <row r="405" spans="1:2" x14ac:dyDescent="0.35">
      <c r="A405" s="10">
        <f>Returns!A405</f>
        <v>45376.770833333343</v>
      </c>
      <c r="B405" s="1">
        <f>ABS(Portfolios!B405-AVERAGE(Portfolios!$B$2:$B$1305))</f>
        <v>9.6260397691518636E-5</v>
      </c>
    </row>
    <row r="406" spans="1:2" x14ac:dyDescent="0.35">
      <c r="A406" s="10">
        <f>Returns!A406</f>
        <v>45376.8125</v>
      </c>
      <c r="B406" s="1">
        <f>ABS(Portfolios!B406-AVERAGE(Portfolios!$B$2:$B$1305))</f>
        <v>1.5712066744405409E-3</v>
      </c>
    </row>
    <row r="407" spans="1:2" x14ac:dyDescent="0.35">
      <c r="A407" s="10">
        <f>Returns!A407</f>
        <v>45377.5625</v>
      </c>
      <c r="B407" s="1">
        <f>ABS(Portfolios!B407-AVERAGE(Portfolios!$B$2:$B$1305))</f>
        <v>3.4622773067253788E-3</v>
      </c>
    </row>
    <row r="408" spans="1:2" x14ac:dyDescent="0.35">
      <c r="A408" s="10">
        <f>Returns!A408</f>
        <v>45377.604166666657</v>
      </c>
      <c r="B408" s="1">
        <f>ABS(Portfolios!B408-AVERAGE(Portfolios!$B$2:$B$1305))</f>
        <v>2.9213088467484638E-4</v>
      </c>
    </row>
    <row r="409" spans="1:2" x14ac:dyDescent="0.35">
      <c r="A409" s="10">
        <f>Returns!A409</f>
        <v>45377.645833333343</v>
      </c>
      <c r="B409" s="1">
        <f>ABS(Portfolios!B409-AVERAGE(Portfolios!$B$2:$B$1305))</f>
        <v>1.5912678503651877E-3</v>
      </c>
    </row>
    <row r="410" spans="1:2" x14ac:dyDescent="0.35">
      <c r="A410" s="10">
        <f>Returns!A410</f>
        <v>45377.6875</v>
      </c>
      <c r="B410" s="1">
        <f>ABS(Portfolios!B410-AVERAGE(Portfolios!$B$2:$B$1305))</f>
        <v>1.0108983900046211E-3</v>
      </c>
    </row>
    <row r="411" spans="1:2" x14ac:dyDescent="0.35">
      <c r="A411" s="10">
        <f>Returns!A411</f>
        <v>45377.729166666657</v>
      </c>
      <c r="B411" s="1">
        <f>ABS(Portfolios!B411-AVERAGE(Portfolios!$B$2:$B$1305))</f>
        <v>2.0586200403159284E-4</v>
      </c>
    </row>
    <row r="412" spans="1:2" x14ac:dyDescent="0.35">
      <c r="A412" s="10">
        <f>Returns!A412</f>
        <v>45377.770833333343</v>
      </c>
      <c r="B412" s="1">
        <f>ABS(Portfolios!B412-AVERAGE(Portfolios!$B$2:$B$1305))</f>
        <v>1.1407924532278609E-3</v>
      </c>
    </row>
    <row r="413" spans="1:2" x14ac:dyDescent="0.35">
      <c r="A413" s="10">
        <f>Returns!A413</f>
        <v>45377.8125</v>
      </c>
      <c r="B413" s="1">
        <f>ABS(Portfolios!B413-AVERAGE(Portfolios!$B$2:$B$1305))</f>
        <v>2.9588290001706964E-3</v>
      </c>
    </row>
    <row r="414" spans="1:2" x14ac:dyDescent="0.35">
      <c r="A414" s="10">
        <f>Returns!A414</f>
        <v>45378.5625</v>
      </c>
      <c r="B414" s="1">
        <f>ABS(Portfolios!B414-AVERAGE(Portfolios!$B$2:$B$1305))</f>
        <v>3.9794122383298618E-3</v>
      </c>
    </row>
    <row r="415" spans="1:2" x14ac:dyDescent="0.35">
      <c r="A415" s="10">
        <f>Returns!A415</f>
        <v>45378.604166666657</v>
      </c>
      <c r="B415" s="1">
        <f>ABS(Portfolios!B415-AVERAGE(Portfolios!$B$2:$B$1305))</f>
        <v>1.0538290361454489E-3</v>
      </c>
    </row>
    <row r="416" spans="1:2" x14ac:dyDescent="0.35">
      <c r="A416" s="10">
        <f>Returns!A416</f>
        <v>45378.645833333343</v>
      </c>
      <c r="B416" s="1">
        <f>ABS(Portfolios!B416-AVERAGE(Portfolios!$B$2:$B$1305))</f>
        <v>3.9637451834827051E-4</v>
      </c>
    </row>
    <row r="417" spans="1:2" x14ac:dyDescent="0.35">
      <c r="A417" s="10">
        <f>Returns!A417</f>
        <v>45378.6875</v>
      </c>
      <c r="B417" s="1">
        <f>ABS(Portfolios!B417-AVERAGE(Portfolios!$B$2:$B$1305))</f>
        <v>8.4000385008635198E-4</v>
      </c>
    </row>
    <row r="418" spans="1:2" x14ac:dyDescent="0.35">
      <c r="A418" s="10">
        <f>Returns!A418</f>
        <v>45378.729166666657</v>
      </c>
      <c r="B418" s="1">
        <f>ABS(Portfolios!B418-AVERAGE(Portfolios!$B$2:$B$1305))</f>
        <v>1.2342239506641576E-3</v>
      </c>
    </row>
    <row r="419" spans="1:2" x14ac:dyDescent="0.35">
      <c r="A419" s="10">
        <f>Returns!A419</f>
        <v>45378.770833333343</v>
      </c>
      <c r="B419" s="1">
        <f>ABS(Portfolios!B419-AVERAGE(Portfolios!$B$2:$B$1305))</f>
        <v>3.8323374472324089E-4</v>
      </c>
    </row>
    <row r="420" spans="1:2" x14ac:dyDescent="0.35">
      <c r="A420" s="10">
        <f>Returns!A420</f>
        <v>45378.8125</v>
      </c>
      <c r="B420" s="1">
        <f>ABS(Portfolios!B420-AVERAGE(Portfolios!$B$2:$B$1305))</f>
        <v>4.452371883742051E-3</v>
      </c>
    </row>
    <row r="421" spans="1:2" x14ac:dyDescent="0.35">
      <c r="A421" s="10">
        <f>Returns!A421</f>
        <v>45379.5625</v>
      </c>
      <c r="B421" s="1">
        <f>ABS(Portfolios!B421-AVERAGE(Portfolios!$B$2:$B$1305))</f>
        <v>7.6166573863207252E-4</v>
      </c>
    </row>
    <row r="422" spans="1:2" x14ac:dyDescent="0.35">
      <c r="A422" s="10">
        <f>Returns!A422</f>
        <v>45379.604166666657</v>
      </c>
      <c r="B422" s="1">
        <f>ABS(Portfolios!B422-AVERAGE(Portfolios!$B$2:$B$1305))</f>
        <v>2.6957850142517425E-4</v>
      </c>
    </row>
    <row r="423" spans="1:2" x14ac:dyDescent="0.35">
      <c r="A423" s="10">
        <f>Returns!A423</f>
        <v>45379.645833333343</v>
      </c>
      <c r="B423" s="1">
        <f>ABS(Portfolios!B423-AVERAGE(Portfolios!$B$2:$B$1305))</f>
        <v>9.7984349599347832E-5</v>
      </c>
    </row>
    <row r="424" spans="1:2" x14ac:dyDescent="0.35">
      <c r="A424" s="10">
        <f>Returns!A424</f>
        <v>45379.6875</v>
      </c>
      <c r="B424" s="1">
        <f>ABS(Portfolios!B424-AVERAGE(Portfolios!$B$2:$B$1305))</f>
        <v>1.1976467177641588E-3</v>
      </c>
    </row>
    <row r="425" spans="1:2" x14ac:dyDescent="0.35">
      <c r="A425" s="10">
        <f>Returns!A425</f>
        <v>45379.729166666657</v>
      </c>
      <c r="B425" s="1">
        <f>ABS(Portfolios!B425-AVERAGE(Portfolios!$B$2:$B$1305))</f>
        <v>8.4052427946161492E-4</v>
      </c>
    </row>
    <row r="426" spans="1:2" x14ac:dyDescent="0.35">
      <c r="A426" s="10">
        <f>Returns!A426</f>
        <v>45379.770833333343</v>
      </c>
      <c r="B426" s="1">
        <f>ABS(Portfolios!B426-AVERAGE(Portfolios!$B$2:$B$1305))</f>
        <v>1.8309706014688091E-3</v>
      </c>
    </row>
    <row r="427" spans="1:2" x14ac:dyDescent="0.35">
      <c r="A427" s="10">
        <f>Returns!A427</f>
        <v>45379.8125</v>
      </c>
      <c r="B427" s="1">
        <f>ABS(Portfolios!B427-AVERAGE(Portfolios!$B$2:$B$1305))</f>
        <v>1.9187698348217077E-3</v>
      </c>
    </row>
    <row r="428" spans="1:2" x14ac:dyDescent="0.35">
      <c r="A428" s="10">
        <f>Returns!A428</f>
        <v>45383.5625</v>
      </c>
      <c r="B428" s="1">
        <f>ABS(Portfolios!B428-AVERAGE(Portfolios!$B$2:$B$1305))</f>
        <v>3.6042291557335767E-3</v>
      </c>
    </row>
    <row r="429" spans="1:2" x14ac:dyDescent="0.35">
      <c r="A429" s="10">
        <f>Returns!A429</f>
        <v>45383.604166666657</v>
      </c>
      <c r="B429" s="1">
        <f>ABS(Portfolios!B429-AVERAGE(Portfolios!$B$2:$B$1305))</f>
        <v>3.4819259840977823E-3</v>
      </c>
    </row>
    <row r="430" spans="1:2" x14ac:dyDescent="0.35">
      <c r="A430" s="10">
        <f>Returns!A430</f>
        <v>45383.645833333343</v>
      </c>
      <c r="B430" s="1">
        <f>ABS(Portfolios!B430-AVERAGE(Portfolios!$B$2:$B$1305))</f>
        <v>7.3491838498650035E-4</v>
      </c>
    </row>
    <row r="431" spans="1:2" x14ac:dyDescent="0.35">
      <c r="A431" s="10">
        <f>Returns!A431</f>
        <v>45383.6875</v>
      </c>
      <c r="B431" s="1">
        <f>ABS(Portfolios!B431-AVERAGE(Portfolios!$B$2:$B$1305))</f>
        <v>2.3258922779334073E-4</v>
      </c>
    </row>
    <row r="432" spans="1:2" x14ac:dyDescent="0.35">
      <c r="A432" s="10">
        <f>Returns!A432</f>
        <v>45383.729166666657</v>
      </c>
      <c r="B432" s="1">
        <f>ABS(Portfolios!B432-AVERAGE(Portfolios!$B$2:$B$1305))</f>
        <v>3.0643875284717503E-4</v>
      </c>
    </row>
    <row r="433" spans="1:2" x14ac:dyDescent="0.35">
      <c r="A433" s="10">
        <f>Returns!A433</f>
        <v>45383.770833333343</v>
      </c>
      <c r="B433" s="1">
        <f>ABS(Portfolios!B433-AVERAGE(Portfolios!$B$2:$B$1305))</f>
        <v>5.238504951927429E-4</v>
      </c>
    </row>
    <row r="434" spans="1:2" x14ac:dyDescent="0.35">
      <c r="A434" s="10">
        <f>Returns!A434</f>
        <v>45383.8125</v>
      </c>
      <c r="B434" s="1">
        <f>ABS(Portfolios!B434-AVERAGE(Portfolios!$B$2:$B$1305))</f>
        <v>5.465717331191416E-4</v>
      </c>
    </row>
    <row r="435" spans="1:2" x14ac:dyDescent="0.35">
      <c r="A435" s="10">
        <f>Returns!A435</f>
        <v>45384.5625</v>
      </c>
      <c r="B435" s="1">
        <f>ABS(Portfolios!B435-AVERAGE(Portfolios!$B$2:$B$1305))</f>
        <v>3.0664686312704341E-3</v>
      </c>
    </row>
    <row r="436" spans="1:2" x14ac:dyDescent="0.35">
      <c r="A436" s="10">
        <f>Returns!A436</f>
        <v>45384.604166666657</v>
      </c>
      <c r="B436" s="1">
        <f>ABS(Portfolios!B436-AVERAGE(Portfolios!$B$2:$B$1305))</f>
        <v>5.5862628089104252E-4</v>
      </c>
    </row>
    <row r="437" spans="1:2" x14ac:dyDescent="0.35">
      <c r="A437" s="10">
        <f>Returns!A437</f>
        <v>45384.645833333343</v>
      </c>
      <c r="B437" s="1">
        <f>ABS(Portfolios!B437-AVERAGE(Portfolios!$B$2:$B$1305))</f>
        <v>2.8290409472648214E-5</v>
      </c>
    </row>
    <row r="438" spans="1:2" x14ac:dyDescent="0.35">
      <c r="A438" s="10">
        <f>Returns!A438</f>
        <v>45384.6875</v>
      </c>
      <c r="B438" s="1">
        <f>ABS(Portfolios!B438-AVERAGE(Portfolios!$B$2:$B$1305))</f>
        <v>3.527614445061219E-4</v>
      </c>
    </row>
    <row r="439" spans="1:2" x14ac:dyDescent="0.35">
      <c r="A439" s="10">
        <f>Returns!A439</f>
        <v>45384.729166666657</v>
      </c>
      <c r="B439" s="1">
        <f>ABS(Portfolios!B439-AVERAGE(Portfolios!$B$2:$B$1305))</f>
        <v>5.6961983710853196E-4</v>
      </c>
    </row>
    <row r="440" spans="1:2" x14ac:dyDescent="0.35">
      <c r="A440" s="10">
        <f>Returns!A440</f>
        <v>45384.770833333343</v>
      </c>
      <c r="B440" s="1">
        <f>ABS(Portfolios!B440-AVERAGE(Portfolios!$B$2:$B$1305))</f>
        <v>1.4126115748597533E-4</v>
      </c>
    </row>
    <row r="441" spans="1:2" x14ac:dyDescent="0.35">
      <c r="A441" s="10">
        <f>Returns!A441</f>
        <v>45384.8125</v>
      </c>
      <c r="B441" s="1">
        <f>ABS(Portfolios!B441-AVERAGE(Portfolios!$B$2:$B$1305))</f>
        <v>5.3311164059852731E-4</v>
      </c>
    </row>
    <row r="442" spans="1:2" x14ac:dyDescent="0.35">
      <c r="A442" s="10">
        <f>Returns!A442</f>
        <v>45385.5625</v>
      </c>
      <c r="B442" s="1">
        <f>ABS(Portfolios!B442-AVERAGE(Portfolios!$B$2:$B$1305))</f>
        <v>1.7604702642369657E-3</v>
      </c>
    </row>
    <row r="443" spans="1:2" x14ac:dyDescent="0.35">
      <c r="A443" s="10">
        <f>Returns!A443</f>
        <v>45385.604166666657</v>
      </c>
      <c r="B443" s="1">
        <f>ABS(Portfolios!B443-AVERAGE(Portfolios!$B$2:$B$1305))</f>
        <v>1.6840267748574264E-3</v>
      </c>
    </row>
    <row r="444" spans="1:2" x14ac:dyDescent="0.35">
      <c r="A444" s="10">
        <f>Returns!A444</f>
        <v>45385.645833333343</v>
      </c>
      <c r="B444" s="1">
        <f>ABS(Portfolios!B444-AVERAGE(Portfolios!$B$2:$B$1305))</f>
        <v>6.1610743848085586E-6</v>
      </c>
    </row>
    <row r="445" spans="1:2" x14ac:dyDescent="0.35">
      <c r="A445" s="10">
        <f>Returns!A445</f>
        <v>45385.6875</v>
      </c>
      <c r="B445" s="1">
        <f>ABS(Portfolios!B445-AVERAGE(Portfolios!$B$2:$B$1305))</f>
        <v>1.1697352172901658E-3</v>
      </c>
    </row>
    <row r="446" spans="1:2" x14ac:dyDescent="0.35">
      <c r="A446" s="10">
        <f>Returns!A446</f>
        <v>45385.729166666657</v>
      </c>
      <c r="B446" s="1">
        <f>ABS(Portfolios!B446-AVERAGE(Portfolios!$B$2:$B$1305))</f>
        <v>2.1191111303232087E-3</v>
      </c>
    </row>
    <row r="447" spans="1:2" x14ac:dyDescent="0.35">
      <c r="A447" s="10">
        <f>Returns!A447</f>
        <v>45385.770833333343</v>
      </c>
      <c r="B447" s="1">
        <f>ABS(Portfolios!B447-AVERAGE(Portfolios!$B$2:$B$1305))</f>
        <v>3.6074729098075696E-3</v>
      </c>
    </row>
    <row r="448" spans="1:2" x14ac:dyDescent="0.35">
      <c r="A448" s="10">
        <f>Returns!A448</f>
        <v>45385.8125</v>
      </c>
      <c r="B448" s="1">
        <f>ABS(Portfolios!B448-AVERAGE(Portfolios!$B$2:$B$1305))</f>
        <v>3.1859132364936741E-5</v>
      </c>
    </row>
    <row r="449" spans="1:2" x14ac:dyDescent="0.35">
      <c r="A449" s="10">
        <f>Returns!A449</f>
        <v>45386.5625</v>
      </c>
      <c r="B449" s="1">
        <f>ABS(Portfolios!B449-AVERAGE(Portfolios!$B$2:$B$1305))</f>
        <v>6.4409968009265005E-3</v>
      </c>
    </row>
    <row r="450" spans="1:2" x14ac:dyDescent="0.35">
      <c r="A450" s="10">
        <f>Returns!A450</f>
        <v>45386.604166666657</v>
      </c>
      <c r="B450" s="1">
        <f>ABS(Portfolios!B450-AVERAGE(Portfolios!$B$2:$B$1305))</f>
        <v>6.7924970416925127E-4</v>
      </c>
    </row>
    <row r="451" spans="1:2" x14ac:dyDescent="0.35">
      <c r="A451" s="10">
        <f>Returns!A451</f>
        <v>45386.645833333343</v>
      </c>
      <c r="B451" s="1">
        <f>ABS(Portfolios!B451-AVERAGE(Portfolios!$B$2:$B$1305))</f>
        <v>3.144662782614388E-4</v>
      </c>
    </row>
    <row r="452" spans="1:2" x14ac:dyDescent="0.35">
      <c r="A452" s="10">
        <f>Returns!A452</f>
        <v>45386.6875</v>
      </c>
      <c r="B452" s="1">
        <f>ABS(Portfolios!B452-AVERAGE(Portfolios!$B$2:$B$1305))</f>
        <v>2.7203875900096001E-4</v>
      </c>
    </row>
    <row r="453" spans="1:2" x14ac:dyDescent="0.35">
      <c r="A453" s="10">
        <f>Returns!A453</f>
        <v>45386.729166666657</v>
      </c>
      <c r="B453" s="1">
        <f>ABS(Portfolios!B453-AVERAGE(Portfolios!$B$2:$B$1305))</f>
        <v>1.0369574012613242E-2</v>
      </c>
    </row>
    <row r="454" spans="1:2" x14ac:dyDescent="0.35">
      <c r="A454" s="10">
        <f>Returns!A454</f>
        <v>45386.770833333343</v>
      </c>
      <c r="B454" s="1">
        <f>ABS(Portfolios!B454-AVERAGE(Portfolios!$B$2:$B$1305))</f>
        <v>4.8934046740405635E-3</v>
      </c>
    </row>
    <row r="455" spans="1:2" x14ac:dyDescent="0.35">
      <c r="A455" s="10">
        <f>Returns!A455</f>
        <v>45386.8125</v>
      </c>
      <c r="B455" s="1">
        <f>ABS(Portfolios!B455-AVERAGE(Portfolios!$B$2:$B$1305))</f>
        <v>1.9496935890691712E-3</v>
      </c>
    </row>
    <row r="456" spans="1:2" x14ac:dyDescent="0.35">
      <c r="A456" s="10">
        <f>Returns!A456</f>
        <v>45387.5625</v>
      </c>
      <c r="B456" s="1">
        <f>ABS(Portfolios!B456-AVERAGE(Portfolios!$B$2:$B$1305))</f>
        <v>5.4989305106221071E-3</v>
      </c>
    </row>
    <row r="457" spans="1:2" x14ac:dyDescent="0.35">
      <c r="A457" s="10">
        <f>Returns!A457</f>
        <v>45387.604166666657</v>
      </c>
      <c r="B457" s="1">
        <f>ABS(Portfolios!B457-AVERAGE(Portfolios!$B$2:$B$1305))</f>
        <v>5.2738625591961137E-3</v>
      </c>
    </row>
    <row r="458" spans="1:2" x14ac:dyDescent="0.35">
      <c r="A458" s="10">
        <f>Returns!A458</f>
        <v>45387.645833333343</v>
      </c>
      <c r="B458" s="1">
        <f>ABS(Portfolios!B458-AVERAGE(Portfolios!$B$2:$B$1305))</f>
        <v>1.844657117664262E-3</v>
      </c>
    </row>
    <row r="459" spans="1:2" x14ac:dyDescent="0.35">
      <c r="A459" s="10">
        <f>Returns!A459</f>
        <v>45387.6875</v>
      </c>
      <c r="B459" s="1">
        <f>ABS(Portfolios!B459-AVERAGE(Portfolios!$B$2:$B$1305))</f>
        <v>1.8321513018584553E-3</v>
      </c>
    </row>
    <row r="460" spans="1:2" x14ac:dyDescent="0.35">
      <c r="A460" s="10">
        <f>Returns!A460</f>
        <v>45387.729166666657</v>
      </c>
      <c r="B460" s="1">
        <f>ABS(Portfolios!B460-AVERAGE(Portfolios!$B$2:$B$1305))</f>
        <v>1.1085772059743772E-3</v>
      </c>
    </row>
    <row r="461" spans="1:2" x14ac:dyDescent="0.35">
      <c r="A461" s="10">
        <f>Returns!A461</f>
        <v>45387.770833333343</v>
      </c>
      <c r="B461" s="1">
        <f>ABS(Portfolios!B461-AVERAGE(Portfolios!$B$2:$B$1305))</f>
        <v>1.1576423014776028E-3</v>
      </c>
    </row>
    <row r="462" spans="1:2" x14ac:dyDescent="0.35">
      <c r="A462" s="10">
        <f>Returns!A462</f>
        <v>45387.8125</v>
      </c>
      <c r="B462" s="1">
        <f>ABS(Portfolios!B462-AVERAGE(Portfolios!$B$2:$B$1305))</f>
        <v>5.7671206208636887E-4</v>
      </c>
    </row>
    <row r="463" spans="1:2" x14ac:dyDescent="0.35">
      <c r="A463" s="10">
        <f>Returns!A463</f>
        <v>45390.5625</v>
      </c>
      <c r="B463" s="1">
        <f>ABS(Portfolios!B463-AVERAGE(Portfolios!$B$2:$B$1305))</f>
        <v>1.0072568558269017E-3</v>
      </c>
    </row>
    <row r="464" spans="1:2" x14ac:dyDescent="0.35">
      <c r="A464" s="10">
        <f>Returns!A464</f>
        <v>45390.604166666657</v>
      </c>
      <c r="B464" s="1">
        <f>ABS(Portfolios!B464-AVERAGE(Portfolios!$B$2:$B$1305))</f>
        <v>1.3190389450819084E-3</v>
      </c>
    </row>
    <row r="465" spans="1:2" x14ac:dyDescent="0.35">
      <c r="A465" s="10">
        <f>Returns!A465</f>
        <v>45390.645833333343</v>
      </c>
      <c r="B465" s="1">
        <f>ABS(Portfolios!B465-AVERAGE(Portfolios!$B$2:$B$1305))</f>
        <v>8.3385003720432959E-4</v>
      </c>
    </row>
    <row r="466" spans="1:2" x14ac:dyDescent="0.35">
      <c r="A466" s="10">
        <f>Returns!A466</f>
        <v>45390.6875</v>
      </c>
      <c r="B466" s="1">
        <f>ABS(Portfolios!B466-AVERAGE(Portfolios!$B$2:$B$1305))</f>
        <v>1.4304851982049243E-3</v>
      </c>
    </row>
    <row r="467" spans="1:2" x14ac:dyDescent="0.35">
      <c r="A467" s="10">
        <f>Returns!A467</f>
        <v>45390.729166666657</v>
      </c>
      <c r="B467" s="1">
        <f>ABS(Portfolios!B467-AVERAGE(Portfolios!$B$2:$B$1305))</f>
        <v>6.0008449975632212E-4</v>
      </c>
    </row>
    <row r="468" spans="1:2" x14ac:dyDescent="0.35">
      <c r="A468" s="10">
        <f>Returns!A468</f>
        <v>45390.770833333343</v>
      </c>
      <c r="B468" s="1">
        <f>ABS(Portfolios!B468-AVERAGE(Portfolios!$B$2:$B$1305))</f>
        <v>6.4659571270353272E-4</v>
      </c>
    </row>
    <row r="469" spans="1:2" x14ac:dyDescent="0.35">
      <c r="A469" s="10">
        <f>Returns!A469</f>
        <v>45390.8125</v>
      </c>
      <c r="B469" s="1">
        <f>ABS(Portfolios!B469-AVERAGE(Portfolios!$B$2:$B$1305))</f>
        <v>2.0775391865728229E-3</v>
      </c>
    </row>
    <row r="470" spans="1:2" x14ac:dyDescent="0.35">
      <c r="A470" s="10">
        <f>Returns!A470</f>
        <v>45391.5625</v>
      </c>
      <c r="B470" s="1">
        <f>ABS(Portfolios!B470-AVERAGE(Portfolios!$B$2:$B$1305))</f>
        <v>1.0105864954732757E-2</v>
      </c>
    </row>
    <row r="471" spans="1:2" x14ac:dyDescent="0.35">
      <c r="A471" s="10">
        <f>Returns!A471</f>
        <v>45391.604166666657</v>
      </c>
      <c r="B471" s="1">
        <f>ABS(Portfolios!B471-AVERAGE(Portfolios!$B$2:$B$1305))</f>
        <v>7.8138391656872377E-4</v>
      </c>
    </row>
    <row r="472" spans="1:2" x14ac:dyDescent="0.35">
      <c r="A472" s="10">
        <f>Returns!A472</f>
        <v>45391.645833333343</v>
      </c>
      <c r="B472" s="1">
        <f>ABS(Portfolios!B472-AVERAGE(Portfolios!$B$2:$B$1305))</f>
        <v>3.1510905324206906E-4</v>
      </c>
    </row>
    <row r="473" spans="1:2" x14ac:dyDescent="0.35">
      <c r="A473" s="10">
        <f>Returns!A473</f>
        <v>45391.6875</v>
      </c>
      <c r="B473" s="1">
        <f>ABS(Portfolios!B473-AVERAGE(Portfolios!$B$2:$B$1305))</f>
        <v>3.9811314793238489E-4</v>
      </c>
    </row>
    <row r="474" spans="1:2" x14ac:dyDescent="0.35">
      <c r="A474" s="10">
        <f>Returns!A474</f>
        <v>45391.729166666657</v>
      </c>
      <c r="B474" s="1">
        <f>ABS(Portfolios!B474-AVERAGE(Portfolios!$B$2:$B$1305))</f>
        <v>1.3553077205226928E-3</v>
      </c>
    </row>
    <row r="475" spans="1:2" x14ac:dyDescent="0.35">
      <c r="A475" s="10">
        <f>Returns!A475</f>
        <v>45391.770833333343</v>
      </c>
      <c r="B475" s="1">
        <f>ABS(Portfolios!B475-AVERAGE(Portfolios!$B$2:$B$1305))</f>
        <v>2.7905993157207958E-3</v>
      </c>
    </row>
    <row r="476" spans="1:2" x14ac:dyDescent="0.35">
      <c r="A476" s="10">
        <f>Returns!A476</f>
        <v>45391.8125</v>
      </c>
      <c r="B476" s="1">
        <f>ABS(Portfolios!B476-AVERAGE(Portfolios!$B$2:$B$1305))</f>
        <v>4.6160204812342292E-4</v>
      </c>
    </row>
    <row r="477" spans="1:2" x14ac:dyDescent="0.35">
      <c r="A477" s="10">
        <f>Returns!A477</f>
        <v>45392.5625</v>
      </c>
      <c r="B477" s="1">
        <f>ABS(Portfolios!B477-AVERAGE(Portfolios!$B$2:$B$1305))</f>
        <v>3.2760232548330426E-3</v>
      </c>
    </row>
    <row r="478" spans="1:2" x14ac:dyDescent="0.35">
      <c r="A478" s="10">
        <f>Returns!A478</f>
        <v>45392.604166666657</v>
      </c>
      <c r="B478" s="1">
        <f>ABS(Portfolios!B478-AVERAGE(Portfolios!$B$2:$B$1305))</f>
        <v>4.5886541741273511E-4</v>
      </c>
    </row>
    <row r="479" spans="1:2" x14ac:dyDescent="0.35">
      <c r="A479" s="10">
        <f>Returns!A479</f>
        <v>45392.645833333343</v>
      </c>
      <c r="B479" s="1">
        <f>ABS(Portfolios!B479-AVERAGE(Portfolios!$B$2:$B$1305))</f>
        <v>2.5664825104203806E-3</v>
      </c>
    </row>
    <row r="480" spans="1:2" x14ac:dyDescent="0.35">
      <c r="A480" s="10">
        <f>Returns!A480</f>
        <v>45392.6875</v>
      </c>
      <c r="B480" s="1">
        <f>ABS(Portfolios!B480-AVERAGE(Portfolios!$B$2:$B$1305))</f>
        <v>7.6208264095623218E-6</v>
      </c>
    </row>
    <row r="481" spans="1:2" x14ac:dyDescent="0.35">
      <c r="A481" s="10">
        <f>Returns!A481</f>
        <v>45392.729166666657</v>
      </c>
      <c r="B481" s="1">
        <f>ABS(Portfolios!B481-AVERAGE(Portfolios!$B$2:$B$1305))</f>
        <v>1.7557205925375712E-3</v>
      </c>
    </row>
    <row r="482" spans="1:2" x14ac:dyDescent="0.35">
      <c r="A482" s="10">
        <f>Returns!A482</f>
        <v>45392.770833333343</v>
      </c>
      <c r="B482" s="1">
        <f>ABS(Portfolios!B482-AVERAGE(Portfolios!$B$2:$B$1305))</f>
        <v>1.0929055659111007E-4</v>
      </c>
    </row>
    <row r="483" spans="1:2" x14ac:dyDescent="0.35">
      <c r="A483" s="10">
        <f>Returns!A483</f>
        <v>45392.8125</v>
      </c>
      <c r="B483" s="1">
        <f>ABS(Portfolios!B483-AVERAGE(Portfolios!$B$2:$B$1305))</f>
        <v>2.0615111020723048E-3</v>
      </c>
    </row>
    <row r="484" spans="1:2" x14ac:dyDescent="0.35">
      <c r="A484" s="10">
        <f>Returns!A484</f>
        <v>45393.5625</v>
      </c>
      <c r="B484" s="1">
        <f>ABS(Portfolios!B484-AVERAGE(Portfolios!$B$2:$B$1305))</f>
        <v>8.8560791488662854E-4</v>
      </c>
    </row>
    <row r="485" spans="1:2" x14ac:dyDescent="0.35">
      <c r="A485" s="10">
        <f>Returns!A485</f>
        <v>45393.604166666657</v>
      </c>
      <c r="B485" s="1">
        <f>ABS(Portfolios!B485-AVERAGE(Portfolios!$B$2:$B$1305))</f>
        <v>1.6212212193145002E-4</v>
      </c>
    </row>
    <row r="486" spans="1:2" x14ac:dyDescent="0.35">
      <c r="A486" s="10">
        <f>Returns!A486</f>
        <v>45393.645833333343</v>
      </c>
      <c r="B486" s="1">
        <f>ABS(Portfolios!B486-AVERAGE(Portfolios!$B$2:$B$1305))</f>
        <v>1.4710164201370264E-3</v>
      </c>
    </row>
    <row r="487" spans="1:2" x14ac:dyDescent="0.35">
      <c r="A487" s="10">
        <f>Returns!A487</f>
        <v>45393.6875</v>
      </c>
      <c r="B487" s="1">
        <f>ABS(Portfolios!B487-AVERAGE(Portfolios!$B$2:$B$1305))</f>
        <v>1.9976415821974301E-3</v>
      </c>
    </row>
    <row r="488" spans="1:2" x14ac:dyDescent="0.35">
      <c r="A488" s="10">
        <f>Returns!A488</f>
        <v>45393.729166666657</v>
      </c>
      <c r="B488" s="1">
        <f>ABS(Portfolios!B488-AVERAGE(Portfolios!$B$2:$B$1305))</f>
        <v>2.9028565075150982E-3</v>
      </c>
    </row>
    <row r="489" spans="1:2" x14ac:dyDescent="0.35">
      <c r="A489" s="10">
        <f>Returns!A489</f>
        <v>45393.770833333343</v>
      </c>
      <c r="B489" s="1">
        <f>ABS(Portfolios!B489-AVERAGE(Portfolios!$B$2:$B$1305))</f>
        <v>7.1511313500179302E-4</v>
      </c>
    </row>
    <row r="490" spans="1:2" x14ac:dyDescent="0.35">
      <c r="A490" s="10">
        <f>Returns!A490</f>
        <v>45393.8125</v>
      </c>
      <c r="B490" s="1">
        <f>ABS(Portfolios!B490-AVERAGE(Portfolios!$B$2:$B$1305))</f>
        <v>3.9339219826293112E-3</v>
      </c>
    </row>
    <row r="491" spans="1:2" x14ac:dyDescent="0.35">
      <c r="A491" s="10">
        <f>Returns!A491</f>
        <v>45394.5625</v>
      </c>
      <c r="B491" s="1">
        <f>ABS(Portfolios!B491-AVERAGE(Portfolios!$B$2:$B$1305))</f>
        <v>4.3256668145215948E-3</v>
      </c>
    </row>
    <row r="492" spans="1:2" x14ac:dyDescent="0.35">
      <c r="A492" s="10">
        <f>Returns!A492</f>
        <v>45394.604166666657</v>
      </c>
      <c r="B492" s="1">
        <f>ABS(Portfolios!B492-AVERAGE(Portfolios!$B$2:$B$1305))</f>
        <v>5.6446056543187594E-4</v>
      </c>
    </row>
    <row r="493" spans="1:2" x14ac:dyDescent="0.35">
      <c r="A493" s="10">
        <f>Returns!A493</f>
        <v>45394.645833333343</v>
      </c>
      <c r="B493" s="1">
        <f>ABS(Portfolios!B493-AVERAGE(Portfolios!$B$2:$B$1305))</f>
        <v>2.0250735099430648E-3</v>
      </c>
    </row>
    <row r="494" spans="1:2" x14ac:dyDescent="0.35">
      <c r="A494" s="10">
        <f>Returns!A494</f>
        <v>45394.6875</v>
      </c>
      <c r="B494" s="1">
        <f>ABS(Portfolios!B494-AVERAGE(Portfolios!$B$2:$B$1305))</f>
        <v>4.0496857269617069E-3</v>
      </c>
    </row>
    <row r="495" spans="1:2" x14ac:dyDescent="0.35">
      <c r="A495" s="10">
        <f>Returns!A495</f>
        <v>45394.729166666657</v>
      </c>
      <c r="B495" s="1">
        <f>ABS(Portfolios!B495-AVERAGE(Portfolios!$B$2:$B$1305))</f>
        <v>1.5919732759170019E-3</v>
      </c>
    </row>
    <row r="496" spans="1:2" x14ac:dyDescent="0.35">
      <c r="A496" s="10">
        <f>Returns!A496</f>
        <v>45394.770833333343</v>
      </c>
      <c r="B496" s="1">
        <f>ABS(Portfolios!B496-AVERAGE(Portfolios!$B$2:$B$1305))</f>
        <v>2.8343648256897364E-3</v>
      </c>
    </row>
    <row r="497" spans="1:2" x14ac:dyDescent="0.35">
      <c r="A497" s="10">
        <f>Returns!A497</f>
        <v>45394.8125</v>
      </c>
      <c r="B497" s="1">
        <f>ABS(Portfolios!B497-AVERAGE(Portfolios!$B$2:$B$1305))</f>
        <v>1.0373021236051848E-3</v>
      </c>
    </row>
    <row r="498" spans="1:2" x14ac:dyDescent="0.35">
      <c r="A498" s="10">
        <f>Returns!A498</f>
        <v>45397.5625</v>
      </c>
      <c r="B498" s="1">
        <f>ABS(Portfolios!B498-AVERAGE(Portfolios!$B$2:$B$1305))</f>
        <v>6.1721572262733917E-3</v>
      </c>
    </row>
    <row r="499" spans="1:2" x14ac:dyDescent="0.35">
      <c r="A499" s="10">
        <f>Returns!A499</f>
        <v>45397.604166666657</v>
      </c>
      <c r="B499" s="1">
        <f>ABS(Portfolios!B499-AVERAGE(Portfolios!$B$2:$B$1305))</f>
        <v>2.6830332134724967E-3</v>
      </c>
    </row>
    <row r="500" spans="1:2" x14ac:dyDescent="0.35">
      <c r="A500" s="10">
        <f>Returns!A500</f>
        <v>45397.645833333343</v>
      </c>
      <c r="B500" s="1">
        <f>ABS(Portfolios!B500-AVERAGE(Portfolios!$B$2:$B$1305))</f>
        <v>1.1343141937880329E-3</v>
      </c>
    </row>
    <row r="501" spans="1:2" x14ac:dyDescent="0.35">
      <c r="A501" s="10">
        <f>Returns!A501</f>
        <v>45397.6875</v>
      </c>
      <c r="B501" s="1">
        <f>ABS(Portfolios!B501-AVERAGE(Portfolios!$B$2:$B$1305))</f>
        <v>5.7591782193137479E-3</v>
      </c>
    </row>
    <row r="502" spans="1:2" x14ac:dyDescent="0.35">
      <c r="A502" s="10">
        <f>Returns!A502</f>
        <v>45397.729166666657</v>
      </c>
      <c r="B502" s="1">
        <f>ABS(Portfolios!B502-AVERAGE(Portfolios!$B$2:$B$1305))</f>
        <v>1.8841879697742304E-3</v>
      </c>
    </row>
    <row r="503" spans="1:2" x14ac:dyDescent="0.35">
      <c r="A503" s="10">
        <f>Returns!A503</f>
        <v>45397.770833333343</v>
      </c>
      <c r="B503" s="1">
        <f>ABS(Portfolios!B503-AVERAGE(Portfolios!$B$2:$B$1305))</f>
        <v>2.0851321296836778E-3</v>
      </c>
    </row>
    <row r="504" spans="1:2" x14ac:dyDescent="0.35">
      <c r="A504" s="10">
        <f>Returns!A504</f>
        <v>45397.8125</v>
      </c>
      <c r="B504" s="1">
        <f>ABS(Portfolios!B504-AVERAGE(Portfolios!$B$2:$B$1305))</f>
        <v>1.0103561941627638E-3</v>
      </c>
    </row>
    <row r="505" spans="1:2" x14ac:dyDescent="0.35">
      <c r="A505" s="10">
        <f>Returns!A505</f>
        <v>45398.5625</v>
      </c>
      <c r="B505" s="1">
        <f>ABS(Portfolios!B505-AVERAGE(Portfolios!$B$2:$B$1305))</f>
        <v>2.6688830094179711E-3</v>
      </c>
    </row>
    <row r="506" spans="1:2" x14ac:dyDescent="0.35">
      <c r="A506" s="10">
        <f>Returns!A506</f>
        <v>45398.604166666657</v>
      </c>
      <c r="B506" s="1">
        <f>ABS(Portfolios!B506-AVERAGE(Portfolios!$B$2:$B$1305))</f>
        <v>2.2387077956465858E-4</v>
      </c>
    </row>
    <row r="507" spans="1:2" x14ac:dyDescent="0.35">
      <c r="A507" s="10">
        <f>Returns!A507</f>
        <v>45398.645833333343</v>
      </c>
      <c r="B507" s="1">
        <f>ABS(Portfolios!B507-AVERAGE(Portfolios!$B$2:$B$1305))</f>
        <v>7.448181031763666E-5</v>
      </c>
    </row>
    <row r="508" spans="1:2" x14ac:dyDescent="0.35">
      <c r="A508" s="10">
        <f>Returns!A508</f>
        <v>45398.6875</v>
      </c>
      <c r="B508" s="1">
        <f>ABS(Portfolios!B508-AVERAGE(Portfolios!$B$2:$B$1305))</f>
        <v>1.0516168446849377E-3</v>
      </c>
    </row>
    <row r="509" spans="1:2" x14ac:dyDescent="0.35">
      <c r="A509" s="10">
        <f>Returns!A509</f>
        <v>45398.729166666657</v>
      </c>
      <c r="B509" s="1">
        <f>ABS(Portfolios!B509-AVERAGE(Portfolios!$B$2:$B$1305))</f>
        <v>1.8518785989695902E-3</v>
      </c>
    </row>
    <row r="510" spans="1:2" x14ac:dyDescent="0.35">
      <c r="A510" s="10">
        <f>Returns!A510</f>
        <v>45398.770833333343</v>
      </c>
      <c r="B510" s="1">
        <f>ABS(Portfolios!B510-AVERAGE(Portfolios!$B$2:$B$1305))</f>
        <v>4.7354786322708915E-3</v>
      </c>
    </row>
    <row r="511" spans="1:2" x14ac:dyDescent="0.35">
      <c r="A511" s="10">
        <f>Returns!A511</f>
        <v>45398.8125</v>
      </c>
      <c r="B511" s="1">
        <f>ABS(Portfolios!B511-AVERAGE(Portfolios!$B$2:$B$1305))</f>
        <v>4.1880112695147232E-3</v>
      </c>
    </row>
    <row r="512" spans="1:2" x14ac:dyDescent="0.35">
      <c r="A512" s="10">
        <f>Returns!A512</f>
        <v>45399.5625</v>
      </c>
      <c r="B512" s="1">
        <f>ABS(Portfolios!B512-AVERAGE(Portfolios!$B$2:$B$1305))</f>
        <v>5.1276707714772074E-4</v>
      </c>
    </row>
    <row r="513" spans="1:2" x14ac:dyDescent="0.35">
      <c r="A513" s="10">
        <f>Returns!A513</f>
        <v>45399.604166666657</v>
      </c>
      <c r="B513" s="1">
        <f>ABS(Portfolios!B513-AVERAGE(Portfolios!$B$2:$B$1305))</f>
        <v>4.2025696691835113E-3</v>
      </c>
    </row>
    <row r="514" spans="1:2" x14ac:dyDescent="0.35">
      <c r="A514" s="10">
        <f>Returns!A514</f>
        <v>45399.645833333343</v>
      </c>
      <c r="B514" s="1">
        <f>ABS(Portfolios!B514-AVERAGE(Portfolios!$B$2:$B$1305))</f>
        <v>1.6644962697001857E-3</v>
      </c>
    </row>
    <row r="515" spans="1:2" x14ac:dyDescent="0.35">
      <c r="A515" s="10">
        <f>Returns!A515</f>
        <v>45399.6875</v>
      </c>
      <c r="B515" s="1">
        <f>ABS(Portfolios!B515-AVERAGE(Portfolios!$B$2:$B$1305))</f>
        <v>6.8069763144273454E-4</v>
      </c>
    </row>
    <row r="516" spans="1:2" x14ac:dyDescent="0.35">
      <c r="A516" s="10">
        <f>Returns!A516</f>
        <v>45399.729166666657</v>
      </c>
      <c r="B516" s="1">
        <f>ABS(Portfolios!B516-AVERAGE(Portfolios!$B$2:$B$1305))</f>
        <v>4.7583276253648858E-4</v>
      </c>
    </row>
    <row r="517" spans="1:2" x14ac:dyDescent="0.35">
      <c r="A517" s="10">
        <f>Returns!A517</f>
        <v>45399.770833333343</v>
      </c>
      <c r="B517" s="1">
        <f>ABS(Portfolios!B517-AVERAGE(Portfolios!$B$2:$B$1305))</f>
        <v>1.2273591631212365E-3</v>
      </c>
    </row>
    <row r="518" spans="1:2" x14ac:dyDescent="0.35">
      <c r="A518" s="10">
        <f>Returns!A518</f>
        <v>45399.8125</v>
      </c>
      <c r="B518" s="1">
        <f>ABS(Portfolios!B518-AVERAGE(Portfolios!$B$2:$B$1305))</f>
        <v>1.3402521015743474E-3</v>
      </c>
    </row>
    <row r="519" spans="1:2" x14ac:dyDescent="0.35">
      <c r="A519" s="10">
        <f>Returns!A519</f>
        <v>45400.5625</v>
      </c>
      <c r="B519" s="1">
        <f>ABS(Portfolios!B519-AVERAGE(Portfolios!$B$2:$B$1305))</f>
        <v>3.6282369673483034E-3</v>
      </c>
    </row>
    <row r="520" spans="1:2" x14ac:dyDescent="0.35">
      <c r="A520" s="10">
        <f>Returns!A520</f>
        <v>45400.604166666657</v>
      </c>
      <c r="B520" s="1">
        <f>ABS(Portfolios!B520-AVERAGE(Portfolios!$B$2:$B$1305))</f>
        <v>1.7272616658761161E-3</v>
      </c>
    </row>
    <row r="521" spans="1:2" x14ac:dyDescent="0.35">
      <c r="A521" s="10">
        <f>Returns!A521</f>
        <v>45400.645833333343</v>
      </c>
      <c r="B521" s="1">
        <f>ABS(Portfolios!B521-AVERAGE(Portfolios!$B$2:$B$1305))</f>
        <v>1.3443515344741864E-3</v>
      </c>
    </row>
    <row r="522" spans="1:2" x14ac:dyDescent="0.35">
      <c r="A522" s="10">
        <f>Returns!A522</f>
        <v>45400.6875</v>
      </c>
      <c r="B522" s="1">
        <f>ABS(Portfolios!B522-AVERAGE(Portfolios!$B$2:$B$1305))</f>
        <v>5.7717583797859138E-3</v>
      </c>
    </row>
    <row r="523" spans="1:2" x14ac:dyDescent="0.35">
      <c r="A523" s="10">
        <f>Returns!A523</f>
        <v>45400.729166666657</v>
      </c>
      <c r="B523" s="1">
        <f>ABS(Portfolios!B523-AVERAGE(Portfolios!$B$2:$B$1305))</f>
        <v>1.5369483694375175E-4</v>
      </c>
    </row>
    <row r="524" spans="1:2" x14ac:dyDescent="0.35">
      <c r="A524" s="10">
        <f>Returns!A524</f>
        <v>45400.770833333343</v>
      </c>
      <c r="B524" s="1">
        <f>ABS(Portfolios!B524-AVERAGE(Portfolios!$B$2:$B$1305))</f>
        <v>1.0269900637282852E-4</v>
      </c>
    </row>
    <row r="525" spans="1:2" x14ac:dyDescent="0.35">
      <c r="A525" s="10">
        <f>Returns!A525</f>
        <v>45400.8125</v>
      </c>
      <c r="B525" s="1">
        <f>ABS(Portfolios!B525-AVERAGE(Portfolios!$B$2:$B$1305))</f>
        <v>2.2489666492585229E-4</v>
      </c>
    </row>
    <row r="526" spans="1:2" x14ac:dyDescent="0.35">
      <c r="A526" s="10">
        <f>Returns!A526</f>
        <v>45401.5625</v>
      </c>
      <c r="B526" s="1">
        <f>ABS(Portfolios!B526-AVERAGE(Portfolios!$B$2:$B$1305))</f>
        <v>5.0461266029868442E-3</v>
      </c>
    </row>
    <row r="527" spans="1:2" x14ac:dyDescent="0.35">
      <c r="A527" s="10">
        <f>Returns!A527</f>
        <v>45401.604166666657</v>
      </c>
      <c r="B527" s="1">
        <f>ABS(Portfolios!B527-AVERAGE(Portfolios!$B$2:$B$1305))</f>
        <v>2.4648466401720986E-3</v>
      </c>
    </row>
    <row r="528" spans="1:2" x14ac:dyDescent="0.35">
      <c r="A528" s="10">
        <f>Returns!A528</f>
        <v>45401.645833333343</v>
      </c>
      <c r="B528" s="1">
        <f>ABS(Portfolios!B528-AVERAGE(Portfolios!$B$2:$B$1305))</f>
        <v>5.2788086656829474E-3</v>
      </c>
    </row>
    <row r="529" spans="1:2" x14ac:dyDescent="0.35">
      <c r="A529" s="10">
        <f>Returns!A529</f>
        <v>45401.6875</v>
      </c>
      <c r="B529" s="1">
        <f>ABS(Portfolios!B529-AVERAGE(Portfolios!$B$2:$B$1305))</f>
        <v>1.6673718601732741E-3</v>
      </c>
    </row>
    <row r="530" spans="1:2" x14ac:dyDescent="0.35">
      <c r="A530" s="10">
        <f>Returns!A530</f>
        <v>45401.729166666657</v>
      </c>
      <c r="B530" s="1">
        <f>ABS(Portfolios!B530-AVERAGE(Portfolios!$B$2:$B$1305))</f>
        <v>2.3901541663625945E-3</v>
      </c>
    </row>
    <row r="531" spans="1:2" x14ac:dyDescent="0.35">
      <c r="A531" s="10">
        <f>Returns!A531</f>
        <v>45401.770833333343</v>
      </c>
      <c r="B531" s="1">
        <f>ABS(Portfolios!B531-AVERAGE(Portfolios!$B$2:$B$1305))</f>
        <v>2.0979672493774458E-3</v>
      </c>
    </row>
    <row r="532" spans="1:2" x14ac:dyDescent="0.35">
      <c r="A532" s="10">
        <f>Returns!A532</f>
        <v>45401.8125</v>
      </c>
      <c r="B532" s="1">
        <f>ABS(Portfolios!B532-AVERAGE(Portfolios!$B$2:$B$1305))</f>
        <v>3.1286659102169005E-4</v>
      </c>
    </row>
    <row r="533" spans="1:2" x14ac:dyDescent="0.35">
      <c r="A533" s="10">
        <f>Returns!A533</f>
        <v>45404.5625</v>
      </c>
      <c r="B533" s="1">
        <f>ABS(Portfolios!B533-AVERAGE(Portfolios!$B$2:$B$1305))</f>
        <v>4.9491207071915297E-3</v>
      </c>
    </row>
    <row r="534" spans="1:2" x14ac:dyDescent="0.35">
      <c r="A534" s="10">
        <f>Returns!A534</f>
        <v>45404.604166666657</v>
      </c>
      <c r="B534" s="1">
        <f>ABS(Portfolios!B534-AVERAGE(Portfolios!$B$2:$B$1305))</f>
        <v>2.9473164521337061E-3</v>
      </c>
    </row>
    <row r="535" spans="1:2" x14ac:dyDescent="0.35">
      <c r="A535" s="10">
        <f>Returns!A535</f>
        <v>45404.645833333343</v>
      </c>
      <c r="B535" s="1">
        <f>ABS(Portfolios!B535-AVERAGE(Portfolios!$B$2:$B$1305))</f>
        <v>2.3482240902423708E-3</v>
      </c>
    </row>
    <row r="536" spans="1:2" x14ac:dyDescent="0.35">
      <c r="A536" s="10">
        <f>Returns!A536</f>
        <v>45404.6875</v>
      </c>
      <c r="B536" s="1">
        <f>ABS(Portfolios!B536-AVERAGE(Portfolios!$B$2:$B$1305))</f>
        <v>2.9428143419250518E-3</v>
      </c>
    </row>
    <row r="537" spans="1:2" x14ac:dyDescent="0.35">
      <c r="A537" s="10">
        <f>Returns!A537</f>
        <v>45404.729166666657</v>
      </c>
      <c r="B537" s="1">
        <f>ABS(Portfolios!B537-AVERAGE(Portfolios!$B$2:$B$1305))</f>
        <v>3.8819061982632587E-3</v>
      </c>
    </row>
    <row r="538" spans="1:2" x14ac:dyDescent="0.35">
      <c r="A538" s="10">
        <f>Returns!A538</f>
        <v>45404.770833333343</v>
      </c>
      <c r="B538" s="1">
        <f>ABS(Portfolios!B538-AVERAGE(Portfolios!$B$2:$B$1305))</f>
        <v>2.3837124164269837E-3</v>
      </c>
    </row>
    <row r="539" spans="1:2" x14ac:dyDescent="0.35">
      <c r="A539" s="10">
        <f>Returns!A539</f>
        <v>45404.8125</v>
      </c>
      <c r="B539" s="1">
        <f>ABS(Portfolios!B539-AVERAGE(Portfolios!$B$2:$B$1305))</f>
        <v>3.209873241685421E-3</v>
      </c>
    </row>
    <row r="540" spans="1:2" x14ac:dyDescent="0.35">
      <c r="A540" s="10">
        <f>Returns!A540</f>
        <v>45405.5625</v>
      </c>
      <c r="B540" s="1">
        <f>ABS(Portfolios!B540-AVERAGE(Portfolios!$B$2:$B$1305))</f>
        <v>1.1744628648840573E-2</v>
      </c>
    </row>
    <row r="541" spans="1:2" x14ac:dyDescent="0.35">
      <c r="A541" s="10">
        <f>Returns!A541</f>
        <v>45405.604166666657</v>
      </c>
      <c r="B541" s="1">
        <f>ABS(Portfolios!B541-AVERAGE(Portfolios!$B$2:$B$1305))</f>
        <v>5.6588096094170137E-4</v>
      </c>
    </row>
    <row r="542" spans="1:2" x14ac:dyDescent="0.35">
      <c r="A542" s="10">
        <f>Returns!A542</f>
        <v>45405.645833333343</v>
      </c>
      <c r="B542" s="1">
        <f>ABS(Portfolios!B542-AVERAGE(Portfolios!$B$2:$B$1305))</f>
        <v>5.4711649665915613E-4</v>
      </c>
    </row>
    <row r="543" spans="1:2" x14ac:dyDescent="0.35">
      <c r="A543" s="10">
        <f>Returns!A543</f>
        <v>45405.6875</v>
      </c>
      <c r="B543" s="1">
        <f>ABS(Portfolios!B543-AVERAGE(Portfolios!$B$2:$B$1305))</f>
        <v>6.3127360677859993E-4</v>
      </c>
    </row>
    <row r="544" spans="1:2" x14ac:dyDescent="0.35">
      <c r="A544" s="10">
        <f>Returns!A544</f>
        <v>45405.729166666657</v>
      </c>
      <c r="B544" s="1">
        <f>ABS(Portfolios!B544-AVERAGE(Portfolios!$B$2:$B$1305))</f>
        <v>7.4590413667987828E-4</v>
      </c>
    </row>
    <row r="545" spans="1:2" x14ac:dyDescent="0.35">
      <c r="A545" s="10">
        <f>Returns!A545</f>
        <v>45405.770833333343</v>
      </c>
      <c r="B545" s="1">
        <f>ABS(Portfolios!B545-AVERAGE(Portfolios!$B$2:$B$1305))</f>
        <v>2.3508567985201056E-3</v>
      </c>
    </row>
    <row r="546" spans="1:2" x14ac:dyDescent="0.35">
      <c r="A546" s="10">
        <f>Returns!A546</f>
        <v>45405.8125</v>
      </c>
      <c r="B546" s="1">
        <f>ABS(Portfolios!B546-AVERAGE(Portfolios!$B$2:$B$1305))</f>
        <v>1.0783758319637426E-3</v>
      </c>
    </row>
    <row r="547" spans="1:2" x14ac:dyDescent="0.35">
      <c r="A547" s="10">
        <f>Returns!A547</f>
        <v>45406.5625</v>
      </c>
      <c r="B547" s="1">
        <f>ABS(Portfolios!B547-AVERAGE(Portfolios!$B$2:$B$1305))</f>
        <v>2.029788877733806E-3</v>
      </c>
    </row>
    <row r="548" spans="1:2" x14ac:dyDescent="0.35">
      <c r="A548" s="10">
        <f>Returns!A548</f>
        <v>45406.604166666657</v>
      </c>
      <c r="B548" s="1">
        <f>ABS(Portfolios!B548-AVERAGE(Portfolios!$B$2:$B$1305))</f>
        <v>1.2111046953031562E-3</v>
      </c>
    </row>
    <row r="549" spans="1:2" x14ac:dyDescent="0.35">
      <c r="A549" s="10">
        <f>Returns!A549</f>
        <v>45406.645833333343</v>
      </c>
      <c r="B549" s="1">
        <f>ABS(Portfolios!B549-AVERAGE(Portfolios!$B$2:$B$1305))</f>
        <v>6.0911898850348888E-4</v>
      </c>
    </row>
    <row r="550" spans="1:2" x14ac:dyDescent="0.35">
      <c r="A550" s="10">
        <f>Returns!A550</f>
        <v>45406.6875</v>
      </c>
      <c r="B550" s="1">
        <f>ABS(Portfolios!B550-AVERAGE(Portfolios!$B$2:$B$1305))</f>
        <v>6.1390806767017136E-4</v>
      </c>
    </row>
    <row r="551" spans="1:2" x14ac:dyDescent="0.35">
      <c r="A551" s="10">
        <f>Returns!A551</f>
        <v>45406.729166666657</v>
      </c>
      <c r="B551" s="1">
        <f>ABS(Portfolios!B551-AVERAGE(Portfolios!$B$2:$B$1305))</f>
        <v>8.2060085506506508E-4</v>
      </c>
    </row>
    <row r="552" spans="1:2" x14ac:dyDescent="0.35">
      <c r="A552" s="10">
        <f>Returns!A552</f>
        <v>45406.770833333343</v>
      </c>
      <c r="B552" s="1">
        <f>ABS(Portfolios!B552-AVERAGE(Portfolios!$B$2:$B$1305))</f>
        <v>1.0129537358005015E-3</v>
      </c>
    </row>
    <row r="553" spans="1:2" x14ac:dyDescent="0.35">
      <c r="A553" s="10">
        <f>Returns!A553</f>
        <v>45406.8125</v>
      </c>
      <c r="B553" s="1">
        <f>ABS(Portfolios!B553-AVERAGE(Portfolios!$B$2:$B$1305))</f>
        <v>5.0075044720856142E-4</v>
      </c>
    </row>
    <row r="554" spans="1:2" x14ac:dyDescent="0.35">
      <c r="A554" s="10">
        <f>Returns!A554</f>
        <v>45407.5625</v>
      </c>
      <c r="B554" s="1">
        <f>ABS(Portfolios!B554-AVERAGE(Portfolios!$B$2:$B$1305))</f>
        <v>2.1431136348421705E-3</v>
      </c>
    </row>
    <row r="555" spans="1:2" x14ac:dyDescent="0.35">
      <c r="A555" s="10">
        <f>Returns!A555</f>
        <v>45407.604166666657</v>
      </c>
      <c r="B555" s="1">
        <f>ABS(Portfolios!B555-AVERAGE(Portfolios!$B$2:$B$1305))</f>
        <v>5.0793253403279227E-4</v>
      </c>
    </row>
    <row r="556" spans="1:2" x14ac:dyDescent="0.35">
      <c r="A556" s="10">
        <f>Returns!A556</f>
        <v>45407.645833333343</v>
      </c>
      <c r="B556" s="1">
        <f>ABS(Portfolios!B556-AVERAGE(Portfolios!$B$2:$B$1305))</f>
        <v>5.0901159971520659E-3</v>
      </c>
    </row>
    <row r="557" spans="1:2" x14ac:dyDescent="0.35">
      <c r="A557" s="10">
        <f>Returns!A557</f>
        <v>45407.6875</v>
      </c>
      <c r="B557" s="1">
        <f>ABS(Portfolios!B557-AVERAGE(Portfolios!$B$2:$B$1305))</f>
        <v>2.123581481948098E-3</v>
      </c>
    </row>
    <row r="558" spans="1:2" x14ac:dyDescent="0.35">
      <c r="A558" s="10">
        <f>Returns!A558</f>
        <v>45407.729166666657</v>
      </c>
      <c r="B558" s="1">
        <f>ABS(Portfolios!B558-AVERAGE(Portfolios!$B$2:$B$1305))</f>
        <v>1.9126717078157647E-4</v>
      </c>
    </row>
    <row r="559" spans="1:2" x14ac:dyDescent="0.35">
      <c r="A559" s="10">
        <f>Returns!A559</f>
        <v>45407.770833333343</v>
      </c>
      <c r="B559" s="1">
        <f>ABS(Portfolios!B559-AVERAGE(Portfolios!$B$2:$B$1305))</f>
        <v>2.384891829495616E-3</v>
      </c>
    </row>
    <row r="560" spans="1:2" x14ac:dyDescent="0.35">
      <c r="A560" s="10">
        <f>Returns!A560</f>
        <v>45407.8125</v>
      </c>
      <c r="B560" s="1">
        <f>ABS(Portfolios!B560-AVERAGE(Portfolios!$B$2:$B$1305))</f>
        <v>8.3175780123473657E-4</v>
      </c>
    </row>
    <row r="561" spans="1:2" x14ac:dyDescent="0.35">
      <c r="A561" s="10">
        <f>Returns!A561</f>
        <v>45408.5625</v>
      </c>
      <c r="B561" s="1">
        <f>ABS(Portfolios!B561-AVERAGE(Portfolios!$B$2:$B$1305))</f>
        <v>4.1119444161623062E-3</v>
      </c>
    </row>
    <row r="562" spans="1:2" x14ac:dyDescent="0.35">
      <c r="A562" s="10">
        <f>Returns!A562</f>
        <v>45408.604166666657</v>
      </c>
      <c r="B562" s="1">
        <f>ABS(Portfolios!B562-AVERAGE(Portfolios!$B$2:$B$1305))</f>
        <v>1.600026132663906E-3</v>
      </c>
    </row>
    <row r="563" spans="1:2" x14ac:dyDescent="0.35">
      <c r="A563" s="10">
        <f>Returns!A563</f>
        <v>45408.645833333343</v>
      </c>
      <c r="B563" s="1">
        <f>ABS(Portfolios!B563-AVERAGE(Portfolios!$B$2:$B$1305))</f>
        <v>6.3964901487664956E-4</v>
      </c>
    </row>
    <row r="564" spans="1:2" x14ac:dyDescent="0.35">
      <c r="A564" s="10">
        <f>Returns!A564</f>
        <v>45408.6875</v>
      </c>
      <c r="B564" s="1">
        <f>ABS(Portfolios!B564-AVERAGE(Portfolios!$B$2:$B$1305))</f>
        <v>3.2480167210732912E-3</v>
      </c>
    </row>
    <row r="565" spans="1:2" x14ac:dyDescent="0.35">
      <c r="A565" s="10">
        <f>Returns!A565</f>
        <v>45408.729166666657</v>
      </c>
      <c r="B565" s="1">
        <f>ABS(Portfolios!B565-AVERAGE(Portfolios!$B$2:$B$1305))</f>
        <v>1.1870677560012781E-3</v>
      </c>
    </row>
    <row r="566" spans="1:2" x14ac:dyDescent="0.35">
      <c r="A566" s="10">
        <f>Returns!A566</f>
        <v>45408.770833333343</v>
      </c>
      <c r="B566" s="1">
        <f>ABS(Portfolios!B566-AVERAGE(Portfolios!$B$2:$B$1305))</f>
        <v>6.307201506661783E-4</v>
      </c>
    </row>
    <row r="567" spans="1:2" x14ac:dyDescent="0.35">
      <c r="A567" s="10">
        <f>Returns!A567</f>
        <v>45408.8125</v>
      </c>
      <c r="B567" s="1">
        <f>ABS(Portfolios!B567-AVERAGE(Portfolios!$B$2:$B$1305))</f>
        <v>2.8121036592725713E-3</v>
      </c>
    </row>
    <row r="568" spans="1:2" x14ac:dyDescent="0.35">
      <c r="A568" s="10">
        <f>Returns!A568</f>
        <v>45411.5625</v>
      </c>
      <c r="B568" s="1">
        <f>ABS(Portfolios!B568-AVERAGE(Portfolios!$B$2:$B$1305))</f>
        <v>1.371219729567409E-3</v>
      </c>
    </row>
    <row r="569" spans="1:2" x14ac:dyDescent="0.35">
      <c r="A569" s="10">
        <f>Returns!A569</f>
        <v>45411.604166666657</v>
      </c>
      <c r="B569" s="1">
        <f>ABS(Portfolios!B569-AVERAGE(Portfolios!$B$2:$B$1305))</f>
        <v>1.6765752264101242E-3</v>
      </c>
    </row>
    <row r="570" spans="1:2" x14ac:dyDescent="0.35">
      <c r="A570" s="10">
        <f>Returns!A570</f>
        <v>45411.645833333343</v>
      </c>
      <c r="B570" s="1">
        <f>ABS(Portfolios!B570-AVERAGE(Portfolios!$B$2:$B$1305))</f>
        <v>1.0576914679161192E-3</v>
      </c>
    </row>
    <row r="571" spans="1:2" x14ac:dyDescent="0.35">
      <c r="A571" s="10">
        <f>Returns!A571</f>
        <v>45411.6875</v>
      </c>
      <c r="B571" s="1">
        <f>ABS(Portfolios!B571-AVERAGE(Portfolios!$B$2:$B$1305))</f>
        <v>1.1056872875431758E-3</v>
      </c>
    </row>
    <row r="572" spans="1:2" x14ac:dyDescent="0.35">
      <c r="A572" s="10">
        <f>Returns!A572</f>
        <v>45411.729166666657</v>
      </c>
      <c r="B572" s="1">
        <f>ABS(Portfolios!B572-AVERAGE(Portfolios!$B$2:$B$1305))</f>
        <v>2.2027803907380275E-3</v>
      </c>
    </row>
    <row r="573" spans="1:2" x14ac:dyDescent="0.35">
      <c r="A573" s="10">
        <f>Returns!A573</f>
        <v>45411.770833333343</v>
      </c>
      <c r="B573" s="1">
        <f>ABS(Portfolios!B573-AVERAGE(Portfolios!$B$2:$B$1305))</f>
        <v>1.9599409641735052E-3</v>
      </c>
    </row>
    <row r="574" spans="1:2" x14ac:dyDescent="0.35">
      <c r="A574" s="10">
        <f>Returns!A574</f>
        <v>45411.8125</v>
      </c>
      <c r="B574" s="1">
        <f>ABS(Portfolios!B574-AVERAGE(Portfolios!$B$2:$B$1305))</f>
        <v>3.3923898109186014E-3</v>
      </c>
    </row>
    <row r="575" spans="1:2" x14ac:dyDescent="0.35">
      <c r="A575" s="10">
        <f>Returns!A575</f>
        <v>45412.5625</v>
      </c>
      <c r="B575" s="1">
        <f>ABS(Portfolios!B575-AVERAGE(Portfolios!$B$2:$B$1305))</f>
        <v>2.8983556951561241E-3</v>
      </c>
    </row>
    <row r="576" spans="1:2" x14ac:dyDescent="0.35">
      <c r="A576" s="10">
        <f>Returns!A576</f>
        <v>45412.604166666657</v>
      </c>
      <c r="B576" s="1">
        <f>ABS(Portfolios!B576-AVERAGE(Portfolios!$B$2:$B$1305))</f>
        <v>4.9362905202349353E-3</v>
      </c>
    </row>
    <row r="577" spans="1:2" x14ac:dyDescent="0.35">
      <c r="A577" s="10">
        <f>Returns!A577</f>
        <v>45412.645833333343</v>
      </c>
      <c r="B577" s="1">
        <f>ABS(Portfolios!B577-AVERAGE(Portfolios!$B$2:$B$1305))</f>
        <v>4.272416378182293E-4</v>
      </c>
    </row>
    <row r="578" spans="1:2" x14ac:dyDescent="0.35">
      <c r="A578" s="10">
        <f>Returns!A578</f>
        <v>45412.6875</v>
      </c>
      <c r="B578" s="1">
        <f>ABS(Portfolios!B578-AVERAGE(Portfolios!$B$2:$B$1305))</f>
        <v>2.7775927758150834E-3</v>
      </c>
    </row>
    <row r="579" spans="1:2" x14ac:dyDescent="0.35">
      <c r="A579" s="10">
        <f>Returns!A579</f>
        <v>45412.729166666657</v>
      </c>
      <c r="B579" s="1">
        <f>ABS(Portfolios!B579-AVERAGE(Portfolios!$B$2:$B$1305))</f>
        <v>9.6175084457506975E-4</v>
      </c>
    </row>
    <row r="580" spans="1:2" x14ac:dyDescent="0.35">
      <c r="A580" s="10">
        <f>Returns!A580</f>
        <v>45412.770833333343</v>
      </c>
      <c r="B580" s="1">
        <f>ABS(Portfolios!B580-AVERAGE(Portfolios!$B$2:$B$1305))</f>
        <v>5.2973841697467059E-4</v>
      </c>
    </row>
    <row r="581" spans="1:2" x14ac:dyDescent="0.35">
      <c r="A581" s="10">
        <f>Returns!A581</f>
        <v>45412.8125</v>
      </c>
      <c r="B581" s="1">
        <f>ABS(Portfolios!B581-AVERAGE(Portfolios!$B$2:$B$1305))</f>
        <v>1.9612087960088273E-3</v>
      </c>
    </row>
    <row r="582" spans="1:2" x14ac:dyDescent="0.35">
      <c r="A582" s="10">
        <f>Returns!A582</f>
        <v>45413.5625</v>
      </c>
      <c r="B582" s="1">
        <f>ABS(Portfolios!B582-AVERAGE(Portfolios!$B$2:$B$1305))</f>
        <v>5.6968423743344251E-3</v>
      </c>
    </row>
    <row r="583" spans="1:2" x14ac:dyDescent="0.35">
      <c r="A583" s="10">
        <f>Returns!A583</f>
        <v>45413.604166666657</v>
      </c>
      <c r="B583" s="1">
        <f>ABS(Portfolios!B583-AVERAGE(Portfolios!$B$2:$B$1305))</f>
        <v>3.2783376604470269E-4</v>
      </c>
    </row>
    <row r="584" spans="1:2" x14ac:dyDescent="0.35">
      <c r="A584" s="10">
        <f>Returns!A584</f>
        <v>45413.645833333343</v>
      </c>
      <c r="B584" s="1">
        <f>ABS(Portfolios!B584-AVERAGE(Portfolios!$B$2:$B$1305))</f>
        <v>5.8036121049988222E-4</v>
      </c>
    </row>
    <row r="585" spans="1:2" x14ac:dyDescent="0.35">
      <c r="A585" s="10">
        <f>Returns!A585</f>
        <v>45413.6875</v>
      </c>
      <c r="B585" s="1">
        <f>ABS(Portfolios!B585-AVERAGE(Portfolios!$B$2:$B$1305))</f>
        <v>8.7479496106488363E-5</v>
      </c>
    </row>
    <row r="586" spans="1:2" x14ac:dyDescent="0.35">
      <c r="A586" s="10">
        <f>Returns!A586</f>
        <v>45413.729166666657</v>
      </c>
      <c r="B586" s="1">
        <f>ABS(Portfolios!B586-AVERAGE(Portfolios!$B$2:$B$1305))</f>
        <v>4.4397397130691071E-3</v>
      </c>
    </row>
    <row r="587" spans="1:2" x14ac:dyDescent="0.35">
      <c r="A587" s="10">
        <f>Returns!A587</f>
        <v>45413.770833333343</v>
      </c>
      <c r="B587" s="1">
        <f>ABS(Portfolios!B587-AVERAGE(Portfolios!$B$2:$B$1305))</f>
        <v>7.6491730770892143E-4</v>
      </c>
    </row>
    <row r="588" spans="1:2" x14ac:dyDescent="0.35">
      <c r="A588" s="10">
        <f>Returns!A588</f>
        <v>45413.8125</v>
      </c>
      <c r="B588" s="1">
        <f>ABS(Portfolios!B588-AVERAGE(Portfolios!$B$2:$B$1305))</f>
        <v>7.4803583540629217E-3</v>
      </c>
    </row>
    <row r="589" spans="1:2" x14ac:dyDescent="0.35">
      <c r="A589" s="10">
        <f>Returns!A589</f>
        <v>45414.5625</v>
      </c>
      <c r="B589" s="1">
        <f>ABS(Portfolios!B589-AVERAGE(Portfolios!$B$2:$B$1305))</f>
        <v>1.7295061629313008E-3</v>
      </c>
    </row>
    <row r="590" spans="1:2" x14ac:dyDescent="0.35">
      <c r="A590" s="10">
        <f>Returns!A590</f>
        <v>45414.604166666657</v>
      </c>
      <c r="B590" s="1">
        <f>ABS(Portfolios!B590-AVERAGE(Portfolios!$B$2:$B$1305))</f>
        <v>2.2250654670010411E-4</v>
      </c>
    </row>
    <row r="591" spans="1:2" x14ac:dyDescent="0.35">
      <c r="A591" s="10">
        <f>Returns!A591</f>
        <v>45414.645833333343</v>
      </c>
      <c r="B591" s="1">
        <f>ABS(Portfolios!B591-AVERAGE(Portfolios!$B$2:$B$1305))</f>
        <v>2.9216089627900102E-4</v>
      </c>
    </row>
    <row r="592" spans="1:2" x14ac:dyDescent="0.35">
      <c r="A592" s="10">
        <f>Returns!A592</f>
        <v>45414.6875</v>
      </c>
      <c r="B592" s="1">
        <f>ABS(Portfolios!B592-AVERAGE(Portfolios!$B$2:$B$1305))</f>
        <v>2.9760123006354229E-3</v>
      </c>
    </row>
    <row r="593" spans="1:2" x14ac:dyDescent="0.35">
      <c r="A593" s="10">
        <f>Returns!A593</f>
        <v>45414.729166666657</v>
      </c>
      <c r="B593" s="1">
        <f>ABS(Portfolios!B593-AVERAGE(Portfolios!$B$2:$B$1305))</f>
        <v>1.3494817885333469E-3</v>
      </c>
    </row>
    <row r="594" spans="1:2" x14ac:dyDescent="0.35">
      <c r="A594" s="10">
        <f>Returns!A594</f>
        <v>45414.770833333343</v>
      </c>
      <c r="B594" s="1">
        <f>ABS(Portfolios!B594-AVERAGE(Portfolios!$B$2:$B$1305))</f>
        <v>5.9531696611893228E-4</v>
      </c>
    </row>
    <row r="595" spans="1:2" x14ac:dyDescent="0.35">
      <c r="A595" s="10">
        <f>Returns!A595</f>
        <v>45414.8125</v>
      </c>
      <c r="B595" s="1">
        <f>ABS(Portfolios!B595-AVERAGE(Portfolios!$B$2:$B$1305))</f>
        <v>7.5219799308956557E-4</v>
      </c>
    </row>
    <row r="596" spans="1:2" x14ac:dyDescent="0.35">
      <c r="A596" s="10">
        <f>Returns!A596</f>
        <v>45415.5625</v>
      </c>
      <c r="B596" s="1">
        <f>ABS(Portfolios!B596-AVERAGE(Portfolios!$B$2:$B$1305))</f>
        <v>6.2267090020154845E-3</v>
      </c>
    </row>
    <row r="597" spans="1:2" x14ac:dyDescent="0.35">
      <c r="A597" s="10">
        <f>Returns!A597</f>
        <v>45415.604166666657</v>
      </c>
      <c r="B597" s="1">
        <f>ABS(Portfolios!B597-AVERAGE(Portfolios!$B$2:$B$1305))</f>
        <v>1.8651170347158239E-3</v>
      </c>
    </row>
    <row r="598" spans="1:2" x14ac:dyDescent="0.35">
      <c r="A598" s="10">
        <f>Returns!A598</f>
        <v>45415.645833333343</v>
      </c>
      <c r="B598" s="1">
        <f>ABS(Portfolios!B598-AVERAGE(Portfolios!$B$2:$B$1305))</f>
        <v>3.90482788626288E-3</v>
      </c>
    </row>
    <row r="599" spans="1:2" x14ac:dyDescent="0.35">
      <c r="A599" s="10">
        <f>Returns!A599</f>
        <v>45415.6875</v>
      </c>
      <c r="B599" s="1">
        <f>ABS(Portfolios!B599-AVERAGE(Portfolios!$B$2:$B$1305))</f>
        <v>1.4764073399837439E-4</v>
      </c>
    </row>
    <row r="600" spans="1:2" x14ac:dyDescent="0.35">
      <c r="A600" s="10">
        <f>Returns!A600</f>
        <v>45415.729166666657</v>
      </c>
      <c r="B600" s="1">
        <f>ABS(Portfolios!B600-AVERAGE(Portfolios!$B$2:$B$1305))</f>
        <v>1.9084557068076049E-3</v>
      </c>
    </row>
    <row r="601" spans="1:2" x14ac:dyDescent="0.35">
      <c r="A601" s="10">
        <f>Returns!A601</f>
        <v>45415.770833333343</v>
      </c>
      <c r="B601" s="1">
        <f>ABS(Portfolios!B601-AVERAGE(Portfolios!$B$2:$B$1305))</f>
        <v>1.4293704518463805E-3</v>
      </c>
    </row>
    <row r="602" spans="1:2" x14ac:dyDescent="0.35">
      <c r="A602" s="10">
        <f>Returns!A602</f>
        <v>45415.8125</v>
      </c>
      <c r="B602" s="1">
        <f>ABS(Portfolios!B602-AVERAGE(Portfolios!$B$2:$B$1305))</f>
        <v>5.1869241490455111E-4</v>
      </c>
    </row>
    <row r="603" spans="1:2" x14ac:dyDescent="0.35">
      <c r="A603" s="10">
        <f>Returns!A603</f>
        <v>45418.5625</v>
      </c>
      <c r="B603" s="1">
        <f>ABS(Portfolios!B603-AVERAGE(Portfolios!$B$2:$B$1305))</f>
        <v>3.7861430954038082E-3</v>
      </c>
    </row>
    <row r="604" spans="1:2" x14ac:dyDescent="0.35">
      <c r="A604" s="10">
        <f>Returns!A604</f>
        <v>45418.604166666657</v>
      </c>
      <c r="B604" s="1">
        <f>ABS(Portfolios!B604-AVERAGE(Portfolios!$B$2:$B$1305))</f>
        <v>1.0909347123123625E-3</v>
      </c>
    </row>
    <row r="605" spans="1:2" x14ac:dyDescent="0.35">
      <c r="A605" s="10">
        <f>Returns!A605</f>
        <v>45418.645833333343</v>
      </c>
      <c r="B605" s="1">
        <f>ABS(Portfolios!B605-AVERAGE(Portfolios!$B$2:$B$1305))</f>
        <v>1.386947518173623E-4</v>
      </c>
    </row>
    <row r="606" spans="1:2" x14ac:dyDescent="0.35">
      <c r="A606" s="10">
        <f>Returns!A606</f>
        <v>45418.6875</v>
      </c>
      <c r="B606" s="1">
        <f>ABS(Portfolios!B606-AVERAGE(Portfolios!$B$2:$B$1305))</f>
        <v>1.6027602318795879E-4</v>
      </c>
    </row>
    <row r="607" spans="1:2" x14ac:dyDescent="0.35">
      <c r="A607" s="10">
        <f>Returns!A607</f>
        <v>45418.729166666657</v>
      </c>
      <c r="B607" s="1">
        <f>ABS(Portfolios!B607-AVERAGE(Portfolios!$B$2:$B$1305))</f>
        <v>4.1635158521702813E-4</v>
      </c>
    </row>
    <row r="608" spans="1:2" x14ac:dyDescent="0.35">
      <c r="A608" s="10">
        <f>Returns!A608</f>
        <v>45418.770833333343</v>
      </c>
      <c r="B608" s="1">
        <f>ABS(Portfolios!B608-AVERAGE(Portfolios!$B$2:$B$1305))</f>
        <v>1.813523203459875E-4</v>
      </c>
    </row>
    <row r="609" spans="1:2" x14ac:dyDescent="0.35">
      <c r="A609" s="10">
        <f>Returns!A609</f>
        <v>45418.8125</v>
      </c>
      <c r="B609" s="1">
        <f>ABS(Portfolios!B609-AVERAGE(Portfolios!$B$2:$B$1305))</f>
        <v>3.4821796336202146E-3</v>
      </c>
    </row>
    <row r="610" spans="1:2" x14ac:dyDescent="0.35">
      <c r="A610" s="10">
        <f>Returns!A610</f>
        <v>45419.5625</v>
      </c>
      <c r="B610" s="1">
        <f>ABS(Portfolios!B610-AVERAGE(Portfolios!$B$2:$B$1305))</f>
        <v>4.3462107582056099E-3</v>
      </c>
    </row>
    <row r="611" spans="1:2" x14ac:dyDescent="0.35">
      <c r="A611" s="10">
        <f>Returns!A611</f>
        <v>45419.604166666657</v>
      </c>
      <c r="B611" s="1">
        <f>ABS(Portfolios!B611-AVERAGE(Portfolios!$B$2:$B$1305))</f>
        <v>9.4171028277083334E-4</v>
      </c>
    </row>
    <row r="612" spans="1:2" x14ac:dyDescent="0.35">
      <c r="A612" s="10">
        <f>Returns!A612</f>
        <v>45419.645833333343</v>
      </c>
      <c r="B612" s="1">
        <f>ABS(Portfolios!B612-AVERAGE(Portfolios!$B$2:$B$1305))</f>
        <v>2.7089154630700792E-4</v>
      </c>
    </row>
    <row r="613" spans="1:2" x14ac:dyDescent="0.35">
      <c r="A613" s="10">
        <f>Returns!A613</f>
        <v>45419.6875</v>
      </c>
      <c r="B613" s="1">
        <f>ABS(Portfolios!B613-AVERAGE(Portfolios!$B$2:$B$1305))</f>
        <v>8.9055098369354322E-4</v>
      </c>
    </row>
    <row r="614" spans="1:2" x14ac:dyDescent="0.35">
      <c r="A614" s="10">
        <f>Returns!A614</f>
        <v>45419.729166666657</v>
      </c>
      <c r="B614" s="1">
        <f>ABS(Portfolios!B614-AVERAGE(Portfolios!$B$2:$B$1305))</f>
        <v>1.9571718680092909E-3</v>
      </c>
    </row>
    <row r="615" spans="1:2" x14ac:dyDescent="0.35">
      <c r="A615" s="10">
        <f>Returns!A615</f>
        <v>45419.770833333343</v>
      </c>
      <c r="B615" s="1">
        <f>ABS(Portfolios!B615-AVERAGE(Portfolios!$B$2:$B$1305))</f>
        <v>2.6493267422354242E-3</v>
      </c>
    </row>
    <row r="616" spans="1:2" x14ac:dyDescent="0.35">
      <c r="A616" s="10">
        <f>Returns!A616</f>
        <v>45419.8125</v>
      </c>
      <c r="B616" s="1">
        <f>ABS(Portfolios!B616-AVERAGE(Portfolios!$B$2:$B$1305))</f>
        <v>6.2937620676887314E-4</v>
      </c>
    </row>
    <row r="617" spans="1:2" x14ac:dyDescent="0.35">
      <c r="A617" s="10">
        <f>Returns!A617</f>
        <v>45420.5625</v>
      </c>
      <c r="B617" s="1">
        <f>ABS(Portfolios!B617-AVERAGE(Portfolios!$B$2:$B$1305))</f>
        <v>3.3577852336925096E-3</v>
      </c>
    </row>
    <row r="618" spans="1:2" x14ac:dyDescent="0.35">
      <c r="A618" s="10">
        <f>Returns!A618</f>
        <v>45420.604166666657</v>
      </c>
      <c r="B618" s="1">
        <f>ABS(Portfolios!B618-AVERAGE(Portfolios!$B$2:$B$1305))</f>
        <v>2.9888683307027824E-3</v>
      </c>
    </row>
    <row r="619" spans="1:2" x14ac:dyDescent="0.35">
      <c r="A619" s="10">
        <f>Returns!A619</f>
        <v>45420.645833333343</v>
      </c>
      <c r="B619" s="1">
        <f>ABS(Portfolios!B619-AVERAGE(Portfolios!$B$2:$B$1305))</f>
        <v>1.4325117158787738E-3</v>
      </c>
    </row>
    <row r="620" spans="1:2" x14ac:dyDescent="0.35">
      <c r="A620" s="10">
        <f>Returns!A620</f>
        <v>45420.6875</v>
      </c>
      <c r="B620" s="1">
        <f>ABS(Portfolios!B620-AVERAGE(Portfolios!$B$2:$B$1305))</f>
        <v>5.8330724516290336E-4</v>
      </c>
    </row>
    <row r="621" spans="1:2" x14ac:dyDescent="0.35">
      <c r="A621" s="10">
        <f>Returns!A621</f>
        <v>45420.729166666657</v>
      </c>
      <c r="B621" s="1">
        <f>ABS(Portfolios!B621-AVERAGE(Portfolios!$B$2:$B$1305))</f>
        <v>3.8503205922309826E-4</v>
      </c>
    </row>
    <row r="622" spans="1:2" x14ac:dyDescent="0.35">
      <c r="A622" s="10">
        <f>Returns!A622</f>
        <v>45420.770833333343</v>
      </c>
      <c r="B622" s="1">
        <f>ABS(Portfolios!B622-AVERAGE(Portfolios!$B$2:$B$1305))</f>
        <v>1.6257258844063194E-3</v>
      </c>
    </row>
    <row r="623" spans="1:2" x14ac:dyDescent="0.35">
      <c r="A623" s="10">
        <f>Returns!A623</f>
        <v>45420.8125</v>
      </c>
      <c r="B623" s="1">
        <f>ABS(Portfolios!B623-AVERAGE(Portfolios!$B$2:$B$1305))</f>
        <v>4.4638894254615119E-4</v>
      </c>
    </row>
    <row r="624" spans="1:2" x14ac:dyDescent="0.35">
      <c r="A624" s="10">
        <f>Returns!A624</f>
        <v>45421.5625</v>
      </c>
      <c r="B624" s="1">
        <f>ABS(Portfolios!B624-AVERAGE(Portfolios!$B$2:$B$1305))</f>
        <v>1.9832463490139225E-3</v>
      </c>
    </row>
    <row r="625" spans="1:2" x14ac:dyDescent="0.35">
      <c r="A625" s="10">
        <f>Returns!A625</f>
        <v>45421.604166666657</v>
      </c>
      <c r="B625" s="1">
        <f>ABS(Portfolios!B625-AVERAGE(Portfolios!$B$2:$B$1305))</f>
        <v>7.6147772500031173E-4</v>
      </c>
    </row>
    <row r="626" spans="1:2" x14ac:dyDescent="0.35">
      <c r="A626" s="10">
        <f>Returns!A626</f>
        <v>45421.645833333343</v>
      </c>
      <c r="B626" s="1">
        <f>ABS(Portfolios!B626-AVERAGE(Portfolios!$B$2:$B$1305))</f>
        <v>4.3211504452987117E-4</v>
      </c>
    </row>
    <row r="627" spans="1:2" x14ac:dyDescent="0.35">
      <c r="A627" s="10">
        <f>Returns!A627</f>
        <v>45421.6875</v>
      </c>
      <c r="B627" s="1">
        <f>ABS(Portfolios!B627-AVERAGE(Portfolios!$B$2:$B$1305))</f>
        <v>6.0137698069587632E-4</v>
      </c>
    </row>
    <row r="628" spans="1:2" x14ac:dyDescent="0.35">
      <c r="A628" s="10">
        <f>Returns!A628</f>
        <v>45421.729166666657</v>
      </c>
      <c r="B628" s="1">
        <f>ABS(Portfolios!B628-AVERAGE(Portfolios!$B$2:$B$1305))</f>
        <v>9.7566451501706762E-4</v>
      </c>
    </row>
    <row r="629" spans="1:2" x14ac:dyDescent="0.35">
      <c r="A629" s="10">
        <f>Returns!A629</f>
        <v>45421.770833333343</v>
      </c>
      <c r="B629" s="1">
        <f>ABS(Portfolios!B629-AVERAGE(Portfolios!$B$2:$B$1305))</f>
        <v>1.08264180076122E-3</v>
      </c>
    </row>
    <row r="630" spans="1:2" x14ac:dyDescent="0.35">
      <c r="A630" s="10">
        <f>Returns!A630</f>
        <v>45421.8125</v>
      </c>
      <c r="B630" s="1">
        <f>ABS(Portfolios!B630-AVERAGE(Portfolios!$B$2:$B$1305))</f>
        <v>2.9100776961107352E-4</v>
      </c>
    </row>
    <row r="631" spans="1:2" x14ac:dyDescent="0.35">
      <c r="A631" s="10">
        <f>Returns!A631</f>
        <v>45422.5625</v>
      </c>
      <c r="B631" s="1">
        <f>ABS(Portfolios!B631-AVERAGE(Portfolios!$B$2:$B$1305))</f>
        <v>2.5491776151876535E-3</v>
      </c>
    </row>
    <row r="632" spans="1:2" x14ac:dyDescent="0.35">
      <c r="A632" s="10">
        <f>Returns!A632</f>
        <v>45422.604166666657</v>
      </c>
      <c r="B632" s="1">
        <f>ABS(Portfolios!B632-AVERAGE(Portfolios!$B$2:$B$1305))</f>
        <v>2.0727581302235439E-4</v>
      </c>
    </row>
    <row r="633" spans="1:2" x14ac:dyDescent="0.35">
      <c r="A633" s="10">
        <f>Returns!A633</f>
        <v>45422.645833333343</v>
      </c>
      <c r="B633" s="1">
        <f>ABS(Portfolios!B633-AVERAGE(Portfolios!$B$2:$B$1305))</f>
        <v>4.2347136332643157E-4</v>
      </c>
    </row>
    <row r="634" spans="1:2" x14ac:dyDescent="0.35">
      <c r="A634" s="10">
        <f>Returns!A634</f>
        <v>45422.6875</v>
      </c>
      <c r="B634" s="1">
        <f>ABS(Portfolios!B634-AVERAGE(Portfolios!$B$2:$B$1305))</f>
        <v>2.4376147314924033E-4</v>
      </c>
    </row>
    <row r="635" spans="1:2" x14ac:dyDescent="0.35">
      <c r="A635" s="10">
        <f>Returns!A635</f>
        <v>45422.729166666657</v>
      </c>
      <c r="B635" s="1">
        <f>ABS(Portfolios!B635-AVERAGE(Portfolios!$B$2:$B$1305))</f>
        <v>1.3829155164788616E-3</v>
      </c>
    </row>
    <row r="636" spans="1:2" x14ac:dyDescent="0.35">
      <c r="A636" s="10">
        <f>Returns!A636</f>
        <v>45422.770833333343</v>
      </c>
      <c r="B636" s="1">
        <f>ABS(Portfolios!B636-AVERAGE(Portfolios!$B$2:$B$1305))</f>
        <v>6.0571387470031209E-4</v>
      </c>
    </row>
    <row r="637" spans="1:2" x14ac:dyDescent="0.35">
      <c r="A637" s="10">
        <f>Returns!A637</f>
        <v>45422.8125</v>
      </c>
      <c r="B637" s="1">
        <f>ABS(Portfolios!B637-AVERAGE(Portfolios!$B$2:$B$1305))</f>
        <v>1.1606388439470434E-3</v>
      </c>
    </row>
    <row r="638" spans="1:2" x14ac:dyDescent="0.35">
      <c r="A638" s="10">
        <f>Returns!A638</f>
        <v>45425.5625</v>
      </c>
      <c r="B638" s="1">
        <f>ABS(Portfolios!B638-AVERAGE(Portfolios!$B$2:$B$1305))</f>
        <v>3.2590480941839008E-3</v>
      </c>
    </row>
    <row r="639" spans="1:2" x14ac:dyDescent="0.35">
      <c r="A639" s="10">
        <f>Returns!A639</f>
        <v>45425.604166666657</v>
      </c>
      <c r="B639" s="1">
        <f>ABS(Portfolios!B639-AVERAGE(Portfolios!$B$2:$B$1305))</f>
        <v>1.5903105026850569E-3</v>
      </c>
    </row>
    <row r="640" spans="1:2" x14ac:dyDescent="0.35">
      <c r="A640" s="10">
        <f>Returns!A640</f>
        <v>45425.645833333343</v>
      </c>
      <c r="B640" s="1">
        <f>ABS(Portfolios!B640-AVERAGE(Portfolios!$B$2:$B$1305))</f>
        <v>7.3326628310668707E-5</v>
      </c>
    </row>
    <row r="641" spans="1:2" x14ac:dyDescent="0.35">
      <c r="A641" s="10">
        <f>Returns!A641</f>
        <v>45425.6875</v>
      </c>
      <c r="B641" s="1">
        <f>ABS(Portfolios!B641-AVERAGE(Portfolios!$B$2:$B$1305))</f>
        <v>3.7480933522343368E-3</v>
      </c>
    </row>
    <row r="642" spans="1:2" x14ac:dyDescent="0.35">
      <c r="A642" s="10">
        <f>Returns!A642</f>
        <v>45425.729166666657</v>
      </c>
      <c r="B642" s="1">
        <f>ABS(Portfolios!B642-AVERAGE(Portfolios!$B$2:$B$1305))</f>
        <v>1.6815978129384767E-3</v>
      </c>
    </row>
    <row r="643" spans="1:2" x14ac:dyDescent="0.35">
      <c r="A643" s="10">
        <f>Returns!A643</f>
        <v>45425.770833333343</v>
      </c>
      <c r="B643" s="1">
        <f>ABS(Portfolios!B643-AVERAGE(Portfolios!$B$2:$B$1305))</f>
        <v>1.8956670635379737E-3</v>
      </c>
    </row>
    <row r="644" spans="1:2" x14ac:dyDescent="0.35">
      <c r="A644" s="10">
        <f>Returns!A644</f>
        <v>45425.8125</v>
      </c>
      <c r="B644" s="1">
        <f>ABS(Portfolios!B644-AVERAGE(Portfolios!$B$2:$B$1305))</f>
        <v>2.6522136778869913E-4</v>
      </c>
    </row>
    <row r="645" spans="1:2" x14ac:dyDescent="0.35">
      <c r="A645" s="10">
        <f>Returns!A645</f>
        <v>45426.5625</v>
      </c>
      <c r="B645" s="1">
        <f>ABS(Portfolios!B645-AVERAGE(Portfolios!$B$2:$B$1305))</f>
        <v>1.415148833250005E-3</v>
      </c>
    </row>
    <row r="646" spans="1:2" x14ac:dyDescent="0.35">
      <c r="A646" s="10">
        <f>Returns!A646</f>
        <v>45426.604166666657</v>
      </c>
      <c r="B646" s="1">
        <f>ABS(Portfolios!B646-AVERAGE(Portfolios!$B$2:$B$1305))</f>
        <v>7.1176945445131795E-5</v>
      </c>
    </row>
    <row r="647" spans="1:2" x14ac:dyDescent="0.35">
      <c r="A647" s="10">
        <f>Returns!A647</f>
        <v>45426.645833333343</v>
      </c>
      <c r="B647" s="1">
        <f>ABS(Portfolios!B647-AVERAGE(Portfolios!$B$2:$B$1305))</f>
        <v>1.1497492370888269E-3</v>
      </c>
    </row>
    <row r="648" spans="1:2" x14ac:dyDescent="0.35">
      <c r="A648" s="10">
        <f>Returns!A648</f>
        <v>45426.6875</v>
      </c>
      <c r="B648" s="1">
        <f>ABS(Portfolios!B648-AVERAGE(Portfolios!$B$2:$B$1305))</f>
        <v>9.1898468295819246E-4</v>
      </c>
    </row>
    <row r="649" spans="1:2" x14ac:dyDescent="0.35">
      <c r="A649" s="10">
        <f>Returns!A649</f>
        <v>45426.729166666657</v>
      </c>
      <c r="B649" s="1">
        <f>ABS(Portfolios!B649-AVERAGE(Portfolios!$B$2:$B$1305))</f>
        <v>1.2218649346913265E-3</v>
      </c>
    </row>
    <row r="650" spans="1:2" x14ac:dyDescent="0.35">
      <c r="A650" s="10">
        <f>Returns!A650</f>
        <v>45426.770833333343</v>
      </c>
      <c r="B650" s="1">
        <f>ABS(Portfolios!B650-AVERAGE(Portfolios!$B$2:$B$1305))</f>
        <v>1.3279026966829645E-3</v>
      </c>
    </row>
    <row r="651" spans="1:2" x14ac:dyDescent="0.35">
      <c r="A651" s="10">
        <f>Returns!A651</f>
        <v>45426.8125</v>
      </c>
      <c r="B651" s="1">
        <f>ABS(Portfolios!B651-AVERAGE(Portfolios!$B$2:$B$1305))</f>
        <v>6.2758015893787911E-4</v>
      </c>
    </row>
    <row r="652" spans="1:2" x14ac:dyDescent="0.35">
      <c r="A652" s="10">
        <f>Returns!A652</f>
        <v>45427.5625</v>
      </c>
      <c r="B652" s="1">
        <f>ABS(Portfolios!B652-AVERAGE(Portfolios!$B$2:$B$1305))</f>
        <v>5.5164902156552174E-3</v>
      </c>
    </row>
    <row r="653" spans="1:2" x14ac:dyDescent="0.35">
      <c r="A653" s="10">
        <f>Returns!A653</f>
        <v>45427.604166666657</v>
      </c>
      <c r="B653" s="1">
        <f>ABS(Portfolios!B653-AVERAGE(Portfolios!$B$2:$B$1305))</f>
        <v>2.6811710955917502E-3</v>
      </c>
    </row>
    <row r="654" spans="1:2" x14ac:dyDescent="0.35">
      <c r="A654" s="10">
        <f>Returns!A654</f>
        <v>45427.645833333343</v>
      </c>
      <c r="B654" s="1">
        <f>ABS(Portfolios!B654-AVERAGE(Portfolios!$B$2:$B$1305))</f>
        <v>9.9264916137923719E-6</v>
      </c>
    </row>
    <row r="655" spans="1:2" x14ac:dyDescent="0.35">
      <c r="A655" s="10">
        <f>Returns!A655</f>
        <v>45427.6875</v>
      </c>
      <c r="B655" s="1">
        <f>ABS(Portfolios!B655-AVERAGE(Portfolios!$B$2:$B$1305))</f>
        <v>1.7689481967010962E-4</v>
      </c>
    </row>
    <row r="656" spans="1:2" x14ac:dyDescent="0.35">
      <c r="A656" s="10">
        <f>Returns!A656</f>
        <v>45427.729166666657</v>
      </c>
      <c r="B656" s="1">
        <f>ABS(Portfolios!B656-AVERAGE(Portfolios!$B$2:$B$1305))</f>
        <v>1.9427911649402452E-4</v>
      </c>
    </row>
    <row r="657" spans="1:2" x14ac:dyDescent="0.35">
      <c r="A657" s="10">
        <f>Returns!A657</f>
        <v>45427.770833333343</v>
      </c>
      <c r="B657" s="1">
        <f>ABS(Portfolios!B657-AVERAGE(Portfolios!$B$2:$B$1305))</f>
        <v>1.5546956903291956E-4</v>
      </c>
    </row>
    <row r="658" spans="1:2" x14ac:dyDescent="0.35">
      <c r="A658" s="10">
        <f>Returns!A658</f>
        <v>45427.8125</v>
      </c>
      <c r="B658" s="1">
        <f>ABS(Portfolios!B658-AVERAGE(Portfolios!$B$2:$B$1305))</f>
        <v>3.6386044009656333E-4</v>
      </c>
    </row>
    <row r="659" spans="1:2" x14ac:dyDescent="0.35">
      <c r="A659" s="10">
        <f>Returns!A659</f>
        <v>45428.5625</v>
      </c>
      <c r="B659" s="1">
        <f>ABS(Portfolios!B659-AVERAGE(Portfolios!$B$2:$B$1305))</f>
        <v>1.3906756105465652E-3</v>
      </c>
    </row>
    <row r="660" spans="1:2" x14ac:dyDescent="0.35">
      <c r="A660" s="10">
        <f>Returns!A660</f>
        <v>45428.604166666657</v>
      </c>
      <c r="B660" s="1">
        <f>ABS(Portfolios!B660-AVERAGE(Portfolios!$B$2:$B$1305))</f>
        <v>1.2574279552311876E-4</v>
      </c>
    </row>
    <row r="661" spans="1:2" x14ac:dyDescent="0.35">
      <c r="A661" s="10">
        <f>Returns!A661</f>
        <v>45428.645833333343</v>
      </c>
      <c r="B661" s="1">
        <f>ABS(Portfolios!B661-AVERAGE(Portfolios!$B$2:$B$1305))</f>
        <v>2.1533684846312688E-3</v>
      </c>
    </row>
    <row r="662" spans="1:2" x14ac:dyDescent="0.35">
      <c r="A662" s="10">
        <f>Returns!A662</f>
        <v>45428.6875</v>
      </c>
      <c r="B662" s="1">
        <f>ABS(Portfolios!B662-AVERAGE(Portfolios!$B$2:$B$1305))</f>
        <v>9.4634428908827242E-4</v>
      </c>
    </row>
    <row r="663" spans="1:2" x14ac:dyDescent="0.35">
      <c r="A663" s="10">
        <f>Returns!A663</f>
        <v>45428.729166666657</v>
      </c>
      <c r="B663" s="1">
        <f>ABS(Portfolios!B663-AVERAGE(Portfolios!$B$2:$B$1305))</f>
        <v>2.3253905664024359E-3</v>
      </c>
    </row>
    <row r="664" spans="1:2" x14ac:dyDescent="0.35">
      <c r="A664" s="10">
        <f>Returns!A664</f>
        <v>45428.770833333343</v>
      </c>
      <c r="B664" s="1">
        <f>ABS(Portfolios!B664-AVERAGE(Portfolios!$B$2:$B$1305))</f>
        <v>1.249600494270051E-4</v>
      </c>
    </row>
    <row r="665" spans="1:2" x14ac:dyDescent="0.35">
      <c r="A665" s="10">
        <f>Returns!A665</f>
        <v>45428.8125</v>
      </c>
      <c r="B665" s="1">
        <f>ABS(Portfolios!B665-AVERAGE(Portfolios!$B$2:$B$1305))</f>
        <v>1.163165492093471E-4</v>
      </c>
    </row>
    <row r="666" spans="1:2" x14ac:dyDescent="0.35">
      <c r="A666" s="10">
        <f>Returns!A666</f>
        <v>45429.5625</v>
      </c>
      <c r="B666" s="1">
        <f>ABS(Portfolios!B666-AVERAGE(Portfolios!$B$2:$B$1305))</f>
        <v>1.1452295354181475E-3</v>
      </c>
    </row>
    <row r="667" spans="1:2" x14ac:dyDescent="0.35">
      <c r="A667" s="10">
        <f>Returns!A667</f>
        <v>45429.604166666657</v>
      </c>
      <c r="B667" s="1">
        <f>ABS(Portfolios!B667-AVERAGE(Portfolios!$B$2:$B$1305))</f>
        <v>2.4810344911518397E-3</v>
      </c>
    </row>
    <row r="668" spans="1:2" x14ac:dyDescent="0.35">
      <c r="A668" s="10">
        <f>Returns!A668</f>
        <v>45429.645833333343</v>
      </c>
      <c r="B668" s="1">
        <f>ABS(Portfolios!B668-AVERAGE(Portfolios!$B$2:$B$1305))</f>
        <v>7.0214760374573242E-4</v>
      </c>
    </row>
    <row r="669" spans="1:2" x14ac:dyDescent="0.35">
      <c r="A669" s="10">
        <f>Returns!A669</f>
        <v>45429.6875</v>
      </c>
      <c r="B669" s="1">
        <f>ABS(Portfolios!B669-AVERAGE(Portfolios!$B$2:$B$1305))</f>
        <v>9.6932111305188945E-4</v>
      </c>
    </row>
    <row r="670" spans="1:2" x14ac:dyDescent="0.35">
      <c r="A670" s="10">
        <f>Returns!A670</f>
        <v>45429.729166666657</v>
      </c>
      <c r="B670" s="1">
        <f>ABS(Portfolios!B670-AVERAGE(Portfolios!$B$2:$B$1305))</f>
        <v>1.8945561157185037E-3</v>
      </c>
    </row>
    <row r="671" spans="1:2" x14ac:dyDescent="0.35">
      <c r="A671" s="10">
        <f>Returns!A671</f>
        <v>45429.770833333343</v>
      </c>
      <c r="B671" s="1">
        <f>ABS(Portfolios!B671-AVERAGE(Portfolios!$B$2:$B$1305))</f>
        <v>1.6460387998038792E-3</v>
      </c>
    </row>
    <row r="672" spans="1:2" x14ac:dyDescent="0.35">
      <c r="A672" s="10">
        <f>Returns!A672</f>
        <v>45429.8125</v>
      </c>
      <c r="B672" s="1">
        <f>ABS(Portfolios!B672-AVERAGE(Portfolios!$B$2:$B$1305))</f>
        <v>4.2953550539952522E-4</v>
      </c>
    </row>
    <row r="673" spans="1:2" x14ac:dyDescent="0.35">
      <c r="A673" s="10">
        <f>Returns!A673</f>
        <v>45432.5625</v>
      </c>
      <c r="B673" s="1">
        <f>ABS(Portfolios!B673-AVERAGE(Portfolios!$B$2:$B$1305))</f>
        <v>3.6316317770524183E-3</v>
      </c>
    </row>
    <row r="674" spans="1:2" x14ac:dyDescent="0.35">
      <c r="A674" s="10">
        <f>Returns!A674</f>
        <v>45432.604166666657</v>
      </c>
      <c r="B674" s="1">
        <f>ABS(Portfolios!B674-AVERAGE(Portfolios!$B$2:$B$1305))</f>
        <v>6.3459352818177558E-4</v>
      </c>
    </row>
    <row r="675" spans="1:2" x14ac:dyDescent="0.35">
      <c r="A675" s="10">
        <f>Returns!A675</f>
        <v>45432.645833333343</v>
      </c>
      <c r="B675" s="1">
        <f>ABS(Portfolios!B675-AVERAGE(Portfolios!$B$2:$B$1305))</f>
        <v>6.7904202852336957E-4</v>
      </c>
    </row>
    <row r="676" spans="1:2" x14ac:dyDescent="0.35">
      <c r="A676" s="10">
        <f>Returns!A676</f>
        <v>45432.6875</v>
      </c>
      <c r="B676" s="1">
        <f>ABS(Portfolios!B676-AVERAGE(Portfolios!$B$2:$B$1305))</f>
        <v>2.3908017196362045E-4</v>
      </c>
    </row>
    <row r="677" spans="1:2" x14ac:dyDescent="0.35">
      <c r="A677" s="10">
        <f>Returns!A677</f>
        <v>45432.729166666657</v>
      </c>
      <c r="B677" s="1">
        <f>ABS(Portfolios!B677-AVERAGE(Portfolios!$B$2:$B$1305))</f>
        <v>2.5630068082691638E-4</v>
      </c>
    </row>
    <row r="678" spans="1:2" x14ac:dyDescent="0.35">
      <c r="A678" s="10">
        <f>Returns!A678</f>
        <v>45432.770833333343</v>
      </c>
      <c r="B678" s="1">
        <f>ABS(Portfolios!B678-AVERAGE(Portfolios!$B$2:$B$1305))</f>
        <v>9.9280941384366581E-4</v>
      </c>
    </row>
    <row r="679" spans="1:2" x14ac:dyDescent="0.35">
      <c r="A679" s="10">
        <f>Returns!A679</f>
        <v>45432.8125</v>
      </c>
      <c r="B679" s="1">
        <f>ABS(Portfolios!B679-AVERAGE(Portfolios!$B$2:$B$1305))</f>
        <v>2.916959322988055E-4</v>
      </c>
    </row>
    <row r="680" spans="1:2" x14ac:dyDescent="0.35">
      <c r="A680" s="10">
        <f>Returns!A680</f>
        <v>45433.5625</v>
      </c>
      <c r="B680" s="1">
        <f>ABS(Portfolios!B680-AVERAGE(Portfolios!$B$2:$B$1305))</f>
        <v>1.0676850958017611E-3</v>
      </c>
    </row>
    <row r="681" spans="1:2" x14ac:dyDescent="0.35">
      <c r="A681" s="10">
        <f>Returns!A681</f>
        <v>45433.604166666657</v>
      </c>
      <c r="B681" s="1">
        <f>ABS(Portfolios!B681-AVERAGE(Portfolios!$B$2:$B$1305))</f>
        <v>1.543615050083997E-3</v>
      </c>
    </row>
    <row r="682" spans="1:2" x14ac:dyDescent="0.35">
      <c r="A682" s="10">
        <f>Returns!A682</f>
        <v>45433.645833333343</v>
      </c>
      <c r="B682" s="1">
        <f>ABS(Portfolios!B682-AVERAGE(Portfolios!$B$2:$B$1305))</f>
        <v>8.3209195849949665E-4</v>
      </c>
    </row>
    <row r="683" spans="1:2" x14ac:dyDescent="0.35">
      <c r="A683" s="10">
        <f>Returns!A683</f>
        <v>45433.6875</v>
      </c>
      <c r="B683" s="1">
        <f>ABS(Portfolios!B683-AVERAGE(Portfolios!$B$2:$B$1305))</f>
        <v>2.0134573668421923E-4</v>
      </c>
    </row>
    <row r="684" spans="1:2" x14ac:dyDescent="0.35">
      <c r="A684" s="10">
        <f>Returns!A684</f>
        <v>45433.729166666657</v>
      </c>
      <c r="B684" s="1">
        <f>ABS(Portfolios!B684-AVERAGE(Portfolios!$B$2:$B$1305))</f>
        <v>4.5783463020008635E-4</v>
      </c>
    </row>
    <row r="685" spans="1:2" x14ac:dyDescent="0.35">
      <c r="A685" s="10">
        <f>Returns!A685</f>
        <v>45433.770833333343</v>
      </c>
      <c r="B685" s="1">
        <f>ABS(Portfolios!B685-AVERAGE(Portfolios!$B$2:$B$1305))</f>
        <v>4.4337075333593536E-4</v>
      </c>
    </row>
    <row r="686" spans="1:2" x14ac:dyDescent="0.35">
      <c r="A686" s="10">
        <f>Returns!A686</f>
        <v>45433.8125</v>
      </c>
      <c r="B686" s="1">
        <f>ABS(Portfolios!B686-AVERAGE(Portfolios!$B$2:$B$1305))</f>
        <v>1.0330193204116564E-3</v>
      </c>
    </row>
    <row r="687" spans="1:2" x14ac:dyDescent="0.35">
      <c r="A687" s="10">
        <f>Returns!A687</f>
        <v>45434.5625</v>
      </c>
      <c r="B687" s="1">
        <f>ABS(Portfolios!B687-AVERAGE(Portfolios!$B$2:$B$1305))</f>
        <v>3.8584414375291468E-3</v>
      </c>
    </row>
    <row r="688" spans="1:2" x14ac:dyDescent="0.35">
      <c r="A688" s="10">
        <f>Returns!A688</f>
        <v>45434.604166666657</v>
      </c>
      <c r="B688" s="1">
        <f>ABS(Portfolios!B688-AVERAGE(Portfolios!$B$2:$B$1305))</f>
        <v>7.1263707771707248E-4</v>
      </c>
    </row>
    <row r="689" spans="1:2" x14ac:dyDescent="0.35">
      <c r="A689" s="10">
        <f>Returns!A689</f>
        <v>45434.645833333343</v>
      </c>
      <c r="B689" s="1">
        <f>ABS(Portfolios!B689-AVERAGE(Portfolios!$B$2:$B$1305))</f>
        <v>1.5715101853423874E-3</v>
      </c>
    </row>
    <row r="690" spans="1:2" x14ac:dyDescent="0.35">
      <c r="A690" s="10">
        <f>Returns!A690</f>
        <v>45434.6875</v>
      </c>
      <c r="B690" s="1">
        <f>ABS(Portfolios!B690-AVERAGE(Portfolios!$B$2:$B$1305))</f>
        <v>1.012607540090432E-3</v>
      </c>
    </row>
    <row r="691" spans="1:2" x14ac:dyDescent="0.35">
      <c r="A691" s="10">
        <f>Returns!A691</f>
        <v>45434.729166666657</v>
      </c>
      <c r="B691" s="1">
        <f>ABS(Portfolios!B691-AVERAGE(Portfolios!$B$2:$B$1305))</f>
        <v>3.9051740936277462E-3</v>
      </c>
    </row>
    <row r="692" spans="1:2" x14ac:dyDescent="0.35">
      <c r="A692" s="10">
        <f>Returns!A692</f>
        <v>45434.770833333343</v>
      </c>
      <c r="B692" s="1">
        <f>ABS(Portfolios!B692-AVERAGE(Portfolios!$B$2:$B$1305))</f>
        <v>2.1373494045344131E-3</v>
      </c>
    </row>
    <row r="693" spans="1:2" x14ac:dyDescent="0.35">
      <c r="A693" s="10">
        <f>Returns!A693</f>
        <v>45434.8125</v>
      </c>
      <c r="B693" s="1">
        <f>ABS(Portfolios!B693-AVERAGE(Portfolios!$B$2:$B$1305))</f>
        <v>9.5583971038777269E-4</v>
      </c>
    </row>
    <row r="694" spans="1:2" x14ac:dyDescent="0.35">
      <c r="A694" s="10">
        <f>Returns!A694</f>
        <v>45435.5625</v>
      </c>
      <c r="B694" s="1">
        <f>ABS(Portfolios!B694-AVERAGE(Portfolios!$B$2:$B$1305))</f>
        <v>5.2367441650036095E-3</v>
      </c>
    </row>
    <row r="695" spans="1:2" x14ac:dyDescent="0.35">
      <c r="A695" s="10">
        <f>Returns!A695</f>
        <v>45435.604166666657</v>
      </c>
      <c r="B695" s="1">
        <f>ABS(Portfolios!B695-AVERAGE(Portfolios!$B$2:$B$1305))</f>
        <v>1.3936248699073433E-4</v>
      </c>
    </row>
    <row r="696" spans="1:2" x14ac:dyDescent="0.35">
      <c r="A696" s="10">
        <f>Returns!A696</f>
        <v>45435.645833333343</v>
      </c>
      <c r="B696" s="1">
        <f>ABS(Portfolios!B696-AVERAGE(Portfolios!$B$2:$B$1305))</f>
        <v>1.2749101718399695E-3</v>
      </c>
    </row>
    <row r="697" spans="1:2" x14ac:dyDescent="0.35">
      <c r="A697" s="10">
        <f>Returns!A697</f>
        <v>45435.6875</v>
      </c>
      <c r="B697" s="1">
        <f>ABS(Portfolios!B697-AVERAGE(Portfolios!$B$2:$B$1305))</f>
        <v>1.5490044963782648E-3</v>
      </c>
    </row>
    <row r="698" spans="1:2" x14ac:dyDescent="0.35">
      <c r="A698" s="10">
        <f>Returns!A698</f>
        <v>45435.729166666657</v>
      </c>
      <c r="B698" s="1">
        <f>ABS(Portfolios!B698-AVERAGE(Portfolios!$B$2:$B$1305))</f>
        <v>7.0859414446870026E-3</v>
      </c>
    </row>
    <row r="699" spans="1:2" x14ac:dyDescent="0.35">
      <c r="A699" s="10">
        <f>Returns!A699</f>
        <v>45435.770833333343</v>
      </c>
      <c r="B699" s="1">
        <f>ABS(Portfolios!B699-AVERAGE(Portfolios!$B$2:$B$1305))</f>
        <v>2.5263130707291245E-3</v>
      </c>
    </row>
    <row r="700" spans="1:2" x14ac:dyDescent="0.35">
      <c r="A700" s="10">
        <f>Returns!A700</f>
        <v>45435.8125</v>
      </c>
      <c r="B700" s="1">
        <f>ABS(Portfolios!B700-AVERAGE(Portfolios!$B$2:$B$1305))</f>
        <v>5.0471681192372172E-4</v>
      </c>
    </row>
    <row r="701" spans="1:2" x14ac:dyDescent="0.35">
      <c r="A701" s="10">
        <f>Returns!A701</f>
        <v>45436.5625</v>
      </c>
      <c r="B701" s="1">
        <f>ABS(Portfolios!B701-AVERAGE(Portfolios!$B$2:$B$1305))</f>
        <v>2.3487949061126319E-3</v>
      </c>
    </row>
    <row r="702" spans="1:2" x14ac:dyDescent="0.35">
      <c r="A702" s="10">
        <f>Returns!A702</f>
        <v>45436.604166666657</v>
      </c>
      <c r="B702" s="1">
        <f>ABS(Portfolios!B702-AVERAGE(Portfolios!$B$2:$B$1305))</f>
        <v>1.5410611365128137E-3</v>
      </c>
    </row>
    <row r="703" spans="1:2" x14ac:dyDescent="0.35">
      <c r="A703" s="10">
        <f>Returns!A703</f>
        <v>45436.645833333343</v>
      </c>
      <c r="B703" s="1">
        <f>ABS(Portfolios!B703-AVERAGE(Portfolios!$B$2:$B$1305))</f>
        <v>6.801650972828474E-4</v>
      </c>
    </row>
    <row r="704" spans="1:2" x14ac:dyDescent="0.35">
      <c r="A704" s="10">
        <f>Returns!A704</f>
        <v>45436.6875</v>
      </c>
      <c r="B704" s="1">
        <f>ABS(Portfolios!B704-AVERAGE(Portfolios!$B$2:$B$1305))</f>
        <v>6.7648285511699453E-4</v>
      </c>
    </row>
    <row r="705" spans="1:2" x14ac:dyDescent="0.35">
      <c r="A705" s="10">
        <f>Returns!A705</f>
        <v>45436.729166666657</v>
      </c>
      <c r="B705" s="1">
        <f>ABS(Portfolios!B705-AVERAGE(Portfolios!$B$2:$B$1305))</f>
        <v>1.3439676246293751E-3</v>
      </c>
    </row>
    <row r="706" spans="1:2" x14ac:dyDescent="0.35">
      <c r="A706" s="10">
        <f>Returns!A706</f>
        <v>45436.770833333343</v>
      </c>
      <c r="B706" s="1">
        <f>ABS(Portfolios!B706-AVERAGE(Portfolios!$B$2:$B$1305))</f>
        <v>8.5751416927193455E-4</v>
      </c>
    </row>
    <row r="707" spans="1:2" x14ac:dyDescent="0.35">
      <c r="A707" s="10">
        <f>Returns!A707</f>
        <v>45436.8125</v>
      </c>
      <c r="B707" s="1">
        <f>ABS(Portfolios!B707-AVERAGE(Portfolios!$B$2:$B$1305))</f>
        <v>1.1353330990534043E-4</v>
      </c>
    </row>
    <row r="708" spans="1:2" x14ac:dyDescent="0.35">
      <c r="A708" s="10">
        <f>Returns!A708</f>
        <v>45440.5625</v>
      </c>
      <c r="B708" s="1">
        <f>ABS(Portfolios!B708-AVERAGE(Portfolios!$B$2:$B$1305))</f>
        <v>2.1027028031141977E-3</v>
      </c>
    </row>
    <row r="709" spans="1:2" x14ac:dyDescent="0.35">
      <c r="A709" s="10">
        <f>Returns!A709</f>
        <v>45440.604166666657</v>
      </c>
      <c r="B709" s="1">
        <f>ABS(Portfolios!B709-AVERAGE(Portfolios!$B$2:$B$1305))</f>
        <v>3.4048278263928726E-3</v>
      </c>
    </row>
    <row r="710" spans="1:2" x14ac:dyDescent="0.35">
      <c r="A710" s="10">
        <f>Returns!A710</f>
        <v>45440.645833333343</v>
      </c>
      <c r="B710" s="1">
        <f>ABS(Portfolios!B710-AVERAGE(Portfolios!$B$2:$B$1305))</f>
        <v>4.9527880543734728E-4</v>
      </c>
    </row>
    <row r="711" spans="1:2" x14ac:dyDescent="0.35">
      <c r="A711" s="10">
        <f>Returns!A711</f>
        <v>45440.6875</v>
      </c>
      <c r="B711" s="1">
        <f>ABS(Portfolios!B711-AVERAGE(Portfolios!$B$2:$B$1305))</f>
        <v>1.2732682970796019E-3</v>
      </c>
    </row>
    <row r="712" spans="1:2" x14ac:dyDescent="0.35">
      <c r="A712" s="10">
        <f>Returns!A712</f>
        <v>45440.729166666657</v>
      </c>
      <c r="B712" s="1">
        <f>ABS(Portfolios!B712-AVERAGE(Portfolios!$B$2:$B$1305))</f>
        <v>2.056105068493087E-3</v>
      </c>
    </row>
    <row r="713" spans="1:2" x14ac:dyDescent="0.35">
      <c r="A713" s="10">
        <f>Returns!A713</f>
        <v>45440.770833333343</v>
      </c>
      <c r="B713" s="1">
        <f>ABS(Portfolios!B713-AVERAGE(Portfolios!$B$2:$B$1305))</f>
        <v>1.5289116550150779E-4</v>
      </c>
    </row>
    <row r="714" spans="1:2" x14ac:dyDescent="0.35">
      <c r="A714" s="10">
        <f>Returns!A714</f>
        <v>45440.8125</v>
      </c>
      <c r="B714" s="1">
        <f>ABS(Portfolios!B714-AVERAGE(Portfolios!$B$2:$B$1305))</f>
        <v>7.0687475657074455E-4</v>
      </c>
    </row>
    <row r="715" spans="1:2" x14ac:dyDescent="0.35">
      <c r="A715" s="10">
        <f>Returns!A715</f>
        <v>45441.5625</v>
      </c>
      <c r="B715" s="1">
        <f>ABS(Portfolios!B715-AVERAGE(Portfolios!$B$2:$B$1305))</f>
        <v>3.1604979166048792E-3</v>
      </c>
    </row>
    <row r="716" spans="1:2" x14ac:dyDescent="0.35">
      <c r="A716" s="10">
        <f>Returns!A716</f>
        <v>45441.604166666657</v>
      </c>
      <c r="B716" s="1">
        <f>ABS(Portfolios!B716-AVERAGE(Portfolios!$B$2:$B$1305))</f>
        <v>2.9078228339376913E-4</v>
      </c>
    </row>
    <row r="717" spans="1:2" x14ac:dyDescent="0.35">
      <c r="A717" s="10">
        <f>Returns!A717</f>
        <v>45441.645833333343</v>
      </c>
      <c r="B717" s="1">
        <f>ABS(Portfolios!B717-AVERAGE(Portfolios!$B$2:$B$1305))</f>
        <v>9.8401994116978386E-4</v>
      </c>
    </row>
    <row r="718" spans="1:2" x14ac:dyDescent="0.35">
      <c r="A718" s="10">
        <f>Returns!A718</f>
        <v>45441.6875</v>
      </c>
      <c r="B718" s="1">
        <f>ABS(Portfolios!B718-AVERAGE(Portfolios!$B$2:$B$1305))</f>
        <v>1.1575255880315492E-3</v>
      </c>
    </row>
    <row r="719" spans="1:2" x14ac:dyDescent="0.35">
      <c r="A719" s="10">
        <f>Returns!A719</f>
        <v>45441.729166666657</v>
      </c>
      <c r="B719" s="1">
        <f>ABS(Portfolios!B719-AVERAGE(Portfolios!$B$2:$B$1305))</f>
        <v>1.4455247054057233E-3</v>
      </c>
    </row>
    <row r="720" spans="1:2" x14ac:dyDescent="0.35">
      <c r="A720" s="10">
        <f>Returns!A720</f>
        <v>45441.770833333343</v>
      </c>
      <c r="B720" s="1">
        <f>ABS(Portfolios!B720-AVERAGE(Portfolios!$B$2:$B$1305))</f>
        <v>8.1301649486877569E-6</v>
      </c>
    </row>
    <row r="721" spans="1:2" x14ac:dyDescent="0.35">
      <c r="A721" s="10">
        <f>Returns!A721</f>
        <v>45441.8125</v>
      </c>
      <c r="B721" s="1">
        <f>ABS(Portfolios!B721-AVERAGE(Portfolios!$B$2:$B$1305))</f>
        <v>2.6381561052459721E-3</v>
      </c>
    </row>
    <row r="722" spans="1:2" x14ac:dyDescent="0.35">
      <c r="A722" s="10">
        <f>Returns!A722</f>
        <v>45442.5625</v>
      </c>
      <c r="B722" s="1">
        <f>ABS(Portfolios!B722-AVERAGE(Portfolios!$B$2:$B$1305))</f>
        <v>6.1726770583101832E-4</v>
      </c>
    </row>
    <row r="723" spans="1:2" x14ac:dyDescent="0.35">
      <c r="A723" s="10">
        <f>Returns!A723</f>
        <v>45442.604166666657</v>
      </c>
      <c r="B723" s="1">
        <f>ABS(Portfolios!B723-AVERAGE(Portfolios!$B$2:$B$1305))</f>
        <v>5.6673606957166871E-4</v>
      </c>
    </row>
    <row r="724" spans="1:2" x14ac:dyDescent="0.35">
      <c r="A724" s="10">
        <f>Returns!A724</f>
        <v>45442.645833333343</v>
      </c>
      <c r="B724" s="1">
        <f>ABS(Portfolios!B724-AVERAGE(Portfolios!$B$2:$B$1305))</f>
        <v>2.5318541188945419E-4</v>
      </c>
    </row>
    <row r="725" spans="1:2" x14ac:dyDescent="0.35">
      <c r="A725" s="10">
        <f>Returns!A725</f>
        <v>45442.6875</v>
      </c>
      <c r="B725" s="1">
        <f>ABS(Portfolios!B725-AVERAGE(Portfolios!$B$2:$B$1305))</f>
        <v>6.682049298724845E-4</v>
      </c>
    </row>
    <row r="726" spans="1:2" x14ac:dyDescent="0.35">
      <c r="A726" s="10">
        <f>Returns!A726</f>
        <v>45442.729166666657</v>
      </c>
      <c r="B726" s="1">
        <f>ABS(Portfolios!B726-AVERAGE(Portfolios!$B$2:$B$1305))</f>
        <v>1.4486775311511805E-3</v>
      </c>
    </row>
    <row r="727" spans="1:2" x14ac:dyDescent="0.35">
      <c r="A727" s="10">
        <f>Returns!A727</f>
        <v>45442.770833333343</v>
      </c>
      <c r="B727" s="1">
        <f>ABS(Portfolios!B727-AVERAGE(Portfolios!$B$2:$B$1305))</f>
        <v>2.137733067625474E-3</v>
      </c>
    </row>
    <row r="728" spans="1:2" x14ac:dyDescent="0.35">
      <c r="A728" s="10">
        <f>Returns!A728</f>
        <v>45442.8125</v>
      </c>
      <c r="B728" s="1">
        <f>ABS(Portfolios!B728-AVERAGE(Portfolios!$B$2:$B$1305))</f>
        <v>1.4177043641064881E-3</v>
      </c>
    </row>
    <row r="729" spans="1:2" x14ac:dyDescent="0.35">
      <c r="A729" s="10">
        <f>Returns!A729</f>
        <v>45443.5625</v>
      </c>
      <c r="B729" s="1">
        <f>ABS(Portfolios!B729-AVERAGE(Portfolios!$B$2:$B$1305))</f>
        <v>3.8768709396957137E-3</v>
      </c>
    </row>
    <row r="730" spans="1:2" x14ac:dyDescent="0.35">
      <c r="A730" s="10">
        <f>Returns!A730</f>
        <v>45443.604166666657</v>
      </c>
      <c r="B730" s="1">
        <f>ABS(Portfolios!B730-AVERAGE(Portfolios!$B$2:$B$1305))</f>
        <v>1.2893391935181887E-4</v>
      </c>
    </row>
    <row r="731" spans="1:2" x14ac:dyDescent="0.35">
      <c r="A731" s="10">
        <f>Returns!A731</f>
        <v>45443.645833333343</v>
      </c>
      <c r="B731" s="1">
        <f>ABS(Portfolios!B731-AVERAGE(Portfolios!$B$2:$B$1305))</f>
        <v>2.9365973544577392E-3</v>
      </c>
    </row>
    <row r="732" spans="1:2" x14ac:dyDescent="0.35">
      <c r="A732" s="10">
        <f>Returns!A732</f>
        <v>45443.6875</v>
      </c>
      <c r="B732" s="1">
        <f>ABS(Portfolios!B732-AVERAGE(Portfolios!$B$2:$B$1305))</f>
        <v>2.4149134298182642E-3</v>
      </c>
    </row>
    <row r="733" spans="1:2" x14ac:dyDescent="0.35">
      <c r="A733" s="10">
        <f>Returns!A733</f>
        <v>45443.729166666657</v>
      </c>
      <c r="B733" s="1">
        <f>ABS(Portfolios!B733-AVERAGE(Portfolios!$B$2:$B$1305))</f>
        <v>3.0322686115099722E-4</v>
      </c>
    </row>
    <row r="734" spans="1:2" x14ac:dyDescent="0.35">
      <c r="A734" s="10">
        <f>Returns!A734</f>
        <v>45443.770833333343</v>
      </c>
      <c r="B734" s="1">
        <f>ABS(Portfolios!B734-AVERAGE(Portfolios!$B$2:$B$1305))</f>
        <v>4.5248505105902007E-3</v>
      </c>
    </row>
    <row r="735" spans="1:2" x14ac:dyDescent="0.35">
      <c r="A735" s="10">
        <f>Returns!A735</f>
        <v>45443.8125</v>
      </c>
      <c r="B735" s="1">
        <f>ABS(Portfolios!B735-AVERAGE(Portfolios!$B$2:$B$1305))</f>
        <v>8.5757974586026589E-3</v>
      </c>
    </row>
    <row r="736" spans="1:2" x14ac:dyDescent="0.35">
      <c r="A736" s="10">
        <f>Returns!A736</f>
        <v>45446.5625</v>
      </c>
      <c r="B736" s="1">
        <f>ABS(Portfolios!B736-AVERAGE(Portfolios!$B$2:$B$1305))</f>
        <v>4.7363107890750376E-3</v>
      </c>
    </row>
    <row r="737" spans="1:2" x14ac:dyDescent="0.35">
      <c r="A737" s="10">
        <f>Returns!A737</f>
        <v>45446.604166666657</v>
      </c>
      <c r="B737" s="1">
        <f>ABS(Portfolios!B737-AVERAGE(Portfolios!$B$2:$B$1305))</f>
        <v>3.8850774724678333E-3</v>
      </c>
    </row>
    <row r="738" spans="1:2" x14ac:dyDescent="0.35">
      <c r="A738" s="10">
        <f>Returns!A738</f>
        <v>45446.645833333343</v>
      </c>
      <c r="B738" s="1">
        <f>ABS(Portfolios!B738-AVERAGE(Portfolios!$B$2:$B$1305))</f>
        <v>2.3615661059573773E-3</v>
      </c>
    </row>
    <row r="739" spans="1:2" x14ac:dyDescent="0.35">
      <c r="A739" s="10">
        <f>Returns!A739</f>
        <v>45446.6875</v>
      </c>
      <c r="B739" s="1">
        <f>ABS(Portfolios!B739-AVERAGE(Portfolios!$B$2:$B$1305))</f>
        <v>2.3214515114725938E-4</v>
      </c>
    </row>
    <row r="740" spans="1:2" x14ac:dyDescent="0.35">
      <c r="A740" s="10">
        <f>Returns!A740</f>
        <v>45446.729166666657</v>
      </c>
      <c r="B740" s="1">
        <f>ABS(Portfolios!B740-AVERAGE(Portfolios!$B$2:$B$1305))</f>
        <v>9.6284515435019163E-4</v>
      </c>
    </row>
    <row r="741" spans="1:2" x14ac:dyDescent="0.35">
      <c r="A741" s="10">
        <f>Returns!A741</f>
        <v>45446.770833333343</v>
      </c>
      <c r="B741" s="1">
        <f>ABS(Portfolios!B741-AVERAGE(Portfolios!$B$2:$B$1305))</f>
        <v>1.6001241329539272E-3</v>
      </c>
    </row>
    <row r="742" spans="1:2" x14ac:dyDescent="0.35">
      <c r="A742" s="10">
        <f>Returns!A742</f>
        <v>45446.8125</v>
      </c>
      <c r="B742" s="1">
        <f>ABS(Portfolios!B742-AVERAGE(Portfolios!$B$2:$B$1305))</f>
        <v>2.9654509589729051E-3</v>
      </c>
    </row>
    <row r="743" spans="1:2" x14ac:dyDescent="0.35">
      <c r="A743" s="10">
        <f>Returns!A743</f>
        <v>45447.5625</v>
      </c>
      <c r="B743" s="1">
        <f>ABS(Portfolios!B743-AVERAGE(Portfolios!$B$2:$B$1305))</f>
        <v>5.185891777119791E-4</v>
      </c>
    </row>
    <row r="744" spans="1:2" x14ac:dyDescent="0.35">
      <c r="A744" s="10">
        <f>Returns!A744</f>
        <v>45447.604166666657</v>
      </c>
      <c r="B744" s="1">
        <f>ABS(Portfolios!B744-AVERAGE(Portfolios!$B$2:$B$1305))</f>
        <v>2.3325982665953165E-3</v>
      </c>
    </row>
    <row r="745" spans="1:2" x14ac:dyDescent="0.35">
      <c r="A745" s="10">
        <f>Returns!A745</f>
        <v>45447.645833333343</v>
      </c>
      <c r="B745" s="1">
        <f>ABS(Portfolios!B745-AVERAGE(Portfolios!$B$2:$B$1305))</f>
        <v>1.1457309164511378E-3</v>
      </c>
    </row>
    <row r="746" spans="1:2" x14ac:dyDescent="0.35">
      <c r="A746" s="10">
        <f>Returns!A746</f>
        <v>45447.6875</v>
      </c>
      <c r="B746" s="1">
        <f>ABS(Portfolios!B746-AVERAGE(Portfolios!$B$2:$B$1305))</f>
        <v>2.2576658374849424E-3</v>
      </c>
    </row>
    <row r="747" spans="1:2" x14ac:dyDescent="0.35">
      <c r="A747" s="10">
        <f>Returns!A747</f>
        <v>45447.729166666657</v>
      </c>
      <c r="B747" s="1">
        <f>ABS(Portfolios!B747-AVERAGE(Portfolios!$B$2:$B$1305))</f>
        <v>2.43681795033615E-3</v>
      </c>
    </row>
    <row r="748" spans="1:2" x14ac:dyDescent="0.35">
      <c r="A748" s="10">
        <f>Returns!A748</f>
        <v>45447.770833333343</v>
      </c>
      <c r="B748" s="1">
        <f>ABS(Portfolios!B748-AVERAGE(Portfolios!$B$2:$B$1305))</f>
        <v>2.2352462889655357E-3</v>
      </c>
    </row>
    <row r="749" spans="1:2" x14ac:dyDescent="0.35">
      <c r="A749" s="10">
        <f>Returns!A749</f>
        <v>45447.8125</v>
      </c>
      <c r="B749" s="1">
        <f>ABS(Portfolios!B749-AVERAGE(Portfolios!$B$2:$B$1305))</f>
        <v>2.1826598285951799E-3</v>
      </c>
    </row>
    <row r="750" spans="1:2" x14ac:dyDescent="0.35">
      <c r="A750" s="10">
        <f>Returns!A750</f>
        <v>45448.5625</v>
      </c>
      <c r="B750" s="1">
        <f>ABS(Portfolios!B750-AVERAGE(Portfolios!$B$2:$B$1305))</f>
        <v>9.2568279447141676E-4</v>
      </c>
    </row>
    <row r="751" spans="1:2" x14ac:dyDescent="0.35">
      <c r="A751" s="10">
        <f>Returns!A751</f>
        <v>45448.604166666657</v>
      </c>
      <c r="B751" s="1">
        <f>ABS(Portfolios!B751-AVERAGE(Portfolios!$B$2:$B$1305))</f>
        <v>2.1623855727385473E-3</v>
      </c>
    </row>
    <row r="752" spans="1:2" x14ac:dyDescent="0.35">
      <c r="A752" s="10">
        <f>Returns!A752</f>
        <v>45448.645833333343</v>
      </c>
      <c r="B752" s="1">
        <f>ABS(Portfolios!B752-AVERAGE(Portfolios!$B$2:$B$1305))</f>
        <v>2.4144884286803867E-4</v>
      </c>
    </row>
    <row r="753" spans="1:2" x14ac:dyDescent="0.35">
      <c r="A753" s="10">
        <f>Returns!A753</f>
        <v>45448.6875</v>
      </c>
      <c r="B753" s="1">
        <f>ABS(Portfolios!B753-AVERAGE(Portfolios!$B$2:$B$1305))</f>
        <v>2.4699817818760926E-4</v>
      </c>
    </row>
    <row r="754" spans="1:2" x14ac:dyDescent="0.35">
      <c r="A754" s="10">
        <f>Returns!A754</f>
        <v>45448.729166666657</v>
      </c>
      <c r="B754" s="1">
        <f>ABS(Portfolios!B754-AVERAGE(Portfolios!$B$2:$B$1305))</f>
        <v>2.0927519601015134E-3</v>
      </c>
    </row>
    <row r="755" spans="1:2" x14ac:dyDescent="0.35">
      <c r="A755" s="10">
        <f>Returns!A755</f>
        <v>45448.770833333343</v>
      </c>
      <c r="B755" s="1">
        <f>ABS(Portfolios!B755-AVERAGE(Portfolios!$B$2:$B$1305))</f>
        <v>8.005838213825966E-4</v>
      </c>
    </row>
    <row r="756" spans="1:2" x14ac:dyDescent="0.35">
      <c r="A756" s="10">
        <f>Returns!A756</f>
        <v>45448.8125</v>
      </c>
      <c r="B756" s="1">
        <f>ABS(Portfolios!B756-AVERAGE(Portfolios!$B$2:$B$1305))</f>
        <v>4.8592950053517224E-4</v>
      </c>
    </row>
    <row r="757" spans="1:2" x14ac:dyDescent="0.35">
      <c r="A757" s="10">
        <f>Returns!A757</f>
        <v>45449.5625</v>
      </c>
      <c r="B757" s="1">
        <f>ABS(Portfolios!B757-AVERAGE(Portfolios!$B$2:$B$1305))</f>
        <v>6.7949891608097611E-5</v>
      </c>
    </row>
    <row r="758" spans="1:2" x14ac:dyDescent="0.35">
      <c r="A758" s="10">
        <f>Returns!A758</f>
        <v>45449.604166666657</v>
      </c>
      <c r="B758" s="1">
        <f>ABS(Portfolios!B758-AVERAGE(Portfolios!$B$2:$B$1305))</f>
        <v>1.7302379109154986E-3</v>
      </c>
    </row>
    <row r="759" spans="1:2" x14ac:dyDescent="0.35">
      <c r="A759" s="10">
        <f>Returns!A759</f>
        <v>45449.645833333343</v>
      </c>
      <c r="B759" s="1">
        <f>ABS(Portfolios!B759-AVERAGE(Portfolios!$B$2:$B$1305))</f>
        <v>1.2711249702789162E-3</v>
      </c>
    </row>
    <row r="760" spans="1:2" x14ac:dyDescent="0.35">
      <c r="A760" s="10">
        <f>Returns!A760</f>
        <v>45449.6875</v>
      </c>
      <c r="B760" s="1">
        <f>ABS(Portfolios!B760-AVERAGE(Portfolios!$B$2:$B$1305))</f>
        <v>1.3535857039977401E-3</v>
      </c>
    </row>
    <row r="761" spans="1:2" x14ac:dyDescent="0.35">
      <c r="A761" s="10">
        <f>Returns!A761</f>
        <v>45449.729166666657</v>
      </c>
      <c r="B761" s="1">
        <f>ABS(Portfolios!B761-AVERAGE(Portfolios!$B$2:$B$1305))</f>
        <v>1.2698142409148729E-3</v>
      </c>
    </row>
    <row r="762" spans="1:2" x14ac:dyDescent="0.35">
      <c r="A762" s="10">
        <f>Returns!A762</f>
        <v>45449.770833333343</v>
      </c>
      <c r="B762" s="1">
        <f>ABS(Portfolios!B762-AVERAGE(Portfolios!$B$2:$B$1305))</f>
        <v>2.3956231376460904E-5</v>
      </c>
    </row>
    <row r="763" spans="1:2" x14ac:dyDescent="0.35">
      <c r="A763" s="10">
        <f>Returns!A763</f>
        <v>45449.8125</v>
      </c>
      <c r="B763" s="1">
        <f>ABS(Portfolios!B763-AVERAGE(Portfolios!$B$2:$B$1305))</f>
        <v>6.6988978510459842E-4</v>
      </c>
    </row>
    <row r="764" spans="1:2" x14ac:dyDescent="0.35">
      <c r="A764" s="10">
        <f>Returns!A764</f>
        <v>45450.5625</v>
      </c>
      <c r="B764" s="1">
        <f>ABS(Portfolios!B764-AVERAGE(Portfolios!$B$2:$B$1305))</f>
        <v>4.5041767897209522E-3</v>
      </c>
    </row>
    <row r="765" spans="1:2" x14ac:dyDescent="0.35">
      <c r="A765" s="10">
        <f>Returns!A765</f>
        <v>45450.604166666657</v>
      </c>
      <c r="B765" s="1">
        <f>ABS(Portfolios!B765-AVERAGE(Portfolios!$B$2:$B$1305))</f>
        <v>1.2274446047680833E-3</v>
      </c>
    </row>
    <row r="766" spans="1:2" x14ac:dyDescent="0.35">
      <c r="A766" s="10">
        <f>Returns!A766</f>
        <v>45450.645833333343</v>
      </c>
      <c r="B766" s="1">
        <f>ABS(Portfolios!B766-AVERAGE(Portfolios!$B$2:$B$1305))</f>
        <v>2.5889062788663522E-4</v>
      </c>
    </row>
    <row r="767" spans="1:2" x14ac:dyDescent="0.35">
      <c r="A767" s="10">
        <f>Returns!A767</f>
        <v>45450.6875</v>
      </c>
      <c r="B767" s="1">
        <f>ABS(Portfolios!B767-AVERAGE(Portfolios!$B$2:$B$1305))</f>
        <v>1.1674223642657176E-3</v>
      </c>
    </row>
    <row r="768" spans="1:2" x14ac:dyDescent="0.35">
      <c r="A768" s="10">
        <f>Returns!A768</f>
        <v>45450.729166666657</v>
      </c>
      <c r="B768" s="1">
        <f>ABS(Portfolios!B768-AVERAGE(Portfolios!$B$2:$B$1305))</f>
        <v>2.501482315675953E-3</v>
      </c>
    </row>
    <row r="769" spans="1:2" x14ac:dyDescent="0.35">
      <c r="A769" s="10">
        <f>Returns!A769</f>
        <v>45450.770833333343</v>
      </c>
      <c r="B769" s="1">
        <f>ABS(Portfolios!B769-AVERAGE(Portfolios!$B$2:$B$1305))</f>
        <v>7.689582175611151E-4</v>
      </c>
    </row>
    <row r="770" spans="1:2" x14ac:dyDescent="0.35">
      <c r="A770" s="10">
        <f>Returns!A770</f>
        <v>45450.8125</v>
      </c>
      <c r="B770" s="1">
        <f>ABS(Portfolios!B770-AVERAGE(Portfolios!$B$2:$B$1305))</f>
        <v>2.3276041733330355E-3</v>
      </c>
    </row>
    <row r="771" spans="1:2" x14ac:dyDescent="0.35">
      <c r="A771" s="10">
        <f>Returns!A771</f>
        <v>45453.5625</v>
      </c>
      <c r="B771" s="1">
        <f>ABS(Portfolios!B771-AVERAGE(Portfolios!$B$2:$B$1305))</f>
        <v>2.2517461281310542E-3</v>
      </c>
    </row>
    <row r="772" spans="1:2" x14ac:dyDescent="0.35">
      <c r="A772" s="10">
        <f>Returns!A772</f>
        <v>45453.604166666657</v>
      </c>
      <c r="B772" s="1">
        <f>ABS(Portfolios!B772-AVERAGE(Portfolios!$B$2:$B$1305))</f>
        <v>1.2013520373392694E-3</v>
      </c>
    </row>
    <row r="773" spans="1:2" x14ac:dyDescent="0.35">
      <c r="A773" s="10">
        <f>Returns!A773</f>
        <v>45453.645833333343</v>
      </c>
      <c r="B773" s="1">
        <f>ABS(Portfolios!B773-AVERAGE(Portfolios!$B$2:$B$1305))</f>
        <v>1.0784384442309166E-4</v>
      </c>
    </row>
    <row r="774" spans="1:2" x14ac:dyDescent="0.35">
      <c r="A774" s="10">
        <f>Returns!A774</f>
        <v>45453.6875</v>
      </c>
      <c r="B774" s="1">
        <f>ABS(Portfolios!B774-AVERAGE(Portfolios!$B$2:$B$1305))</f>
        <v>1.0517014664368465E-3</v>
      </c>
    </row>
    <row r="775" spans="1:2" x14ac:dyDescent="0.35">
      <c r="A775" s="10">
        <f>Returns!A775</f>
        <v>45453.729166666657</v>
      </c>
      <c r="B775" s="1">
        <f>ABS(Portfolios!B775-AVERAGE(Portfolios!$B$2:$B$1305))</f>
        <v>1.3372341188404816E-3</v>
      </c>
    </row>
    <row r="776" spans="1:2" x14ac:dyDescent="0.35">
      <c r="A776" s="10">
        <f>Returns!A776</f>
        <v>45453.770833333343</v>
      </c>
      <c r="B776" s="1">
        <f>ABS(Portfolios!B776-AVERAGE(Portfolios!$B$2:$B$1305))</f>
        <v>2.1993593229943484E-3</v>
      </c>
    </row>
    <row r="777" spans="1:2" x14ac:dyDescent="0.35">
      <c r="A777" s="10">
        <f>Returns!A777</f>
        <v>45453.8125</v>
      </c>
      <c r="B777" s="1">
        <f>ABS(Portfolios!B777-AVERAGE(Portfolios!$B$2:$B$1305))</f>
        <v>2.1456785936733931E-4</v>
      </c>
    </row>
    <row r="778" spans="1:2" x14ac:dyDescent="0.35">
      <c r="A778" s="10">
        <f>Returns!A778</f>
        <v>45454.5625</v>
      </c>
      <c r="B778" s="1">
        <f>ABS(Portfolios!B778-AVERAGE(Portfolios!$B$2:$B$1305))</f>
        <v>5.5108693868775437E-3</v>
      </c>
    </row>
    <row r="779" spans="1:2" x14ac:dyDescent="0.35">
      <c r="A779" s="10">
        <f>Returns!A779</f>
        <v>45454.604166666657</v>
      </c>
      <c r="B779" s="1">
        <f>ABS(Portfolios!B779-AVERAGE(Portfolios!$B$2:$B$1305))</f>
        <v>1.2561736517424068E-3</v>
      </c>
    </row>
    <row r="780" spans="1:2" x14ac:dyDescent="0.35">
      <c r="A780" s="10">
        <f>Returns!A780</f>
        <v>45454.645833333343</v>
      </c>
      <c r="B780" s="1">
        <f>ABS(Portfolios!B780-AVERAGE(Portfolios!$B$2:$B$1305))</f>
        <v>6.8524652852582947E-4</v>
      </c>
    </row>
    <row r="781" spans="1:2" x14ac:dyDescent="0.35">
      <c r="A781" s="10">
        <f>Returns!A781</f>
        <v>45454.6875</v>
      </c>
      <c r="B781" s="1">
        <f>ABS(Portfolios!B781-AVERAGE(Portfolios!$B$2:$B$1305))</f>
        <v>8.1216738918567461E-4</v>
      </c>
    </row>
    <row r="782" spans="1:2" x14ac:dyDescent="0.35">
      <c r="A782" s="10">
        <f>Returns!A782</f>
        <v>45454.729166666657</v>
      </c>
      <c r="B782" s="1">
        <f>ABS(Portfolios!B782-AVERAGE(Portfolios!$B$2:$B$1305))</f>
        <v>2.2777583293557397E-3</v>
      </c>
    </row>
    <row r="783" spans="1:2" x14ac:dyDescent="0.35">
      <c r="A783" s="10">
        <f>Returns!A783</f>
        <v>45454.770833333343</v>
      </c>
      <c r="B783" s="1">
        <f>ABS(Portfolios!B783-AVERAGE(Portfolios!$B$2:$B$1305))</f>
        <v>8.3091443664176103E-4</v>
      </c>
    </row>
    <row r="784" spans="1:2" x14ac:dyDescent="0.35">
      <c r="A784" s="10">
        <f>Returns!A784</f>
        <v>45454.8125</v>
      </c>
      <c r="B784" s="1">
        <f>ABS(Portfolios!B784-AVERAGE(Portfolios!$B$2:$B$1305))</f>
        <v>1.2933446348227053E-3</v>
      </c>
    </row>
    <row r="785" spans="1:2" x14ac:dyDescent="0.35">
      <c r="A785" s="10">
        <f>Returns!A785</f>
        <v>45455.5625</v>
      </c>
      <c r="B785" s="1">
        <f>ABS(Portfolios!B785-AVERAGE(Portfolios!$B$2:$B$1305))</f>
        <v>1.0698840467513163E-2</v>
      </c>
    </row>
    <row r="786" spans="1:2" x14ac:dyDescent="0.35">
      <c r="A786" s="10">
        <f>Returns!A786</f>
        <v>45455.604166666657</v>
      </c>
      <c r="B786" s="1">
        <f>ABS(Portfolios!B786-AVERAGE(Portfolios!$B$2:$B$1305))</f>
        <v>2.6784244824920042E-3</v>
      </c>
    </row>
    <row r="787" spans="1:2" x14ac:dyDescent="0.35">
      <c r="A787" s="10">
        <f>Returns!A787</f>
        <v>45455.645833333343</v>
      </c>
      <c r="B787" s="1">
        <f>ABS(Portfolios!B787-AVERAGE(Portfolios!$B$2:$B$1305))</f>
        <v>8.1664430903702779E-4</v>
      </c>
    </row>
    <row r="788" spans="1:2" x14ac:dyDescent="0.35">
      <c r="A788" s="10">
        <f>Returns!A788</f>
        <v>45455.6875</v>
      </c>
      <c r="B788" s="1">
        <f>ABS(Portfolios!B788-AVERAGE(Portfolios!$B$2:$B$1305))</f>
        <v>7.5679122211916468E-5</v>
      </c>
    </row>
    <row r="789" spans="1:2" x14ac:dyDescent="0.35">
      <c r="A789" s="10">
        <f>Returns!A789</f>
        <v>45455.729166666657</v>
      </c>
      <c r="B789" s="1">
        <f>ABS(Portfolios!B789-AVERAGE(Portfolios!$B$2:$B$1305))</f>
        <v>1.9994142210433999E-3</v>
      </c>
    </row>
    <row r="790" spans="1:2" x14ac:dyDescent="0.35">
      <c r="A790" s="10">
        <f>Returns!A790</f>
        <v>45455.770833333343</v>
      </c>
      <c r="B790" s="1">
        <f>ABS(Portfolios!B790-AVERAGE(Portfolios!$B$2:$B$1305))</f>
        <v>1.3270832702785579E-3</v>
      </c>
    </row>
    <row r="791" spans="1:2" x14ac:dyDescent="0.35">
      <c r="A791" s="10">
        <f>Returns!A791</f>
        <v>45455.8125</v>
      </c>
      <c r="B791" s="1">
        <f>ABS(Portfolios!B791-AVERAGE(Portfolios!$B$2:$B$1305))</f>
        <v>7.3678320768072719E-4</v>
      </c>
    </row>
    <row r="792" spans="1:2" x14ac:dyDescent="0.35">
      <c r="A792" s="10">
        <f>Returns!A792</f>
        <v>45456.5625</v>
      </c>
      <c r="B792" s="1">
        <f>ABS(Portfolios!B792-AVERAGE(Portfolios!$B$2:$B$1305))</f>
        <v>5.5568475489293535E-4</v>
      </c>
    </row>
    <row r="793" spans="1:2" x14ac:dyDescent="0.35">
      <c r="A793" s="10">
        <f>Returns!A793</f>
        <v>45456.604166666657</v>
      </c>
      <c r="B793" s="1">
        <f>ABS(Portfolios!B793-AVERAGE(Portfolios!$B$2:$B$1305))</f>
        <v>2.7429691275246177E-5</v>
      </c>
    </row>
    <row r="794" spans="1:2" x14ac:dyDescent="0.35">
      <c r="A794" s="10">
        <f>Returns!A794</f>
        <v>45456.645833333343</v>
      </c>
      <c r="B794" s="1">
        <f>ABS(Portfolios!B794-AVERAGE(Portfolios!$B$2:$B$1305))</f>
        <v>1.1604473615732553E-3</v>
      </c>
    </row>
    <row r="795" spans="1:2" x14ac:dyDescent="0.35">
      <c r="A795" s="10">
        <f>Returns!A795</f>
        <v>45456.6875</v>
      </c>
      <c r="B795" s="1">
        <f>ABS(Portfolios!B795-AVERAGE(Portfolios!$B$2:$B$1305))</f>
        <v>3.7295049039463677E-3</v>
      </c>
    </row>
    <row r="796" spans="1:2" x14ac:dyDescent="0.35">
      <c r="A796" s="10">
        <f>Returns!A796</f>
        <v>45456.729166666657</v>
      </c>
      <c r="B796" s="1">
        <f>ABS(Portfolios!B796-AVERAGE(Portfolios!$B$2:$B$1305))</f>
        <v>4.7222041355392768E-4</v>
      </c>
    </row>
    <row r="797" spans="1:2" x14ac:dyDescent="0.35">
      <c r="A797" s="10">
        <f>Returns!A797</f>
        <v>45456.770833333343</v>
      </c>
      <c r="B797" s="1">
        <f>ABS(Portfolios!B797-AVERAGE(Portfolios!$B$2:$B$1305))</f>
        <v>9.1849249718372228E-4</v>
      </c>
    </row>
    <row r="798" spans="1:2" x14ac:dyDescent="0.35">
      <c r="A798" s="10">
        <f>Returns!A798</f>
        <v>45456.8125</v>
      </c>
      <c r="B798" s="1">
        <f>ABS(Portfolios!B798-AVERAGE(Portfolios!$B$2:$B$1305))</f>
        <v>1.7494857028054578E-3</v>
      </c>
    </row>
    <row r="799" spans="1:2" x14ac:dyDescent="0.35">
      <c r="A799" s="10">
        <f>Returns!A799</f>
        <v>45457.5625</v>
      </c>
      <c r="B799" s="1">
        <f>ABS(Portfolios!B799-AVERAGE(Portfolios!$B$2:$B$1305))</f>
        <v>8.8482666642732861E-3</v>
      </c>
    </row>
    <row r="800" spans="1:2" x14ac:dyDescent="0.35">
      <c r="A800" s="10">
        <f>Returns!A800</f>
        <v>45457.604166666657</v>
      </c>
      <c r="B800" s="1">
        <f>ABS(Portfolios!B800-AVERAGE(Portfolios!$B$2:$B$1305))</f>
        <v>4.0431883933265115E-4</v>
      </c>
    </row>
    <row r="801" spans="1:2" x14ac:dyDescent="0.35">
      <c r="A801" s="10">
        <f>Returns!A801</f>
        <v>45457.645833333343</v>
      </c>
      <c r="B801" s="1">
        <f>ABS(Portfolios!B801-AVERAGE(Portfolios!$B$2:$B$1305))</f>
        <v>1.881133956183004E-3</v>
      </c>
    </row>
    <row r="802" spans="1:2" x14ac:dyDescent="0.35">
      <c r="A802" s="10">
        <f>Returns!A802</f>
        <v>45457.6875</v>
      </c>
      <c r="B802" s="1">
        <f>ABS(Portfolios!B802-AVERAGE(Portfolios!$B$2:$B$1305))</f>
        <v>1.6605991687759303E-3</v>
      </c>
    </row>
    <row r="803" spans="1:2" x14ac:dyDescent="0.35">
      <c r="A803" s="10">
        <f>Returns!A803</f>
        <v>45457.729166666657</v>
      </c>
      <c r="B803" s="1">
        <f>ABS(Portfolios!B803-AVERAGE(Portfolios!$B$2:$B$1305))</f>
        <v>6.4676185803280522E-4</v>
      </c>
    </row>
    <row r="804" spans="1:2" x14ac:dyDescent="0.35">
      <c r="A804" s="10">
        <f>Returns!A804</f>
        <v>45457.770833333343</v>
      </c>
      <c r="B804" s="1">
        <f>ABS(Portfolios!B804-AVERAGE(Portfolios!$B$2:$B$1305))</f>
        <v>1.0619199175217355E-4</v>
      </c>
    </row>
    <row r="805" spans="1:2" x14ac:dyDescent="0.35">
      <c r="A805" s="10">
        <f>Returns!A805</f>
        <v>45457.8125</v>
      </c>
      <c r="B805" s="1">
        <f>ABS(Portfolios!B805-AVERAGE(Portfolios!$B$2:$B$1305))</f>
        <v>5.9992534554845884E-4</v>
      </c>
    </row>
    <row r="806" spans="1:2" x14ac:dyDescent="0.35">
      <c r="A806" s="10">
        <f>Returns!A806</f>
        <v>45460.5625</v>
      </c>
      <c r="B806" s="1">
        <f>ABS(Portfolios!B806-AVERAGE(Portfolios!$B$2:$B$1305))</f>
        <v>5.0619260741328184E-3</v>
      </c>
    </row>
    <row r="807" spans="1:2" x14ac:dyDescent="0.35">
      <c r="A807" s="10">
        <f>Returns!A807</f>
        <v>45460.604166666657</v>
      </c>
      <c r="B807" s="1">
        <f>ABS(Portfolios!B807-AVERAGE(Portfolios!$B$2:$B$1305))</f>
        <v>4.6834034856586965E-3</v>
      </c>
    </row>
    <row r="808" spans="1:2" x14ac:dyDescent="0.35">
      <c r="A808" s="10">
        <f>Returns!A808</f>
        <v>45460.645833333343</v>
      </c>
      <c r="B808" s="1">
        <f>ABS(Portfolios!B808-AVERAGE(Portfolios!$B$2:$B$1305))</f>
        <v>3.6685865084153109E-3</v>
      </c>
    </row>
    <row r="809" spans="1:2" x14ac:dyDescent="0.35">
      <c r="A809" s="10">
        <f>Returns!A809</f>
        <v>45460.6875</v>
      </c>
      <c r="B809" s="1">
        <f>ABS(Portfolios!B809-AVERAGE(Portfolios!$B$2:$B$1305))</f>
        <v>3.4387857600698732E-4</v>
      </c>
    </row>
    <row r="810" spans="1:2" x14ac:dyDescent="0.35">
      <c r="A810" s="10">
        <f>Returns!A810</f>
        <v>45460.729166666657</v>
      </c>
      <c r="B810" s="1">
        <f>ABS(Portfolios!B810-AVERAGE(Portfolios!$B$2:$B$1305))</f>
        <v>1.245073212589222E-3</v>
      </c>
    </row>
    <row r="811" spans="1:2" x14ac:dyDescent="0.35">
      <c r="A811" s="10">
        <f>Returns!A811</f>
        <v>45460.770833333343</v>
      </c>
      <c r="B811" s="1">
        <f>ABS(Portfolios!B811-AVERAGE(Portfolios!$B$2:$B$1305))</f>
        <v>5.0913757719636666E-4</v>
      </c>
    </row>
    <row r="812" spans="1:2" x14ac:dyDescent="0.35">
      <c r="A812" s="10">
        <f>Returns!A812</f>
        <v>45460.8125</v>
      </c>
      <c r="B812" s="1">
        <f>ABS(Portfolios!B812-AVERAGE(Portfolios!$B$2:$B$1305))</f>
        <v>1.1371668493716336E-3</v>
      </c>
    </row>
    <row r="813" spans="1:2" x14ac:dyDescent="0.35">
      <c r="A813" s="10">
        <f>Returns!A813</f>
        <v>45461.5625</v>
      </c>
      <c r="B813" s="1">
        <f>ABS(Portfolios!B813-AVERAGE(Portfolios!$B$2:$B$1305))</f>
        <v>1.3170206554251919E-3</v>
      </c>
    </row>
    <row r="814" spans="1:2" x14ac:dyDescent="0.35">
      <c r="A814" s="10">
        <f>Returns!A814</f>
        <v>45461.604166666657</v>
      </c>
      <c r="B814" s="1">
        <f>ABS(Portfolios!B814-AVERAGE(Portfolios!$B$2:$B$1305))</f>
        <v>2.7930817316560047E-3</v>
      </c>
    </row>
    <row r="815" spans="1:2" x14ac:dyDescent="0.35">
      <c r="A815" s="10">
        <f>Returns!A815</f>
        <v>45461.645833333343</v>
      </c>
      <c r="B815" s="1">
        <f>ABS(Portfolios!B815-AVERAGE(Portfolios!$B$2:$B$1305))</f>
        <v>2.5884984037748576E-3</v>
      </c>
    </row>
    <row r="816" spans="1:2" x14ac:dyDescent="0.35">
      <c r="A816" s="10">
        <f>Returns!A816</f>
        <v>45461.6875</v>
      </c>
      <c r="B816" s="1">
        <f>ABS(Portfolios!B816-AVERAGE(Portfolios!$B$2:$B$1305))</f>
        <v>2.542075828007992E-3</v>
      </c>
    </row>
    <row r="817" spans="1:2" x14ac:dyDescent="0.35">
      <c r="A817" s="10">
        <f>Returns!A817</f>
        <v>45461.729166666657</v>
      </c>
      <c r="B817" s="1">
        <f>ABS(Portfolios!B817-AVERAGE(Portfolios!$B$2:$B$1305))</f>
        <v>1.0641678088257778E-3</v>
      </c>
    </row>
    <row r="818" spans="1:2" x14ac:dyDescent="0.35">
      <c r="A818" s="10">
        <f>Returns!A818</f>
        <v>45461.770833333343</v>
      </c>
      <c r="B818" s="1">
        <f>ABS(Portfolios!B818-AVERAGE(Portfolios!$B$2:$B$1305))</f>
        <v>4.0247222211803329E-4</v>
      </c>
    </row>
    <row r="819" spans="1:2" x14ac:dyDescent="0.35">
      <c r="A819" s="10">
        <f>Returns!A819</f>
        <v>45461.8125</v>
      </c>
      <c r="B819" s="1">
        <f>ABS(Portfolios!B819-AVERAGE(Portfolios!$B$2:$B$1305))</f>
        <v>2.2094148149435681E-4</v>
      </c>
    </row>
    <row r="820" spans="1:2" x14ac:dyDescent="0.35">
      <c r="A820" s="10">
        <f>Returns!A820</f>
        <v>45463.5625</v>
      </c>
      <c r="B820" s="1">
        <f>ABS(Portfolios!B820-AVERAGE(Portfolios!$B$2:$B$1305))</f>
        <v>2.2053269613991253E-3</v>
      </c>
    </row>
    <row r="821" spans="1:2" x14ac:dyDescent="0.35">
      <c r="A821" s="10">
        <f>Returns!A821</f>
        <v>45463.604166666657</v>
      </c>
      <c r="B821" s="1">
        <f>ABS(Portfolios!B821-AVERAGE(Portfolios!$B$2:$B$1305))</f>
        <v>2.3389105255101463E-3</v>
      </c>
    </row>
    <row r="822" spans="1:2" x14ac:dyDescent="0.35">
      <c r="A822" s="10">
        <f>Returns!A822</f>
        <v>45463.645833333343</v>
      </c>
      <c r="B822" s="1">
        <f>ABS(Portfolios!B822-AVERAGE(Portfolios!$B$2:$B$1305))</f>
        <v>3.3933968845295389E-3</v>
      </c>
    </row>
    <row r="823" spans="1:2" x14ac:dyDescent="0.35">
      <c r="A823" s="10">
        <f>Returns!A823</f>
        <v>45463.6875</v>
      </c>
      <c r="B823" s="1">
        <f>ABS(Portfolios!B823-AVERAGE(Portfolios!$B$2:$B$1305))</f>
        <v>3.3865799031115012E-3</v>
      </c>
    </row>
    <row r="824" spans="1:2" x14ac:dyDescent="0.35">
      <c r="A824" s="10">
        <f>Returns!A824</f>
        <v>45463.729166666657</v>
      </c>
      <c r="B824" s="1">
        <f>ABS(Portfolios!B824-AVERAGE(Portfolios!$B$2:$B$1305))</f>
        <v>2.7703282484411659E-3</v>
      </c>
    </row>
    <row r="825" spans="1:2" x14ac:dyDescent="0.35">
      <c r="A825" s="10">
        <f>Returns!A825</f>
        <v>45463.770833333343</v>
      </c>
      <c r="B825" s="1">
        <f>ABS(Portfolios!B825-AVERAGE(Portfolios!$B$2:$B$1305))</f>
        <v>2.0277278390716425E-3</v>
      </c>
    </row>
    <row r="826" spans="1:2" x14ac:dyDescent="0.35">
      <c r="A826" s="10">
        <f>Returns!A826</f>
        <v>45463.8125</v>
      </c>
      <c r="B826" s="1">
        <f>ABS(Portfolios!B826-AVERAGE(Portfolios!$B$2:$B$1305))</f>
        <v>9.2202112891078859E-4</v>
      </c>
    </row>
    <row r="827" spans="1:2" x14ac:dyDescent="0.35">
      <c r="A827" s="10">
        <f>Returns!A827</f>
        <v>45464.5625</v>
      </c>
      <c r="B827" s="1">
        <f>ABS(Portfolios!B827-AVERAGE(Portfolios!$B$2:$B$1305))</f>
        <v>7.3232433575857467E-3</v>
      </c>
    </row>
    <row r="828" spans="1:2" x14ac:dyDescent="0.35">
      <c r="A828" s="10">
        <f>Returns!A828</f>
        <v>45464.604166666657</v>
      </c>
      <c r="B828" s="1">
        <f>ABS(Portfolios!B828-AVERAGE(Portfolios!$B$2:$B$1305))</f>
        <v>1.3903009930480836E-3</v>
      </c>
    </row>
    <row r="829" spans="1:2" x14ac:dyDescent="0.35">
      <c r="A829" s="10">
        <f>Returns!A829</f>
        <v>45464.645833333343</v>
      </c>
      <c r="B829" s="1">
        <f>ABS(Portfolios!B829-AVERAGE(Portfolios!$B$2:$B$1305))</f>
        <v>1.9346258935225976E-3</v>
      </c>
    </row>
    <row r="830" spans="1:2" x14ac:dyDescent="0.35">
      <c r="A830" s="10">
        <f>Returns!A830</f>
        <v>45464.6875</v>
      </c>
      <c r="B830" s="1">
        <f>ABS(Portfolios!B830-AVERAGE(Portfolios!$B$2:$B$1305))</f>
        <v>3.2442110099940502E-3</v>
      </c>
    </row>
    <row r="831" spans="1:2" x14ac:dyDescent="0.35">
      <c r="A831" s="10">
        <f>Returns!A831</f>
        <v>45464.729166666657</v>
      </c>
      <c r="B831" s="1">
        <f>ABS(Portfolios!B831-AVERAGE(Portfolios!$B$2:$B$1305))</f>
        <v>4.0184762120309205E-4</v>
      </c>
    </row>
    <row r="832" spans="1:2" x14ac:dyDescent="0.35">
      <c r="A832" s="10">
        <f>Returns!A832</f>
        <v>45464.770833333343</v>
      </c>
      <c r="B832" s="1">
        <f>ABS(Portfolios!B832-AVERAGE(Portfolios!$B$2:$B$1305))</f>
        <v>1.0798561460453605E-4</v>
      </c>
    </row>
    <row r="833" spans="1:2" x14ac:dyDescent="0.35">
      <c r="A833" s="10">
        <f>Returns!A833</f>
        <v>45464.8125</v>
      </c>
      <c r="B833" s="1">
        <f>ABS(Portfolios!B833-AVERAGE(Portfolios!$B$2:$B$1305))</f>
        <v>2.3240892918626722E-3</v>
      </c>
    </row>
    <row r="834" spans="1:2" x14ac:dyDescent="0.35">
      <c r="A834" s="10">
        <f>Returns!A834</f>
        <v>45467.5625</v>
      </c>
      <c r="B834" s="1">
        <f>ABS(Portfolios!B834-AVERAGE(Portfolios!$B$2:$B$1305))</f>
        <v>2.8251737006110369E-3</v>
      </c>
    </row>
    <row r="835" spans="1:2" x14ac:dyDescent="0.35">
      <c r="A835" s="10">
        <f>Returns!A835</f>
        <v>45467.604166666657</v>
      </c>
      <c r="B835" s="1">
        <f>ABS(Portfolios!B835-AVERAGE(Portfolios!$B$2:$B$1305))</f>
        <v>1.390749964681304E-3</v>
      </c>
    </row>
    <row r="836" spans="1:2" x14ac:dyDescent="0.35">
      <c r="A836" s="10">
        <f>Returns!A836</f>
        <v>45467.645833333343</v>
      </c>
      <c r="B836" s="1">
        <f>ABS(Portfolios!B836-AVERAGE(Portfolios!$B$2:$B$1305))</f>
        <v>1.3122605080848875E-3</v>
      </c>
    </row>
    <row r="837" spans="1:2" x14ac:dyDescent="0.35">
      <c r="A837" s="10">
        <f>Returns!A837</f>
        <v>45467.6875</v>
      </c>
      <c r="B837" s="1">
        <f>ABS(Portfolios!B837-AVERAGE(Portfolios!$B$2:$B$1305))</f>
        <v>1.0312782531525916E-3</v>
      </c>
    </row>
    <row r="838" spans="1:2" x14ac:dyDescent="0.35">
      <c r="A838" s="10">
        <f>Returns!A838</f>
        <v>45467.729166666657</v>
      </c>
      <c r="B838" s="1">
        <f>ABS(Portfolios!B838-AVERAGE(Portfolios!$B$2:$B$1305))</f>
        <v>8.3591223583585547E-4</v>
      </c>
    </row>
    <row r="839" spans="1:2" x14ac:dyDescent="0.35">
      <c r="A839" s="10">
        <f>Returns!A839</f>
        <v>45467.770833333343</v>
      </c>
      <c r="B839" s="1">
        <f>ABS(Portfolios!B839-AVERAGE(Portfolios!$B$2:$B$1305))</f>
        <v>2.0517897899952769E-4</v>
      </c>
    </row>
    <row r="840" spans="1:2" x14ac:dyDescent="0.35">
      <c r="A840" s="10">
        <f>Returns!A840</f>
        <v>45467.8125</v>
      </c>
      <c r="B840" s="1">
        <f>ABS(Portfolios!B840-AVERAGE(Portfolios!$B$2:$B$1305))</f>
        <v>1.8264447743745446E-4</v>
      </c>
    </row>
    <row r="841" spans="1:2" x14ac:dyDescent="0.35">
      <c r="A841" s="10">
        <f>Returns!A841</f>
        <v>45468.5625</v>
      </c>
      <c r="B841" s="1">
        <f>ABS(Portfolios!B841-AVERAGE(Portfolios!$B$2:$B$1305))</f>
        <v>2.573783962457252E-4</v>
      </c>
    </row>
    <row r="842" spans="1:2" x14ac:dyDescent="0.35">
      <c r="A842" s="10">
        <f>Returns!A842</f>
        <v>45468.604166666657</v>
      </c>
      <c r="B842" s="1">
        <f>ABS(Portfolios!B842-AVERAGE(Portfolios!$B$2:$B$1305))</f>
        <v>8.7597750578404811E-4</v>
      </c>
    </row>
    <row r="843" spans="1:2" x14ac:dyDescent="0.35">
      <c r="A843" s="10">
        <f>Returns!A843</f>
        <v>45468.645833333343</v>
      </c>
      <c r="B843" s="1">
        <f>ABS(Portfolios!B843-AVERAGE(Portfolios!$B$2:$B$1305))</f>
        <v>1.8228112056735328E-3</v>
      </c>
    </row>
    <row r="844" spans="1:2" x14ac:dyDescent="0.35">
      <c r="A844" s="10">
        <f>Returns!A844</f>
        <v>45468.6875</v>
      </c>
      <c r="B844" s="1">
        <f>ABS(Portfolios!B844-AVERAGE(Portfolios!$B$2:$B$1305))</f>
        <v>4.6842956395983269E-4</v>
      </c>
    </row>
    <row r="845" spans="1:2" x14ac:dyDescent="0.35">
      <c r="A845" s="10">
        <f>Returns!A845</f>
        <v>45468.729166666657</v>
      </c>
      <c r="B845" s="1">
        <f>ABS(Portfolios!B845-AVERAGE(Portfolios!$B$2:$B$1305))</f>
        <v>1.9130513025564428E-3</v>
      </c>
    </row>
    <row r="846" spans="1:2" x14ac:dyDescent="0.35">
      <c r="A846" s="10">
        <f>Returns!A846</f>
        <v>45468.770833333343</v>
      </c>
      <c r="B846" s="1">
        <f>ABS(Portfolios!B846-AVERAGE(Portfolios!$B$2:$B$1305))</f>
        <v>4.2391515671035468E-4</v>
      </c>
    </row>
    <row r="847" spans="1:2" x14ac:dyDescent="0.35">
      <c r="A847" s="10">
        <f>Returns!A847</f>
        <v>45468.8125</v>
      </c>
      <c r="B847" s="1">
        <f>ABS(Portfolios!B847-AVERAGE(Portfolios!$B$2:$B$1305))</f>
        <v>8.9567257916025374E-4</v>
      </c>
    </row>
    <row r="848" spans="1:2" x14ac:dyDescent="0.35">
      <c r="A848" s="10">
        <f>Returns!A848</f>
        <v>45469.5625</v>
      </c>
      <c r="B848" s="1">
        <f>ABS(Portfolios!B848-AVERAGE(Portfolios!$B$2:$B$1305))</f>
        <v>8.4859734914841337E-3</v>
      </c>
    </row>
    <row r="849" spans="1:2" x14ac:dyDescent="0.35">
      <c r="A849" s="10">
        <f>Returns!A849</f>
        <v>45469.604166666657</v>
      </c>
      <c r="B849" s="1">
        <f>ABS(Portfolios!B849-AVERAGE(Portfolios!$B$2:$B$1305))</f>
        <v>2.0774998334328791E-3</v>
      </c>
    </row>
    <row r="850" spans="1:2" x14ac:dyDescent="0.35">
      <c r="A850" s="10">
        <f>Returns!A850</f>
        <v>45469.645833333343</v>
      </c>
      <c r="B850" s="1">
        <f>ABS(Portfolios!B850-AVERAGE(Portfolios!$B$2:$B$1305))</f>
        <v>1.4305892834573786E-3</v>
      </c>
    </row>
    <row r="851" spans="1:2" x14ac:dyDescent="0.35">
      <c r="A851" s="10">
        <f>Returns!A851</f>
        <v>45469.6875</v>
      </c>
      <c r="B851" s="1">
        <f>ABS(Portfolios!B851-AVERAGE(Portfolios!$B$2:$B$1305))</f>
        <v>2.0642556809492975E-3</v>
      </c>
    </row>
    <row r="852" spans="1:2" x14ac:dyDescent="0.35">
      <c r="A852" s="10">
        <f>Returns!A852</f>
        <v>45469.729166666657</v>
      </c>
      <c r="B852" s="1">
        <f>ABS(Portfolios!B852-AVERAGE(Portfolios!$B$2:$B$1305))</f>
        <v>3.2198208970688266E-4</v>
      </c>
    </row>
    <row r="853" spans="1:2" x14ac:dyDescent="0.35">
      <c r="A853" s="10">
        <f>Returns!A853</f>
        <v>45469.770833333343</v>
      </c>
      <c r="B853" s="1">
        <f>ABS(Portfolios!B853-AVERAGE(Portfolios!$B$2:$B$1305))</f>
        <v>1.1232248927210554E-3</v>
      </c>
    </row>
    <row r="854" spans="1:2" x14ac:dyDescent="0.35">
      <c r="A854" s="10">
        <f>Returns!A854</f>
        <v>45469.8125</v>
      </c>
      <c r="B854" s="1">
        <f>ABS(Portfolios!B854-AVERAGE(Portfolios!$B$2:$B$1305))</f>
        <v>1.3905591913427652E-3</v>
      </c>
    </row>
    <row r="855" spans="1:2" x14ac:dyDescent="0.35">
      <c r="A855" s="10">
        <f>Returns!A855</f>
        <v>45470.5625</v>
      </c>
      <c r="B855" s="1">
        <f>ABS(Portfolios!B855-AVERAGE(Portfolios!$B$2:$B$1305))</f>
        <v>2.2343675895304198E-3</v>
      </c>
    </row>
    <row r="856" spans="1:2" x14ac:dyDescent="0.35">
      <c r="A856" s="10">
        <f>Returns!A856</f>
        <v>45470.604166666657</v>
      </c>
      <c r="B856" s="1">
        <f>ABS(Portfolios!B856-AVERAGE(Portfolios!$B$2:$B$1305))</f>
        <v>2.7444816099398469E-3</v>
      </c>
    </row>
    <row r="857" spans="1:2" x14ac:dyDescent="0.35">
      <c r="A857" s="10">
        <f>Returns!A857</f>
        <v>45470.645833333343</v>
      </c>
      <c r="B857" s="1">
        <f>ABS(Portfolios!B857-AVERAGE(Portfolios!$B$2:$B$1305))</f>
        <v>9.1607285755894159E-4</v>
      </c>
    </row>
    <row r="858" spans="1:2" x14ac:dyDescent="0.35">
      <c r="A858" s="10">
        <f>Returns!A858</f>
        <v>45470.6875</v>
      </c>
      <c r="B858" s="1">
        <f>ABS(Portfolios!B858-AVERAGE(Portfolios!$B$2:$B$1305))</f>
        <v>4.625643899614582E-4</v>
      </c>
    </row>
    <row r="859" spans="1:2" x14ac:dyDescent="0.35">
      <c r="A859" s="10">
        <f>Returns!A859</f>
        <v>45470.729166666657</v>
      </c>
      <c r="B859" s="1">
        <f>ABS(Portfolios!B859-AVERAGE(Portfolios!$B$2:$B$1305))</f>
        <v>2.2405000544703474E-3</v>
      </c>
    </row>
    <row r="860" spans="1:2" x14ac:dyDescent="0.35">
      <c r="A860" s="10">
        <f>Returns!A860</f>
        <v>45470.770833333343</v>
      </c>
      <c r="B860" s="1">
        <f>ABS(Portfolios!B860-AVERAGE(Portfolios!$B$2:$B$1305))</f>
        <v>5.8722986693235564E-4</v>
      </c>
    </row>
    <row r="861" spans="1:2" x14ac:dyDescent="0.35">
      <c r="A861" s="10">
        <f>Returns!A861</f>
        <v>45470.8125</v>
      </c>
      <c r="B861" s="1">
        <f>ABS(Portfolios!B861-AVERAGE(Portfolios!$B$2:$B$1305))</f>
        <v>1.9980857422107283E-3</v>
      </c>
    </row>
    <row r="862" spans="1:2" x14ac:dyDescent="0.35">
      <c r="A862" s="10">
        <f>Returns!A862</f>
        <v>45471.5625</v>
      </c>
      <c r="B862" s="1">
        <f>ABS(Portfolios!B862-AVERAGE(Portfolios!$B$2:$B$1305))</f>
        <v>3.0078937187314916E-3</v>
      </c>
    </row>
    <row r="863" spans="1:2" x14ac:dyDescent="0.35">
      <c r="A863" s="10">
        <f>Returns!A863</f>
        <v>45471.604166666657</v>
      </c>
      <c r="B863" s="1">
        <f>ABS(Portfolios!B863-AVERAGE(Portfolios!$B$2:$B$1305))</f>
        <v>3.4238507381138209E-3</v>
      </c>
    </row>
    <row r="864" spans="1:2" x14ac:dyDescent="0.35">
      <c r="A864" s="10">
        <f>Returns!A864</f>
        <v>45471.645833333343</v>
      </c>
      <c r="B864" s="1">
        <f>ABS(Portfolios!B864-AVERAGE(Portfolios!$B$2:$B$1305))</f>
        <v>4.3387377839983307E-4</v>
      </c>
    </row>
    <row r="865" spans="1:2" x14ac:dyDescent="0.35">
      <c r="A865" s="10">
        <f>Returns!A865</f>
        <v>45471.6875</v>
      </c>
      <c r="B865" s="1">
        <f>ABS(Portfolios!B865-AVERAGE(Portfolios!$B$2:$B$1305))</f>
        <v>3.4329679362385809E-3</v>
      </c>
    </row>
    <row r="866" spans="1:2" x14ac:dyDescent="0.35">
      <c r="A866" s="10">
        <f>Returns!A866</f>
        <v>45471.729166666657</v>
      </c>
      <c r="B866" s="1">
        <f>ABS(Portfolios!B866-AVERAGE(Portfolios!$B$2:$B$1305))</f>
        <v>1.8123116041358943E-3</v>
      </c>
    </row>
    <row r="867" spans="1:2" x14ac:dyDescent="0.35">
      <c r="A867" s="10">
        <f>Returns!A867</f>
        <v>45471.770833333343</v>
      </c>
      <c r="B867" s="1">
        <f>ABS(Portfolios!B867-AVERAGE(Portfolios!$B$2:$B$1305))</f>
        <v>1.0116409125283175E-3</v>
      </c>
    </row>
    <row r="868" spans="1:2" x14ac:dyDescent="0.35">
      <c r="A868" s="10">
        <f>Returns!A868</f>
        <v>45471.8125</v>
      </c>
      <c r="B868" s="1">
        <f>ABS(Portfolios!B868-AVERAGE(Portfolios!$B$2:$B$1305))</f>
        <v>1.5156066457399241E-3</v>
      </c>
    </row>
    <row r="869" spans="1:2" x14ac:dyDescent="0.35">
      <c r="A869" s="10">
        <f>Returns!A869</f>
        <v>45474.5625</v>
      </c>
      <c r="B869" s="1">
        <f>ABS(Portfolios!B869-AVERAGE(Portfolios!$B$2:$B$1305))</f>
        <v>3.1084686656654443E-3</v>
      </c>
    </row>
    <row r="870" spans="1:2" x14ac:dyDescent="0.35">
      <c r="A870" s="10">
        <f>Returns!A870</f>
        <v>45474.604166666657</v>
      </c>
      <c r="B870" s="1">
        <f>ABS(Portfolios!B870-AVERAGE(Portfolios!$B$2:$B$1305))</f>
        <v>1.7253786957430664E-4</v>
      </c>
    </row>
    <row r="871" spans="1:2" x14ac:dyDescent="0.35">
      <c r="A871" s="10">
        <f>Returns!A871</f>
        <v>45474.645833333343</v>
      </c>
      <c r="B871" s="1">
        <f>ABS(Portfolios!B871-AVERAGE(Portfolios!$B$2:$B$1305))</f>
        <v>8.033470148056587E-4</v>
      </c>
    </row>
    <row r="872" spans="1:2" x14ac:dyDescent="0.35">
      <c r="A872" s="10">
        <f>Returns!A872</f>
        <v>45474.6875</v>
      </c>
      <c r="B872" s="1">
        <f>ABS(Portfolios!B872-AVERAGE(Portfolios!$B$2:$B$1305))</f>
        <v>2.8356928093544023E-4</v>
      </c>
    </row>
    <row r="873" spans="1:2" x14ac:dyDescent="0.35">
      <c r="A873" s="10">
        <f>Returns!A873</f>
        <v>45474.729166666657</v>
      </c>
      <c r="B873" s="1">
        <f>ABS(Portfolios!B873-AVERAGE(Portfolios!$B$2:$B$1305))</f>
        <v>3.8103462338083256E-4</v>
      </c>
    </row>
    <row r="874" spans="1:2" x14ac:dyDescent="0.35">
      <c r="A874" s="10">
        <f>Returns!A874</f>
        <v>45474.770833333343</v>
      </c>
      <c r="B874" s="1">
        <f>ABS(Portfolios!B874-AVERAGE(Portfolios!$B$2:$B$1305))</f>
        <v>2.8158286472717005E-3</v>
      </c>
    </row>
    <row r="875" spans="1:2" x14ac:dyDescent="0.35">
      <c r="A875" s="10">
        <f>Returns!A875</f>
        <v>45474.8125</v>
      </c>
      <c r="B875" s="1">
        <f>ABS(Portfolios!B875-AVERAGE(Portfolios!$B$2:$B$1305))</f>
        <v>1.7609060238203268E-3</v>
      </c>
    </row>
    <row r="876" spans="1:2" x14ac:dyDescent="0.35">
      <c r="A876" s="10">
        <f>Returns!A876</f>
        <v>45475.5625</v>
      </c>
      <c r="B876" s="1">
        <f>ABS(Portfolios!B876-AVERAGE(Portfolios!$B$2:$B$1305))</f>
        <v>1.1835770944316176E-3</v>
      </c>
    </row>
    <row r="877" spans="1:2" x14ac:dyDescent="0.35">
      <c r="A877" s="10">
        <f>Returns!A877</f>
        <v>45475.604166666657</v>
      </c>
      <c r="B877" s="1">
        <f>ABS(Portfolios!B877-AVERAGE(Portfolios!$B$2:$B$1305))</f>
        <v>1.2290352677719958E-3</v>
      </c>
    </row>
    <row r="878" spans="1:2" x14ac:dyDescent="0.35">
      <c r="A878" s="10">
        <f>Returns!A878</f>
        <v>45475.645833333343</v>
      </c>
      <c r="B878" s="1">
        <f>ABS(Portfolios!B878-AVERAGE(Portfolios!$B$2:$B$1305))</f>
        <v>3.2361658332851926E-4</v>
      </c>
    </row>
    <row r="879" spans="1:2" x14ac:dyDescent="0.35">
      <c r="A879" s="10">
        <f>Returns!A879</f>
        <v>45475.6875</v>
      </c>
      <c r="B879" s="1">
        <f>ABS(Portfolios!B879-AVERAGE(Portfolios!$B$2:$B$1305))</f>
        <v>5.1800054891358777E-4</v>
      </c>
    </row>
    <row r="880" spans="1:2" x14ac:dyDescent="0.35">
      <c r="A880" s="10">
        <f>Returns!A880</f>
        <v>45475.729166666657</v>
      </c>
      <c r="B880" s="1">
        <f>ABS(Portfolios!B880-AVERAGE(Portfolios!$B$2:$B$1305))</f>
        <v>2.1661275684775215E-4</v>
      </c>
    </row>
    <row r="881" spans="1:2" x14ac:dyDescent="0.35">
      <c r="A881" s="10">
        <f>Returns!A881</f>
        <v>45475.770833333343</v>
      </c>
      <c r="B881" s="1">
        <f>ABS(Portfolios!B881-AVERAGE(Portfolios!$B$2:$B$1305))</f>
        <v>9.4007604842272327E-4</v>
      </c>
    </row>
    <row r="882" spans="1:2" x14ac:dyDescent="0.35">
      <c r="A882" s="10">
        <f>Returns!A882</f>
        <v>45475.8125</v>
      </c>
      <c r="B882" s="1">
        <f>ABS(Portfolios!B882-AVERAGE(Portfolios!$B$2:$B$1305))</f>
        <v>9.8664438977707873E-4</v>
      </c>
    </row>
    <row r="883" spans="1:2" x14ac:dyDescent="0.35">
      <c r="A883" s="10">
        <f>Returns!A883</f>
        <v>45476.5625</v>
      </c>
      <c r="B883" s="1">
        <f>ABS(Portfolios!B883-AVERAGE(Portfolios!$B$2:$B$1305))</f>
        <v>2.8916166421929421E-3</v>
      </c>
    </row>
    <row r="884" spans="1:2" x14ac:dyDescent="0.35">
      <c r="A884" s="10">
        <f>Returns!A884</f>
        <v>45476.604166666657</v>
      </c>
      <c r="B884" s="1">
        <f>ABS(Portfolios!B884-AVERAGE(Portfolios!$B$2:$B$1305))</f>
        <v>1.0910454616992161E-3</v>
      </c>
    </row>
    <row r="885" spans="1:2" x14ac:dyDescent="0.35">
      <c r="A885" s="10">
        <f>Returns!A885</f>
        <v>45476.645833333343</v>
      </c>
      <c r="B885" s="1">
        <f>ABS(Portfolios!B885-AVERAGE(Portfolios!$B$2:$B$1305))</f>
        <v>3.7625364064063196E-4</v>
      </c>
    </row>
    <row r="886" spans="1:2" x14ac:dyDescent="0.35">
      <c r="A886" s="10">
        <f>Returns!A886</f>
        <v>45478.5625</v>
      </c>
      <c r="B886" s="1">
        <f>ABS(Portfolios!B886-AVERAGE(Portfolios!$B$2:$B$1305))</f>
        <v>1.1853391347199837E-3</v>
      </c>
    </row>
    <row r="887" spans="1:2" x14ac:dyDescent="0.35">
      <c r="A887" s="10">
        <f>Returns!A887</f>
        <v>45478.604166666657</v>
      </c>
      <c r="B887" s="1">
        <f>ABS(Portfolios!B887-AVERAGE(Portfolios!$B$2:$B$1305))</f>
        <v>1.6443892934223494E-3</v>
      </c>
    </row>
    <row r="888" spans="1:2" x14ac:dyDescent="0.35">
      <c r="A888" s="10">
        <f>Returns!A888</f>
        <v>45478.645833333343</v>
      </c>
      <c r="B888" s="1">
        <f>ABS(Portfolios!B888-AVERAGE(Portfolios!$B$2:$B$1305))</f>
        <v>5.3779738016491671E-5</v>
      </c>
    </row>
    <row r="889" spans="1:2" x14ac:dyDescent="0.35">
      <c r="A889" s="10">
        <f>Returns!A889</f>
        <v>45478.6875</v>
      </c>
      <c r="B889" s="1">
        <f>ABS(Portfolios!B889-AVERAGE(Portfolios!$B$2:$B$1305))</f>
        <v>1.1463274604951001E-3</v>
      </c>
    </row>
    <row r="890" spans="1:2" x14ac:dyDescent="0.35">
      <c r="A890" s="10">
        <f>Returns!A890</f>
        <v>45478.729166666657</v>
      </c>
      <c r="B890" s="1">
        <f>ABS(Portfolios!B890-AVERAGE(Portfolios!$B$2:$B$1305))</f>
        <v>9.004259869228149E-5</v>
      </c>
    </row>
    <row r="891" spans="1:2" x14ac:dyDescent="0.35">
      <c r="A891" s="10">
        <f>Returns!A891</f>
        <v>45478.770833333343</v>
      </c>
      <c r="B891" s="1">
        <f>ABS(Portfolios!B891-AVERAGE(Portfolios!$B$2:$B$1305))</f>
        <v>9.9571213911934186E-5</v>
      </c>
    </row>
    <row r="892" spans="1:2" x14ac:dyDescent="0.35">
      <c r="A892" s="10">
        <f>Returns!A892</f>
        <v>45478.8125</v>
      </c>
      <c r="B892" s="1">
        <f>ABS(Portfolios!B892-AVERAGE(Portfolios!$B$2:$B$1305))</f>
        <v>3.3244026802448882E-4</v>
      </c>
    </row>
    <row r="893" spans="1:2" x14ac:dyDescent="0.35">
      <c r="A893" s="10">
        <f>Returns!A893</f>
        <v>45481.5625</v>
      </c>
      <c r="B893" s="1">
        <f>ABS(Portfolios!B893-AVERAGE(Portfolios!$B$2:$B$1305))</f>
        <v>7.7269112573741961E-3</v>
      </c>
    </row>
    <row r="894" spans="1:2" x14ac:dyDescent="0.35">
      <c r="A894" s="10">
        <f>Returns!A894</f>
        <v>45481.604166666657</v>
      </c>
      <c r="B894" s="1">
        <f>ABS(Portfolios!B894-AVERAGE(Portfolios!$B$2:$B$1305))</f>
        <v>1.3917179549642971E-3</v>
      </c>
    </row>
    <row r="895" spans="1:2" x14ac:dyDescent="0.35">
      <c r="A895" s="10">
        <f>Returns!A895</f>
        <v>45481.645833333343</v>
      </c>
      <c r="B895" s="1">
        <f>ABS(Portfolios!B895-AVERAGE(Portfolios!$B$2:$B$1305))</f>
        <v>1.1257628374001713E-3</v>
      </c>
    </row>
    <row r="896" spans="1:2" x14ac:dyDescent="0.35">
      <c r="A896" s="10">
        <f>Returns!A896</f>
        <v>45481.6875</v>
      </c>
      <c r="B896" s="1">
        <f>ABS(Portfolios!B896-AVERAGE(Portfolios!$B$2:$B$1305))</f>
        <v>1.438363805682554E-4</v>
      </c>
    </row>
    <row r="897" spans="1:2" x14ac:dyDescent="0.35">
      <c r="A897" s="10">
        <f>Returns!A897</f>
        <v>45481.729166666657</v>
      </c>
      <c r="B897" s="1">
        <f>ABS(Portfolios!B897-AVERAGE(Portfolios!$B$2:$B$1305))</f>
        <v>1.1358307493015585E-3</v>
      </c>
    </row>
    <row r="898" spans="1:2" x14ac:dyDescent="0.35">
      <c r="A898" s="10">
        <f>Returns!A898</f>
        <v>45481.770833333343</v>
      </c>
      <c r="B898" s="1">
        <f>ABS(Portfolios!B898-AVERAGE(Portfolios!$B$2:$B$1305))</f>
        <v>2.4552255359388533E-3</v>
      </c>
    </row>
    <row r="899" spans="1:2" x14ac:dyDescent="0.35">
      <c r="A899" s="10">
        <f>Returns!A899</f>
        <v>45481.8125</v>
      </c>
      <c r="B899" s="1">
        <f>ABS(Portfolios!B899-AVERAGE(Portfolios!$B$2:$B$1305))</f>
        <v>1.6133035556146997E-4</v>
      </c>
    </row>
    <row r="900" spans="1:2" x14ac:dyDescent="0.35">
      <c r="A900" s="10">
        <f>Returns!A900</f>
        <v>45482.5625</v>
      </c>
      <c r="B900" s="1">
        <f>ABS(Portfolios!B900-AVERAGE(Portfolios!$B$2:$B$1305))</f>
        <v>4.9176287197735444E-4</v>
      </c>
    </row>
    <row r="901" spans="1:2" x14ac:dyDescent="0.35">
      <c r="A901" s="10">
        <f>Returns!A901</f>
        <v>45482.604166666657</v>
      </c>
      <c r="B901" s="1">
        <f>ABS(Portfolios!B901-AVERAGE(Portfolios!$B$2:$B$1305))</f>
        <v>5.945595082230313E-4</v>
      </c>
    </row>
    <row r="902" spans="1:2" x14ac:dyDescent="0.35">
      <c r="A902" s="10">
        <f>Returns!A902</f>
        <v>45482.645833333343</v>
      </c>
      <c r="B902" s="1">
        <f>ABS(Portfolios!B902-AVERAGE(Portfolios!$B$2:$B$1305))</f>
        <v>1.4454271822534075E-4</v>
      </c>
    </row>
    <row r="903" spans="1:2" x14ac:dyDescent="0.35">
      <c r="A903" s="10">
        <f>Returns!A903</f>
        <v>45482.6875</v>
      </c>
      <c r="B903" s="1">
        <f>ABS(Portfolios!B903-AVERAGE(Portfolios!$B$2:$B$1305))</f>
        <v>2.4187369201178945E-3</v>
      </c>
    </row>
    <row r="904" spans="1:2" x14ac:dyDescent="0.35">
      <c r="A904" s="10">
        <f>Returns!A904</f>
        <v>45482.729166666657</v>
      </c>
      <c r="B904" s="1">
        <f>ABS(Portfolios!B904-AVERAGE(Portfolios!$B$2:$B$1305))</f>
        <v>1.3342926347728284E-3</v>
      </c>
    </row>
    <row r="905" spans="1:2" x14ac:dyDescent="0.35">
      <c r="A905" s="10">
        <f>Returns!A905</f>
        <v>45482.770833333343</v>
      </c>
      <c r="B905" s="1">
        <f>ABS(Portfolios!B905-AVERAGE(Portfolios!$B$2:$B$1305))</f>
        <v>3.7329591549563459E-4</v>
      </c>
    </row>
    <row r="906" spans="1:2" x14ac:dyDescent="0.35">
      <c r="A906" s="10">
        <f>Returns!A906</f>
        <v>45482.8125</v>
      </c>
      <c r="B906" s="1">
        <f>ABS(Portfolios!B906-AVERAGE(Portfolios!$B$2:$B$1305))</f>
        <v>1.0490893718969987E-3</v>
      </c>
    </row>
    <row r="907" spans="1:2" x14ac:dyDescent="0.35">
      <c r="A907" s="10">
        <f>Returns!A907</f>
        <v>45483.5625</v>
      </c>
      <c r="B907" s="1">
        <f>ABS(Portfolios!B907-AVERAGE(Portfolios!$B$2:$B$1305))</f>
        <v>3.6391751336818071E-3</v>
      </c>
    </row>
    <row r="908" spans="1:2" x14ac:dyDescent="0.35">
      <c r="A908" s="10">
        <f>Returns!A908</f>
        <v>45483.604166666657</v>
      </c>
      <c r="B908" s="1">
        <f>ABS(Portfolios!B908-AVERAGE(Portfolios!$B$2:$B$1305))</f>
        <v>1.2095434659701578E-3</v>
      </c>
    </row>
    <row r="909" spans="1:2" x14ac:dyDescent="0.35">
      <c r="A909" s="10">
        <f>Returns!A909</f>
        <v>45483.645833333343</v>
      </c>
      <c r="B909" s="1">
        <f>ABS(Portfolios!B909-AVERAGE(Portfolios!$B$2:$B$1305))</f>
        <v>1.6805127286182208E-3</v>
      </c>
    </row>
    <row r="910" spans="1:2" x14ac:dyDescent="0.35">
      <c r="A910" s="10">
        <f>Returns!A910</f>
        <v>45483.6875</v>
      </c>
      <c r="B910" s="1">
        <f>ABS(Portfolios!B910-AVERAGE(Portfolios!$B$2:$B$1305))</f>
        <v>3.5988376747309682E-4</v>
      </c>
    </row>
    <row r="911" spans="1:2" x14ac:dyDescent="0.35">
      <c r="A911" s="10">
        <f>Returns!A911</f>
        <v>45483.729166666657</v>
      </c>
      <c r="B911" s="1">
        <f>ABS(Portfolios!B911-AVERAGE(Portfolios!$B$2:$B$1305))</f>
        <v>1.0009103507985307E-3</v>
      </c>
    </row>
    <row r="912" spans="1:2" x14ac:dyDescent="0.35">
      <c r="A912" s="10">
        <f>Returns!A912</f>
        <v>45483.770833333343</v>
      </c>
      <c r="B912" s="1">
        <f>ABS(Portfolios!B912-AVERAGE(Portfolios!$B$2:$B$1305))</f>
        <v>4.5052637799505743E-4</v>
      </c>
    </row>
    <row r="913" spans="1:2" x14ac:dyDescent="0.35">
      <c r="A913" s="10">
        <f>Returns!A913</f>
        <v>45483.8125</v>
      </c>
      <c r="B913" s="1">
        <f>ABS(Portfolios!B913-AVERAGE(Portfolios!$B$2:$B$1305))</f>
        <v>1.6920089860206705E-3</v>
      </c>
    </row>
    <row r="914" spans="1:2" x14ac:dyDescent="0.35">
      <c r="A914" s="10">
        <f>Returns!A914</f>
        <v>45484.5625</v>
      </c>
      <c r="B914" s="1">
        <f>ABS(Portfolios!B914-AVERAGE(Portfolios!$B$2:$B$1305))</f>
        <v>8.3585303385235008E-4</v>
      </c>
    </row>
    <row r="915" spans="1:2" x14ac:dyDescent="0.35">
      <c r="A915" s="10">
        <f>Returns!A915</f>
        <v>45484.604166666657</v>
      </c>
      <c r="B915" s="1">
        <f>ABS(Portfolios!B915-AVERAGE(Portfolios!$B$2:$B$1305))</f>
        <v>2.7023720438162095E-3</v>
      </c>
    </row>
    <row r="916" spans="1:2" x14ac:dyDescent="0.35">
      <c r="A916" s="10">
        <f>Returns!A916</f>
        <v>45484.645833333343</v>
      </c>
      <c r="B916" s="1">
        <f>ABS(Portfolios!B916-AVERAGE(Portfolios!$B$2:$B$1305))</f>
        <v>2.4024372648545091E-5</v>
      </c>
    </row>
    <row r="917" spans="1:2" x14ac:dyDescent="0.35">
      <c r="A917" s="10">
        <f>Returns!A917</f>
        <v>45484.6875</v>
      </c>
      <c r="B917" s="1">
        <f>ABS(Portfolios!B917-AVERAGE(Portfolios!$B$2:$B$1305))</f>
        <v>2.3958673749661249E-3</v>
      </c>
    </row>
    <row r="918" spans="1:2" x14ac:dyDescent="0.35">
      <c r="A918" s="10">
        <f>Returns!A918</f>
        <v>45484.729166666657</v>
      </c>
      <c r="B918" s="1">
        <f>ABS(Portfolios!B918-AVERAGE(Portfolios!$B$2:$B$1305))</f>
        <v>5.5669966347846565E-4</v>
      </c>
    </row>
    <row r="919" spans="1:2" x14ac:dyDescent="0.35">
      <c r="A919" s="10">
        <f>Returns!A919</f>
        <v>45484.770833333343</v>
      </c>
      <c r="B919" s="1">
        <f>ABS(Portfolios!B919-AVERAGE(Portfolios!$B$2:$B$1305))</f>
        <v>8.2351525421246003E-4</v>
      </c>
    </row>
    <row r="920" spans="1:2" x14ac:dyDescent="0.35">
      <c r="A920" s="10">
        <f>Returns!A920</f>
        <v>45484.8125</v>
      </c>
      <c r="B920" s="1">
        <f>ABS(Portfolios!B920-AVERAGE(Portfolios!$B$2:$B$1305))</f>
        <v>1.6102095503723502E-3</v>
      </c>
    </row>
    <row r="921" spans="1:2" x14ac:dyDescent="0.35">
      <c r="A921" s="10">
        <f>Returns!A921</f>
        <v>45485.5625</v>
      </c>
      <c r="B921" s="1">
        <f>ABS(Portfolios!B921-AVERAGE(Portfolios!$B$2:$B$1305))</f>
        <v>4.3014866504200227E-3</v>
      </c>
    </row>
    <row r="922" spans="1:2" x14ac:dyDescent="0.35">
      <c r="A922" s="10">
        <f>Returns!A922</f>
        <v>45485.604166666657</v>
      </c>
      <c r="B922" s="1">
        <f>ABS(Portfolios!B922-AVERAGE(Portfolios!$B$2:$B$1305))</f>
        <v>4.8606030669392482E-3</v>
      </c>
    </row>
    <row r="923" spans="1:2" x14ac:dyDescent="0.35">
      <c r="A923" s="10">
        <f>Returns!A923</f>
        <v>45485.645833333343</v>
      </c>
      <c r="B923" s="1">
        <f>ABS(Portfolios!B923-AVERAGE(Portfolios!$B$2:$B$1305))</f>
        <v>2.9013934589733536E-3</v>
      </c>
    </row>
    <row r="924" spans="1:2" x14ac:dyDescent="0.35">
      <c r="A924" s="10">
        <f>Returns!A924</f>
        <v>45485.6875</v>
      </c>
      <c r="B924" s="1">
        <f>ABS(Portfolios!B924-AVERAGE(Portfolios!$B$2:$B$1305))</f>
        <v>1.6050451079633911E-3</v>
      </c>
    </row>
    <row r="925" spans="1:2" x14ac:dyDescent="0.35">
      <c r="A925" s="10">
        <f>Returns!A925</f>
        <v>45485.729166666657</v>
      </c>
      <c r="B925" s="1">
        <f>ABS(Portfolios!B925-AVERAGE(Portfolios!$B$2:$B$1305))</f>
        <v>5.3835332588043406E-4</v>
      </c>
    </row>
    <row r="926" spans="1:2" x14ac:dyDescent="0.35">
      <c r="A926" s="10">
        <f>Returns!A926</f>
        <v>45485.770833333343</v>
      </c>
      <c r="B926" s="1">
        <f>ABS(Portfolios!B926-AVERAGE(Portfolios!$B$2:$B$1305))</f>
        <v>6.537755609737155E-4</v>
      </c>
    </row>
    <row r="927" spans="1:2" x14ac:dyDescent="0.35">
      <c r="A927" s="10">
        <f>Returns!A927</f>
        <v>45485.8125</v>
      </c>
      <c r="B927" s="1">
        <f>ABS(Portfolios!B927-AVERAGE(Portfolios!$B$2:$B$1305))</f>
        <v>6.7380880732116561E-3</v>
      </c>
    </row>
    <row r="928" spans="1:2" x14ac:dyDescent="0.35">
      <c r="A928" s="10">
        <f>Returns!A928</f>
        <v>45488.5625</v>
      </c>
      <c r="B928" s="1">
        <f>ABS(Portfolios!B928-AVERAGE(Portfolios!$B$2:$B$1305))</f>
        <v>3.932722202472907E-3</v>
      </c>
    </row>
    <row r="929" spans="1:2" x14ac:dyDescent="0.35">
      <c r="A929" s="10">
        <f>Returns!A929</f>
        <v>45488.604166666657</v>
      </c>
      <c r="B929" s="1">
        <f>ABS(Portfolios!B929-AVERAGE(Portfolios!$B$2:$B$1305))</f>
        <v>1.1116073599849977E-3</v>
      </c>
    </row>
    <row r="930" spans="1:2" x14ac:dyDescent="0.35">
      <c r="A930" s="10">
        <f>Returns!A930</f>
        <v>45488.645833333343</v>
      </c>
      <c r="B930" s="1">
        <f>ABS(Portfolios!B930-AVERAGE(Portfolios!$B$2:$B$1305))</f>
        <v>3.5215192820344781E-3</v>
      </c>
    </row>
    <row r="931" spans="1:2" x14ac:dyDescent="0.35">
      <c r="A931" s="10">
        <f>Returns!A931</f>
        <v>45488.6875</v>
      </c>
      <c r="B931" s="1">
        <f>ABS(Portfolios!B931-AVERAGE(Portfolios!$B$2:$B$1305))</f>
        <v>5.959022075235174E-4</v>
      </c>
    </row>
    <row r="932" spans="1:2" x14ac:dyDescent="0.35">
      <c r="A932" s="10">
        <f>Returns!A932</f>
        <v>45488.729166666657</v>
      </c>
      <c r="B932" s="1">
        <f>ABS(Portfolios!B932-AVERAGE(Portfolios!$B$2:$B$1305))</f>
        <v>8.7302152179747185E-4</v>
      </c>
    </row>
    <row r="933" spans="1:2" x14ac:dyDescent="0.35">
      <c r="A933" s="10">
        <f>Returns!A933</f>
        <v>45488.770833333343</v>
      </c>
      <c r="B933" s="1">
        <f>ABS(Portfolios!B933-AVERAGE(Portfolios!$B$2:$B$1305))</f>
        <v>1.4628497947326703E-3</v>
      </c>
    </row>
    <row r="934" spans="1:2" x14ac:dyDescent="0.35">
      <c r="A934" s="10">
        <f>Returns!A934</f>
        <v>45488.8125</v>
      </c>
      <c r="B934" s="1">
        <f>ABS(Portfolios!B934-AVERAGE(Portfolios!$B$2:$B$1305))</f>
        <v>2.154622074332359E-3</v>
      </c>
    </row>
    <row r="935" spans="1:2" x14ac:dyDescent="0.35">
      <c r="A935" s="10">
        <f>Returns!A935</f>
        <v>45489.5625</v>
      </c>
      <c r="B935" s="1">
        <f>ABS(Portfolios!B935-AVERAGE(Portfolios!$B$2:$B$1305))</f>
        <v>2.030698428696616E-3</v>
      </c>
    </row>
    <row r="936" spans="1:2" x14ac:dyDescent="0.35">
      <c r="A936" s="10">
        <f>Returns!A936</f>
        <v>45489.604166666657</v>
      </c>
      <c r="B936" s="1">
        <f>ABS(Portfolios!B936-AVERAGE(Portfolios!$B$2:$B$1305))</f>
        <v>2.0120608630182337E-3</v>
      </c>
    </row>
    <row r="937" spans="1:2" x14ac:dyDescent="0.35">
      <c r="A937" s="10">
        <f>Returns!A937</f>
        <v>45489.645833333343</v>
      </c>
      <c r="B937" s="1">
        <f>ABS(Portfolios!B937-AVERAGE(Portfolios!$B$2:$B$1305))</f>
        <v>4.300666467384363E-4</v>
      </c>
    </row>
    <row r="938" spans="1:2" x14ac:dyDescent="0.35">
      <c r="A938" s="10">
        <f>Returns!A938</f>
        <v>45489.6875</v>
      </c>
      <c r="B938" s="1">
        <f>ABS(Portfolios!B938-AVERAGE(Portfolios!$B$2:$B$1305))</f>
        <v>1.4239169212580589E-3</v>
      </c>
    </row>
    <row r="939" spans="1:2" x14ac:dyDescent="0.35">
      <c r="A939" s="10">
        <f>Returns!A939</f>
        <v>45489.729166666657</v>
      </c>
      <c r="B939" s="1">
        <f>ABS(Portfolios!B939-AVERAGE(Portfolios!$B$2:$B$1305))</f>
        <v>9.7335296451274249E-4</v>
      </c>
    </row>
    <row r="940" spans="1:2" x14ac:dyDescent="0.35">
      <c r="A940" s="10">
        <f>Returns!A940</f>
        <v>45489.770833333343</v>
      </c>
      <c r="B940" s="1">
        <f>ABS(Portfolios!B940-AVERAGE(Portfolios!$B$2:$B$1305))</f>
        <v>2.0628013162604952E-3</v>
      </c>
    </row>
    <row r="941" spans="1:2" x14ac:dyDescent="0.35">
      <c r="A941" s="10">
        <f>Returns!A941</f>
        <v>45489.8125</v>
      </c>
      <c r="B941" s="1">
        <f>ABS(Portfolios!B941-AVERAGE(Portfolios!$B$2:$B$1305))</f>
        <v>3.8769565650478133E-4</v>
      </c>
    </row>
    <row r="942" spans="1:2" x14ac:dyDescent="0.35">
      <c r="A942" s="10">
        <f>Returns!A942</f>
        <v>45490.5625</v>
      </c>
      <c r="B942" s="1">
        <f>ABS(Portfolios!B942-AVERAGE(Portfolios!$B$2:$B$1305))</f>
        <v>6.9161713190476507E-3</v>
      </c>
    </row>
    <row r="943" spans="1:2" x14ac:dyDescent="0.35">
      <c r="A943" s="10">
        <f>Returns!A943</f>
        <v>45490.604166666657</v>
      </c>
      <c r="B943" s="1">
        <f>ABS(Portfolios!B943-AVERAGE(Portfolios!$B$2:$B$1305))</f>
        <v>1.076686546248484E-3</v>
      </c>
    </row>
    <row r="944" spans="1:2" x14ac:dyDescent="0.35">
      <c r="A944" s="10">
        <f>Returns!A944</f>
        <v>45490.645833333343</v>
      </c>
      <c r="B944" s="1">
        <f>ABS(Portfolios!B944-AVERAGE(Portfolios!$B$2:$B$1305))</f>
        <v>2.736690864029585E-4</v>
      </c>
    </row>
    <row r="945" spans="1:2" x14ac:dyDescent="0.35">
      <c r="A945" s="10">
        <f>Returns!A945</f>
        <v>45490.6875</v>
      </c>
      <c r="B945" s="1">
        <f>ABS(Portfolios!B945-AVERAGE(Portfolios!$B$2:$B$1305))</f>
        <v>2.3270239256899429E-4</v>
      </c>
    </row>
    <row r="946" spans="1:2" x14ac:dyDescent="0.35">
      <c r="A946" s="10">
        <f>Returns!A946</f>
        <v>45490.729166666657</v>
      </c>
      <c r="B946" s="1">
        <f>ABS(Portfolios!B946-AVERAGE(Portfolios!$B$2:$B$1305))</f>
        <v>1.8619495580787137E-4</v>
      </c>
    </row>
    <row r="947" spans="1:2" x14ac:dyDescent="0.35">
      <c r="A947" s="10">
        <f>Returns!A947</f>
        <v>45490.770833333343</v>
      </c>
      <c r="B947" s="1">
        <f>ABS(Portfolios!B947-AVERAGE(Portfolios!$B$2:$B$1305))</f>
        <v>1.574447657669749E-3</v>
      </c>
    </row>
    <row r="948" spans="1:2" x14ac:dyDescent="0.35">
      <c r="A948" s="10">
        <f>Returns!A948</f>
        <v>45490.8125</v>
      </c>
      <c r="B948" s="1">
        <f>ABS(Portfolios!B948-AVERAGE(Portfolios!$B$2:$B$1305))</f>
        <v>3.1584827255755569E-3</v>
      </c>
    </row>
    <row r="949" spans="1:2" x14ac:dyDescent="0.35">
      <c r="A949" s="10">
        <f>Returns!A949</f>
        <v>45491.5625</v>
      </c>
      <c r="B949" s="1">
        <f>ABS(Portfolios!B949-AVERAGE(Portfolios!$B$2:$B$1305))</f>
        <v>5.2822162304144186E-3</v>
      </c>
    </row>
    <row r="950" spans="1:2" x14ac:dyDescent="0.35">
      <c r="A950" s="10">
        <f>Returns!A950</f>
        <v>45491.604166666657</v>
      </c>
      <c r="B950" s="1">
        <f>ABS(Portfolios!B950-AVERAGE(Portfolios!$B$2:$B$1305))</f>
        <v>7.5991906357857526E-3</v>
      </c>
    </row>
    <row r="951" spans="1:2" x14ac:dyDescent="0.35">
      <c r="A951" s="10">
        <f>Returns!A951</f>
        <v>45491.645833333343</v>
      </c>
      <c r="B951" s="1">
        <f>ABS(Portfolios!B951-AVERAGE(Portfolios!$B$2:$B$1305))</f>
        <v>3.5665151012611996E-3</v>
      </c>
    </row>
    <row r="952" spans="1:2" x14ac:dyDescent="0.35">
      <c r="A952" s="10">
        <f>Returns!A952</f>
        <v>45491.6875</v>
      </c>
      <c r="B952" s="1">
        <f>ABS(Portfolios!B952-AVERAGE(Portfolios!$B$2:$B$1305))</f>
        <v>2.1524613384225886E-3</v>
      </c>
    </row>
    <row r="953" spans="1:2" x14ac:dyDescent="0.35">
      <c r="A953" s="10">
        <f>Returns!A953</f>
        <v>45491.729166666657</v>
      </c>
      <c r="B953" s="1">
        <f>ABS(Portfolios!B953-AVERAGE(Portfolios!$B$2:$B$1305))</f>
        <v>9.3597242277557494E-4</v>
      </c>
    </row>
    <row r="954" spans="1:2" x14ac:dyDescent="0.35">
      <c r="A954" s="10">
        <f>Returns!A954</f>
        <v>45491.770833333343</v>
      </c>
      <c r="B954" s="1">
        <f>ABS(Portfolios!B954-AVERAGE(Portfolios!$B$2:$B$1305))</f>
        <v>1.8195816943032874E-3</v>
      </c>
    </row>
    <row r="955" spans="1:2" x14ac:dyDescent="0.35">
      <c r="A955" s="10">
        <f>Returns!A955</f>
        <v>45491.8125</v>
      </c>
      <c r="B955" s="1">
        <f>ABS(Portfolios!B955-AVERAGE(Portfolios!$B$2:$B$1305))</f>
        <v>2.3472050153018108E-3</v>
      </c>
    </row>
    <row r="956" spans="1:2" x14ac:dyDescent="0.35">
      <c r="A956" s="10">
        <f>Returns!A956</f>
        <v>45492.5625</v>
      </c>
      <c r="B956" s="1">
        <f>ABS(Portfolios!B956-AVERAGE(Portfolios!$B$2:$B$1305))</f>
        <v>2.2640882572512555E-3</v>
      </c>
    </row>
    <row r="957" spans="1:2" x14ac:dyDescent="0.35">
      <c r="A957" s="10">
        <f>Returns!A957</f>
        <v>45492.604166666657</v>
      </c>
      <c r="B957" s="1">
        <f>ABS(Portfolios!B957-AVERAGE(Portfolios!$B$2:$B$1305))</f>
        <v>1.3406967840139249E-3</v>
      </c>
    </row>
    <row r="958" spans="1:2" x14ac:dyDescent="0.35">
      <c r="A958" s="10">
        <f>Returns!A958</f>
        <v>45492.645833333343</v>
      </c>
      <c r="B958" s="1">
        <f>ABS(Portfolios!B958-AVERAGE(Portfolios!$B$2:$B$1305))</f>
        <v>1.4807130525269237E-4</v>
      </c>
    </row>
    <row r="959" spans="1:2" x14ac:dyDescent="0.35">
      <c r="A959" s="10">
        <f>Returns!A959</f>
        <v>45492.6875</v>
      </c>
      <c r="B959" s="1">
        <f>ABS(Portfolios!B959-AVERAGE(Portfolios!$B$2:$B$1305))</f>
        <v>4.9104373900119855E-3</v>
      </c>
    </row>
    <row r="960" spans="1:2" x14ac:dyDescent="0.35">
      <c r="A960" s="10">
        <f>Returns!A960</f>
        <v>45492.729166666657</v>
      </c>
      <c r="B960" s="1">
        <f>ABS(Portfolios!B960-AVERAGE(Portfolios!$B$2:$B$1305))</f>
        <v>1.9899894481125287E-4</v>
      </c>
    </row>
    <row r="961" spans="1:2" x14ac:dyDescent="0.35">
      <c r="A961" s="10">
        <f>Returns!A961</f>
        <v>45492.770833333343</v>
      </c>
      <c r="B961" s="1">
        <f>ABS(Portfolios!B961-AVERAGE(Portfolios!$B$2:$B$1305))</f>
        <v>2.1971306640019136E-3</v>
      </c>
    </row>
    <row r="962" spans="1:2" x14ac:dyDescent="0.35">
      <c r="A962" s="10">
        <f>Returns!A962</f>
        <v>45492.8125</v>
      </c>
      <c r="B962" s="1">
        <f>ABS(Portfolios!B962-AVERAGE(Portfolios!$B$2:$B$1305))</f>
        <v>1.4078896606305104E-3</v>
      </c>
    </row>
    <row r="963" spans="1:2" x14ac:dyDescent="0.35">
      <c r="A963" s="10">
        <f>Returns!A963</f>
        <v>45495.5625</v>
      </c>
      <c r="B963" s="1">
        <f>ABS(Portfolios!B963-AVERAGE(Portfolios!$B$2:$B$1305))</f>
        <v>4.4040788809700179E-3</v>
      </c>
    </row>
    <row r="964" spans="1:2" x14ac:dyDescent="0.35">
      <c r="A964" s="10">
        <f>Returns!A964</f>
        <v>45495.604166666657</v>
      </c>
      <c r="B964" s="1">
        <f>ABS(Portfolios!B964-AVERAGE(Portfolios!$B$2:$B$1305))</f>
        <v>4.6163246083778266E-4</v>
      </c>
    </row>
    <row r="965" spans="1:2" x14ac:dyDescent="0.35">
      <c r="A965" s="10">
        <f>Returns!A965</f>
        <v>45495.645833333343</v>
      </c>
      <c r="B965" s="1">
        <f>ABS(Portfolios!B965-AVERAGE(Portfolios!$B$2:$B$1305))</f>
        <v>3.0189142242193265E-4</v>
      </c>
    </row>
    <row r="966" spans="1:2" x14ac:dyDescent="0.35">
      <c r="A966" s="10">
        <f>Returns!A966</f>
        <v>45495.6875</v>
      </c>
      <c r="B966" s="1">
        <f>ABS(Portfolios!B966-AVERAGE(Portfolios!$B$2:$B$1305))</f>
        <v>3.6273102857389398E-3</v>
      </c>
    </row>
    <row r="967" spans="1:2" x14ac:dyDescent="0.35">
      <c r="A967" s="10">
        <f>Returns!A967</f>
        <v>45495.729166666657</v>
      </c>
      <c r="B967" s="1">
        <f>ABS(Portfolios!B967-AVERAGE(Portfolios!$B$2:$B$1305))</f>
        <v>7.7238274045620552E-4</v>
      </c>
    </row>
    <row r="968" spans="1:2" x14ac:dyDescent="0.35">
      <c r="A968" s="10">
        <f>Returns!A968</f>
        <v>45495.770833333343</v>
      </c>
      <c r="B968" s="1">
        <f>ABS(Portfolios!B968-AVERAGE(Portfolios!$B$2:$B$1305))</f>
        <v>1.3159493540835772E-3</v>
      </c>
    </row>
    <row r="969" spans="1:2" x14ac:dyDescent="0.35">
      <c r="A969" s="10">
        <f>Returns!A969</f>
        <v>45495.8125</v>
      </c>
      <c r="B969" s="1">
        <f>ABS(Portfolios!B969-AVERAGE(Portfolios!$B$2:$B$1305))</f>
        <v>1.4374373670183302E-3</v>
      </c>
    </row>
    <row r="970" spans="1:2" x14ac:dyDescent="0.35">
      <c r="A970" s="10">
        <f>Returns!A970</f>
        <v>45496.5625</v>
      </c>
      <c r="B970" s="1">
        <f>ABS(Portfolios!B970-AVERAGE(Portfolios!$B$2:$B$1305))</f>
        <v>1.313789183919815E-3</v>
      </c>
    </row>
    <row r="971" spans="1:2" x14ac:dyDescent="0.35">
      <c r="A971" s="10">
        <f>Returns!A971</f>
        <v>45496.604166666657</v>
      </c>
      <c r="B971" s="1">
        <f>ABS(Portfolios!B971-AVERAGE(Portfolios!$B$2:$B$1305))</f>
        <v>3.6349029766867109E-3</v>
      </c>
    </row>
    <row r="972" spans="1:2" x14ac:dyDescent="0.35">
      <c r="A972" s="10">
        <f>Returns!A972</f>
        <v>45496.645833333343</v>
      </c>
      <c r="B972" s="1">
        <f>ABS(Portfolios!B972-AVERAGE(Portfolios!$B$2:$B$1305))</f>
        <v>2.9450650876906032E-3</v>
      </c>
    </row>
    <row r="973" spans="1:2" x14ac:dyDescent="0.35">
      <c r="A973" s="10">
        <f>Returns!A973</f>
        <v>45496.6875</v>
      </c>
      <c r="B973" s="1">
        <f>ABS(Portfolios!B973-AVERAGE(Portfolios!$B$2:$B$1305))</f>
        <v>5.2276880470758752E-4</v>
      </c>
    </row>
    <row r="974" spans="1:2" x14ac:dyDescent="0.35">
      <c r="A974" s="10">
        <f>Returns!A974</f>
        <v>45496.729166666657</v>
      </c>
      <c r="B974" s="1">
        <f>ABS(Portfolios!B974-AVERAGE(Portfolios!$B$2:$B$1305))</f>
        <v>2.321906396219338E-3</v>
      </c>
    </row>
    <row r="975" spans="1:2" x14ac:dyDescent="0.35">
      <c r="A975" s="10">
        <f>Returns!A975</f>
        <v>45496.770833333343</v>
      </c>
      <c r="B975" s="1">
        <f>ABS(Portfolios!B975-AVERAGE(Portfolios!$B$2:$B$1305))</f>
        <v>1.2356753875220256E-4</v>
      </c>
    </row>
    <row r="976" spans="1:2" x14ac:dyDescent="0.35">
      <c r="A976" s="10">
        <f>Returns!A976</f>
        <v>45496.8125</v>
      </c>
      <c r="B976" s="1">
        <f>ABS(Portfolios!B976-AVERAGE(Portfolios!$B$2:$B$1305))</f>
        <v>4.1008920751349201E-3</v>
      </c>
    </row>
    <row r="977" spans="1:2" x14ac:dyDescent="0.35">
      <c r="A977" s="10">
        <f>Returns!A977</f>
        <v>45497.5625</v>
      </c>
      <c r="B977" s="1">
        <f>ABS(Portfolios!B977-AVERAGE(Portfolios!$B$2:$B$1305))</f>
        <v>1.0284150898534137E-2</v>
      </c>
    </row>
    <row r="978" spans="1:2" x14ac:dyDescent="0.35">
      <c r="A978" s="10">
        <f>Returns!A978</f>
        <v>45497.604166666657</v>
      </c>
      <c r="B978" s="1">
        <f>ABS(Portfolios!B978-AVERAGE(Portfolios!$B$2:$B$1305))</f>
        <v>7.0081164103790393E-4</v>
      </c>
    </row>
    <row r="979" spans="1:2" x14ac:dyDescent="0.35">
      <c r="A979" s="10">
        <f>Returns!A979</f>
        <v>45497.645833333343</v>
      </c>
      <c r="B979" s="1">
        <f>ABS(Portfolios!B979-AVERAGE(Portfolios!$B$2:$B$1305))</f>
        <v>1.5581961341493487E-3</v>
      </c>
    </row>
    <row r="980" spans="1:2" x14ac:dyDescent="0.35">
      <c r="A980" s="10">
        <f>Returns!A980</f>
        <v>45497.6875</v>
      </c>
      <c r="B980" s="1">
        <f>ABS(Portfolios!B980-AVERAGE(Portfolios!$B$2:$B$1305))</f>
        <v>1.0135626826940721E-4</v>
      </c>
    </row>
    <row r="981" spans="1:2" x14ac:dyDescent="0.35">
      <c r="A981" s="10">
        <f>Returns!A981</f>
        <v>45497.729166666657</v>
      </c>
      <c r="B981" s="1">
        <f>ABS(Portfolios!B981-AVERAGE(Portfolios!$B$2:$B$1305))</f>
        <v>2.661761789989934E-3</v>
      </c>
    </row>
    <row r="982" spans="1:2" x14ac:dyDescent="0.35">
      <c r="A982" s="10">
        <f>Returns!A982</f>
        <v>45497.770833333343</v>
      </c>
      <c r="B982" s="1">
        <f>ABS(Portfolios!B982-AVERAGE(Portfolios!$B$2:$B$1305))</f>
        <v>3.3884171596245327E-3</v>
      </c>
    </row>
    <row r="983" spans="1:2" x14ac:dyDescent="0.35">
      <c r="A983" s="10">
        <f>Returns!A983</f>
        <v>45497.8125</v>
      </c>
      <c r="B983" s="1">
        <f>ABS(Portfolios!B983-AVERAGE(Portfolios!$B$2:$B$1305))</f>
        <v>4.2404956679270214E-3</v>
      </c>
    </row>
    <row r="984" spans="1:2" x14ac:dyDescent="0.35">
      <c r="A984" s="10">
        <f>Returns!A984</f>
        <v>45498.5625</v>
      </c>
      <c r="B984" s="1">
        <f>ABS(Portfolios!B984-AVERAGE(Portfolios!$B$2:$B$1305))</f>
        <v>4.7390027679787734E-3</v>
      </c>
    </row>
    <row r="985" spans="1:2" x14ac:dyDescent="0.35">
      <c r="A985" s="10">
        <f>Returns!A985</f>
        <v>45498.604166666657</v>
      </c>
      <c r="B985" s="1">
        <f>ABS(Portfolios!B985-AVERAGE(Portfolios!$B$2:$B$1305))</f>
        <v>5.9742696987903614E-3</v>
      </c>
    </row>
    <row r="986" spans="1:2" x14ac:dyDescent="0.35">
      <c r="A986" s="10">
        <f>Returns!A986</f>
        <v>45498.645833333343</v>
      </c>
      <c r="B986" s="1">
        <f>ABS(Portfolios!B986-AVERAGE(Portfolios!$B$2:$B$1305))</f>
        <v>1.8834549841597003E-3</v>
      </c>
    </row>
    <row r="987" spans="1:2" x14ac:dyDescent="0.35">
      <c r="A987" s="10">
        <f>Returns!A987</f>
        <v>45498.6875</v>
      </c>
      <c r="B987" s="1">
        <f>ABS(Portfolios!B987-AVERAGE(Portfolios!$B$2:$B$1305))</f>
        <v>4.6682330241382625E-3</v>
      </c>
    </row>
    <row r="988" spans="1:2" x14ac:dyDescent="0.35">
      <c r="A988" s="10">
        <f>Returns!A988</f>
        <v>45498.729166666657</v>
      </c>
      <c r="B988" s="1">
        <f>ABS(Portfolios!B988-AVERAGE(Portfolios!$B$2:$B$1305))</f>
        <v>4.7335438698905517E-3</v>
      </c>
    </row>
    <row r="989" spans="1:2" x14ac:dyDescent="0.35">
      <c r="A989" s="10">
        <f>Returns!A989</f>
        <v>45498.770833333343</v>
      </c>
      <c r="B989" s="1">
        <f>ABS(Portfolios!B989-AVERAGE(Portfolios!$B$2:$B$1305))</f>
        <v>2.5221576719860915E-3</v>
      </c>
    </row>
    <row r="990" spans="1:2" x14ac:dyDescent="0.35">
      <c r="A990" s="10">
        <f>Returns!A990</f>
        <v>45498.8125</v>
      </c>
      <c r="B990" s="1">
        <f>ABS(Portfolios!B990-AVERAGE(Portfolios!$B$2:$B$1305))</f>
        <v>5.724681307393612E-3</v>
      </c>
    </row>
    <row r="991" spans="1:2" x14ac:dyDescent="0.35">
      <c r="A991" s="10">
        <f>Returns!A991</f>
        <v>45499.5625</v>
      </c>
      <c r="B991" s="1">
        <f>ABS(Portfolios!B991-AVERAGE(Portfolios!$B$2:$B$1305))</f>
        <v>2.2798676818882067E-2</v>
      </c>
    </row>
    <row r="992" spans="1:2" x14ac:dyDescent="0.35">
      <c r="A992" s="10">
        <f>Returns!A992</f>
        <v>45499.604166666657</v>
      </c>
      <c r="B992" s="1">
        <f>ABS(Portfolios!B992-AVERAGE(Portfolios!$B$2:$B$1305))</f>
        <v>4.1304030455529351E-3</v>
      </c>
    </row>
    <row r="993" spans="1:2" x14ac:dyDescent="0.35">
      <c r="A993" s="10">
        <f>Returns!A993</f>
        <v>45499.645833333343</v>
      </c>
      <c r="B993" s="1">
        <f>ABS(Portfolios!B993-AVERAGE(Portfolios!$B$2:$B$1305))</f>
        <v>7.3546067706642361E-4</v>
      </c>
    </row>
    <row r="994" spans="1:2" x14ac:dyDescent="0.35">
      <c r="A994" s="10">
        <f>Returns!A994</f>
        <v>45499.6875</v>
      </c>
      <c r="B994" s="1">
        <f>ABS(Portfolios!B994-AVERAGE(Portfolios!$B$2:$B$1305))</f>
        <v>2.98069654697419E-3</v>
      </c>
    </row>
    <row r="995" spans="1:2" x14ac:dyDescent="0.35">
      <c r="A995" s="10">
        <f>Returns!A995</f>
        <v>45499.729166666657</v>
      </c>
      <c r="B995" s="1">
        <f>ABS(Portfolios!B995-AVERAGE(Portfolios!$B$2:$B$1305))</f>
        <v>5.4914876266950715E-3</v>
      </c>
    </row>
    <row r="996" spans="1:2" x14ac:dyDescent="0.35">
      <c r="A996" s="10">
        <f>Returns!A996</f>
        <v>45499.770833333343</v>
      </c>
      <c r="B996" s="1">
        <f>ABS(Portfolios!B996-AVERAGE(Portfolios!$B$2:$B$1305))</f>
        <v>1.4286311308043804E-4</v>
      </c>
    </row>
    <row r="997" spans="1:2" x14ac:dyDescent="0.35">
      <c r="A997" s="10">
        <f>Returns!A997</f>
        <v>45499.8125</v>
      </c>
      <c r="B997" s="1">
        <f>ABS(Portfolios!B997-AVERAGE(Portfolios!$B$2:$B$1305))</f>
        <v>1.7826518832106859E-3</v>
      </c>
    </row>
    <row r="998" spans="1:2" x14ac:dyDescent="0.35">
      <c r="A998" s="10">
        <f>Returns!A998</f>
        <v>45502.5625</v>
      </c>
      <c r="B998" s="1">
        <f>ABS(Portfolios!B998-AVERAGE(Portfolios!$B$2:$B$1305))</f>
        <v>7.7039430196950698E-3</v>
      </c>
    </row>
    <row r="999" spans="1:2" x14ac:dyDescent="0.35">
      <c r="A999" s="10">
        <f>Returns!A999</f>
        <v>45502.604166666657</v>
      </c>
      <c r="B999" s="1">
        <f>ABS(Portfolios!B999-AVERAGE(Portfolios!$B$2:$B$1305))</f>
        <v>1.4482386479567053E-3</v>
      </c>
    </row>
    <row r="1000" spans="1:2" x14ac:dyDescent="0.35">
      <c r="A1000" s="10">
        <f>Returns!A1000</f>
        <v>45502.645833333343</v>
      </c>
      <c r="B1000" s="1">
        <f>ABS(Portfolios!B1000-AVERAGE(Portfolios!$B$2:$B$1305))</f>
        <v>1.4513526165020425E-3</v>
      </c>
    </row>
    <row r="1001" spans="1:2" x14ac:dyDescent="0.35">
      <c r="A1001" s="10">
        <f>Returns!A1001</f>
        <v>45502.6875</v>
      </c>
      <c r="B1001" s="1">
        <f>ABS(Portfolios!B1001-AVERAGE(Portfolios!$B$2:$B$1305))</f>
        <v>2.4800889398212829E-3</v>
      </c>
    </row>
    <row r="1002" spans="1:2" x14ac:dyDescent="0.35">
      <c r="A1002" s="10">
        <f>Returns!A1002</f>
        <v>45502.729166666657</v>
      </c>
      <c r="B1002" s="1">
        <f>ABS(Portfolios!B1002-AVERAGE(Portfolios!$B$2:$B$1305))</f>
        <v>5.1380582830384174E-4</v>
      </c>
    </row>
    <row r="1003" spans="1:2" x14ac:dyDescent="0.35">
      <c r="A1003" s="10">
        <f>Returns!A1003</f>
        <v>45502.770833333343</v>
      </c>
      <c r="B1003" s="1">
        <f>ABS(Portfolios!B1003-AVERAGE(Portfolios!$B$2:$B$1305))</f>
        <v>6.2954302731759457E-4</v>
      </c>
    </row>
    <row r="1004" spans="1:2" x14ac:dyDescent="0.35">
      <c r="A1004" s="10">
        <f>Returns!A1004</f>
        <v>45502.8125</v>
      </c>
      <c r="B1004" s="1">
        <f>ABS(Portfolios!B1004-AVERAGE(Portfolios!$B$2:$B$1305))</f>
        <v>3.3907069534546102E-3</v>
      </c>
    </row>
    <row r="1005" spans="1:2" x14ac:dyDescent="0.35">
      <c r="A1005" s="10">
        <f>Returns!A1005</f>
        <v>45503.5625</v>
      </c>
      <c r="B1005" s="1">
        <f>ABS(Portfolios!B1005-AVERAGE(Portfolios!$B$2:$B$1305))</f>
        <v>3.0599639635139264E-3</v>
      </c>
    </row>
    <row r="1006" spans="1:2" x14ac:dyDescent="0.35">
      <c r="A1006" s="10">
        <f>Returns!A1006</f>
        <v>45503.604166666657</v>
      </c>
      <c r="B1006" s="1">
        <f>ABS(Portfolios!B1006-AVERAGE(Portfolios!$B$2:$B$1305))</f>
        <v>4.6902488994898907E-3</v>
      </c>
    </row>
    <row r="1007" spans="1:2" x14ac:dyDescent="0.35">
      <c r="A1007" s="10">
        <f>Returns!A1007</f>
        <v>45503.645833333343</v>
      </c>
      <c r="B1007" s="1">
        <f>ABS(Portfolios!B1007-AVERAGE(Portfolios!$B$2:$B$1305))</f>
        <v>2.957685760167601E-3</v>
      </c>
    </row>
    <row r="1008" spans="1:2" x14ac:dyDescent="0.35">
      <c r="A1008" s="10">
        <f>Returns!A1008</f>
        <v>45503.6875</v>
      </c>
      <c r="B1008" s="1">
        <f>ABS(Portfolios!B1008-AVERAGE(Portfolios!$B$2:$B$1305))</f>
        <v>1.0684365056229344E-3</v>
      </c>
    </row>
    <row r="1009" spans="1:2" x14ac:dyDescent="0.35">
      <c r="A1009" s="10">
        <f>Returns!A1009</f>
        <v>45503.729166666657</v>
      </c>
      <c r="B1009" s="1">
        <f>ABS(Portfolios!B1009-AVERAGE(Portfolios!$B$2:$B$1305))</f>
        <v>2.7967980153110848E-4</v>
      </c>
    </row>
    <row r="1010" spans="1:2" x14ac:dyDescent="0.35">
      <c r="A1010" s="10">
        <f>Returns!A1010</f>
        <v>45503.770833333343</v>
      </c>
      <c r="B1010" s="1">
        <f>ABS(Portfolios!B1010-AVERAGE(Portfolios!$B$2:$B$1305))</f>
        <v>1.2467540341643171E-3</v>
      </c>
    </row>
    <row r="1011" spans="1:2" x14ac:dyDescent="0.35">
      <c r="A1011" s="10">
        <f>Returns!A1011</f>
        <v>45503.8125</v>
      </c>
      <c r="B1011" s="1">
        <f>ABS(Portfolios!B1011-AVERAGE(Portfolios!$B$2:$B$1305))</f>
        <v>1.2050364715192109E-3</v>
      </c>
    </row>
    <row r="1012" spans="1:2" x14ac:dyDescent="0.35">
      <c r="A1012" s="10">
        <f>Returns!A1012</f>
        <v>45504.5625</v>
      </c>
      <c r="B1012" s="1">
        <f>ABS(Portfolios!B1012-AVERAGE(Portfolios!$B$2:$B$1305))</f>
        <v>1.2007238944311856E-2</v>
      </c>
    </row>
    <row r="1013" spans="1:2" x14ac:dyDescent="0.35">
      <c r="A1013" s="10">
        <f>Returns!A1013</f>
        <v>45504.604166666657</v>
      </c>
      <c r="B1013" s="1">
        <f>ABS(Portfolios!B1013-AVERAGE(Portfolios!$B$2:$B$1305))</f>
        <v>2.8581541156703612E-5</v>
      </c>
    </row>
    <row r="1014" spans="1:2" x14ac:dyDescent="0.35">
      <c r="A1014" s="10">
        <f>Returns!A1014</f>
        <v>45504.645833333343</v>
      </c>
      <c r="B1014" s="1">
        <f>ABS(Portfolios!B1014-AVERAGE(Portfolios!$B$2:$B$1305))</f>
        <v>3.3821544760361784E-3</v>
      </c>
    </row>
    <row r="1015" spans="1:2" x14ac:dyDescent="0.35">
      <c r="A1015" s="10">
        <f>Returns!A1015</f>
        <v>45504.6875</v>
      </c>
      <c r="B1015" s="1">
        <f>ABS(Portfolios!B1015-AVERAGE(Portfolios!$B$2:$B$1305))</f>
        <v>1.3697981271026908E-3</v>
      </c>
    </row>
    <row r="1016" spans="1:2" x14ac:dyDescent="0.35">
      <c r="A1016" s="10">
        <f>Returns!A1016</f>
        <v>45504.729166666657</v>
      </c>
      <c r="B1016" s="1">
        <f>ABS(Portfolios!B1016-AVERAGE(Portfolios!$B$2:$B$1305))</f>
        <v>1.8938130037018824E-3</v>
      </c>
    </row>
    <row r="1017" spans="1:2" x14ac:dyDescent="0.35">
      <c r="A1017" s="10">
        <f>Returns!A1017</f>
        <v>45504.770833333343</v>
      </c>
      <c r="B1017" s="1">
        <f>ABS(Portfolios!B1017-AVERAGE(Portfolios!$B$2:$B$1305))</f>
        <v>1.0710595532495905E-3</v>
      </c>
    </row>
    <row r="1018" spans="1:2" x14ac:dyDescent="0.35">
      <c r="A1018" s="10">
        <f>Returns!A1018</f>
        <v>45504.8125</v>
      </c>
      <c r="B1018" s="1">
        <f>ABS(Portfolios!B1018-AVERAGE(Portfolios!$B$2:$B$1305))</f>
        <v>5.4088001937267435E-4</v>
      </c>
    </row>
    <row r="1019" spans="1:2" x14ac:dyDescent="0.35">
      <c r="A1019" s="10">
        <f>Returns!A1019</f>
        <v>45505.5625</v>
      </c>
      <c r="B1019" s="1">
        <f>ABS(Portfolios!B1019-AVERAGE(Portfolios!$B$2:$B$1305))</f>
        <v>1.8710220491332439E-3</v>
      </c>
    </row>
    <row r="1020" spans="1:2" x14ac:dyDescent="0.35">
      <c r="A1020" s="10">
        <f>Returns!A1020</f>
        <v>45505.604166666657</v>
      </c>
      <c r="B1020" s="1">
        <f>ABS(Portfolios!B1020-AVERAGE(Portfolios!$B$2:$B$1305))</f>
        <v>5.3210292719983619E-3</v>
      </c>
    </row>
    <row r="1021" spans="1:2" x14ac:dyDescent="0.35">
      <c r="A1021" s="10">
        <f>Returns!A1021</f>
        <v>45505.645833333343</v>
      </c>
      <c r="B1021" s="1">
        <f>ABS(Portfolios!B1021-AVERAGE(Portfolios!$B$2:$B$1305))</f>
        <v>7.8328327607643652E-4</v>
      </c>
    </row>
    <row r="1022" spans="1:2" x14ac:dyDescent="0.35">
      <c r="A1022" s="10">
        <f>Returns!A1022</f>
        <v>45505.6875</v>
      </c>
      <c r="B1022" s="1">
        <f>ABS(Portfolios!B1022-AVERAGE(Portfolios!$B$2:$B$1305))</f>
        <v>2.7727742033318344E-3</v>
      </c>
    </row>
    <row r="1023" spans="1:2" x14ac:dyDescent="0.35">
      <c r="A1023" s="10">
        <f>Returns!A1023</f>
        <v>45505.729166666657</v>
      </c>
      <c r="B1023" s="1">
        <f>ABS(Portfolios!B1023-AVERAGE(Portfolios!$B$2:$B$1305))</f>
        <v>3.0895804474889185E-3</v>
      </c>
    </row>
    <row r="1024" spans="1:2" x14ac:dyDescent="0.35">
      <c r="A1024" s="10">
        <f>Returns!A1024</f>
        <v>45505.770833333343</v>
      </c>
      <c r="B1024" s="1">
        <f>ABS(Portfolios!B1024-AVERAGE(Portfolios!$B$2:$B$1305))</f>
        <v>3.6392241881906665E-3</v>
      </c>
    </row>
    <row r="1025" spans="1:2" x14ac:dyDescent="0.35">
      <c r="A1025" s="10">
        <f>Returns!A1025</f>
        <v>45505.8125</v>
      </c>
      <c r="B1025" s="1">
        <f>ABS(Portfolios!B1025-AVERAGE(Portfolios!$B$2:$B$1305))</f>
        <v>2.5502869288716022E-3</v>
      </c>
    </row>
    <row r="1026" spans="1:2" x14ac:dyDescent="0.35">
      <c r="A1026" s="10">
        <f>Returns!A1026</f>
        <v>45506.5625</v>
      </c>
      <c r="B1026" s="1">
        <f>ABS(Portfolios!B1026-AVERAGE(Portfolios!$B$2:$B$1305))</f>
        <v>1.4829552172420931E-2</v>
      </c>
    </row>
    <row r="1027" spans="1:2" x14ac:dyDescent="0.35">
      <c r="A1027" s="10">
        <f>Returns!A1027</f>
        <v>45506.604166666657</v>
      </c>
      <c r="B1027" s="1">
        <f>ABS(Portfolios!B1027-AVERAGE(Portfolios!$B$2:$B$1305))</f>
        <v>1.7245542223337221E-3</v>
      </c>
    </row>
    <row r="1028" spans="1:2" x14ac:dyDescent="0.35">
      <c r="A1028" s="10">
        <f>Returns!A1028</f>
        <v>45506.645833333343</v>
      </c>
      <c r="B1028" s="1">
        <f>ABS(Portfolios!B1028-AVERAGE(Portfolios!$B$2:$B$1305))</f>
        <v>6.8640241056651856E-3</v>
      </c>
    </row>
    <row r="1029" spans="1:2" x14ac:dyDescent="0.35">
      <c r="A1029" s="10">
        <f>Returns!A1029</f>
        <v>45506.6875</v>
      </c>
      <c r="B1029" s="1">
        <f>ABS(Portfolios!B1029-AVERAGE(Portfolios!$B$2:$B$1305))</f>
        <v>1.7617610385947829E-3</v>
      </c>
    </row>
    <row r="1030" spans="1:2" x14ac:dyDescent="0.35">
      <c r="A1030" s="10">
        <f>Returns!A1030</f>
        <v>45506.729166666657</v>
      </c>
      <c r="B1030" s="1">
        <f>ABS(Portfolios!B1030-AVERAGE(Portfolios!$B$2:$B$1305))</f>
        <v>1.9000077218898222E-3</v>
      </c>
    </row>
    <row r="1031" spans="1:2" x14ac:dyDescent="0.35">
      <c r="A1031" s="10">
        <f>Returns!A1031</f>
        <v>45506.770833333343</v>
      </c>
      <c r="B1031" s="1">
        <f>ABS(Portfolios!B1031-AVERAGE(Portfolios!$B$2:$B$1305))</f>
        <v>1.2092141734615525E-3</v>
      </c>
    </row>
    <row r="1032" spans="1:2" x14ac:dyDescent="0.35">
      <c r="A1032" s="10">
        <f>Returns!A1032</f>
        <v>45506.8125</v>
      </c>
      <c r="B1032" s="1">
        <f>ABS(Portfolios!B1032-AVERAGE(Portfolios!$B$2:$B$1305))</f>
        <v>5.303397701885061E-3</v>
      </c>
    </row>
    <row r="1033" spans="1:2" x14ac:dyDescent="0.35">
      <c r="A1033" s="10">
        <f>Returns!A1033</f>
        <v>45509.5625</v>
      </c>
      <c r="B1033" s="1">
        <f>ABS(Portfolios!B1033-AVERAGE(Portfolios!$B$2:$B$1305))</f>
        <v>2.8799789481388723E-2</v>
      </c>
    </row>
    <row r="1034" spans="1:2" x14ac:dyDescent="0.35">
      <c r="A1034" s="10">
        <f>Returns!A1034</f>
        <v>45509.604166666657</v>
      </c>
      <c r="B1034" s="1">
        <f>ABS(Portfolios!B1034-AVERAGE(Portfolios!$B$2:$B$1305))</f>
        <v>8.8021139962156936E-3</v>
      </c>
    </row>
    <row r="1035" spans="1:2" x14ac:dyDescent="0.35">
      <c r="A1035" s="10">
        <f>Returns!A1035</f>
        <v>45509.645833333343</v>
      </c>
      <c r="B1035" s="1">
        <f>ABS(Portfolios!B1035-AVERAGE(Portfolios!$B$2:$B$1305))</f>
        <v>5.1917571586623593E-3</v>
      </c>
    </row>
    <row r="1036" spans="1:2" x14ac:dyDescent="0.35">
      <c r="A1036" s="10">
        <f>Returns!A1036</f>
        <v>45509.6875</v>
      </c>
      <c r="B1036" s="1">
        <f>ABS(Portfolios!B1036-AVERAGE(Portfolios!$B$2:$B$1305))</f>
        <v>7.6052724951006095E-3</v>
      </c>
    </row>
    <row r="1037" spans="1:2" x14ac:dyDescent="0.35">
      <c r="A1037" s="10">
        <f>Returns!A1037</f>
        <v>45509.729166666657</v>
      </c>
      <c r="B1037" s="1">
        <f>ABS(Portfolios!B1037-AVERAGE(Portfolios!$B$2:$B$1305))</f>
        <v>2.2889036266441781E-3</v>
      </c>
    </row>
    <row r="1038" spans="1:2" x14ac:dyDescent="0.35">
      <c r="A1038" s="10">
        <f>Returns!A1038</f>
        <v>45509.770833333343</v>
      </c>
      <c r="B1038" s="1">
        <f>ABS(Portfolios!B1038-AVERAGE(Portfolios!$B$2:$B$1305))</f>
        <v>3.7940227563768416E-3</v>
      </c>
    </row>
    <row r="1039" spans="1:2" x14ac:dyDescent="0.35">
      <c r="A1039" s="10">
        <f>Returns!A1039</f>
        <v>45509.8125</v>
      </c>
      <c r="B1039" s="1">
        <f>ABS(Portfolios!B1039-AVERAGE(Portfolios!$B$2:$B$1305))</f>
        <v>2.0120129778554699E-3</v>
      </c>
    </row>
    <row r="1040" spans="1:2" x14ac:dyDescent="0.35">
      <c r="A1040" s="10">
        <f>Returns!A1040</f>
        <v>45510.5625</v>
      </c>
      <c r="B1040" s="1">
        <f>ABS(Portfolios!B1040-AVERAGE(Portfolios!$B$2:$B$1305))</f>
        <v>2.0109635573118682E-2</v>
      </c>
    </row>
    <row r="1041" spans="1:2" x14ac:dyDescent="0.35">
      <c r="A1041" s="10">
        <f>Returns!A1041</f>
        <v>45510.604166666657</v>
      </c>
      <c r="B1041" s="1">
        <f>ABS(Portfolios!B1041-AVERAGE(Portfolios!$B$2:$B$1305))</f>
        <v>6.3059517465475633E-4</v>
      </c>
    </row>
    <row r="1042" spans="1:2" x14ac:dyDescent="0.35">
      <c r="A1042" s="10">
        <f>Returns!A1042</f>
        <v>45510.645833333343</v>
      </c>
      <c r="B1042" s="1">
        <f>ABS(Portfolios!B1042-AVERAGE(Portfolios!$B$2:$B$1305))</f>
        <v>4.1998264733995403E-3</v>
      </c>
    </row>
    <row r="1043" spans="1:2" x14ac:dyDescent="0.35">
      <c r="A1043" s="10">
        <f>Returns!A1043</f>
        <v>45510.6875</v>
      </c>
      <c r="B1043" s="1">
        <f>ABS(Portfolios!B1043-AVERAGE(Portfolios!$B$2:$B$1305))</f>
        <v>3.1249989336665411E-3</v>
      </c>
    </row>
    <row r="1044" spans="1:2" x14ac:dyDescent="0.35">
      <c r="A1044" s="10">
        <f>Returns!A1044</f>
        <v>45510.729166666657</v>
      </c>
      <c r="B1044" s="1">
        <f>ABS(Portfolios!B1044-AVERAGE(Portfolios!$B$2:$B$1305))</f>
        <v>7.9898050172145661E-4</v>
      </c>
    </row>
    <row r="1045" spans="1:2" x14ac:dyDescent="0.35">
      <c r="A1045" s="10">
        <f>Returns!A1045</f>
        <v>45510.770833333343</v>
      </c>
      <c r="B1045" s="1">
        <f>ABS(Portfolios!B1045-AVERAGE(Portfolios!$B$2:$B$1305))</f>
        <v>2.0143077582571089E-3</v>
      </c>
    </row>
    <row r="1046" spans="1:2" x14ac:dyDescent="0.35">
      <c r="A1046" s="10">
        <f>Returns!A1046</f>
        <v>45510.8125</v>
      </c>
      <c r="B1046" s="1">
        <f>ABS(Portfolios!B1046-AVERAGE(Portfolios!$B$2:$B$1305))</f>
        <v>1.030941226316099E-2</v>
      </c>
    </row>
    <row r="1047" spans="1:2" x14ac:dyDescent="0.35">
      <c r="A1047" s="10">
        <f>Returns!A1047</f>
        <v>45511.5625</v>
      </c>
      <c r="B1047" s="1">
        <f>ABS(Portfolios!B1047-AVERAGE(Portfolios!$B$2:$B$1305))</f>
        <v>9.880690305867728E-3</v>
      </c>
    </row>
    <row r="1048" spans="1:2" x14ac:dyDescent="0.35">
      <c r="A1048" s="10">
        <f>Returns!A1048</f>
        <v>45511.604166666657</v>
      </c>
      <c r="B1048" s="1">
        <f>ABS(Portfolios!B1048-AVERAGE(Portfolios!$B$2:$B$1305))</f>
        <v>4.1112921842892055E-5</v>
      </c>
    </row>
    <row r="1049" spans="1:2" x14ac:dyDescent="0.35">
      <c r="A1049" s="10">
        <f>Returns!A1049</f>
        <v>45511.645833333343</v>
      </c>
      <c r="B1049" s="1">
        <f>ABS(Portfolios!B1049-AVERAGE(Portfolios!$B$2:$B$1305))</f>
        <v>2.1170279760542561E-3</v>
      </c>
    </row>
    <row r="1050" spans="1:2" x14ac:dyDescent="0.35">
      <c r="A1050" s="10">
        <f>Returns!A1050</f>
        <v>45511.6875</v>
      </c>
      <c r="B1050" s="1">
        <f>ABS(Portfolios!B1050-AVERAGE(Portfolios!$B$2:$B$1305))</f>
        <v>5.8970695993809594E-3</v>
      </c>
    </row>
    <row r="1051" spans="1:2" x14ac:dyDescent="0.35">
      <c r="A1051" s="10">
        <f>Returns!A1051</f>
        <v>45511.729166666657</v>
      </c>
      <c r="B1051" s="1">
        <f>ABS(Portfolios!B1051-AVERAGE(Portfolios!$B$2:$B$1305))</f>
        <v>5.4921800555367151E-3</v>
      </c>
    </row>
    <row r="1052" spans="1:2" x14ac:dyDescent="0.35">
      <c r="A1052" s="10">
        <f>Returns!A1052</f>
        <v>45511.770833333343</v>
      </c>
      <c r="B1052" s="1">
        <f>ABS(Portfolios!B1052-AVERAGE(Portfolios!$B$2:$B$1305))</f>
        <v>5.5201026143088553E-4</v>
      </c>
    </row>
    <row r="1053" spans="1:2" x14ac:dyDescent="0.35">
      <c r="A1053" s="10">
        <f>Returns!A1053</f>
        <v>45511.8125</v>
      </c>
      <c r="B1053" s="1">
        <f>ABS(Portfolios!B1053-AVERAGE(Portfolios!$B$2:$B$1305))</f>
        <v>5.0658555421955569E-3</v>
      </c>
    </row>
    <row r="1054" spans="1:2" x14ac:dyDescent="0.35">
      <c r="A1054" s="10">
        <f>Returns!A1054</f>
        <v>45512.5625</v>
      </c>
      <c r="B1054" s="1">
        <f>ABS(Portfolios!B1054-AVERAGE(Portfolios!$B$2:$B$1305))</f>
        <v>1.343823937534442E-2</v>
      </c>
    </row>
    <row r="1055" spans="1:2" x14ac:dyDescent="0.35">
      <c r="A1055" s="10">
        <f>Returns!A1055</f>
        <v>45512.604166666657</v>
      </c>
      <c r="B1055" s="1">
        <f>ABS(Portfolios!B1055-AVERAGE(Portfolios!$B$2:$B$1305))</f>
        <v>3.4408438155010069E-4</v>
      </c>
    </row>
    <row r="1056" spans="1:2" x14ac:dyDescent="0.35">
      <c r="A1056" s="10">
        <f>Returns!A1056</f>
        <v>45512.645833333343</v>
      </c>
      <c r="B1056" s="1">
        <f>ABS(Portfolios!B1056-AVERAGE(Portfolios!$B$2:$B$1305))</f>
        <v>1.1500533357460111E-3</v>
      </c>
    </row>
    <row r="1057" spans="1:2" x14ac:dyDescent="0.35">
      <c r="A1057" s="10">
        <f>Returns!A1057</f>
        <v>45512.6875</v>
      </c>
      <c r="B1057" s="1">
        <f>ABS(Portfolios!B1057-AVERAGE(Portfolios!$B$2:$B$1305))</f>
        <v>1.4938887719186788E-3</v>
      </c>
    </row>
    <row r="1058" spans="1:2" x14ac:dyDescent="0.35">
      <c r="A1058" s="10">
        <f>Returns!A1058</f>
        <v>45512.729166666657</v>
      </c>
      <c r="B1058" s="1">
        <f>ABS(Portfolios!B1058-AVERAGE(Portfolios!$B$2:$B$1305))</f>
        <v>1.5950428761634992E-3</v>
      </c>
    </row>
    <row r="1059" spans="1:2" x14ac:dyDescent="0.35">
      <c r="A1059" s="10">
        <f>Returns!A1059</f>
        <v>45512.770833333343</v>
      </c>
      <c r="B1059" s="1">
        <f>ABS(Portfolios!B1059-AVERAGE(Portfolios!$B$2:$B$1305))</f>
        <v>4.8959307567005787E-4</v>
      </c>
    </row>
    <row r="1060" spans="1:2" x14ac:dyDescent="0.35">
      <c r="A1060" s="10">
        <f>Returns!A1060</f>
        <v>45512.8125</v>
      </c>
      <c r="B1060" s="1">
        <f>ABS(Portfolios!B1060-AVERAGE(Portfolios!$B$2:$B$1305))</f>
        <v>2.8807732877788824E-3</v>
      </c>
    </row>
    <row r="1061" spans="1:2" x14ac:dyDescent="0.35">
      <c r="A1061" s="10">
        <f>Returns!A1061</f>
        <v>45513.5625</v>
      </c>
      <c r="B1061" s="1">
        <f>ABS(Portfolios!B1061-AVERAGE(Portfolios!$B$2:$B$1305))</f>
        <v>2.4986701495152658E-3</v>
      </c>
    </row>
    <row r="1062" spans="1:2" x14ac:dyDescent="0.35">
      <c r="A1062" s="10">
        <f>Returns!A1062</f>
        <v>45513.604166666657</v>
      </c>
      <c r="B1062" s="1">
        <f>ABS(Portfolios!B1062-AVERAGE(Portfolios!$B$2:$B$1305))</f>
        <v>1.6361213007576856E-3</v>
      </c>
    </row>
    <row r="1063" spans="1:2" x14ac:dyDescent="0.35">
      <c r="A1063" s="10">
        <f>Returns!A1063</f>
        <v>45513.645833333343</v>
      </c>
      <c r="B1063" s="1">
        <f>ABS(Portfolios!B1063-AVERAGE(Portfolios!$B$2:$B$1305))</f>
        <v>1.2144017350583926E-3</v>
      </c>
    </row>
    <row r="1064" spans="1:2" x14ac:dyDescent="0.35">
      <c r="A1064" s="10">
        <f>Returns!A1064</f>
        <v>45513.6875</v>
      </c>
      <c r="B1064" s="1">
        <f>ABS(Portfolios!B1064-AVERAGE(Portfolios!$B$2:$B$1305))</f>
        <v>5.0472344248126194E-3</v>
      </c>
    </row>
    <row r="1065" spans="1:2" x14ac:dyDescent="0.35">
      <c r="A1065" s="10">
        <f>Returns!A1065</f>
        <v>45513.729166666657</v>
      </c>
      <c r="B1065" s="1">
        <f>ABS(Portfolios!B1065-AVERAGE(Portfolios!$B$2:$B$1305))</f>
        <v>5.5457561424818117E-3</v>
      </c>
    </row>
    <row r="1066" spans="1:2" x14ac:dyDescent="0.35">
      <c r="A1066" s="10">
        <f>Returns!A1066</f>
        <v>45513.770833333343</v>
      </c>
      <c r="B1066" s="1">
        <f>ABS(Portfolios!B1066-AVERAGE(Portfolios!$B$2:$B$1305))</f>
        <v>8.8147856735663432E-4</v>
      </c>
    </row>
    <row r="1067" spans="1:2" x14ac:dyDescent="0.35">
      <c r="A1067" s="10">
        <f>Returns!A1067</f>
        <v>45513.8125</v>
      </c>
      <c r="B1067" s="1">
        <f>ABS(Portfolios!B1067-AVERAGE(Portfolios!$B$2:$B$1305))</f>
        <v>8.7334815634075515E-4</v>
      </c>
    </row>
    <row r="1068" spans="1:2" x14ac:dyDescent="0.35">
      <c r="A1068" s="10">
        <f>Returns!A1068</f>
        <v>45516.5625</v>
      </c>
      <c r="B1068" s="1">
        <f>ABS(Portfolios!B1068-AVERAGE(Portfolios!$B$2:$B$1305))</f>
        <v>9.2791285198638327E-4</v>
      </c>
    </row>
    <row r="1069" spans="1:2" x14ac:dyDescent="0.35">
      <c r="A1069" s="10">
        <f>Returns!A1069</f>
        <v>45516.604166666657</v>
      </c>
      <c r="B1069" s="1">
        <f>ABS(Portfolios!B1069-AVERAGE(Portfolios!$B$2:$B$1305))</f>
        <v>4.3287754611842175E-3</v>
      </c>
    </row>
    <row r="1070" spans="1:2" x14ac:dyDescent="0.35">
      <c r="A1070" s="10">
        <f>Returns!A1070</f>
        <v>45516.645833333343</v>
      </c>
      <c r="B1070" s="1">
        <f>ABS(Portfolios!B1070-AVERAGE(Portfolios!$B$2:$B$1305))</f>
        <v>2.3105908559668204E-3</v>
      </c>
    </row>
    <row r="1071" spans="1:2" x14ac:dyDescent="0.35">
      <c r="A1071" s="10">
        <f>Returns!A1071</f>
        <v>45516.6875</v>
      </c>
      <c r="B1071" s="1">
        <f>ABS(Portfolios!B1071-AVERAGE(Portfolios!$B$2:$B$1305))</f>
        <v>7.376922471907289E-4</v>
      </c>
    </row>
    <row r="1072" spans="1:2" x14ac:dyDescent="0.35">
      <c r="A1072" s="10">
        <f>Returns!A1072</f>
        <v>45516.729166666657</v>
      </c>
      <c r="B1072" s="1">
        <f>ABS(Portfolios!B1072-AVERAGE(Portfolios!$B$2:$B$1305))</f>
        <v>6.4445940312300742E-4</v>
      </c>
    </row>
    <row r="1073" spans="1:2" x14ac:dyDescent="0.35">
      <c r="A1073" s="10">
        <f>Returns!A1073</f>
        <v>45516.770833333343</v>
      </c>
      <c r="B1073" s="1">
        <f>ABS(Portfolios!B1073-AVERAGE(Portfolios!$B$2:$B$1305))</f>
        <v>8.5508107321012464E-5</v>
      </c>
    </row>
    <row r="1074" spans="1:2" x14ac:dyDescent="0.35">
      <c r="A1074" s="10">
        <f>Returns!A1074</f>
        <v>45516.8125</v>
      </c>
      <c r="B1074" s="1">
        <f>ABS(Portfolios!B1074-AVERAGE(Portfolios!$B$2:$B$1305))</f>
        <v>6.2760472181467078E-5</v>
      </c>
    </row>
    <row r="1075" spans="1:2" x14ac:dyDescent="0.35">
      <c r="A1075" s="10">
        <f>Returns!A1075</f>
        <v>45517.5625</v>
      </c>
      <c r="B1075" s="1">
        <f>ABS(Portfolios!B1075-AVERAGE(Portfolios!$B$2:$B$1305))</f>
        <v>1.3450080641052159E-3</v>
      </c>
    </row>
    <row r="1076" spans="1:2" x14ac:dyDescent="0.35">
      <c r="A1076" s="10">
        <f>Returns!A1076</f>
        <v>45517.604166666657</v>
      </c>
      <c r="B1076" s="1">
        <f>ABS(Portfolios!B1076-AVERAGE(Portfolios!$B$2:$B$1305))</f>
        <v>3.5965664610114298E-3</v>
      </c>
    </row>
    <row r="1077" spans="1:2" x14ac:dyDescent="0.35">
      <c r="A1077" s="10">
        <f>Returns!A1077</f>
        <v>45517.645833333343</v>
      </c>
      <c r="B1077" s="1">
        <f>ABS(Portfolios!B1077-AVERAGE(Portfolios!$B$2:$B$1305))</f>
        <v>3.3960522396115776E-4</v>
      </c>
    </row>
    <row r="1078" spans="1:2" x14ac:dyDescent="0.35">
      <c r="A1078" s="10">
        <f>Returns!A1078</f>
        <v>45517.6875</v>
      </c>
      <c r="B1078" s="1">
        <f>ABS(Portfolios!B1078-AVERAGE(Portfolios!$B$2:$B$1305))</f>
        <v>7.0395845229321761E-5</v>
      </c>
    </row>
    <row r="1079" spans="1:2" x14ac:dyDescent="0.35">
      <c r="A1079" s="10">
        <f>Returns!A1079</f>
        <v>45517.729166666657</v>
      </c>
      <c r="B1079" s="1">
        <f>ABS(Portfolios!B1079-AVERAGE(Portfolios!$B$2:$B$1305))</f>
        <v>6.7944835645138981E-4</v>
      </c>
    </row>
    <row r="1080" spans="1:2" x14ac:dyDescent="0.35">
      <c r="A1080" s="10">
        <f>Returns!A1080</f>
        <v>45517.770833333343</v>
      </c>
      <c r="B1080" s="1">
        <f>ABS(Portfolios!B1080-AVERAGE(Portfolios!$B$2:$B$1305))</f>
        <v>7.6679054138721831E-4</v>
      </c>
    </row>
    <row r="1081" spans="1:2" x14ac:dyDescent="0.35">
      <c r="A1081" s="10">
        <f>Returns!A1081</f>
        <v>45517.8125</v>
      </c>
      <c r="B1081" s="1">
        <f>ABS(Portfolios!B1081-AVERAGE(Portfolios!$B$2:$B$1305))</f>
        <v>3.7112405278831611E-4</v>
      </c>
    </row>
    <row r="1082" spans="1:2" x14ac:dyDescent="0.35">
      <c r="A1082" s="10">
        <f>Returns!A1082</f>
        <v>45518.5625</v>
      </c>
      <c r="B1082" s="1">
        <f>ABS(Portfolios!B1082-AVERAGE(Portfolios!$B$2:$B$1305))</f>
        <v>8.4477300064329224E-3</v>
      </c>
    </row>
    <row r="1083" spans="1:2" x14ac:dyDescent="0.35">
      <c r="A1083" s="10">
        <f>Returns!A1083</f>
        <v>45518.604166666657</v>
      </c>
      <c r="B1083" s="1">
        <f>ABS(Portfolios!B1083-AVERAGE(Portfolios!$B$2:$B$1305))</f>
        <v>1.773631738680748E-3</v>
      </c>
    </row>
    <row r="1084" spans="1:2" x14ac:dyDescent="0.35">
      <c r="A1084" s="10">
        <f>Returns!A1084</f>
        <v>45518.645833333343</v>
      </c>
      <c r="B1084" s="1">
        <f>ABS(Portfolios!B1084-AVERAGE(Portfolios!$B$2:$B$1305))</f>
        <v>7.0877062243259435E-5</v>
      </c>
    </row>
    <row r="1085" spans="1:2" x14ac:dyDescent="0.35">
      <c r="A1085" s="10">
        <f>Returns!A1085</f>
        <v>45518.6875</v>
      </c>
      <c r="B1085" s="1">
        <f>ABS(Portfolios!B1085-AVERAGE(Portfolios!$B$2:$B$1305))</f>
        <v>6.4266574058550281E-4</v>
      </c>
    </row>
    <row r="1086" spans="1:2" x14ac:dyDescent="0.35">
      <c r="A1086" s="10">
        <f>Returns!A1086</f>
        <v>45518.729166666657</v>
      </c>
      <c r="B1086" s="1">
        <f>ABS(Portfolios!B1086-AVERAGE(Portfolios!$B$2:$B$1305))</f>
        <v>4.6521550551279313E-4</v>
      </c>
    </row>
    <row r="1087" spans="1:2" x14ac:dyDescent="0.35">
      <c r="A1087" s="10">
        <f>Returns!A1087</f>
        <v>45518.770833333343</v>
      </c>
      <c r="B1087" s="1">
        <f>ABS(Portfolios!B1087-AVERAGE(Portfolios!$B$2:$B$1305))</f>
        <v>6.2706473209216053E-5</v>
      </c>
    </row>
    <row r="1088" spans="1:2" x14ac:dyDescent="0.35">
      <c r="A1088" s="10">
        <f>Returns!A1088</f>
        <v>45518.8125</v>
      </c>
      <c r="B1088" s="1">
        <f>ABS(Portfolios!B1088-AVERAGE(Portfolios!$B$2:$B$1305))</f>
        <v>5.0573716551975895E-4</v>
      </c>
    </row>
    <row r="1089" spans="1:2" x14ac:dyDescent="0.35">
      <c r="A1089" s="10">
        <f>Returns!A1089</f>
        <v>45519.5625</v>
      </c>
      <c r="B1089" s="1">
        <f>ABS(Portfolios!B1089-AVERAGE(Portfolios!$B$2:$B$1305))</f>
        <v>4.2253033463809878E-3</v>
      </c>
    </row>
    <row r="1090" spans="1:2" x14ac:dyDescent="0.35">
      <c r="A1090" s="10">
        <f>Returns!A1090</f>
        <v>45519.604166666657</v>
      </c>
      <c r="B1090" s="1">
        <f>ABS(Portfolios!B1090-AVERAGE(Portfolios!$B$2:$B$1305))</f>
        <v>1.3343314548115688E-3</v>
      </c>
    </row>
    <row r="1091" spans="1:2" x14ac:dyDescent="0.35">
      <c r="A1091" s="10">
        <f>Returns!A1091</f>
        <v>45519.645833333343</v>
      </c>
      <c r="B1091" s="1">
        <f>ABS(Portfolios!B1091-AVERAGE(Portfolios!$B$2:$B$1305))</f>
        <v>1.3646330372472221E-3</v>
      </c>
    </row>
    <row r="1092" spans="1:2" x14ac:dyDescent="0.35">
      <c r="A1092" s="10">
        <f>Returns!A1092</f>
        <v>45519.6875</v>
      </c>
      <c r="B1092" s="1">
        <f>ABS(Portfolios!B1092-AVERAGE(Portfolios!$B$2:$B$1305))</f>
        <v>8.9545374761124076E-4</v>
      </c>
    </row>
    <row r="1093" spans="1:2" x14ac:dyDescent="0.35">
      <c r="A1093" s="10">
        <f>Returns!A1093</f>
        <v>45519.729166666657</v>
      </c>
      <c r="B1093" s="1">
        <f>ABS(Portfolios!B1093-AVERAGE(Portfolios!$B$2:$B$1305))</f>
        <v>2.8927985122844128E-4</v>
      </c>
    </row>
    <row r="1094" spans="1:2" x14ac:dyDescent="0.35">
      <c r="A1094" s="10">
        <f>Returns!A1094</f>
        <v>45519.770833333343</v>
      </c>
      <c r="B1094" s="1">
        <f>ABS(Portfolios!B1094-AVERAGE(Portfolios!$B$2:$B$1305))</f>
        <v>4.1453465351084661E-4</v>
      </c>
    </row>
    <row r="1095" spans="1:2" x14ac:dyDescent="0.35">
      <c r="A1095" s="10">
        <f>Returns!A1095</f>
        <v>45519.8125</v>
      </c>
      <c r="B1095" s="1">
        <f>ABS(Portfolios!B1095-AVERAGE(Portfolios!$B$2:$B$1305))</f>
        <v>4.2393141008376795E-4</v>
      </c>
    </row>
    <row r="1096" spans="1:2" x14ac:dyDescent="0.35">
      <c r="A1096" s="10">
        <f>Returns!A1096</f>
        <v>45520.5625</v>
      </c>
      <c r="B1096" s="1">
        <f>ABS(Portfolios!B1096-AVERAGE(Portfolios!$B$2:$B$1305))</f>
        <v>7.4454028252689047E-4</v>
      </c>
    </row>
    <row r="1097" spans="1:2" x14ac:dyDescent="0.35">
      <c r="A1097" s="10">
        <f>Returns!A1097</f>
        <v>45520.604166666657</v>
      </c>
      <c r="B1097" s="1">
        <f>ABS(Portfolios!B1097-AVERAGE(Portfolios!$B$2:$B$1305))</f>
        <v>5.4203010010466055E-4</v>
      </c>
    </row>
    <row r="1098" spans="1:2" x14ac:dyDescent="0.35">
      <c r="A1098" s="10">
        <f>Returns!A1098</f>
        <v>45520.645833333343</v>
      </c>
      <c r="B1098" s="1">
        <f>ABS(Portfolios!B1098-AVERAGE(Portfolios!$B$2:$B$1305))</f>
        <v>8.5799150649028223E-4</v>
      </c>
    </row>
    <row r="1099" spans="1:2" x14ac:dyDescent="0.35">
      <c r="A1099" s="10">
        <f>Returns!A1099</f>
        <v>45520.6875</v>
      </c>
      <c r="B1099" s="1">
        <f>ABS(Portfolios!B1099-AVERAGE(Portfolios!$B$2:$B$1305))</f>
        <v>5.2317720453000046E-4</v>
      </c>
    </row>
    <row r="1100" spans="1:2" x14ac:dyDescent="0.35">
      <c r="A1100" s="10">
        <f>Returns!A1100</f>
        <v>45520.729166666657</v>
      </c>
      <c r="B1100" s="1">
        <f>ABS(Portfolios!B1100-AVERAGE(Portfolios!$B$2:$B$1305))</f>
        <v>1.3230922501539866E-3</v>
      </c>
    </row>
    <row r="1101" spans="1:2" x14ac:dyDescent="0.35">
      <c r="A1101" s="10">
        <f>Returns!A1101</f>
        <v>45520.770833333343</v>
      </c>
      <c r="B1101" s="1">
        <f>ABS(Portfolios!B1101-AVERAGE(Portfolios!$B$2:$B$1305))</f>
        <v>8.6952549076503506E-4</v>
      </c>
    </row>
    <row r="1102" spans="1:2" x14ac:dyDescent="0.35">
      <c r="A1102" s="10">
        <f>Returns!A1102</f>
        <v>45520.8125</v>
      </c>
      <c r="B1102" s="1">
        <f>ABS(Portfolios!B1102-AVERAGE(Portfolios!$B$2:$B$1305))</f>
        <v>2.1466519544109279E-4</v>
      </c>
    </row>
    <row r="1103" spans="1:2" x14ac:dyDescent="0.35">
      <c r="A1103" s="10">
        <f>Returns!A1103</f>
        <v>45523.5625</v>
      </c>
      <c r="B1103" s="1">
        <f>ABS(Portfolios!B1103-AVERAGE(Portfolios!$B$2:$B$1305))</f>
        <v>1.2435853689211711E-3</v>
      </c>
    </row>
    <row r="1104" spans="1:2" x14ac:dyDescent="0.35">
      <c r="A1104" s="10">
        <f>Returns!A1104</f>
        <v>45523.604166666657</v>
      </c>
      <c r="B1104" s="1">
        <f>ABS(Portfolios!B1104-AVERAGE(Portfolios!$B$2:$B$1305))</f>
        <v>2.6633577918030012E-4</v>
      </c>
    </row>
    <row r="1105" spans="1:2" x14ac:dyDescent="0.35">
      <c r="A1105" s="10">
        <f>Returns!A1105</f>
        <v>45523.645833333343</v>
      </c>
      <c r="B1105" s="1">
        <f>ABS(Portfolios!B1105-AVERAGE(Portfolios!$B$2:$B$1305))</f>
        <v>2.1816300905894842E-3</v>
      </c>
    </row>
    <row r="1106" spans="1:2" x14ac:dyDescent="0.35">
      <c r="A1106" s="10">
        <f>Returns!A1106</f>
        <v>45523.6875</v>
      </c>
      <c r="B1106" s="1">
        <f>ABS(Portfolios!B1106-AVERAGE(Portfolios!$B$2:$B$1305))</f>
        <v>5.6324081801332917E-6</v>
      </c>
    </row>
    <row r="1107" spans="1:2" x14ac:dyDescent="0.35">
      <c r="A1107" s="10">
        <f>Returns!A1107</f>
        <v>45523.729166666657</v>
      </c>
      <c r="B1107" s="1">
        <f>ABS(Portfolios!B1107-AVERAGE(Portfolios!$B$2:$B$1305))</f>
        <v>1.6602731409860543E-4</v>
      </c>
    </row>
    <row r="1108" spans="1:2" x14ac:dyDescent="0.35">
      <c r="A1108" s="10">
        <f>Returns!A1108</f>
        <v>45523.770833333343</v>
      </c>
      <c r="B1108" s="1">
        <f>ABS(Portfolios!B1108-AVERAGE(Portfolios!$B$2:$B$1305))</f>
        <v>1.0841216034626177E-4</v>
      </c>
    </row>
    <row r="1109" spans="1:2" x14ac:dyDescent="0.35">
      <c r="A1109" s="10">
        <f>Returns!A1109</f>
        <v>45523.8125</v>
      </c>
      <c r="B1109" s="1">
        <f>ABS(Portfolios!B1109-AVERAGE(Portfolios!$B$2:$B$1305))</f>
        <v>1.8440282979668397E-3</v>
      </c>
    </row>
    <row r="1110" spans="1:2" x14ac:dyDescent="0.35">
      <c r="A1110" s="10">
        <f>Returns!A1110</f>
        <v>45524.5625</v>
      </c>
      <c r="B1110" s="1">
        <f>ABS(Portfolios!B1110-AVERAGE(Portfolios!$B$2:$B$1305))</f>
        <v>1.3610629935861443E-3</v>
      </c>
    </row>
    <row r="1111" spans="1:2" x14ac:dyDescent="0.35">
      <c r="A1111" s="10">
        <f>Returns!A1111</f>
        <v>45524.604166666657</v>
      </c>
      <c r="B1111" s="1">
        <f>ABS(Portfolios!B1111-AVERAGE(Portfolios!$B$2:$B$1305))</f>
        <v>9.2250091250324672E-4</v>
      </c>
    </row>
    <row r="1112" spans="1:2" x14ac:dyDescent="0.35">
      <c r="A1112" s="10">
        <f>Returns!A1112</f>
        <v>45524.645833333343</v>
      </c>
      <c r="B1112" s="1">
        <f>ABS(Portfolios!B1112-AVERAGE(Portfolios!$B$2:$B$1305))</f>
        <v>5.758022644865783E-4</v>
      </c>
    </row>
    <row r="1113" spans="1:2" x14ac:dyDescent="0.35">
      <c r="A1113" s="10">
        <f>Returns!A1113</f>
        <v>45524.6875</v>
      </c>
      <c r="B1113" s="1">
        <f>ABS(Portfolios!B1113-AVERAGE(Portfolios!$B$2:$B$1305))</f>
        <v>6.5528175747979348E-5</v>
      </c>
    </row>
    <row r="1114" spans="1:2" x14ac:dyDescent="0.35">
      <c r="A1114" s="10">
        <f>Returns!A1114</f>
        <v>45524.729166666657</v>
      </c>
      <c r="B1114" s="1">
        <f>ABS(Portfolios!B1114-AVERAGE(Portfolios!$B$2:$B$1305))</f>
        <v>1.687939087261621E-3</v>
      </c>
    </row>
    <row r="1115" spans="1:2" x14ac:dyDescent="0.35">
      <c r="A1115" s="10">
        <f>Returns!A1115</f>
        <v>45524.770833333343</v>
      </c>
      <c r="B1115" s="1">
        <f>ABS(Portfolios!B1115-AVERAGE(Portfolios!$B$2:$B$1305))</f>
        <v>6.4397067834610563E-4</v>
      </c>
    </row>
    <row r="1116" spans="1:2" x14ac:dyDescent="0.35">
      <c r="A1116" s="10">
        <f>Returns!A1116</f>
        <v>45524.8125</v>
      </c>
      <c r="B1116" s="1">
        <f>ABS(Portfolios!B1116-AVERAGE(Portfolios!$B$2:$B$1305))</f>
        <v>1.0971778025676946E-3</v>
      </c>
    </row>
    <row r="1117" spans="1:2" x14ac:dyDescent="0.35">
      <c r="A1117" s="10">
        <f>Returns!A1117</f>
        <v>45525.5625</v>
      </c>
      <c r="B1117" s="1">
        <f>ABS(Portfolios!B1117-AVERAGE(Portfolios!$B$2:$B$1305))</f>
        <v>1.2884649414404178E-3</v>
      </c>
    </row>
    <row r="1118" spans="1:2" x14ac:dyDescent="0.35">
      <c r="A1118" s="10">
        <f>Returns!A1118</f>
        <v>45525.604166666657</v>
      </c>
      <c r="B1118" s="1">
        <f>ABS(Portfolios!B1118-AVERAGE(Portfolios!$B$2:$B$1305))</f>
        <v>1.4212813374338306E-3</v>
      </c>
    </row>
    <row r="1119" spans="1:2" x14ac:dyDescent="0.35">
      <c r="A1119" s="10">
        <f>Returns!A1119</f>
        <v>45525.645833333343</v>
      </c>
      <c r="B1119" s="1">
        <f>ABS(Portfolios!B1119-AVERAGE(Portfolios!$B$2:$B$1305))</f>
        <v>1.1615974594354102E-4</v>
      </c>
    </row>
    <row r="1120" spans="1:2" x14ac:dyDescent="0.35">
      <c r="A1120" s="10">
        <f>Returns!A1120</f>
        <v>45525.6875</v>
      </c>
      <c r="B1120" s="1">
        <f>ABS(Portfolios!B1120-AVERAGE(Portfolios!$B$2:$B$1305))</f>
        <v>4.7510535826238295E-4</v>
      </c>
    </row>
    <row r="1121" spans="1:2" x14ac:dyDescent="0.35">
      <c r="A1121" s="10">
        <f>Returns!A1121</f>
        <v>45525.729166666657</v>
      </c>
      <c r="B1121" s="1">
        <f>ABS(Portfolios!B1121-AVERAGE(Portfolios!$B$2:$B$1305))</f>
        <v>1.0315271025873095E-3</v>
      </c>
    </row>
    <row r="1122" spans="1:2" x14ac:dyDescent="0.35">
      <c r="A1122" s="10">
        <f>Returns!A1122</f>
        <v>45525.770833333343</v>
      </c>
      <c r="B1122" s="1">
        <f>ABS(Portfolios!B1122-AVERAGE(Portfolios!$B$2:$B$1305))</f>
        <v>2.1962780970568568E-3</v>
      </c>
    </row>
    <row r="1123" spans="1:2" x14ac:dyDescent="0.35">
      <c r="A1123" s="10">
        <f>Returns!A1123</f>
        <v>45525.8125</v>
      </c>
      <c r="B1123" s="1">
        <f>ABS(Portfolios!B1123-AVERAGE(Portfolios!$B$2:$B$1305))</f>
        <v>1.4284591896013368E-3</v>
      </c>
    </row>
    <row r="1124" spans="1:2" x14ac:dyDescent="0.35">
      <c r="A1124" s="10">
        <f>Returns!A1124</f>
        <v>45526.5625</v>
      </c>
      <c r="B1124" s="1">
        <f>ABS(Portfolios!B1124-AVERAGE(Portfolios!$B$2:$B$1305))</f>
        <v>1.451490453324991E-3</v>
      </c>
    </row>
    <row r="1125" spans="1:2" x14ac:dyDescent="0.35">
      <c r="A1125" s="10">
        <f>Returns!A1125</f>
        <v>45526.604166666657</v>
      </c>
      <c r="B1125" s="1">
        <f>ABS(Portfolios!B1125-AVERAGE(Portfolios!$B$2:$B$1305))</f>
        <v>4.6197773477602667E-4</v>
      </c>
    </row>
    <row r="1126" spans="1:2" x14ac:dyDescent="0.35">
      <c r="A1126" s="10">
        <f>Returns!A1126</f>
        <v>45526.645833333343</v>
      </c>
      <c r="B1126" s="1">
        <f>ABS(Portfolios!B1126-AVERAGE(Portfolios!$B$2:$B$1305))</f>
        <v>6.2052542914410179E-4</v>
      </c>
    </row>
    <row r="1127" spans="1:2" x14ac:dyDescent="0.35">
      <c r="A1127" s="10">
        <f>Returns!A1127</f>
        <v>45526.6875</v>
      </c>
      <c r="B1127" s="1">
        <f>ABS(Portfolios!B1127-AVERAGE(Portfolios!$B$2:$B$1305))</f>
        <v>3.2796423854372912E-3</v>
      </c>
    </row>
    <row r="1128" spans="1:2" x14ac:dyDescent="0.35">
      <c r="A1128" s="10">
        <f>Returns!A1128</f>
        <v>45526.729166666657</v>
      </c>
      <c r="B1128" s="1">
        <f>ABS(Portfolios!B1128-AVERAGE(Portfolios!$B$2:$B$1305))</f>
        <v>4.7232812539980056E-4</v>
      </c>
    </row>
    <row r="1129" spans="1:2" x14ac:dyDescent="0.35">
      <c r="A1129" s="10">
        <f>Returns!A1129</f>
        <v>45526.770833333343</v>
      </c>
      <c r="B1129" s="1">
        <f>ABS(Portfolios!B1129-AVERAGE(Portfolios!$B$2:$B$1305))</f>
        <v>1.8753863868344951E-3</v>
      </c>
    </row>
    <row r="1130" spans="1:2" x14ac:dyDescent="0.35">
      <c r="A1130" s="10">
        <f>Returns!A1130</f>
        <v>45526.8125</v>
      </c>
      <c r="B1130" s="1">
        <f>ABS(Portfolios!B1130-AVERAGE(Portfolios!$B$2:$B$1305))</f>
        <v>2.0914087707164184E-4</v>
      </c>
    </row>
    <row r="1131" spans="1:2" x14ac:dyDescent="0.35">
      <c r="A1131" s="10">
        <f>Returns!A1131</f>
        <v>45527.5625</v>
      </c>
      <c r="B1131" s="1">
        <f>ABS(Portfolios!B1131-AVERAGE(Portfolios!$B$2:$B$1305))</f>
        <v>5.2913851427234268E-3</v>
      </c>
    </row>
    <row r="1132" spans="1:2" x14ac:dyDescent="0.35">
      <c r="A1132" s="10">
        <f>Returns!A1132</f>
        <v>45527.604166666657</v>
      </c>
      <c r="B1132" s="1">
        <f>ABS(Portfolios!B1132-AVERAGE(Portfolios!$B$2:$B$1305))</f>
        <v>1.8525701106113194E-4</v>
      </c>
    </row>
    <row r="1133" spans="1:2" x14ac:dyDescent="0.35">
      <c r="A1133" s="10">
        <f>Returns!A1133</f>
        <v>45527.645833333343</v>
      </c>
      <c r="B1133" s="1">
        <f>ABS(Portfolios!B1133-AVERAGE(Portfolios!$B$2:$B$1305))</f>
        <v>3.725937554234701E-3</v>
      </c>
    </row>
    <row r="1134" spans="1:2" x14ac:dyDescent="0.35">
      <c r="A1134" s="10">
        <f>Returns!A1134</f>
        <v>45527.6875</v>
      </c>
      <c r="B1134" s="1">
        <f>ABS(Portfolios!B1134-AVERAGE(Portfolios!$B$2:$B$1305))</f>
        <v>9.9572310263269792E-4</v>
      </c>
    </row>
    <row r="1135" spans="1:2" x14ac:dyDescent="0.35">
      <c r="A1135" s="10">
        <f>Returns!A1135</f>
        <v>45527.729166666657</v>
      </c>
      <c r="B1135" s="1">
        <f>ABS(Portfolios!B1135-AVERAGE(Portfolios!$B$2:$B$1305))</f>
        <v>1.6370406828439248E-3</v>
      </c>
    </row>
    <row r="1136" spans="1:2" x14ac:dyDescent="0.35">
      <c r="A1136" s="10">
        <f>Returns!A1136</f>
        <v>45527.770833333343</v>
      </c>
      <c r="B1136" s="1">
        <f>ABS(Portfolios!B1136-AVERAGE(Portfolios!$B$2:$B$1305))</f>
        <v>3.216447388081006E-3</v>
      </c>
    </row>
    <row r="1137" spans="1:2" x14ac:dyDescent="0.35">
      <c r="A1137" s="10">
        <f>Returns!A1137</f>
        <v>45527.8125</v>
      </c>
      <c r="B1137" s="1">
        <f>ABS(Portfolios!B1137-AVERAGE(Portfolios!$B$2:$B$1305))</f>
        <v>1.0878973055287048E-3</v>
      </c>
    </row>
    <row r="1138" spans="1:2" x14ac:dyDescent="0.35">
      <c r="A1138" s="10">
        <f>Returns!A1138</f>
        <v>45530.5625</v>
      </c>
      <c r="B1138" s="1">
        <f>ABS(Portfolios!B1138-AVERAGE(Portfolios!$B$2:$B$1305))</f>
        <v>2.2078145251724578E-3</v>
      </c>
    </row>
    <row r="1139" spans="1:2" x14ac:dyDescent="0.35">
      <c r="A1139" s="10">
        <f>Returns!A1139</f>
        <v>45530.604166666657</v>
      </c>
      <c r="B1139" s="1">
        <f>ABS(Portfolios!B1139-AVERAGE(Portfolios!$B$2:$B$1305))</f>
        <v>2.2968402358454314E-3</v>
      </c>
    </row>
    <row r="1140" spans="1:2" x14ac:dyDescent="0.35">
      <c r="A1140" s="10">
        <f>Returns!A1140</f>
        <v>45530.645833333343</v>
      </c>
      <c r="B1140" s="1">
        <f>ABS(Portfolios!B1140-AVERAGE(Portfolios!$B$2:$B$1305))</f>
        <v>3.9843276562217725E-4</v>
      </c>
    </row>
    <row r="1141" spans="1:2" x14ac:dyDescent="0.35">
      <c r="A1141" s="10">
        <f>Returns!A1141</f>
        <v>45530.6875</v>
      </c>
      <c r="B1141" s="1">
        <f>ABS(Portfolios!B1141-AVERAGE(Portfolios!$B$2:$B$1305))</f>
        <v>4.5363164429458515E-4</v>
      </c>
    </row>
    <row r="1142" spans="1:2" x14ac:dyDescent="0.35">
      <c r="A1142" s="10">
        <f>Returns!A1142</f>
        <v>45530.729166666657</v>
      </c>
      <c r="B1142" s="1">
        <f>ABS(Portfolios!B1142-AVERAGE(Portfolios!$B$2:$B$1305))</f>
        <v>2.8866143408195532E-3</v>
      </c>
    </row>
    <row r="1143" spans="1:2" x14ac:dyDescent="0.35">
      <c r="A1143" s="10">
        <f>Returns!A1143</f>
        <v>45530.770833333343</v>
      </c>
      <c r="B1143" s="1">
        <f>ABS(Portfolios!B1143-AVERAGE(Portfolios!$B$2:$B$1305))</f>
        <v>1.125192530627465E-3</v>
      </c>
    </row>
    <row r="1144" spans="1:2" x14ac:dyDescent="0.35">
      <c r="A1144" s="10">
        <f>Returns!A1144</f>
        <v>45530.8125</v>
      </c>
      <c r="B1144" s="1">
        <f>ABS(Portfolios!B1144-AVERAGE(Portfolios!$B$2:$B$1305))</f>
        <v>3.7636438396363272E-4</v>
      </c>
    </row>
    <row r="1145" spans="1:2" x14ac:dyDescent="0.35">
      <c r="A1145" s="10">
        <f>Returns!A1145</f>
        <v>45531.5625</v>
      </c>
      <c r="B1145" s="1">
        <f>ABS(Portfolios!B1145-AVERAGE(Portfolios!$B$2:$B$1305))</f>
        <v>3.8753274494221705E-3</v>
      </c>
    </row>
    <row r="1146" spans="1:2" x14ac:dyDescent="0.35">
      <c r="A1146" s="10">
        <f>Returns!A1146</f>
        <v>45531.604166666657</v>
      </c>
      <c r="B1146" s="1">
        <f>ABS(Portfolios!B1146-AVERAGE(Portfolios!$B$2:$B$1305))</f>
        <v>1.390007179273025E-4</v>
      </c>
    </row>
    <row r="1147" spans="1:2" x14ac:dyDescent="0.35">
      <c r="A1147" s="10">
        <f>Returns!A1147</f>
        <v>45531.645833333343</v>
      </c>
      <c r="B1147" s="1">
        <f>ABS(Portfolios!B1147-AVERAGE(Portfolios!$B$2:$B$1305))</f>
        <v>2.6075590801702512E-4</v>
      </c>
    </row>
    <row r="1148" spans="1:2" x14ac:dyDescent="0.35">
      <c r="A1148" s="10">
        <f>Returns!A1148</f>
        <v>45531.6875</v>
      </c>
      <c r="B1148" s="1">
        <f>ABS(Portfolios!B1148-AVERAGE(Portfolios!$B$2:$B$1305))</f>
        <v>5.7693302923716798E-4</v>
      </c>
    </row>
    <row r="1149" spans="1:2" x14ac:dyDescent="0.35">
      <c r="A1149" s="10">
        <f>Returns!A1149</f>
        <v>45531.729166666657</v>
      </c>
      <c r="B1149" s="1">
        <f>ABS(Portfolios!B1149-AVERAGE(Portfolios!$B$2:$B$1305))</f>
        <v>9.5609626102560264E-4</v>
      </c>
    </row>
    <row r="1150" spans="1:2" x14ac:dyDescent="0.35">
      <c r="A1150" s="10">
        <f>Returns!A1150</f>
        <v>45531.770833333343</v>
      </c>
      <c r="B1150" s="1">
        <f>ABS(Portfolios!B1150-AVERAGE(Portfolios!$B$2:$B$1305))</f>
        <v>2.07518114704658E-4</v>
      </c>
    </row>
    <row r="1151" spans="1:2" x14ac:dyDescent="0.35">
      <c r="A1151" s="10">
        <f>Returns!A1151</f>
        <v>45531.8125</v>
      </c>
      <c r="B1151" s="1">
        <f>ABS(Portfolios!B1151-AVERAGE(Portfolios!$B$2:$B$1305))</f>
        <v>5.845353534171191E-4</v>
      </c>
    </row>
    <row r="1152" spans="1:2" x14ac:dyDescent="0.35">
      <c r="A1152" s="10">
        <f>Returns!A1152</f>
        <v>45532.5625</v>
      </c>
      <c r="B1152" s="1">
        <f>ABS(Portfolios!B1152-AVERAGE(Portfolios!$B$2:$B$1305))</f>
        <v>2.591751962795672E-3</v>
      </c>
    </row>
    <row r="1153" spans="1:2" x14ac:dyDescent="0.35">
      <c r="A1153" s="10">
        <f>Returns!A1153</f>
        <v>45532.604166666657</v>
      </c>
      <c r="B1153" s="1">
        <f>ABS(Portfolios!B1153-AVERAGE(Portfolios!$B$2:$B$1305))</f>
        <v>3.5903011768546851E-3</v>
      </c>
    </row>
    <row r="1154" spans="1:2" x14ac:dyDescent="0.35">
      <c r="A1154" s="10">
        <f>Returns!A1154</f>
        <v>45532.645833333343</v>
      </c>
      <c r="B1154" s="1">
        <f>ABS(Portfolios!B1154-AVERAGE(Portfolios!$B$2:$B$1305))</f>
        <v>1.5473584480461635E-3</v>
      </c>
    </row>
    <row r="1155" spans="1:2" x14ac:dyDescent="0.35">
      <c r="A1155" s="10">
        <f>Returns!A1155</f>
        <v>45532.6875</v>
      </c>
      <c r="B1155" s="1">
        <f>ABS(Portfolios!B1155-AVERAGE(Portfolios!$B$2:$B$1305))</f>
        <v>2.9716253324346898E-4</v>
      </c>
    </row>
    <row r="1156" spans="1:2" x14ac:dyDescent="0.35">
      <c r="A1156" s="10">
        <f>Returns!A1156</f>
        <v>45532.729166666657</v>
      </c>
      <c r="B1156" s="1">
        <f>ABS(Portfolios!B1156-AVERAGE(Portfolios!$B$2:$B$1305))</f>
        <v>3.6726284881711453E-3</v>
      </c>
    </row>
    <row r="1157" spans="1:2" x14ac:dyDescent="0.35">
      <c r="A1157" s="10">
        <f>Returns!A1157</f>
        <v>45532.770833333343</v>
      </c>
      <c r="B1157" s="1">
        <f>ABS(Portfolios!B1157-AVERAGE(Portfolios!$B$2:$B$1305))</f>
        <v>3.0486451234805157E-3</v>
      </c>
    </row>
    <row r="1158" spans="1:2" x14ac:dyDescent="0.35">
      <c r="A1158" s="10">
        <f>Returns!A1158</f>
        <v>45532.8125</v>
      </c>
      <c r="B1158" s="1">
        <f>ABS(Portfolios!B1158-AVERAGE(Portfolios!$B$2:$B$1305))</f>
        <v>6.0134570166232187E-4</v>
      </c>
    </row>
    <row r="1159" spans="1:2" x14ac:dyDescent="0.35">
      <c r="A1159" s="10">
        <f>Returns!A1159</f>
        <v>45533.5625</v>
      </c>
      <c r="B1159" s="1">
        <f>ABS(Portfolios!B1159-AVERAGE(Portfolios!$B$2:$B$1305))</f>
        <v>1.6590363418745417E-3</v>
      </c>
    </row>
    <row r="1160" spans="1:2" x14ac:dyDescent="0.35">
      <c r="A1160" s="10">
        <f>Returns!A1160</f>
        <v>45533.604166666657</v>
      </c>
      <c r="B1160" s="1">
        <f>ABS(Portfolios!B1160-AVERAGE(Portfolios!$B$2:$B$1305))</f>
        <v>1.0810707242866404E-3</v>
      </c>
    </row>
    <row r="1161" spans="1:2" x14ac:dyDescent="0.35">
      <c r="A1161" s="10">
        <f>Returns!A1161</f>
        <v>45533.645833333343</v>
      </c>
      <c r="B1161" s="1">
        <f>ABS(Portfolios!B1161-AVERAGE(Portfolios!$B$2:$B$1305))</f>
        <v>1.3465403087972068E-3</v>
      </c>
    </row>
    <row r="1162" spans="1:2" x14ac:dyDescent="0.35">
      <c r="A1162" s="10">
        <f>Returns!A1162</f>
        <v>45533.6875</v>
      </c>
      <c r="B1162" s="1">
        <f>ABS(Portfolios!B1162-AVERAGE(Portfolios!$B$2:$B$1305))</f>
        <v>8.0689261255307849E-4</v>
      </c>
    </row>
    <row r="1163" spans="1:2" x14ac:dyDescent="0.35">
      <c r="A1163" s="10">
        <f>Returns!A1163</f>
        <v>45533.729166666657</v>
      </c>
      <c r="B1163" s="1">
        <f>ABS(Portfolios!B1163-AVERAGE(Portfolios!$B$2:$B$1305))</f>
        <v>1.0410748246655584E-3</v>
      </c>
    </row>
    <row r="1164" spans="1:2" x14ac:dyDescent="0.35">
      <c r="A1164" s="10">
        <f>Returns!A1164</f>
        <v>45533.770833333343</v>
      </c>
      <c r="B1164" s="1">
        <f>ABS(Portfolios!B1164-AVERAGE(Portfolios!$B$2:$B$1305))</f>
        <v>2.0363129710236172E-3</v>
      </c>
    </row>
    <row r="1165" spans="1:2" x14ac:dyDescent="0.35">
      <c r="A1165" s="10">
        <f>Returns!A1165</f>
        <v>45533.8125</v>
      </c>
      <c r="B1165" s="1">
        <f>ABS(Portfolios!B1165-AVERAGE(Portfolios!$B$2:$B$1305))</f>
        <v>2.727700284614006E-3</v>
      </c>
    </row>
    <row r="1166" spans="1:2" x14ac:dyDescent="0.35">
      <c r="A1166" s="10">
        <f>Returns!A1166</f>
        <v>45534.5625</v>
      </c>
      <c r="B1166" s="1">
        <f>ABS(Portfolios!B1166-AVERAGE(Portfolios!$B$2:$B$1305))</f>
        <v>6.309148018680961E-3</v>
      </c>
    </row>
    <row r="1167" spans="1:2" x14ac:dyDescent="0.35">
      <c r="A1167" s="10">
        <f>Returns!A1167</f>
        <v>45534.604166666657</v>
      </c>
      <c r="B1167" s="1">
        <f>ABS(Portfolios!B1167-AVERAGE(Portfolios!$B$2:$B$1305))</f>
        <v>3.5898088784361705E-3</v>
      </c>
    </row>
    <row r="1168" spans="1:2" x14ac:dyDescent="0.35">
      <c r="A1168" s="10">
        <f>Returns!A1168</f>
        <v>45534.645833333343</v>
      </c>
      <c r="B1168" s="1">
        <f>ABS(Portfolios!B1168-AVERAGE(Portfolios!$B$2:$B$1305))</f>
        <v>3.3159860353209471E-3</v>
      </c>
    </row>
    <row r="1169" spans="1:2" x14ac:dyDescent="0.35">
      <c r="A1169" s="10">
        <f>Returns!A1169</f>
        <v>45534.6875</v>
      </c>
      <c r="B1169" s="1">
        <f>ABS(Portfolios!B1169-AVERAGE(Portfolios!$B$2:$B$1305))</f>
        <v>8.5949344950473944E-4</v>
      </c>
    </row>
    <row r="1170" spans="1:2" x14ac:dyDescent="0.35">
      <c r="A1170" s="10">
        <f>Returns!A1170</f>
        <v>45534.729166666657</v>
      </c>
      <c r="B1170" s="1">
        <f>ABS(Portfolios!B1170-AVERAGE(Portfolios!$B$2:$B$1305))</f>
        <v>1.9969701688746714E-3</v>
      </c>
    </row>
    <row r="1171" spans="1:2" x14ac:dyDescent="0.35">
      <c r="A1171" s="10">
        <f>Returns!A1171</f>
        <v>45534.770833333343</v>
      </c>
      <c r="B1171" s="1">
        <f>ABS(Portfolios!B1171-AVERAGE(Portfolios!$B$2:$B$1305))</f>
        <v>2.54241603184249E-3</v>
      </c>
    </row>
    <row r="1172" spans="1:2" x14ac:dyDescent="0.35">
      <c r="A1172" s="10">
        <f>Returns!A1172</f>
        <v>45534.8125</v>
      </c>
      <c r="B1172" s="1">
        <f>ABS(Portfolios!B1172-AVERAGE(Portfolios!$B$2:$B$1305))</f>
        <v>3.2067361764808204E-3</v>
      </c>
    </row>
    <row r="1173" spans="1:2" x14ac:dyDescent="0.35">
      <c r="A1173" s="10">
        <f>Returns!A1173</f>
        <v>45538.5625</v>
      </c>
      <c r="B1173" s="1">
        <f>ABS(Portfolios!B1173-AVERAGE(Portfolios!$B$2:$B$1305))</f>
        <v>9.8457315573632562E-3</v>
      </c>
    </row>
    <row r="1174" spans="1:2" x14ac:dyDescent="0.35">
      <c r="A1174" s="10">
        <f>Returns!A1174</f>
        <v>45538.604166666657</v>
      </c>
      <c r="B1174" s="1">
        <f>ABS(Portfolios!B1174-AVERAGE(Portfolios!$B$2:$B$1305))</f>
        <v>1.8326524768345843E-4</v>
      </c>
    </row>
    <row r="1175" spans="1:2" x14ac:dyDescent="0.35">
      <c r="A1175" s="10">
        <f>Returns!A1175</f>
        <v>45538.645833333343</v>
      </c>
      <c r="B1175" s="1">
        <f>ABS(Portfolios!B1175-AVERAGE(Portfolios!$B$2:$B$1305))</f>
        <v>4.4445431034219988E-3</v>
      </c>
    </row>
    <row r="1176" spans="1:2" x14ac:dyDescent="0.35">
      <c r="A1176" s="10">
        <f>Returns!A1176</f>
        <v>45538.6875</v>
      </c>
      <c r="B1176" s="1">
        <f>ABS(Portfolios!B1176-AVERAGE(Portfolios!$B$2:$B$1305))</f>
        <v>8.9726988983558241E-4</v>
      </c>
    </row>
    <row r="1177" spans="1:2" x14ac:dyDescent="0.35">
      <c r="A1177" s="10">
        <f>Returns!A1177</f>
        <v>45538.729166666657</v>
      </c>
      <c r="B1177" s="1">
        <f>ABS(Portfolios!B1177-AVERAGE(Portfolios!$B$2:$B$1305))</f>
        <v>2.650219020639953E-3</v>
      </c>
    </row>
    <row r="1178" spans="1:2" x14ac:dyDescent="0.35">
      <c r="A1178" s="10">
        <f>Returns!A1178</f>
        <v>45538.770833333343</v>
      </c>
      <c r="B1178" s="1">
        <f>ABS(Portfolios!B1178-AVERAGE(Portfolios!$B$2:$B$1305))</f>
        <v>1.112745263599668E-3</v>
      </c>
    </row>
    <row r="1179" spans="1:2" x14ac:dyDescent="0.35">
      <c r="A1179" s="10">
        <f>Returns!A1179</f>
        <v>45538.8125</v>
      </c>
      <c r="B1179" s="1">
        <f>ABS(Portfolios!B1179-AVERAGE(Portfolios!$B$2:$B$1305))</f>
        <v>1.2698561401389341E-3</v>
      </c>
    </row>
    <row r="1180" spans="1:2" x14ac:dyDescent="0.35">
      <c r="A1180" s="10">
        <f>Returns!A1180</f>
        <v>45539.5625</v>
      </c>
      <c r="B1180" s="1">
        <f>ABS(Portfolios!B1180-AVERAGE(Portfolios!$B$2:$B$1305))</f>
        <v>2.9977162156351041E-3</v>
      </c>
    </row>
    <row r="1181" spans="1:2" x14ac:dyDescent="0.35">
      <c r="A1181" s="10">
        <f>Returns!A1181</f>
        <v>45539.604166666657</v>
      </c>
      <c r="B1181" s="1">
        <f>ABS(Portfolios!B1181-AVERAGE(Portfolios!$B$2:$B$1305))</f>
        <v>1.4215896347044249E-3</v>
      </c>
    </row>
    <row r="1182" spans="1:2" x14ac:dyDescent="0.35">
      <c r="A1182" s="10">
        <f>Returns!A1182</f>
        <v>45539.645833333343</v>
      </c>
      <c r="B1182" s="1">
        <f>ABS(Portfolios!B1182-AVERAGE(Portfolios!$B$2:$B$1305))</f>
        <v>1.0909960555900275E-3</v>
      </c>
    </row>
    <row r="1183" spans="1:2" x14ac:dyDescent="0.35">
      <c r="A1183" s="10">
        <f>Returns!A1183</f>
        <v>45539.6875</v>
      </c>
      <c r="B1183" s="1">
        <f>ABS(Portfolios!B1183-AVERAGE(Portfolios!$B$2:$B$1305))</f>
        <v>1.6215373202839772E-3</v>
      </c>
    </row>
    <row r="1184" spans="1:2" x14ac:dyDescent="0.35">
      <c r="A1184" s="10">
        <f>Returns!A1184</f>
        <v>45539.729166666657</v>
      </c>
      <c r="B1184" s="1">
        <f>ABS(Portfolios!B1184-AVERAGE(Portfolios!$B$2:$B$1305))</f>
        <v>1.3490646134947525E-3</v>
      </c>
    </row>
    <row r="1185" spans="1:2" x14ac:dyDescent="0.35">
      <c r="A1185" s="10">
        <f>Returns!A1185</f>
        <v>45539.770833333343</v>
      </c>
      <c r="B1185" s="1">
        <f>ABS(Portfolios!B1185-AVERAGE(Portfolios!$B$2:$B$1305))</f>
        <v>1.4045001383835754E-3</v>
      </c>
    </row>
    <row r="1186" spans="1:2" x14ac:dyDescent="0.35">
      <c r="A1186" s="10">
        <f>Returns!A1186</f>
        <v>45539.8125</v>
      </c>
      <c r="B1186" s="1">
        <f>ABS(Portfolios!B1186-AVERAGE(Portfolios!$B$2:$B$1305))</f>
        <v>1.1756554454144441E-4</v>
      </c>
    </row>
    <row r="1187" spans="1:2" x14ac:dyDescent="0.35">
      <c r="A1187" s="10">
        <f>Returns!A1187</f>
        <v>45540.5625</v>
      </c>
      <c r="B1187" s="1">
        <f>ABS(Portfolios!B1187-AVERAGE(Portfolios!$B$2:$B$1305))</f>
        <v>1.2772491546887243E-3</v>
      </c>
    </row>
    <row r="1188" spans="1:2" x14ac:dyDescent="0.35">
      <c r="A1188" s="10">
        <f>Returns!A1188</f>
        <v>45540.604166666657</v>
      </c>
      <c r="B1188" s="1">
        <f>ABS(Portfolios!B1188-AVERAGE(Portfolios!$B$2:$B$1305))</f>
        <v>8.0209827314849623E-3</v>
      </c>
    </row>
    <row r="1189" spans="1:2" x14ac:dyDescent="0.35">
      <c r="A1189" s="10">
        <f>Returns!A1189</f>
        <v>45540.645833333343</v>
      </c>
      <c r="B1189" s="1">
        <f>ABS(Portfolios!B1189-AVERAGE(Portfolios!$B$2:$B$1305))</f>
        <v>1.3822877307426715E-3</v>
      </c>
    </row>
    <row r="1190" spans="1:2" x14ac:dyDescent="0.35">
      <c r="A1190" s="10">
        <f>Returns!A1190</f>
        <v>45540.6875</v>
      </c>
      <c r="B1190" s="1">
        <f>ABS(Portfolios!B1190-AVERAGE(Portfolios!$B$2:$B$1305))</f>
        <v>4.8232274195382215E-4</v>
      </c>
    </row>
    <row r="1191" spans="1:2" x14ac:dyDescent="0.35">
      <c r="A1191" s="10">
        <f>Returns!A1191</f>
        <v>45540.729166666657</v>
      </c>
      <c r="B1191" s="1">
        <f>ABS(Portfolios!B1191-AVERAGE(Portfolios!$B$2:$B$1305))</f>
        <v>3.0269886694520272E-3</v>
      </c>
    </row>
    <row r="1192" spans="1:2" x14ac:dyDescent="0.35">
      <c r="A1192" s="10">
        <f>Returns!A1192</f>
        <v>45540.770833333343</v>
      </c>
      <c r="B1192" s="1">
        <f>ABS(Portfolios!B1192-AVERAGE(Portfolios!$B$2:$B$1305))</f>
        <v>4.3183574675842581E-5</v>
      </c>
    </row>
    <row r="1193" spans="1:2" x14ac:dyDescent="0.35">
      <c r="A1193" s="10">
        <f>Returns!A1193</f>
        <v>45540.8125</v>
      </c>
      <c r="B1193" s="1">
        <f>ABS(Portfolios!B1193-AVERAGE(Portfolios!$B$2:$B$1305))</f>
        <v>2.1202557989419719E-4</v>
      </c>
    </row>
    <row r="1194" spans="1:2" x14ac:dyDescent="0.35">
      <c r="A1194" s="10">
        <f>Returns!A1194</f>
        <v>45541.5625</v>
      </c>
      <c r="B1194" s="1">
        <f>ABS(Portfolios!B1194-AVERAGE(Portfolios!$B$2:$B$1305))</f>
        <v>7.031768569049141E-3</v>
      </c>
    </row>
    <row r="1195" spans="1:2" x14ac:dyDescent="0.35">
      <c r="A1195" s="10">
        <f>Returns!A1195</f>
        <v>45541.604166666657</v>
      </c>
      <c r="B1195" s="1">
        <f>ABS(Portfolios!B1195-AVERAGE(Portfolios!$B$2:$B$1305))</f>
        <v>3.1883516475688187E-3</v>
      </c>
    </row>
    <row r="1196" spans="1:2" x14ac:dyDescent="0.35">
      <c r="A1196" s="10">
        <f>Returns!A1196</f>
        <v>45541.645833333343</v>
      </c>
      <c r="B1196" s="1">
        <f>ABS(Portfolios!B1196-AVERAGE(Portfolios!$B$2:$B$1305))</f>
        <v>1.232525862445789E-3</v>
      </c>
    </row>
    <row r="1197" spans="1:2" x14ac:dyDescent="0.35">
      <c r="A1197" s="10">
        <f>Returns!A1197</f>
        <v>45541.6875</v>
      </c>
      <c r="B1197" s="1">
        <f>ABS(Portfolios!B1197-AVERAGE(Portfolios!$B$2:$B$1305))</f>
        <v>2.0243433664047296E-4</v>
      </c>
    </row>
    <row r="1198" spans="1:2" x14ac:dyDescent="0.35">
      <c r="A1198" s="10">
        <f>Returns!A1198</f>
        <v>45541.729166666657</v>
      </c>
      <c r="B1198" s="1">
        <f>ABS(Portfolios!B1198-AVERAGE(Portfolios!$B$2:$B$1305))</f>
        <v>1.2648666742732652E-3</v>
      </c>
    </row>
    <row r="1199" spans="1:2" x14ac:dyDescent="0.35">
      <c r="A1199" s="10">
        <f>Returns!A1199</f>
        <v>45541.770833333343</v>
      </c>
      <c r="B1199" s="1">
        <f>ABS(Portfolios!B1199-AVERAGE(Portfolios!$B$2:$B$1305))</f>
        <v>2.1876743751920672E-3</v>
      </c>
    </row>
    <row r="1200" spans="1:2" x14ac:dyDescent="0.35">
      <c r="A1200" s="10">
        <f>Returns!A1200</f>
        <v>45541.8125</v>
      </c>
      <c r="B1200" s="1">
        <f>ABS(Portfolios!B1200-AVERAGE(Portfolios!$B$2:$B$1305))</f>
        <v>3.3414504600210258E-3</v>
      </c>
    </row>
    <row r="1201" spans="1:2" x14ac:dyDescent="0.35">
      <c r="A1201" s="10">
        <f>Returns!A1201</f>
        <v>45544.5625</v>
      </c>
      <c r="B1201" s="1">
        <f>ABS(Portfolios!B1201-AVERAGE(Portfolios!$B$2:$B$1305))</f>
        <v>1.9509047373582672E-3</v>
      </c>
    </row>
    <row r="1202" spans="1:2" x14ac:dyDescent="0.35">
      <c r="A1202" s="10">
        <f>Returns!A1202</f>
        <v>45544.604166666657</v>
      </c>
      <c r="B1202" s="1">
        <f>ABS(Portfolios!B1202-AVERAGE(Portfolios!$B$2:$B$1305))</f>
        <v>1.4504951471824977E-3</v>
      </c>
    </row>
    <row r="1203" spans="1:2" x14ac:dyDescent="0.35">
      <c r="A1203" s="10">
        <f>Returns!A1203</f>
        <v>45544.645833333343</v>
      </c>
      <c r="B1203" s="1">
        <f>ABS(Portfolios!B1203-AVERAGE(Portfolios!$B$2:$B$1305))</f>
        <v>5.0105735126233023E-3</v>
      </c>
    </row>
    <row r="1204" spans="1:2" x14ac:dyDescent="0.35">
      <c r="A1204" s="10">
        <f>Returns!A1204</f>
        <v>45544.6875</v>
      </c>
      <c r="B1204" s="1">
        <f>ABS(Portfolios!B1204-AVERAGE(Portfolios!$B$2:$B$1305))</f>
        <v>4.1206078026107944E-4</v>
      </c>
    </row>
    <row r="1205" spans="1:2" x14ac:dyDescent="0.35">
      <c r="A1205" s="10">
        <f>Returns!A1205</f>
        <v>45544.729166666657</v>
      </c>
      <c r="B1205" s="1">
        <f>ABS(Portfolios!B1205-AVERAGE(Portfolios!$B$2:$B$1305))</f>
        <v>3.2973780820935391E-3</v>
      </c>
    </row>
    <row r="1206" spans="1:2" x14ac:dyDescent="0.35">
      <c r="A1206" s="10">
        <f>Returns!A1206</f>
        <v>45544.770833333343</v>
      </c>
      <c r="B1206" s="1">
        <f>ABS(Portfolios!B1206-AVERAGE(Portfolios!$B$2:$B$1305))</f>
        <v>2.5132721385084006E-4</v>
      </c>
    </row>
    <row r="1207" spans="1:2" x14ac:dyDescent="0.35">
      <c r="A1207" s="10">
        <f>Returns!A1207</f>
        <v>45544.8125</v>
      </c>
      <c r="B1207" s="1">
        <f>ABS(Portfolios!B1207-AVERAGE(Portfolios!$B$2:$B$1305))</f>
        <v>3.9398728075054753E-4</v>
      </c>
    </row>
    <row r="1208" spans="1:2" x14ac:dyDescent="0.35">
      <c r="A1208" s="10">
        <f>Returns!A1208</f>
        <v>45545.5625</v>
      </c>
      <c r="B1208" s="1">
        <f>ABS(Portfolios!B1208-AVERAGE(Portfolios!$B$2:$B$1305))</f>
        <v>6.8682037107899493E-3</v>
      </c>
    </row>
    <row r="1209" spans="1:2" x14ac:dyDescent="0.35">
      <c r="A1209" s="10">
        <f>Returns!A1209</f>
        <v>45545.604166666657</v>
      </c>
      <c r="B1209" s="1">
        <f>ABS(Portfolios!B1209-AVERAGE(Portfolios!$B$2:$B$1305))</f>
        <v>1.0898673316238111E-4</v>
      </c>
    </row>
    <row r="1210" spans="1:2" x14ac:dyDescent="0.35">
      <c r="A1210" s="10">
        <f>Returns!A1210</f>
        <v>45545.645833333343</v>
      </c>
      <c r="B1210" s="1">
        <f>ABS(Portfolios!B1210-AVERAGE(Portfolios!$B$2:$B$1305))</f>
        <v>5.2898295643970276E-3</v>
      </c>
    </row>
    <row r="1211" spans="1:2" x14ac:dyDescent="0.35">
      <c r="A1211" s="10">
        <f>Returns!A1211</f>
        <v>45545.6875</v>
      </c>
      <c r="B1211" s="1">
        <f>ABS(Portfolios!B1211-AVERAGE(Portfolios!$B$2:$B$1305))</f>
        <v>1.8537481008510328E-4</v>
      </c>
    </row>
    <row r="1212" spans="1:2" x14ac:dyDescent="0.35">
      <c r="A1212" s="10">
        <f>Returns!A1212</f>
        <v>45545.729166666657</v>
      </c>
      <c r="B1212" s="1">
        <f>ABS(Portfolios!B1212-AVERAGE(Portfolios!$B$2:$B$1305))</f>
        <v>1.0298296176416576E-3</v>
      </c>
    </row>
    <row r="1213" spans="1:2" x14ac:dyDescent="0.35">
      <c r="A1213" s="10">
        <f>Returns!A1213</f>
        <v>45545.770833333343</v>
      </c>
      <c r="B1213" s="1">
        <f>ABS(Portfolios!B1213-AVERAGE(Portfolios!$B$2:$B$1305))</f>
        <v>1.4599523924164559E-3</v>
      </c>
    </row>
    <row r="1214" spans="1:2" x14ac:dyDescent="0.35">
      <c r="A1214" s="10">
        <f>Returns!A1214</f>
        <v>45545.8125</v>
      </c>
      <c r="B1214" s="1">
        <f>ABS(Portfolios!B1214-AVERAGE(Portfolios!$B$2:$B$1305))</f>
        <v>2.9320139441946442E-4</v>
      </c>
    </row>
    <row r="1215" spans="1:2" x14ac:dyDescent="0.35">
      <c r="A1215" s="10">
        <f>Returns!A1215</f>
        <v>45546.5625</v>
      </c>
      <c r="B1215" s="1">
        <f>ABS(Portfolios!B1215-AVERAGE(Portfolios!$B$2:$B$1305))</f>
        <v>1.5176285300882185E-2</v>
      </c>
    </row>
    <row r="1216" spans="1:2" x14ac:dyDescent="0.35">
      <c r="A1216" s="10">
        <f>Returns!A1216</f>
        <v>45546.604166666657</v>
      </c>
      <c r="B1216" s="1">
        <f>ABS(Portfolios!B1216-AVERAGE(Portfolios!$B$2:$B$1305))</f>
        <v>3.4842289199584629E-3</v>
      </c>
    </row>
    <row r="1217" spans="1:2" x14ac:dyDescent="0.35">
      <c r="A1217" s="10">
        <f>Returns!A1217</f>
        <v>45546.645833333343</v>
      </c>
      <c r="B1217" s="1">
        <f>ABS(Portfolios!B1217-AVERAGE(Portfolios!$B$2:$B$1305))</f>
        <v>4.9805498782918177E-3</v>
      </c>
    </row>
    <row r="1218" spans="1:2" x14ac:dyDescent="0.35">
      <c r="A1218" s="10">
        <f>Returns!A1218</f>
        <v>45546.6875</v>
      </c>
      <c r="B1218" s="1">
        <f>ABS(Portfolios!B1218-AVERAGE(Portfolios!$B$2:$B$1305))</f>
        <v>3.9187290698916299E-3</v>
      </c>
    </row>
    <row r="1219" spans="1:2" x14ac:dyDescent="0.35">
      <c r="A1219" s="10">
        <f>Returns!A1219</f>
        <v>45546.729166666657</v>
      </c>
      <c r="B1219" s="1">
        <f>ABS(Portfolios!B1219-AVERAGE(Portfolios!$B$2:$B$1305))</f>
        <v>1.641538206619796E-3</v>
      </c>
    </row>
    <row r="1220" spans="1:2" x14ac:dyDescent="0.35">
      <c r="A1220" s="10">
        <f>Returns!A1220</f>
        <v>45546.770833333343</v>
      </c>
      <c r="B1220" s="1">
        <f>ABS(Portfolios!B1220-AVERAGE(Portfolios!$B$2:$B$1305))</f>
        <v>2.7749856443991601E-3</v>
      </c>
    </row>
    <row r="1221" spans="1:2" x14ac:dyDescent="0.35">
      <c r="A1221" s="10">
        <f>Returns!A1221</f>
        <v>45546.8125</v>
      </c>
      <c r="B1221" s="1">
        <f>ABS(Portfolios!B1221-AVERAGE(Portfolios!$B$2:$B$1305))</f>
        <v>1.472955115972234E-3</v>
      </c>
    </row>
    <row r="1222" spans="1:2" x14ac:dyDescent="0.35">
      <c r="A1222" s="10">
        <f>Returns!A1222</f>
        <v>45547.5625</v>
      </c>
      <c r="B1222" s="1">
        <f>ABS(Portfolios!B1222-AVERAGE(Portfolios!$B$2:$B$1305))</f>
        <v>5.1461261682713873E-3</v>
      </c>
    </row>
    <row r="1223" spans="1:2" x14ac:dyDescent="0.35">
      <c r="A1223" s="10">
        <f>Returns!A1223</f>
        <v>45547.604166666657</v>
      </c>
      <c r="B1223" s="1">
        <f>ABS(Portfolios!B1223-AVERAGE(Portfolios!$B$2:$B$1305))</f>
        <v>2.2935534287471509E-3</v>
      </c>
    </row>
    <row r="1224" spans="1:2" x14ac:dyDescent="0.35">
      <c r="A1224" s="10">
        <f>Returns!A1224</f>
        <v>45547.645833333343</v>
      </c>
      <c r="B1224" s="1">
        <f>ABS(Portfolios!B1224-AVERAGE(Portfolios!$B$2:$B$1305))</f>
        <v>5.016055702797193E-4</v>
      </c>
    </row>
    <row r="1225" spans="1:2" x14ac:dyDescent="0.35">
      <c r="A1225" s="10">
        <f>Returns!A1225</f>
        <v>45547.6875</v>
      </c>
      <c r="B1225" s="1">
        <f>ABS(Portfolios!B1225-AVERAGE(Portfolios!$B$2:$B$1305))</f>
        <v>3.1728942030010208E-3</v>
      </c>
    </row>
    <row r="1226" spans="1:2" x14ac:dyDescent="0.35">
      <c r="A1226" s="10">
        <f>Returns!A1226</f>
        <v>45547.729166666657</v>
      </c>
      <c r="B1226" s="1">
        <f>ABS(Portfolios!B1226-AVERAGE(Portfolios!$B$2:$B$1305))</f>
        <v>2.5423083137562051E-4</v>
      </c>
    </row>
    <row r="1227" spans="1:2" x14ac:dyDescent="0.35">
      <c r="A1227" s="10">
        <f>Returns!A1227</f>
        <v>45547.770833333343</v>
      </c>
      <c r="B1227" s="1">
        <f>ABS(Portfolios!B1227-AVERAGE(Portfolios!$B$2:$B$1305))</f>
        <v>6.8600539641754999E-4</v>
      </c>
    </row>
    <row r="1228" spans="1:2" x14ac:dyDescent="0.35">
      <c r="A1228" s="10">
        <f>Returns!A1228</f>
        <v>45547.8125</v>
      </c>
      <c r="B1228" s="1">
        <f>ABS(Portfolios!B1228-AVERAGE(Portfolios!$B$2:$B$1305))</f>
        <v>4.8361358020460331E-4</v>
      </c>
    </row>
    <row r="1229" spans="1:2" x14ac:dyDescent="0.35">
      <c r="A1229" s="10">
        <f>Returns!A1229</f>
        <v>45548.5625</v>
      </c>
      <c r="B1229" s="1">
        <f>ABS(Portfolios!B1229-AVERAGE(Portfolios!$B$2:$B$1305))</f>
        <v>2.0084658731647044E-4</v>
      </c>
    </row>
    <row r="1230" spans="1:2" x14ac:dyDescent="0.35">
      <c r="A1230" s="10">
        <f>Returns!A1230</f>
        <v>45548.604166666657</v>
      </c>
      <c r="B1230" s="1">
        <f>ABS(Portfolios!B1230-AVERAGE(Portfolios!$B$2:$B$1305))</f>
        <v>1.5047673463476341E-3</v>
      </c>
    </row>
    <row r="1231" spans="1:2" x14ac:dyDescent="0.35">
      <c r="A1231" s="10">
        <f>Returns!A1231</f>
        <v>45548.645833333343</v>
      </c>
      <c r="B1231" s="1">
        <f>ABS(Portfolios!B1231-AVERAGE(Portfolios!$B$2:$B$1305))</f>
        <v>4.2572086942300146E-4</v>
      </c>
    </row>
    <row r="1232" spans="1:2" x14ac:dyDescent="0.35">
      <c r="A1232" s="10">
        <f>Returns!A1232</f>
        <v>45548.6875</v>
      </c>
      <c r="B1232" s="1">
        <f>ABS(Portfolios!B1232-AVERAGE(Portfolios!$B$2:$B$1305))</f>
        <v>2.2804005092854039E-3</v>
      </c>
    </row>
    <row r="1233" spans="1:2" x14ac:dyDescent="0.35">
      <c r="A1233" s="10">
        <f>Returns!A1233</f>
        <v>45548.729166666657</v>
      </c>
      <c r="B1233" s="1">
        <f>ABS(Portfolios!B1233-AVERAGE(Portfolios!$B$2:$B$1305))</f>
        <v>3.3360216142042402E-3</v>
      </c>
    </row>
    <row r="1234" spans="1:2" x14ac:dyDescent="0.35">
      <c r="A1234" s="10">
        <f>Returns!A1234</f>
        <v>45548.770833333343</v>
      </c>
      <c r="B1234" s="1">
        <f>ABS(Portfolios!B1234-AVERAGE(Portfolios!$B$2:$B$1305))</f>
        <v>1.5782902537948471E-3</v>
      </c>
    </row>
    <row r="1235" spans="1:2" x14ac:dyDescent="0.35">
      <c r="A1235" s="10">
        <f>Returns!A1235</f>
        <v>45548.8125</v>
      </c>
      <c r="B1235" s="1">
        <f>ABS(Portfolios!B1235-AVERAGE(Portfolios!$B$2:$B$1305))</f>
        <v>2.8787942723901344E-3</v>
      </c>
    </row>
    <row r="1236" spans="1:2" x14ac:dyDescent="0.35">
      <c r="A1236" s="10">
        <f>Returns!A1236</f>
        <v>45551.5625</v>
      </c>
      <c r="B1236" s="1">
        <f>ABS(Portfolios!B1236-AVERAGE(Portfolios!$B$2:$B$1305))</f>
        <v>3.3033247204597958E-7</v>
      </c>
    </row>
    <row r="1237" spans="1:2" x14ac:dyDescent="0.35">
      <c r="A1237" s="10">
        <f>Returns!A1237</f>
        <v>45551.604166666657</v>
      </c>
      <c r="B1237" s="1">
        <f>ABS(Portfolios!B1237-AVERAGE(Portfolios!$B$2:$B$1305))</f>
        <v>5.8259936568492879E-4</v>
      </c>
    </row>
    <row r="1238" spans="1:2" x14ac:dyDescent="0.35">
      <c r="A1238" s="10">
        <f>Returns!A1238</f>
        <v>45551.645833333343</v>
      </c>
      <c r="B1238" s="1">
        <f>ABS(Portfolios!B1238-AVERAGE(Portfolios!$B$2:$B$1305))</f>
        <v>2.7277870340467773E-3</v>
      </c>
    </row>
    <row r="1239" spans="1:2" x14ac:dyDescent="0.35">
      <c r="A1239" s="10">
        <f>Returns!A1239</f>
        <v>45551.6875</v>
      </c>
      <c r="B1239" s="1">
        <f>ABS(Portfolios!B1239-AVERAGE(Portfolios!$B$2:$B$1305))</f>
        <v>4.0334751268814907E-4</v>
      </c>
    </row>
    <row r="1240" spans="1:2" x14ac:dyDescent="0.35">
      <c r="A1240" s="10">
        <f>Returns!A1240</f>
        <v>45551.729166666657</v>
      </c>
      <c r="B1240" s="1">
        <f>ABS(Portfolios!B1240-AVERAGE(Portfolios!$B$2:$B$1305))</f>
        <v>1.3184827395840441E-4</v>
      </c>
    </row>
    <row r="1241" spans="1:2" x14ac:dyDescent="0.35">
      <c r="A1241" s="10">
        <f>Returns!A1241</f>
        <v>45551.770833333343</v>
      </c>
      <c r="B1241" s="1">
        <f>ABS(Portfolios!B1241-AVERAGE(Portfolios!$B$2:$B$1305))</f>
        <v>1.0879050081745634E-3</v>
      </c>
    </row>
    <row r="1242" spans="1:2" x14ac:dyDescent="0.35">
      <c r="A1242" s="10">
        <f>Returns!A1242</f>
        <v>45551.8125</v>
      </c>
      <c r="B1242" s="1">
        <f>ABS(Portfolios!B1242-AVERAGE(Portfolios!$B$2:$B$1305))</f>
        <v>9.1022793244835485E-4</v>
      </c>
    </row>
    <row r="1243" spans="1:2" x14ac:dyDescent="0.35">
      <c r="A1243" s="10">
        <f>Returns!A1243</f>
        <v>45552.5625</v>
      </c>
      <c r="B1243" s="1">
        <f>ABS(Portfolios!B1243-AVERAGE(Portfolios!$B$2:$B$1305))</f>
        <v>7.9861360138598473E-4</v>
      </c>
    </row>
    <row r="1244" spans="1:2" x14ac:dyDescent="0.35">
      <c r="A1244" s="10">
        <f>Returns!A1244</f>
        <v>45552.604166666657</v>
      </c>
      <c r="B1244" s="1">
        <f>ABS(Portfolios!B1244-AVERAGE(Portfolios!$B$2:$B$1305))</f>
        <v>1.8602043400109528E-3</v>
      </c>
    </row>
    <row r="1245" spans="1:2" x14ac:dyDescent="0.35">
      <c r="A1245" s="10">
        <f>Returns!A1245</f>
        <v>45552.645833333343</v>
      </c>
      <c r="B1245" s="1">
        <f>ABS(Portfolios!B1245-AVERAGE(Portfolios!$B$2:$B$1305))</f>
        <v>2.6424721623436423E-3</v>
      </c>
    </row>
    <row r="1246" spans="1:2" x14ac:dyDescent="0.35">
      <c r="A1246" s="10">
        <f>Returns!A1246</f>
        <v>45552.6875</v>
      </c>
      <c r="B1246" s="1">
        <f>ABS(Portfolios!B1246-AVERAGE(Portfolios!$B$2:$B$1305))</f>
        <v>1.7654492769900809E-3</v>
      </c>
    </row>
    <row r="1247" spans="1:2" x14ac:dyDescent="0.35">
      <c r="A1247" s="10">
        <f>Returns!A1247</f>
        <v>45552.729166666657</v>
      </c>
      <c r="B1247" s="1">
        <f>ABS(Portfolios!B1247-AVERAGE(Portfolios!$B$2:$B$1305))</f>
        <v>1.3050193541891985E-3</v>
      </c>
    </row>
    <row r="1248" spans="1:2" x14ac:dyDescent="0.35">
      <c r="A1248" s="10">
        <f>Returns!A1248</f>
        <v>45552.770833333343</v>
      </c>
      <c r="B1248" s="1">
        <f>ABS(Portfolios!B1248-AVERAGE(Portfolios!$B$2:$B$1305))</f>
        <v>1.0676425690832191E-3</v>
      </c>
    </row>
    <row r="1249" spans="1:2" x14ac:dyDescent="0.35">
      <c r="A1249" s="10">
        <f>Returns!A1249</f>
        <v>45552.8125</v>
      </c>
      <c r="B1249" s="1">
        <f>ABS(Portfolios!B1249-AVERAGE(Portfolios!$B$2:$B$1305))</f>
        <v>2.0186846798238185E-3</v>
      </c>
    </row>
    <row r="1250" spans="1:2" x14ac:dyDescent="0.35">
      <c r="A1250" s="10">
        <f>Returns!A1250</f>
        <v>45553.5625</v>
      </c>
      <c r="B1250" s="1">
        <f>ABS(Portfolios!B1250-AVERAGE(Portfolios!$B$2:$B$1305))</f>
        <v>3.0724230753678026E-3</v>
      </c>
    </row>
    <row r="1251" spans="1:2" x14ac:dyDescent="0.35">
      <c r="A1251" s="10">
        <f>Returns!A1251</f>
        <v>45553.604166666657</v>
      </c>
      <c r="B1251" s="1">
        <f>ABS(Portfolios!B1251-AVERAGE(Portfolios!$B$2:$B$1305))</f>
        <v>2.686857125166908E-3</v>
      </c>
    </row>
    <row r="1252" spans="1:2" x14ac:dyDescent="0.35">
      <c r="A1252" s="10">
        <f>Returns!A1252</f>
        <v>45553.645833333343</v>
      </c>
      <c r="B1252" s="1">
        <f>ABS(Portfolios!B1252-AVERAGE(Portfolios!$B$2:$B$1305))</f>
        <v>1.8315038045410781E-4</v>
      </c>
    </row>
    <row r="1253" spans="1:2" x14ac:dyDescent="0.35">
      <c r="A1253" s="10">
        <f>Returns!A1253</f>
        <v>45553.6875</v>
      </c>
      <c r="B1253" s="1">
        <f>ABS(Portfolios!B1253-AVERAGE(Portfolios!$B$2:$B$1305))</f>
        <v>7.8475260890990025E-4</v>
      </c>
    </row>
    <row r="1254" spans="1:2" x14ac:dyDescent="0.35">
      <c r="A1254" s="10">
        <f>Returns!A1254</f>
        <v>45553.729166666657</v>
      </c>
      <c r="B1254" s="1">
        <f>ABS(Portfolios!B1254-AVERAGE(Portfolios!$B$2:$B$1305))</f>
        <v>3.1525900061999475E-4</v>
      </c>
    </row>
    <row r="1255" spans="1:2" x14ac:dyDescent="0.35">
      <c r="A1255" s="10">
        <f>Returns!A1255</f>
        <v>45553.770833333343</v>
      </c>
      <c r="B1255" s="1">
        <f>ABS(Portfolios!B1255-AVERAGE(Portfolios!$B$2:$B$1305))</f>
        <v>3.1117400010458697E-4</v>
      </c>
    </row>
    <row r="1256" spans="1:2" x14ac:dyDescent="0.35">
      <c r="A1256" s="10">
        <f>Returns!A1256</f>
        <v>45553.8125</v>
      </c>
      <c r="B1256" s="1">
        <f>ABS(Portfolios!B1256-AVERAGE(Portfolios!$B$2:$B$1305))</f>
        <v>5.1662924245887065E-3</v>
      </c>
    </row>
    <row r="1257" spans="1:2" x14ac:dyDescent="0.35">
      <c r="A1257" s="10">
        <f>Returns!A1257</f>
        <v>45554.5625</v>
      </c>
      <c r="B1257" s="1">
        <f>ABS(Portfolios!B1257-AVERAGE(Portfolios!$B$2:$B$1305))</f>
        <v>9.4032094976225968E-3</v>
      </c>
    </row>
    <row r="1258" spans="1:2" x14ac:dyDescent="0.35">
      <c r="A1258" s="10">
        <f>Returns!A1258</f>
        <v>45554.604166666657</v>
      </c>
      <c r="B1258" s="1">
        <f>ABS(Portfolios!B1258-AVERAGE(Portfolios!$B$2:$B$1305))</f>
        <v>1.2525373116961795E-3</v>
      </c>
    </row>
    <row r="1259" spans="1:2" x14ac:dyDescent="0.35">
      <c r="A1259" s="10">
        <f>Returns!A1259</f>
        <v>45554.645833333343</v>
      </c>
      <c r="B1259" s="1">
        <f>ABS(Portfolios!B1259-AVERAGE(Portfolios!$B$2:$B$1305))</f>
        <v>2.15841737602222E-3</v>
      </c>
    </row>
    <row r="1260" spans="1:2" x14ac:dyDescent="0.35">
      <c r="A1260" s="10">
        <f>Returns!A1260</f>
        <v>45554.6875</v>
      </c>
      <c r="B1260" s="1">
        <f>ABS(Portfolios!B1260-AVERAGE(Portfolios!$B$2:$B$1305))</f>
        <v>7.1073014557321746E-4</v>
      </c>
    </row>
    <row r="1261" spans="1:2" x14ac:dyDescent="0.35">
      <c r="A1261" s="10">
        <f>Returns!A1261</f>
        <v>45554.729166666657</v>
      </c>
      <c r="B1261" s="1">
        <f>ABS(Portfolios!B1261-AVERAGE(Portfolios!$B$2:$B$1305))</f>
        <v>3.9275890121869537E-4</v>
      </c>
    </row>
    <row r="1262" spans="1:2" x14ac:dyDescent="0.35">
      <c r="A1262" s="10">
        <f>Returns!A1262</f>
        <v>45554.770833333343</v>
      </c>
      <c r="B1262" s="1">
        <f>ABS(Portfolios!B1262-AVERAGE(Portfolios!$B$2:$B$1305))</f>
        <v>1.3672312148920844E-3</v>
      </c>
    </row>
    <row r="1263" spans="1:2" x14ac:dyDescent="0.35">
      <c r="A1263" s="10">
        <f>Returns!A1263</f>
        <v>45554.8125</v>
      </c>
      <c r="B1263" s="1">
        <f>ABS(Portfolios!B1263-AVERAGE(Portfolios!$B$2:$B$1305))</f>
        <v>1.0012288522754185E-3</v>
      </c>
    </row>
    <row r="1264" spans="1:2" x14ac:dyDescent="0.35">
      <c r="A1264" s="10">
        <f>Returns!A1264</f>
        <v>45555.5625</v>
      </c>
      <c r="B1264" s="1">
        <f>ABS(Portfolios!B1264-AVERAGE(Portfolios!$B$2:$B$1305))</f>
        <v>7.0096840138888779E-4</v>
      </c>
    </row>
    <row r="1265" spans="1:2" x14ac:dyDescent="0.35">
      <c r="A1265" s="10">
        <f>Returns!A1265</f>
        <v>45555.604166666657</v>
      </c>
      <c r="B1265" s="1">
        <f>ABS(Portfolios!B1265-AVERAGE(Portfolios!$B$2:$B$1305))</f>
        <v>1.0801942524013284E-3</v>
      </c>
    </row>
    <row r="1266" spans="1:2" x14ac:dyDescent="0.35">
      <c r="A1266" s="10">
        <f>Returns!A1266</f>
        <v>45555.645833333343</v>
      </c>
      <c r="B1266" s="1">
        <f>ABS(Portfolios!B1266-AVERAGE(Portfolios!$B$2:$B$1305))</f>
        <v>5.2454186680118368E-5</v>
      </c>
    </row>
    <row r="1267" spans="1:2" x14ac:dyDescent="0.35">
      <c r="A1267" s="10">
        <f>Returns!A1267</f>
        <v>45555.6875</v>
      </c>
      <c r="B1267" s="1">
        <f>ABS(Portfolios!B1267-AVERAGE(Portfolios!$B$2:$B$1305))</f>
        <v>1.9739375047053932E-3</v>
      </c>
    </row>
    <row r="1268" spans="1:2" x14ac:dyDescent="0.35">
      <c r="A1268" s="10">
        <f>Returns!A1268</f>
        <v>45555.729166666657</v>
      </c>
      <c r="B1268" s="1">
        <f>ABS(Portfolios!B1268-AVERAGE(Portfolios!$B$2:$B$1305))</f>
        <v>3.8992497951070167E-3</v>
      </c>
    </row>
    <row r="1269" spans="1:2" x14ac:dyDescent="0.35">
      <c r="A1269" s="10">
        <f>Returns!A1269</f>
        <v>45555.770833333343</v>
      </c>
      <c r="B1269" s="1">
        <f>ABS(Portfolios!B1269-AVERAGE(Portfolios!$B$2:$B$1305))</f>
        <v>1.7636270120725875E-3</v>
      </c>
    </row>
    <row r="1270" spans="1:2" x14ac:dyDescent="0.35">
      <c r="A1270" s="10">
        <f>Returns!A1270</f>
        <v>45555.8125</v>
      </c>
      <c r="B1270" s="1">
        <f>ABS(Portfolios!B1270-AVERAGE(Portfolios!$B$2:$B$1305))</f>
        <v>2.7736613635002188E-3</v>
      </c>
    </row>
    <row r="1271" spans="1:2" x14ac:dyDescent="0.35">
      <c r="A1271" s="10">
        <f>Returns!A1271</f>
        <v>45558.5625</v>
      </c>
      <c r="B1271" s="1">
        <f>ABS(Portfolios!B1271-AVERAGE(Portfolios!$B$2:$B$1305))</f>
        <v>4.2708375681940686E-3</v>
      </c>
    </row>
    <row r="1272" spans="1:2" x14ac:dyDescent="0.35">
      <c r="A1272" s="10">
        <f>Returns!A1272</f>
        <v>45558.604166666657</v>
      </c>
      <c r="B1272" s="1">
        <f>ABS(Portfolios!B1272-AVERAGE(Portfolios!$B$2:$B$1305))</f>
        <v>5.3585059544972104E-4</v>
      </c>
    </row>
    <row r="1273" spans="1:2" x14ac:dyDescent="0.35">
      <c r="A1273" s="10">
        <f>Returns!A1273</f>
        <v>45558.645833333343</v>
      </c>
      <c r="B1273" s="1">
        <f>ABS(Portfolios!B1273-AVERAGE(Portfolios!$B$2:$B$1305))</f>
        <v>3.1521765973137707E-4</v>
      </c>
    </row>
    <row r="1274" spans="1:2" x14ac:dyDescent="0.35">
      <c r="A1274" s="10">
        <f>Returns!A1274</f>
        <v>45558.6875</v>
      </c>
      <c r="B1274" s="1">
        <f>ABS(Portfolios!B1274-AVERAGE(Portfolios!$B$2:$B$1305))</f>
        <v>1.8123749665923815E-3</v>
      </c>
    </row>
    <row r="1275" spans="1:2" x14ac:dyDescent="0.35">
      <c r="A1275" s="10">
        <f>Returns!A1275</f>
        <v>45558.729166666657</v>
      </c>
      <c r="B1275" s="1">
        <f>ABS(Portfolios!B1275-AVERAGE(Portfolios!$B$2:$B$1305))</f>
        <v>1.4175843984882228E-3</v>
      </c>
    </row>
    <row r="1276" spans="1:2" x14ac:dyDescent="0.35">
      <c r="A1276" s="10">
        <f>Returns!A1276</f>
        <v>45558.770833333343</v>
      </c>
      <c r="B1276" s="1">
        <f>ABS(Portfolios!B1276-AVERAGE(Portfolios!$B$2:$B$1305))</f>
        <v>5.7756047163041915E-4</v>
      </c>
    </row>
    <row r="1277" spans="1:2" x14ac:dyDescent="0.35">
      <c r="A1277" s="10">
        <f>Returns!A1277</f>
        <v>45558.8125</v>
      </c>
      <c r="B1277" s="1">
        <f>ABS(Portfolios!B1277-AVERAGE(Portfolios!$B$2:$B$1305))</f>
        <v>5.4952692075612005E-4</v>
      </c>
    </row>
    <row r="1278" spans="1:2" x14ac:dyDescent="0.35">
      <c r="A1278" s="10">
        <f>Returns!A1278</f>
        <v>45559.5625</v>
      </c>
      <c r="B1278" s="1">
        <f>ABS(Portfolios!B1278-AVERAGE(Portfolios!$B$2:$B$1305))</f>
        <v>5.1257166910678763E-4</v>
      </c>
    </row>
    <row r="1279" spans="1:2" x14ac:dyDescent="0.35">
      <c r="A1279" s="10">
        <f>Returns!A1279</f>
        <v>45559.604166666657</v>
      </c>
      <c r="B1279" s="1">
        <f>ABS(Portfolios!B1279-AVERAGE(Portfolios!$B$2:$B$1305))</f>
        <v>1.9873420179708943E-3</v>
      </c>
    </row>
    <row r="1280" spans="1:2" x14ac:dyDescent="0.35">
      <c r="A1280" s="10">
        <f>Returns!A1280</f>
        <v>45559.645833333343</v>
      </c>
      <c r="B1280" s="1">
        <f>ABS(Portfolios!B1280-AVERAGE(Portfolios!$B$2:$B$1305))</f>
        <v>1.1276587264655656E-3</v>
      </c>
    </row>
    <row r="1281" spans="1:2" x14ac:dyDescent="0.35">
      <c r="A1281" s="10">
        <f>Returns!A1281</f>
        <v>45559.6875</v>
      </c>
      <c r="B1281" s="1">
        <f>ABS(Portfolios!B1281-AVERAGE(Portfolios!$B$2:$B$1305))</f>
        <v>7.3538035378528242E-4</v>
      </c>
    </row>
    <row r="1282" spans="1:2" x14ac:dyDescent="0.35">
      <c r="A1282" s="10">
        <f>Returns!A1282</f>
        <v>45559.729166666657</v>
      </c>
      <c r="B1282" s="1">
        <f>ABS(Portfolios!B1282-AVERAGE(Portfolios!$B$2:$B$1305))</f>
        <v>7.631242992901827E-4</v>
      </c>
    </row>
    <row r="1283" spans="1:2" x14ac:dyDescent="0.35">
      <c r="A1283" s="10">
        <f>Returns!A1283</f>
        <v>45559.770833333343</v>
      </c>
      <c r="B1283" s="1">
        <f>ABS(Portfolios!B1283-AVERAGE(Portfolios!$B$2:$B$1305))</f>
        <v>6.7919226555686774E-4</v>
      </c>
    </row>
    <row r="1284" spans="1:2" x14ac:dyDescent="0.35">
      <c r="A1284" s="10">
        <f>Returns!A1284</f>
        <v>45559.8125</v>
      </c>
      <c r="B1284" s="1">
        <f>ABS(Portfolios!B1284-AVERAGE(Portfolios!$B$2:$B$1305))</f>
        <v>1.2061459253619635E-3</v>
      </c>
    </row>
    <row r="1285" spans="1:2" x14ac:dyDescent="0.35">
      <c r="A1285" s="10">
        <f>Returns!A1285</f>
        <v>45560.5625</v>
      </c>
      <c r="B1285" s="1">
        <f>ABS(Portfolios!B1285-AVERAGE(Portfolios!$B$2:$B$1305))</f>
        <v>2.4999108850092245E-3</v>
      </c>
    </row>
    <row r="1286" spans="1:2" x14ac:dyDescent="0.35">
      <c r="A1286" s="10">
        <f>Returns!A1286</f>
        <v>45560.604166666657</v>
      </c>
      <c r="B1286" s="1">
        <f>ABS(Portfolios!B1286-AVERAGE(Portfolios!$B$2:$B$1305))</f>
        <v>4.0033608879537936E-4</v>
      </c>
    </row>
    <row r="1287" spans="1:2" x14ac:dyDescent="0.35">
      <c r="A1287" s="10">
        <f>Returns!A1287</f>
        <v>45560.645833333343</v>
      </c>
      <c r="B1287" s="1">
        <f>ABS(Portfolios!B1287-AVERAGE(Portfolios!$B$2:$B$1305))</f>
        <v>3.0770835826924241E-4</v>
      </c>
    </row>
    <row r="1288" spans="1:2" x14ac:dyDescent="0.35">
      <c r="A1288" s="10">
        <f>Returns!A1288</f>
        <v>45560.6875</v>
      </c>
      <c r="B1288" s="1">
        <f>ABS(Portfolios!B1288-AVERAGE(Portfolios!$B$2:$B$1305))</f>
        <v>6.491164727609874E-4</v>
      </c>
    </row>
    <row r="1289" spans="1:2" x14ac:dyDescent="0.35">
      <c r="A1289" s="10">
        <f>Returns!A1289</f>
        <v>45560.729166666657</v>
      </c>
      <c r="B1289" s="1">
        <f>ABS(Portfolios!B1289-AVERAGE(Portfolios!$B$2:$B$1305))</f>
        <v>8.4043396116795905E-4</v>
      </c>
    </row>
    <row r="1290" spans="1:2" x14ac:dyDescent="0.35">
      <c r="A1290" s="10">
        <f>Returns!A1290</f>
        <v>45560.770833333343</v>
      </c>
      <c r="B1290" s="1">
        <f>ABS(Portfolios!B1290-AVERAGE(Portfolios!$B$2:$B$1305))</f>
        <v>6.9167841940171522E-4</v>
      </c>
    </row>
    <row r="1291" spans="1:2" x14ac:dyDescent="0.35">
      <c r="A1291" s="10">
        <f>Returns!A1291</f>
        <v>45560.8125</v>
      </c>
      <c r="B1291" s="1">
        <f>ABS(Portfolios!B1291-AVERAGE(Portfolios!$B$2:$B$1305))</f>
        <v>8.3185716906436784E-4</v>
      </c>
    </row>
    <row r="1292" spans="1:2" x14ac:dyDescent="0.35">
      <c r="A1292" s="10">
        <f>Returns!A1292</f>
        <v>45561.5625</v>
      </c>
      <c r="B1292" s="1">
        <f>ABS(Portfolios!B1292-AVERAGE(Portfolios!$B$2:$B$1305))</f>
        <v>1.0803626023793123E-3</v>
      </c>
    </row>
    <row r="1293" spans="1:2" x14ac:dyDescent="0.35">
      <c r="A1293" s="10">
        <f>Returns!A1293</f>
        <v>45561.604166666657</v>
      </c>
      <c r="B1293" s="1">
        <f>ABS(Portfolios!B1293-AVERAGE(Portfolios!$B$2:$B$1305))</f>
        <v>2.8569054838433593E-3</v>
      </c>
    </row>
    <row r="1294" spans="1:2" x14ac:dyDescent="0.35">
      <c r="A1294" s="10">
        <f>Returns!A1294</f>
        <v>45561.645833333343</v>
      </c>
      <c r="B1294" s="1">
        <f>ABS(Portfolios!B1294-AVERAGE(Portfolios!$B$2:$B$1305))</f>
        <v>1.6867200663667045E-3</v>
      </c>
    </row>
    <row r="1295" spans="1:2" x14ac:dyDescent="0.35">
      <c r="A1295" s="10">
        <f>Returns!A1295</f>
        <v>45561.6875</v>
      </c>
      <c r="B1295" s="1">
        <f>ABS(Portfolios!B1295-AVERAGE(Portfolios!$B$2:$B$1305))</f>
        <v>9.2738432931098068E-4</v>
      </c>
    </row>
    <row r="1296" spans="1:2" x14ac:dyDescent="0.35">
      <c r="A1296" s="10">
        <f>Returns!A1296</f>
        <v>45561.729166666657</v>
      </c>
      <c r="B1296" s="1">
        <f>ABS(Portfolios!B1296-AVERAGE(Portfolios!$B$2:$B$1305))</f>
        <v>4.5750440400028539E-4</v>
      </c>
    </row>
    <row r="1297" spans="1:2" x14ac:dyDescent="0.35">
      <c r="A1297" s="10">
        <f>Returns!A1297</f>
        <v>45561.770833333343</v>
      </c>
      <c r="B1297" s="1">
        <f>ABS(Portfolios!B1297-AVERAGE(Portfolios!$B$2:$B$1305))</f>
        <v>2.5650629181802665E-3</v>
      </c>
    </row>
    <row r="1298" spans="1:2" x14ac:dyDescent="0.35">
      <c r="A1298" s="10">
        <f>Returns!A1298</f>
        <v>45561.8125</v>
      </c>
      <c r="B1298" s="1">
        <f>ABS(Portfolios!B1298-AVERAGE(Portfolios!$B$2:$B$1305))</f>
        <v>2.5943758321016517E-4</v>
      </c>
    </row>
    <row r="1299" spans="1:2" x14ac:dyDescent="0.35">
      <c r="A1299" s="10">
        <f>Returns!A1299</f>
        <v>45562.5625</v>
      </c>
      <c r="B1299" s="1">
        <f>ABS(Portfolios!B1299-AVERAGE(Portfolios!$B$2:$B$1305))</f>
        <v>1.1911981361782361E-3</v>
      </c>
    </row>
    <row r="1300" spans="1:2" x14ac:dyDescent="0.35">
      <c r="A1300" s="10">
        <f>Returns!A1300</f>
        <v>45562.604166666657</v>
      </c>
      <c r="B1300" s="1">
        <f>ABS(Portfolios!B1300-AVERAGE(Portfolios!$B$2:$B$1305))</f>
        <v>2.3436634093134869E-3</v>
      </c>
    </row>
    <row r="1301" spans="1:2" x14ac:dyDescent="0.35">
      <c r="A1301" s="10">
        <f>Returns!A1301</f>
        <v>45562.645833333343</v>
      </c>
      <c r="B1301" s="1">
        <f>ABS(Portfolios!B1301-AVERAGE(Portfolios!$B$2:$B$1305))</f>
        <v>5.3140654127418064E-4</v>
      </c>
    </row>
    <row r="1302" spans="1:2" x14ac:dyDescent="0.35">
      <c r="A1302" s="10">
        <f>Returns!A1302</f>
        <v>45562.6875</v>
      </c>
      <c r="B1302" s="1">
        <f>ABS(Portfolios!B1302-AVERAGE(Portfolios!$B$2:$B$1305))</f>
        <v>6.4189902020224919E-4</v>
      </c>
    </row>
    <row r="1303" spans="1:2" x14ac:dyDescent="0.35">
      <c r="A1303" s="10">
        <f>Returns!A1303</f>
        <v>45562.729166666657</v>
      </c>
      <c r="B1303" s="1">
        <f>ABS(Portfolios!B1303-AVERAGE(Portfolios!$B$2:$B$1305))</f>
        <v>7.1284909875119493E-6</v>
      </c>
    </row>
    <row r="1304" spans="1:2" x14ac:dyDescent="0.35">
      <c r="A1304" s="10">
        <f>Returns!A1304</f>
        <v>45562.770833333343</v>
      </c>
      <c r="B1304" s="1">
        <f>ABS(Portfolios!B1304-AVERAGE(Portfolios!$B$2:$B$1305))</f>
        <v>1.4776133909990186E-3</v>
      </c>
    </row>
    <row r="1305" spans="1:2" x14ac:dyDescent="0.35">
      <c r="A1305" s="10">
        <f>Returns!A1305</f>
        <v>45562.8125</v>
      </c>
      <c r="B1305" s="1">
        <f>ABS(Portfolios!B1305-AVERAGE(Portfolios!$B$2:$B$1305))</f>
        <v>1.3306843578709293E-4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-2.2119318043497152E-3</v>
      </c>
    </row>
    <row r="3" spans="1:2" x14ac:dyDescent="0.35">
      <c r="A3" s="10">
        <f>Returns!A3</f>
        <v>45293.6875</v>
      </c>
      <c r="B3" s="1">
        <f>SUM(Portfolios!$B$2:$B$3)</f>
        <v>-2.3518910775262368E-3</v>
      </c>
    </row>
    <row r="4" spans="1:2" x14ac:dyDescent="0.35">
      <c r="A4" s="10">
        <f>Returns!A4</f>
        <v>45293.729166666657</v>
      </c>
      <c r="B4" s="1">
        <f>SUM(Portfolios!$B$2:$B$4)</f>
        <v>-2.0707688289711567E-3</v>
      </c>
    </row>
    <row r="5" spans="1:2" x14ac:dyDescent="0.35">
      <c r="A5" s="10">
        <f>Returns!A5</f>
        <v>45293.770833333343</v>
      </c>
      <c r="B5" s="1">
        <f>SUM(Portfolios!$B$2:$B$5)</f>
        <v>-1.4738450240205305E-3</v>
      </c>
    </row>
    <row r="6" spans="1:2" x14ac:dyDescent="0.35">
      <c r="A6" s="10">
        <f>Returns!A6</f>
        <v>45293.8125</v>
      </c>
      <c r="B6" s="1">
        <f>SUM(Portfolios!$B$2:$B$6)</f>
        <v>-2.2534775014615479E-3</v>
      </c>
    </row>
    <row r="7" spans="1:2" x14ac:dyDescent="0.35">
      <c r="A7" s="10">
        <f>Returns!A7</f>
        <v>45293.854166666657</v>
      </c>
      <c r="B7" s="1">
        <f>SUM(Portfolios!$B$2:$B$7)</f>
        <v>7.9965165466288094E-4</v>
      </c>
    </row>
    <row r="8" spans="1:2" x14ac:dyDescent="0.35">
      <c r="A8" s="10">
        <f>Returns!A8</f>
        <v>45294.604166666657</v>
      </c>
      <c r="B8" s="1">
        <f>SUM(Portfolios!$B$2:$B$8)</f>
        <v>-2.1367161552814482E-3</v>
      </c>
    </row>
    <row r="9" spans="1:2" x14ac:dyDescent="0.35">
      <c r="A9" s="10">
        <f>Returns!A9</f>
        <v>45294.645833333343</v>
      </c>
      <c r="B9" s="1">
        <f>SUM(Portfolios!$B$2:$B$9)</f>
        <v>-1.441680020657604E-3</v>
      </c>
    </row>
    <row r="10" spans="1:2" x14ac:dyDescent="0.35">
      <c r="A10" s="10">
        <f>Returns!A10</f>
        <v>45294.6875</v>
      </c>
      <c r="B10" s="1">
        <f>SUM(Portfolios!$B$2:$B$10)</f>
        <v>-3.1857817064238451E-3</v>
      </c>
    </row>
    <row r="11" spans="1:2" x14ac:dyDescent="0.35">
      <c r="A11" s="10">
        <f>Returns!A11</f>
        <v>45294.729166666657</v>
      </c>
      <c r="B11" s="1">
        <f>SUM(Portfolios!$B$2:$B$11)</f>
        <v>-3.3668709075195713E-3</v>
      </c>
    </row>
    <row r="12" spans="1:2" x14ac:dyDescent="0.35">
      <c r="A12" s="10">
        <f>Returns!A12</f>
        <v>45294.770833333343</v>
      </c>
      <c r="B12" s="1">
        <f>SUM(Portfolios!$B$2:$B$12)</f>
        <v>-3.1323577436764712E-3</v>
      </c>
    </row>
    <row r="13" spans="1:2" x14ac:dyDescent="0.35">
      <c r="A13" s="10">
        <f>Returns!A13</f>
        <v>45294.8125</v>
      </c>
      <c r="B13" s="1">
        <f>SUM(Portfolios!$B$2:$B$13)</f>
        <v>-5.6415437338121436E-3</v>
      </c>
    </row>
    <row r="14" spans="1:2" x14ac:dyDescent="0.35">
      <c r="A14" s="10">
        <f>Returns!A14</f>
        <v>45294.854166666657</v>
      </c>
      <c r="B14" s="1">
        <f>SUM(Portfolios!$B$2:$B$14)</f>
        <v>-6.7878203841251804E-3</v>
      </c>
    </row>
    <row r="15" spans="1:2" x14ac:dyDescent="0.35">
      <c r="A15" s="10">
        <f>Returns!A15</f>
        <v>45295.604166666657</v>
      </c>
      <c r="B15" s="1">
        <f>SUM(Portfolios!$B$2:$B$15)</f>
        <v>-1.3840848818785084E-3</v>
      </c>
    </row>
    <row r="16" spans="1:2" x14ac:dyDescent="0.35">
      <c r="A16" s="10">
        <f>Returns!A16</f>
        <v>45295.645833333343</v>
      </c>
      <c r="B16" s="1">
        <f>SUM(Portfolios!$B$2:$B$16)</f>
        <v>1.1337993142892578E-3</v>
      </c>
    </row>
    <row r="17" spans="1:2" x14ac:dyDescent="0.35">
      <c r="A17" s="10">
        <f>Returns!A17</f>
        <v>45295.6875</v>
      </c>
      <c r="B17" s="1">
        <f>SUM(Portfolios!$B$2:$B$17)</f>
        <v>1.718908141632859E-4</v>
      </c>
    </row>
    <row r="18" spans="1:2" x14ac:dyDescent="0.35">
      <c r="A18" s="10">
        <f>Returns!A18</f>
        <v>45295.729166666657</v>
      </c>
      <c r="B18" s="1">
        <f>SUM(Portfolios!$B$2:$B$18)</f>
        <v>-4.5777058326295034E-4</v>
      </c>
    </row>
    <row r="19" spans="1:2" x14ac:dyDescent="0.35">
      <c r="A19" s="10">
        <f>Returns!A19</f>
        <v>45295.770833333343</v>
      </c>
      <c r="B19" s="1">
        <f>SUM(Portfolios!$B$2:$B$19)</f>
        <v>-5.3740432480105151E-5</v>
      </c>
    </row>
    <row r="20" spans="1:2" x14ac:dyDescent="0.35">
      <c r="A20" s="10">
        <f>Returns!A20</f>
        <v>45295.8125</v>
      </c>
      <c r="B20" s="1">
        <f>SUM(Portfolios!$B$2:$B$20)</f>
        <v>-1.0764909494160445E-3</v>
      </c>
    </row>
    <row r="21" spans="1:2" x14ac:dyDescent="0.35">
      <c r="A21" s="10">
        <f>Returns!A21</f>
        <v>45295.854166666657</v>
      </c>
      <c r="B21" s="1">
        <f>SUM(Portfolios!$B$2:$B$21)</f>
        <v>-3.122857830542375E-3</v>
      </c>
    </row>
    <row r="22" spans="1:2" x14ac:dyDescent="0.35">
      <c r="A22" s="10">
        <f>Returns!A22</f>
        <v>45296.604166666657</v>
      </c>
      <c r="B22" s="1">
        <f>SUM(Portfolios!$B$2:$B$22)</f>
        <v>-2.8858101473508645E-3</v>
      </c>
    </row>
    <row r="23" spans="1:2" x14ac:dyDescent="0.35">
      <c r="A23" s="10">
        <f>Returns!A23</f>
        <v>45296.645833333343</v>
      </c>
      <c r="B23" s="1">
        <f>SUM(Portfolios!$B$2:$B$23)</f>
        <v>-3.6389775104771357E-3</v>
      </c>
    </row>
    <row r="24" spans="1:2" x14ac:dyDescent="0.35">
      <c r="A24" s="10">
        <f>Returns!A24</f>
        <v>45296.6875</v>
      </c>
      <c r="B24" s="1">
        <f>SUM(Portfolios!$B$2:$B$24)</f>
        <v>-6.9836072610091563E-3</v>
      </c>
    </row>
    <row r="25" spans="1:2" x14ac:dyDescent="0.35">
      <c r="A25" s="10">
        <f>Returns!A25</f>
        <v>45296.729166666657</v>
      </c>
      <c r="B25" s="1">
        <f>SUM(Portfolios!$B$2:$B$25)</f>
        <v>-5.603702863896917E-3</v>
      </c>
    </row>
    <row r="26" spans="1:2" x14ac:dyDescent="0.35">
      <c r="A26" s="10">
        <f>Returns!A26</f>
        <v>45296.770833333343</v>
      </c>
      <c r="B26" s="1">
        <f>SUM(Portfolios!$B$2:$B$26)</f>
        <v>-4.3572105694840609E-3</v>
      </c>
    </row>
    <row r="27" spans="1:2" x14ac:dyDescent="0.35">
      <c r="A27" s="10">
        <f>Returns!A27</f>
        <v>45296.8125</v>
      </c>
      <c r="B27" s="1">
        <f>SUM(Portfolios!$B$2:$B$27)</f>
        <v>-5.76055953156779E-3</v>
      </c>
    </row>
    <row r="28" spans="1:2" x14ac:dyDescent="0.35">
      <c r="A28" s="10">
        <f>Returns!A28</f>
        <v>45296.854166666657</v>
      </c>
      <c r="B28" s="1">
        <f>SUM(Portfolios!$B$2:$B$28)</f>
        <v>-3.6922155162692825E-3</v>
      </c>
    </row>
    <row r="29" spans="1:2" x14ac:dyDescent="0.35">
      <c r="A29" s="10">
        <f>Returns!A29</f>
        <v>45299.604166666657</v>
      </c>
      <c r="B29" s="1">
        <f>SUM(Portfolios!$B$2:$B$29)</f>
        <v>-4.4707009387435267E-4</v>
      </c>
    </row>
    <row r="30" spans="1:2" x14ac:dyDescent="0.35">
      <c r="A30" s="10">
        <f>Returns!A30</f>
        <v>45299.645833333343</v>
      </c>
      <c r="B30" s="1">
        <f>SUM(Portfolios!$B$2:$B$30)</f>
        <v>5.4973095281959038E-4</v>
      </c>
    </row>
    <row r="31" spans="1:2" x14ac:dyDescent="0.35">
      <c r="A31" s="10">
        <f>Returns!A31</f>
        <v>45299.6875</v>
      </c>
      <c r="B31" s="1">
        <f>SUM(Portfolios!$B$2:$B$31)</f>
        <v>5.4307857815376619E-4</v>
      </c>
    </row>
    <row r="32" spans="1:2" x14ac:dyDescent="0.35">
      <c r="A32" s="10">
        <f>Returns!A32</f>
        <v>45299.729166666657</v>
      </c>
      <c r="B32" s="1">
        <f>SUM(Portfolios!$B$2:$B$32)</f>
        <v>1.8959729139062477E-3</v>
      </c>
    </row>
    <row r="33" spans="1:2" x14ac:dyDescent="0.35">
      <c r="A33" s="10">
        <f>Returns!A33</f>
        <v>45299.770833333343</v>
      </c>
      <c r="B33" s="1">
        <f>SUM(Portfolios!$B$2:$B$33)</f>
        <v>3.9632874746920949E-3</v>
      </c>
    </row>
    <row r="34" spans="1:2" x14ac:dyDescent="0.35">
      <c r="A34" s="10">
        <f>Returns!A34</f>
        <v>45299.8125</v>
      </c>
      <c r="B34" s="1">
        <f>SUM(Portfolios!$B$2:$B$34)</f>
        <v>6.8245405063491384E-3</v>
      </c>
    </row>
    <row r="35" spans="1:2" x14ac:dyDescent="0.35">
      <c r="A35" s="10">
        <f>Returns!A35</f>
        <v>45299.854166666657</v>
      </c>
      <c r="B35" s="1">
        <f>SUM(Portfolios!$B$2:$B$35)</f>
        <v>1.0566080591904958E-2</v>
      </c>
    </row>
    <row r="36" spans="1:2" x14ac:dyDescent="0.35">
      <c r="A36" s="10">
        <f>Returns!A36</f>
        <v>45300.604166666657</v>
      </c>
      <c r="B36" s="1">
        <f>SUM(Portfolios!$B$2:$B$36)</f>
        <v>6.0565416421223123E-3</v>
      </c>
    </row>
    <row r="37" spans="1:2" x14ac:dyDescent="0.35">
      <c r="A37" s="10">
        <f>Returns!A37</f>
        <v>45300.645833333343</v>
      </c>
      <c r="B37" s="1">
        <f>SUM(Portfolios!$B$2:$B$37)</f>
        <v>8.0239366434615156E-3</v>
      </c>
    </row>
    <row r="38" spans="1:2" x14ac:dyDescent="0.35">
      <c r="A38" s="10">
        <f>Returns!A38</f>
        <v>45300.6875</v>
      </c>
      <c r="B38" s="1">
        <f>SUM(Portfolios!$B$2:$B$38)</f>
        <v>8.7957304208890127E-3</v>
      </c>
    </row>
    <row r="39" spans="1:2" x14ac:dyDescent="0.35">
      <c r="A39" s="10">
        <f>Returns!A39</f>
        <v>45300.729166666657</v>
      </c>
      <c r="B39" s="1">
        <f>SUM(Portfolios!$B$2:$B$39)</f>
        <v>7.3730662833565658E-3</v>
      </c>
    </row>
    <row r="40" spans="1:2" x14ac:dyDescent="0.35">
      <c r="A40" s="10">
        <f>Returns!A40</f>
        <v>45300.770833333343</v>
      </c>
      <c r="B40" s="1">
        <f>SUM(Portfolios!$B$2:$B$40)</f>
        <v>1.0012355328563193E-2</v>
      </c>
    </row>
    <row r="41" spans="1:2" x14ac:dyDescent="0.35">
      <c r="A41" s="10">
        <f>Returns!A41</f>
        <v>45300.8125</v>
      </c>
      <c r="B41" s="1">
        <f>SUM(Portfolios!$B$2:$B$41)</f>
        <v>1.0479283808561009E-2</v>
      </c>
    </row>
    <row r="42" spans="1:2" x14ac:dyDescent="0.35">
      <c r="A42" s="10">
        <f>Returns!A42</f>
        <v>45300.854166666657</v>
      </c>
      <c r="B42" s="1">
        <f>SUM(Portfolios!$B$2:$B$42)</f>
        <v>1.1692827920427751E-2</v>
      </c>
    </row>
    <row r="43" spans="1:2" x14ac:dyDescent="0.35">
      <c r="A43" s="10">
        <f>Returns!A43</f>
        <v>45301.604166666657</v>
      </c>
      <c r="B43" s="1">
        <f>SUM(Portfolios!$B$2:$B$43)</f>
        <v>1.6454415662513475E-2</v>
      </c>
    </row>
    <row r="44" spans="1:2" x14ac:dyDescent="0.35">
      <c r="A44" s="10">
        <f>Returns!A44</f>
        <v>45301.645833333343</v>
      </c>
      <c r="B44" s="1">
        <f>SUM(Portfolios!$B$2:$B$44)</f>
        <v>1.5676222595569295E-2</v>
      </c>
    </row>
    <row r="45" spans="1:2" x14ac:dyDescent="0.35">
      <c r="A45" s="10">
        <f>Returns!A45</f>
        <v>45301.6875</v>
      </c>
      <c r="B45" s="1">
        <f>SUM(Portfolios!$B$2:$B$45)</f>
        <v>1.5208535209854955E-2</v>
      </c>
    </row>
    <row r="46" spans="1:2" x14ac:dyDescent="0.35">
      <c r="A46" s="10">
        <f>Returns!A46</f>
        <v>45301.729166666657</v>
      </c>
      <c r="B46" s="1">
        <f>SUM(Portfolios!$B$2:$B$46)</f>
        <v>1.5204576565333095E-2</v>
      </c>
    </row>
    <row r="47" spans="1:2" x14ac:dyDescent="0.35">
      <c r="A47" s="10">
        <f>Returns!A47</f>
        <v>45301.770833333343</v>
      </c>
      <c r="B47" s="1">
        <f>SUM(Portfolios!$B$2:$B$47)</f>
        <v>1.637261794433395E-2</v>
      </c>
    </row>
    <row r="48" spans="1:2" x14ac:dyDescent="0.35">
      <c r="A48" s="10">
        <f>Returns!A48</f>
        <v>45301.8125</v>
      </c>
      <c r="B48" s="1">
        <f>SUM(Portfolios!$B$2:$B$48)</f>
        <v>1.5753749400542211E-2</v>
      </c>
    </row>
    <row r="49" spans="1:2" x14ac:dyDescent="0.35">
      <c r="A49" s="10">
        <f>Returns!A49</f>
        <v>45301.854166666657</v>
      </c>
      <c r="B49" s="1">
        <f>SUM(Portfolios!$B$2:$B$49)</f>
        <v>1.6882424721126547E-2</v>
      </c>
    </row>
    <row r="50" spans="1:2" x14ac:dyDescent="0.35">
      <c r="A50" s="10">
        <f>Returns!A50</f>
        <v>45302.604166666657</v>
      </c>
      <c r="B50" s="1">
        <f>SUM(Portfolios!$B$2:$B$50)</f>
        <v>1.6618758224067259E-2</v>
      </c>
    </row>
    <row r="51" spans="1:2" x14ac:dyDescent="0.35">
      <c r="A51" s="10">
        <f>Returns!A51</f>
        <v>45302.645833333343</v>
      </c>
      <c r="B51" s="1">
        <f>SUM(Portfolios!$B$2:$B$51)</f>
        <v>1.3458315068772236E-2</v>
      </c>
    </row>
    <row r="52" spans="1:2" x14ac:dyDescent="0.35">
      <c r="A52" s="10">
        <f>Returns!A52</f>
        <v>45302.6875</v>
      </c>
      <c r="B52" s="1">
        <f>SUM(Portfolios!$B$2:$B$52)</f>
        <v>1.2871351252665367E-2</v>
      </c>
    </row>
    <row r="53" spans="1:2" x14ac:dyDescent="0.35">
      <c r="A53" s="10">
        <f>Returns!A53</f>
        <v>45302.729166666657</v>
      </c>
      <c r="B53" s="1">
        <f>SUM(Portfolios!$B$2:$B$53)</f>
        <v>1.5637401591529897E-2</v>
      </c>
    </row>
    <row r="54" spans="1:2" x14ac:dyDescent="0.35">
      <c r="A54" s="10">
        <f>Returns!A54</f>
        <v>45302.770833333343</v>
      </c>
      <c r="B54" s="1">
        <f>SUM(Portfolios!$B$2:$B$54)</f>
        <v>1.7114407038368036E-2</v>
      </c>
    </row>
    <row r="55" spans="1:2" x14ac:dyDescent="0.35">
      <c r="A55" s="10">
        <f>Returns!A55</f>
        <v>45302.8125</v>
      </c>
      <c r="B55" s="1">
        <f>SUM(Portfolios!$B$2:$B$55)</f>
        <v>1.7962014126918224E-2</v>
      </c>
    </row>
    <row r="56" spans="1:2" x14ac:dyDescent="0.35">
      <c r="A56" s="10">
        <f>Returns!A56</f>
        <v>45302.854166666657</v>
      </c>
      <c r="B56" s="1">
        <f>SUM(Portfolios!$B$2:$B$56)</f>
        <v>1.9734938596256375E-2</v>
      </c>
    </row>
    <row r="57" spans="1:2" x14ac:dyDescent="0.35">
      <c r="A57" s="10">
        <f>Returns!A57</f>
        <v>45303.604166666657</v>
      </c>
      <c r="B57" s="1">
        <f>SUM(Portfolios!$B$2:$B$57)</f>
        <v>2.1508461142936062E-2</v>
      </c>
    </row>
    <row r="58" spans="1:2" x14ac:dyDescent="0.35">
      <c r="A58" s="10">
        <f>Returns!A58</f>
        <v>45303.645833333343</v>
      </c>
      <c r="B58" s="1">
        <f>SUM(Portfolios!$B$2:$B$58)</f>
        <v>2.1667654355170828E-2</v>
      </c>
    </row>
    <row r="59" spans="1:2" x14ac:dyDescent="0.35">
      <c r="A59" s="10">
        <f>Returns!A59</f>
        <v>45303.6875</v>
      </c>
      <c r="B59" s="1">
        <f>SUM(Portfolios!$B$2:$B$59)</f>
        <v>2.1231158480367957E-2</v>
      </c>
    </row>
    <row r="60" spans="1:2" x14ac:dyDescent="0.35">
      <c r="A60" s="10">
        <f>Returns!A60</f>
        <v>45303.729166666657</v>
      </c>
      <c r="B60" s="1">
        <f>SUM(Portfolios!$B$2:$B$60)</f>
        <v>2.1517021602700543E-2</v>
      </c>
    </row>
    <row r="61" spans="1:2" x14ac:dyDescent="0.35">
      <c r="A61" s="10">
        <f>Returns!A61</f>
        <v>45303.770833333343</v>
      </c>
      <c r="B61" s="1">
        <f>SUM(Portfolios!$B$2:$B$61)</f>
        <v>2.1772114189696396E-2</v>
      </c>
    </row>
    <row r="62" spans="1:2" x14ac:dyDescent="0.35">
      <c r="A62" s="10">
        <f>Returns!A62</f>
        <v>45303.8125</v>
      </c>
      <c r="B62" s="1">
        <f>SUM(Portfolios!$B$2:$B$62)</f>
        <v>2.0577349404462177E-2</v>
      </c>
    </row>
    <row r="63" spans="1:2" x14ac:dyDescent="0.35">
      <c r="A63" s="10">
        <f>Returns!A63</f>
        <v>45303.854166666657</v>
      </c>
      <c r="B63" s="1">
        <f>SUM(Portfolios!$B$2:$B$63)</f>
        <v>2.194388370530859E-2</v>
      </c>
    </row>
    <row r="64" spans="1:2" x14ac:dyDescent="0.35">
      <c r="A64" s="10">
        <f>Returns!A64</f>
        <v>45307.604166666657</v>
      </c>
      <c r="B64" s="1">
        <f>SUM(Portfolios!$B$2:$B$64)</f>
        <v>2.0759051510200337E-2</v>
      </c>
    </row>
    <row r="65" spans="1:2" x14ac:dyDescent="0.35">
      <c r="A65" s="10">
        <f>Returns!A65</f>
        <v>45307.645833333343</v>
      </c>
      <c r="B65" s="1">
        <f>SUM(Portfolios!$B$2:$B$65)</f>
        <v>2.0010107884005614E-2</v>
      </c>
    </row>
    <row r="66" spans="1:2" x14ac:dyDescent="0.35">
      <c r="A66" s="10">
        <f>Returns!A66</f>
        <v>45307.6875</v>
      </c>
      <c r="B66" s="1">
        <f>SUM(Portfolios!$B$2:$B$66)</f>
        <v>1.6898026166789894E-2</v>
      </c>
    </row>
    <row r="67" spans="1:2" x14ac:dyDescent="0.35">
      <c r="A67" s="10">
        <f>Returns!A67</f>
        <v>45307.729166666657</v>
      </c>
      <c r="B67" s="1">
        <f>SUM(Portfolios!$B$2:$B$67)</f>
        <v>1.7752416369027569E-2</v>
      </c>
    </row>
    <row r="68" spans="1:2" x14ac:dyDescent="0.35">
      <c r="A68" s="10">
        <f>Returns!A68</f>
        <v>45307.770833333343</v>
      </c>
      <c r="B68" s="1">
        <f>SUM(Portfolios!$B$2:$B$68)</f>
        <v>1.5650459794110325E-2</v>
      </c>
    </row>
    <row r="69" spans="1:2" x14ac:dyDescent="0.35">
      <c r="A69" s="10">
        <f>Returns!A69</f>
        <v>45307.8125</v>
      </c>
      <c r="B69" s="1">
        <f>SUM(Portfolios!$B$2:$B$69)</f>
        <v>1.6263663817618023E-2</v>
      </c>
    </row>
    <row r="70" spans="1:2" x14ac:dyDescent="0.35">
      <c r="A70" s="10">
        <f>Returns!A70</f>
        <v>45307.854166666657</v>
      </c>
      <c r="B70" s="1">
        <f>SUM(Portfolios!$B$2:$B$70)</f>
        <v>1.9336765965547925E-2</v>
      </c>
    </row>
    <row r="71" spans="1:2" x14ac:dyDescent="0.35">
      <c r="A71" s="10">
        <f>Returns!A71</f>
        <v>45308.604166666657</v>
      </c>
      <c r="B71" s="1">
        <f>SUM(Portfolios!$B$2:$B$71)</f>
        <v>1.9892255336343E-2</v>
      </c>
    </row>
    <row r="72" spans="1:2" x14ac:dyDescent="0.35">
      <c r="A72" s="10">
        <f>Returns!A72</f>
        <v>45308.645833333343</v>
      </c>
      <c r="B72" s="1">
        <f>SUM(Portfolios!$B$2:$B$72)</f>
        <v>2.169284885916118E-2</v>
      </c>
    </row>
    <row r="73" spans="1:2" x14ac:dyDescent="0.35">
      <c r="A73" s="10">
        <f>Returns!A73</f>
        <v>45308.6875</v>
      </c>
      <c r="B73" s="1">
        <f>SUM(Portfolios!$B$2:$B$73)</f>
        <v>1.94362757754485E-2</v>
      </c>
    </row>
    <row r="74" spans="1:2" x14ac:dyDescent="0.35">
      <c r="A74" s="10">
        <f>Returns!A74</f>
        <v>45308.729166666657</v>
      </c>
      <c r="B74" s="1">
        <f>SUM(Portfolios!$B$2:$B$74)</f>
        <v>1.8336898033120427E-2</v>
      </c>
    </row>
    <row r="75" spans="1:2" x14ac:dyDescent="0.35">
      <c r="A75" s="10">
        <f>Returns!A75</f>
        <v>45308.770833333343</v>
      </c>
      <c r="B75" s="1">
        <f>SUM(Portfolios!$B$2:$B$75)</f>
        <v>1.8786632179440193E-2</v>
      </c>
    </row>
    <row r="76" spans="1:2" x14ac:dyDescent="0.35">
      <c r="A76" s="10">
        <f>Returns!A76</f>
        <v>45308.8125</v>
      </c>
      <c r="B76" s="1">
        <f>SUM(Portfolios!$B$2:$B$76)</f>
        <v>1.7380931730265694E-2</v>
      </c>
    </row>
    <row r="77" spans="1:2" x14ac:dyDescent="0.35">
      <c r="A77" s="10">
        <f>Returns!A77</f>
        <v>45308.854166666657</v>
      </c>
      <c r="B77" s="1">
        <f>SUM(Portfolios!$B$2:$B$77)</f>
        <v>1.983646334579052E-2</v>
      </c>
    </row>
    <row r="78" spans="1:2" x14ac:dyDescent="0.35">
      <c r="A78" s="10">
        <f>Returns!A78</f>
        <v>45309.604166666657</v>
      </c>
      <c r="B78" s="1">
        <f>SUM(Portfolios!$B$2:$B$78)</f>
        <v>2.2347841809032036E-2</v>
      </c>
    </row>
    <row r="79" spans="1:2" x14ac:dyDescent="0.35">
      <c r="A79" s="10">
        <f>Returns!A79</f>
        <v>45309.645833333343</v>
      </c>
      <c r="B79" s="1">
        <f>SUM(Portfolios!$B$2:$B$79)</f>
        <v>2.2141514226201895E-2</v>
      </c>
    </row>
    <row r="80" spans="1:2" x14ac:dyDescent="0.35">
      <c r="A80" s="10">
        <f>Returns!A80</f>
        <v>45309.6875</v>
      </c>
      <c r="B80" s="1">
        <f>SUM(Portfolios!$B$2:$B$80)</f>
        <v>1.943589521488133E-2</v>
      </c>
    </row>
    <row r="81" spans="1:2" x14ac:dyDescent="0.35">
      <c r="A81" s="10">
        <f>Returns!A81</f>
        <v>45309.729166666657</v>
      </c>
      <c r="B81" s="1">
        <f>SUM(Portfolios!$B$2:$B$81)</f>
        <v>1.9320869987857321E-2</v>
      </c>
    </row>
    <row r="82" spans="1:2" x14ac:dyDescent="0.35">
      <c r="A82" s="10">
        <f>Returns!A82</f>
        <v>45309.770833333343</v>
      </c>
      <c r="B82" s="1">
        <f>SUM(Portfolios!$B$2:$B$82)</f>
        <v>2.4210519695938147E-2</v>
      </c>
    </row>
    <row r="83" spans="1:2" x14ac:dyDescent="0.35">
      <c r="A83" s="10">
        <f>Returns!A83</f>
        <v>45309.8125</v>
      </c>
      <c r="B83" s="1">
        <f>SUM(Portfolios!$B$2:$B$83)</f>
        <v>2.5347477251503919E-2</v>
      </c>
    </row>
    <row r="84" spans="1:2" x14ac:dyDescent="0.35">
      <c r="A84" s="10">
        <f>Returns!A84</f>
        <v>45309.854166666657</v>
      </c>
      <c r="B84" s="1">
        <f>SUM(Portfolios!$B$2:$B$84)</f>
        <v>2.7189493769204553E-2</v>
      </c>
    </row>
    <row r="85" spans="1:2" x14ac:dyDescent="0.35">
      <c r="A85" s="10">
        <f>Returns!A85</f>
        <v>45310.604166666657</v>
      </c>
      <c r="B85" s="1">
        <f>SUM(Portfolios!$B$2:$B$85)</f>
        <v>2.6508804823516998E-2</v>
      </c>
    </row>
    <row r="86" spans="1:2" x14ac:dyDescent="0.35">
      <c r="A86" s="10">
        <f>Returns!A86</f>
        <v>45310.645833333343</v>
      </c>
      <c r="B86" s="1">
        <f>SUM(Portfolios!$B$2:$B$86)</f>
        <v>2.8361718057169121E-2</v>
      </c>
    </row>
    <row r="87" spans="1:2" x14ac:dyDescent="0.35">
      <c r="A87" s="10">
        <f>Returns!A87</f>
        <v>45310.6875</v>
      </c>
      <c r="B87" s="1">
        <f>SUM(Portfolios!$B$2:$B$87)</f>
        <v>2.8847833813220706E-2</v>
      </c>
    </row>
    <row r="88" spans="1:2" x14ac:dyDescent="0.35">
      <c r="A88" s="10">
        <f>Returns!A88</f>
        <v>45310.729166666657</v>
      </c>
      <c r="B88" s="1">
        <f>SUM(Portfolios!$B$2:$B$88)</f>
        <v>3.2481804497033778E-2</v>
      </c>
    </row>
    <row r="89" spans="1:2" x14ac:dyDescent="0.35">
      <c r="A89" s="10">
        <f>Returns!A89</f>
        <v>45310.770833333343</v>
      </c>
      <c r="B89" s="1">
        <f>SUM(Portfolios!$B$2:$B$89)</f>
        <v>3.2642130920044213E-2</v>
      </c>
    </row>
    <row r="90" spans="1:2" x14ac:dyDescent="0.35">
      <c r="A90" s="10">
        <f>Returns!A90</f>
        <v>45310.8125</v>
      </c>
      <c r="B90" s="1">
        <f>SUM(Portfolios!$B$2:$B$90)</f>
        <v>3.1256632934749819E-2</v>
      </c>
    </row>
    <row r="91" spans="1:2" x14ac:dyDescent="0.35">
      <c r="A91" s="10">
        <f>Returns!A91</f>
        <v>45310.854166666657</v>
      </c>
      <c r="B91" s="1">
        <f>SUM(Portfolios!$B$2:$B$91)</f>
        <v>3.1663606997732581E-2</v>
      </c>
    </row>
    <row r="92" spans="1:2" x14ac:dyDescent="0.35">
      <c r="A92" s="10">
        <f>Returns!A92</f>
        <v>45313.604166666657</v>
      </c>
      <c r="B92" s="1">
        <f>SUM(Portfolios!$B$2:$B$92)</f>
        <v>3.294201091791972E-2</v>
      </c>
    </row>
    <row r="93" spans="1:2" x14ac:dyDescent="0.35">
      <c r="A93" s="10">
        <f>Returns!A93</f>
        <v>45313.645833333343</v>
      </c>
      <c r="B93" s="1">
        <f>SUM(Portfolios!$B$2:$B$93)</f>
        <v>3.5602056455448783E-2</v>
      </c>
    </row>
    <row r="94" spans="1:2" x14ac:dyDescent="0.35">
      <c r="A94" s="10">
        <f>Returns!A94</f>
        <v>45313.6875</v>
      </c>
      <c r="B94" s="1">
        <f>SUM(Portfolios!$B$2:$B$94)</f>
        <v>3.4927584593978586E-2</v>
      </c>
    </row>
    <row r="95" spans="1:2" x14ac:dyDescent="0.35">
      <c r="A95" s="10">
        <f>Returns!A95</f>
        <v>45313.729166666657</v>
      </c>
      <c r="B95" s="1">
        <f>SUM(Portfolios!$B$2:$B$95)</f>
        <v>3.5218849903383691E-2</v>
      </c>
    </row>
    <row r="96" spans="1:2" x14ac:dyDescent="0.35">
      <c r="A96" s="10">
        <f>Returns!A96</f>
        <v>45313.770833333343</v>
      </c>
      <c r="B96" s="1">
        <f>SUM(Portfolios!$B$2:$B$96)</f>
        <v>3.648849923373227E-2</v>
      </c>
    </row>
    <row r="97" spans="1:2" x14ac:dyDescent="0.35">
      <c r="A97" s="10">
        <f>Returns!A97</f>
        <v>45313.8125</v>
      </c>
      <c r="B97" s="1">
        <f>SUM(Portfolios!$B$2:$B$97)</f>
        <v>3.7069159805466524E-2</v>
      </c>
    </row>
    <row r="98" spans="1:2" x14ac:dyDescent="0.35">
      <c r="A98" s="10">
        <f>Returns!A98</f>
        <v>45313.854166666657</v>
      </c>
      <c r="B98" s="1">
        <f>SUM(Portfolios!$B$2:$B$98)</f>
        <v>3.5452567329418573E-2</v>
      </c>
    </row>
    <row r="99" spans="1:2" x14ac:dyDescent="0.35">
      <c r="A99" s="10">
        <f>Returns!A99</f>
        <v>45314.604166666657</v>
      </c>
      <c r="B99" s="1">
        <f>SUM(Portfolios!$B$2:$B$99)</f>
        <v>4.0070960311392741E-2</v>
      </c>
    </row>
    <row r="100" spans="1:2" x14ac:dyDescent="0.35">
      <c r="A100" s="10">
        <f>Returns!A100</f>
        <v>45314.645833333343</v>
      </c>
      <c r="B100" s="1">
        <f>SUM(Portfolios!$B$2:$B$100)</f>
        <v>3.682486182374204E-2</v>
      </c>
    </row>
    <row r="101" spans="1:2" x14ac:dyDescent="0.35">
      <c r="A101" s="10">
        <f>Returns!A101</f>
        <v>45314.6875</v>
      </c>
      <c r="B101" s="1">
        <f>SUM(Portfolios!$B$2:$B$101)</f>
        <v>3.8973849629779705E-2</v>
      </c>
    </row>
    <row r="102" spans="1:2" x14ac:dyDescent="0.35">
      <c r="A102" s="10">
        <f>Returns!A102</f>
        <v>45314.729166666657</v>
      </c>
      <c r="B102" s="1">
        <f>SUM(Portfolios!$B$2:$B$102)</f>
        <v>4.0547355318333519E-2</v>
      </c>
    </row>
    <row r="103" spans="1:2" x14ac:dyDescent="0.35">
      <c r="A103" s="10">
        <f>Returns!A103</f>
        <v>45314.770833333343</v>
      </c>
      <c r="B103" s="1">
        <f>SUM(Portfolios!$B$2:$B$103)</f>
        <v>4.2516438076276822E-2</v>
      </c>
    </row>
    <row r="104" spans="1:2" x14ac:dyDescent="0.35">
      <c r="A104" s="10">
        <f>Returns!A104</f>
        <v>45314.8125</v>
      </c>
      <c r="B104" s="1">
        <f>SUM(Portfolios!$B$2:$B$104)</f>
        <v>4.3298958013834259E-2</v>
      </c>
    </row>
    <row r="105" spans="1:2" x14ac:dyDescent="0.35">
      <c r="A105" s="10">
        <f>Returns!A105</f>
        <v>45314.854166666657</v>
      </c>
      <c r="B105" s="1">
        <f>SUM(Portfolios!$B$2:$B$105)</f>
        <v>4.325133478591766E-2</v>
      </c>
    </row>
    <row r="106" spans="1:2" x14ac:dyDescent="0.35">
      <c r="A106" s="10">
        <f>Returns!A106</f>
        <v>45315.604166666657</v>
      </c>
      <c r="B106" s="1">
        <f>SUM(Portfolios!$B$2:$B$106)</f>
        <v>4.4647687214571921E-2</v>
      </c>
    </row>
    <row r="107" spans="1:2" x14ac:dyDescent="0.35">
      <c r="A107" s="10">
        <f>Returns!A107</f>
        <v>45315.645833333343</v>
      </c>
      <c r="B107" s="1">
        <f>SUM(Portfolios!$B$2:$B$107)</f>
        <v>4.675932092185256E-2</v>
      </c>
    </row>
    <row r="108" spans="1:2" x14ac:dyDescent="0.35">
      <c r="A108" s="10">
        <f>Returns!A108</f>
        <v>45315.6875</v>
      </c>
      <c r="B108" s="1">
        <f>SUM(Portfolios!$B$2:$B$108)</f>
        <v>4.5664831862739348E-2</v>
      </c>
    </row>
    <row r="109" spans="1:2" x14ac:dyDescent="0.35">
      <c r="A109" s="10">
        <f>Returns!A109</f>
        <v>45315.729166666657</v>
      </c>
      <c r="B109" s="1">
        <f>SUM(Portfolios!$B$2:$B$109)</f>
        <v>4.6540015125427853E-2</v>
      </c>
    </row>
    <row r="110" spans="1:2" x14ac:dyDescent="0.35">
      <c r="A110" s="10">
        <f>Returns!A110</f>
        <v>45315.770833333343</v>
      </c>
      <c r="B110" s="1">
        <f>SUM(Portfolios!$B$2:$B$110)</f>
        <v>4.4392900283148344E-2</v>
      </c>
    </row>
    <row r="111" spans="1:2" x14ac:dyDescent="0.35">
      <c r="A111" s="10">
        <f>Returns!A111</f>
        <v>45315.8125</v>
      </c>
      <c r="B111" s="1">
        <f>SUM(Portfolios!$B$2:$B$111)</f>
        <v>4.2570621333365102E-2</v>
      </c>
    </row>
    <row r="112" spans="1:2" x14ac:dyDescent="0.35">
      <c r="A112" s="10">
        <f>Returns!A112</f>
        <v>45315.854166666657</v>
      </c>
      <c r="B112" s="1">
        <f>SUM(Portfolios!$B$2:$B$112)</f>
        <v>4.1373126047566627E-2</v>
      </c>
    </row>
    <row r="113" spans="1:2" x14ac:dyDescent="0.35">
      <c r="A113" s="10">
        <f>Returns!A113</f>
        <v>45316.604166666657</v>
      </c>
      <c r="B113" s="1">
        <f>SUM(Portfolios!$B$2:$B$113)</f>
        <v>5.0476414213978762E-2</v>
      </c>
    </row>
    <row r="114" spans="1:2" x14ac:dyDescent="0.35">
      <c r="A114" s="10">
        <f>Returns!A114</f>
        <v>45316.645833333343</v>
      </c>
      <c r="B114" s="1">
        <f>SUM(Portfolios!$B$2:$B$114)</f>
        <v>4.7904193209417391E-2</v>
      </c>
    </row>
    <row r="115" spans="1:2" x14ac:dyDescent="0.35">
      <c r="A115" s="10">
        <f>Returns!A115</f>
        <v>45316.6875</v>
      </c>
      <c r="B115" s="1">
        <f>SUM(Portfolios!$B$2:$B$115)</f>
        <v>4.6749304917221068E-2</v>
      </c>
    </row>
    <row r="116" spans="1:2" x14ac:dyDescent="0.35">
      <c r="A116" s="10">
        <f>Returns!A116</f>
        <v>45316.729166666657</v>
      </c>
      <c r="B116" s="1">
        <f>SUM(Portfolios!$B$2:$B$116)</f>
        <v>4.5910199894230022E-2</v>
      </c>
    </row>
    <row r="117" spans="1:2" x14ac:dyDescent="0.35">
      <c r="A117" s="10">
        <f>Returns!A117</f>
        <v>45316.770833333343</v>
      </c>
      <c r="B117" s="1">
        <f>SUM(Portfolios!$B$2:$B$117)</f>
        <v>4.6283060341692661E-2</v>
      </c>
    </row>
    <row r="118" spans="1:2" x14ac:dyDescent="0.35">
      <c r="A118" s="10">
        <f>Returns!A118</f>
        <v>45316.8125</v>
      </c>
      <c r="B118" s="1">
        <f>SUM(Portfolios!$B$2:$B$118)</f>
        <v>4.7988735190294417E-2</v>
      </c>
    </row>
    <row r="119" spans="1:2" x14ac:dyDescent="0.35">
      <c r="A119" s="10">
        <f>Returns!A119</f>
        <v>45316.854166666657</v>
      </c>
      <c r="B119" s="1">
        <f>SUM(Portfolios!$B$2:$B$119)</f>
        <v>4.9353791458503445E-2</v>
      </c>
    </row>
    <row r="120" spans="1:2" x14ac:dyDescent="0.35">
      <c r="A120" s="10">
        <f>Returns!A120</f>
        <v>45317.604166666657</v>
      </c>
      <c r="B120" s="1">
        <f>SUM(Portfolios!$B$2:$B$120)</f>
        <v>6.0450772419328919E-2</v>
      </c>
    </row>
    <row r="121" spans="1:2" x14ac:dyDescent="0.35">
      <c r="A121" s="10">
        <f>Returns!A121</f>
        <v>45317.645833333343</v>
      </c>
      <c r="B121" s="1">
        <f>SUM(Portfolios!$B$2:$B$121)</f>
        <v>6.2316299949225967E-2</v>
      </c>
    </row>
    <row r="122" spans="1:2" x14ac:dyDescent="0.35">
      <c r="A122" s="10">
        <f>Returns!A122</f>
        <v>45317.6875</v>
      </c>
      <c r="B122" s="1">
        <f>SUM(Portfolios!$B$2:$B$122)</f>
        <v>6.251487623768423E-2</v>
      </c>
    </row>
    <row r="123" spans="1:2" x14ac:dyDescent="0.35">
      <c r="A123" s="10">
        <f>Returns!A123</f>
        <v>45317.729166666657</v>
      </c>
      <c r="B123" s="1">
        <f>SUM(Portfolios!$B$2:$B$123)</f>
        <v>5.9051752078686875E-2</v>
      </c>
    </row>
    <row r="124" spans="1:2" x14ac:dyDescent="0.35">
      <c r="A124" s="10">
        <f>Returns!A124</f>
        <v>45317.770833333343</v>
      </c>
      <c r="B124" s="1">
        <f>SUM(Portfolios!$B$2:$B$124)</f>
        <v>5.9221431180106116E-2</v>
      </c>
    </row>
    <row r="125" spans="1:2" x14ac:dyDescent="0.35">
      <c r="A125" s="10">
        <f>Returns!A125</f>
        <v>45317.8125</v>
      </c>
      <c r="B125" s="1">
        <f>SUM(Portfolios!$B$2:$B$125)</f>
        <v>5.9597036824178863E-2</v>
      </c>
    </row>
    <row r="126" spans="1:2" x14ac:dyDescent="0.35">
      <c r="A126" s="10">
        <f>Returns!A126</f>
        <v>45317.854166666657</v>
      </c>
      <c r="B126" s="1">
        <f>SUM(Portfolios!$B$2:$B$126)</f>
        <v>5.9106387016951936E-2</v>
      </c>
    </row>
    <row r="127" spans="1:2" x14ac:dyDescent="0.35">
      <c r="A127" s="10">
        <f>Returns!A127</f>
        <v>45320.604166666657</v>
      </c>
      <c r="B127" s="1">
        <f>SUM(Portfolios!$B$2:$B$127)</f>
        <v>6.5067217506330211E-2</v>
      </c>
    </row>
    <row r="128" spans="1:2" x14ac:dyDescent="0.35">
      <c r="A128" s="10">
        <f>Returns!A128</f>
        <v>45320.645833333343</v>
      </c>
      <c r="B128" s="1">
        <f>SUM(Portfolios!$B$2:$B$128)</f>
        <v>6.1671967240186941E-2</v>
      </c>
    </row>
    <row r="129" spans="1:2" x14ac:dyDescent="0.35">
      <c r="A129" s="10">
        <f>Returns!A129</f>
        <v>45320.6875</v>
      </c>
      <c r="B129" s="1">
        <f>SUM(Portfolios!$B$2:$B$129)</f>
        <v>6.3599328918735043E-2</v>
      </c>
    </row>
    <row r="130" spans="1:2" x14ac:dyDescent="0.35">
      <c r="A130" s="10">
        <f>Returns!A130</f>
        <v>45320.729166666657</v>
      </c>
      <c r="B130" s="1">
        <f>SUM(Portfolios!$B$2:$B$130)</f>
        <v>6.3656866809487969E-2</v>
      </c>
    </row>
    <row r="131" spans="1:2" x14ac:dyDescent="0.35">
      <c r="A131" s="10">
        <f>Returns!A131</f>
        <v>45320.770833333343</v>
      </c>
      <c r="B131" s="1">
        <f>SUM(Portfolios!$B$2:$B$131)</f>
        <v>6.4349966073327616E-2</v>
      </c>
    </row>
    <row r="132" spans="1:2" x14ac:dyDescent="0.35">
      <c r="A132" s="10">
        <f>Returns!A132</f>
        <v>45320.8125</v>
      </c>
      <c r="B132" s="1">
        <f>SUM(Portfolios!$B$2:$B$132)</f>
        <v>6.6981197442668533E-2</v>
      </c>
    </row>
    <row r="133" spans="1:2" x14ac:dyDescent="0.35">
      <c r="A133" s="10">
        <f>Returns!A133</f>
        <v>45320.854166666657</v>
      </c>
      <c r="B133" s="1">
        <f>SUM(Portfolios!$B$2:$B$133)</f>
        <v>6.7992722926422625E-2</v>
      </c>
    </row>
    <row r="134" spans="1:2" x14ac:dyDescent="0.35">
      <c r="A134" s="10">
        <f>Returns!A134</f>
        <v>45321.604166666657</v>
      </c>
      <c r="B134" s="1">
        <f>SUM(Portfolios!$B$2:$B$134)</f>
        <v>7.2313753605113842E-2</v>
      </c>
    </row>
    <row r="135" spans="1:2" x14ac:dyDescent="0.35">
      <c r="A135" s="10">
        <f>Returns!A135</f>
        <v>45321.645833333343</v>
      </c>
      <c r="B135" s="1">
        <f>SUM(Portfolios!$B$2:$B$135)</f>
        <v>7.1834054711685386E-2</v>
      </c>
    </row>
    <row r="136" spans="1:2" x14ac:dyDescent="0.35">
      <c r="A136" s="10">
        <f>Returns!A136</f>
        <v>45321.6875</v>
      </c>
      <c r="B136" s="1">
        <f>SUM(Portfolios!$B$2:$B$136)</f>
        <v>7.1082855135350342E-2</v>
      </c>
    </row>
    <row r="137" spans="1:2" x14ac:dyDescent="0.35">
      <c r="A137" s="10">
        <f>Returns!A137</f>
        <v>45321.729166666657</v>
      </c>
      <c r="B137" s="1">
        <f>SUM(Portfolios!$B$2:$B$137)</f>
        <v>7.2444610702079845E-2</v>
      </c>
    </row>
    <row r="138" spans="1:2" x14ac:dyDescent="0.35">
      <c r="A138" s="10">
        <f>Returns!A138</f>
        <v>45321.770833333343</v>
      </c>
      <c r="B138" s="1">
        <f>SUM(Portfolios!$B$2:$B$138)</f>
        <v>7.4750030452447547E-2</v>
      </c>
    </row>
    <row r="139" spans="1:2" x14ac:dyDescent="0.35">
      <c r="A139" s="10">
        <f>Returns!A139</f>
        <v>45321.8125</v>
      </c>
      <c r="B139" s="1">
        <f>SUM(Portfolios!$B$2:$B$139)</f>
        <v>7.4210411581269897E-2</v>
      </c>
    </row>
    <row r="140" spans="1:2" x14ac:dyDescent="0.35">
      <c r="A140" s="10">
        <f>Returns!A140</f>
        <v>45321.854166666657</v>
      </c>
      <c r="B140" s="1">
        <f>SUM(Portfolios!$B$2:$B$140)</f>
        <v>7.3167793303288292E-2</v>
      </c>
    </row>
    <row r="141" spans="1:2" x14ac:dyDescent="0.35">
      <c r="A141" s="10">
        <f>Returns!A141</f>
        <v>45322.604166666657</v>
      </c>
      <c r="B141" s="1">
        <f>SUM(Portfolios!$B$2:$B$141)</f>
        <v>7.1068496601551109E-2</v>
      </c>
    </row>
    <row r="142" spans="1:2" x14ac:dyDescent="0.35">
      <c r="A142" s="10">
        <f>Returns!A142</f>
        <v>45322.645833333343</v>
      </c>
      <c r="B142" s="1">
        <f>SUM(Portfolios!$B$2:$B$142)</f>
        <v>6.8523809605176497E-2</v>
      </c>
    </row>
    <row r="143" spans="1:2" x14ac:dyDescent="0.35">
      <c r="A143" s="10">
        <f>Returns!A143</f>
        <v>45322.6875</v>
      </c>
      <c r="B143" s="1">
        <f>SUM(Portfolios!$B$2:$B$143)</f>
        <v>6.8935659288146892E-2</v>
      </c>
    </row>
    <row r="144" spans="1:2" x14ac:dyDescent="0.35">
      <c r="A144" s="10">
        <f>Returns!A144</f>
        <v>45322.729166666657</v>
      </c>
      <c r="B144" s="1">
        <f>SUM(Portfolios!$B$2:$B$144)</f>
        <v>6.7237247475675971E-2</v>
      </c>
    </row>
    <row r="145" spans="1:2" x14ac:dyDescent="0.35">
      <c r="A145" s="10">
        <f>Returns!A145</f>
        <v>45322.770833333343</v>
      </c>
      <c r="B145" s="1">
        <f>SUM(Portfolios!$B$2:$B$145)</f>
        <v>6.837484400155025E-2</v>
      </c>
    </row>
    <row r="146" spans="1:2" x14ac:dyDescent="0.35">
      <c r="A146" s="10">
        <f>Returns!A146</f>
        <v>45322.8125</v>
      </c>
      <c r="B146" s="1">
        <f>SUM(Portfolios!$B$2:$B$146)</f>
        <v>6.4281460874820298E-2</v>
      </c>
    </row>
    <row r="147" spans="1:2" x14ac:dyDescent="0.35">
      <c r="A147" s="10">
        <f>Returns!A147</f>
        <v>45322.854166666657</v>
      </c>
      <c r="B147" s="1">
        <f>SUM(Portfolios!$B$2:$B$147)</f>
        <v>6.2697794611808438E-2</v>
      </c>
    </row>
    <row r="148" spans="1:2" x14ac:dyDescent="0.35">
      <c r="A148" s="10">
        <f>Returns!A148</f>
        <v>45323.604166666657</v>
      </c>
      <c r="B148" s="1">
        <f>SUM(Portfolios!$B$2:$B$148)</f>
        <v>7.2792344245451196E-2</v>
      </c>
    </row>
    <row r="149" spans="1:2" x14ac:dyDescent="0.35">
      <c r="A149" s="10">
        <f>Returns!A149</f>
        <v>45323.645833333343</v>
      </c>
      <c r="B149" s="1">
        <f>SUM(Portfolios!$B$2:$B$149)</f>
        <v>7.3634889928176489E-2</v>
      </c>
    </row>
    <row r="150" spans="1:2" x14ac:dyDescent="0.35">
      <c r="A150" s="10">
        <f>Returns!A150</f>
        <v>45323.6875</v>
      </c>
      <c r="B150" s="1">
        <f>SUM(Portfolios!$B$2:$B$150)</f>
        <v>7.7041435416747975E-2</v>
      </c>
    </row>
    <row r="151" spans="1:2" x14ac:dyDescent="0.35">
      <c r="A151" s="10">
        <f>Returns!A151</f>
        <v>45323.729166666657</v>
      </c>
      <c r="B151" s="1">
        <f>SUM(Portfolios!$B$2:$B$151)</f>
        <v>7.7475204809218906E-2</v>
      </c>
    </row>
    <row r="152" spans="1:2" x14ac:dyDescent="0.35">
      <c r="A152" s="10">
        <f>Returns!A152</f>
        <v>45323.770833333343</v>
      </c>
      <c r="B152" s="1">
        <f>SUM(Portfolios!$B$2:$B$152)</f>
        <v>7.8988449633700317E-2</v>
      </c>
    </row>
    <row r="153" spans="1:2" x14ac:dyDescent="0.35">
      <c r="A153" s="10">
        <f>Returns!A153</f>
        <v>45323.8125</v>
      </c>
      <c r="B153" s="1">
        <f>SUM(Portfolios!$B$2:$B$153)</f>
        <v>8.0910991353022224E-2</v>
      </c>
    </row>
    <row r="154" spans="1:2" x14ac:dyDescent="0.35">
      <c r="A154" s="10">
        <f>Returns!A154</f>
        <v>45323.854166666657</v>
      </c>
      <c r="B154" s="1">
        <f>SUM(Portfolios!$B$2:$B$154)</f>
        <v>8.3759989833246853E-2</v>
      </c>
    </row>
    <row r="155" spans="1:2" x14ac:dyDescent="0.35">
      <c r="A155" s="10">
        <f>Returns!A155</f>
        <v>45324.604166666657</v>
      </c>
      <c r="B155" s="1">
        <f>SUM(Portfolios!$B$2:$B$155)</f>
        <v>8.2902004122152581E-2</v>
      </c>
    </row>
    <row r="156" spans="1:2" x14ac:dyDescent="0.35">
      <c r="A156" s="10">
        <f>Returns!A156</f>
        <v>45324.645833333343</v>
      </c>
      <c r="B156" s="1">
        <f>SUM(Portfolios!$B$2:$B$156)</f>
        <v>8.4991781375548456E-2</v>
      </c>
    </row>
    <row r="157" spans="1:2" x14ac:dyDescent="0.35">
      <c r="A157" s="10">
        <f>Returns!A157</f>
        <v>45324.6875</v>
      </c>
      <c r="B157" s="1">
        <f>SUM(Portfolios!$B$2:$B$157)</f>
        <v>8.6616730783126761E-2</v>
      </c>
    </row>
    <row r="158" spans="1:2" x14ac:dyDescent="0.35">
      <c r="A158" s="10">
        <f>Returns!A158</f>
        <v>45324.729166666657</v>
      </c>
      <c r="B158" s="1">
        <f>SUM(Portfolios!$B$2:$B$158)</f>
        <v>8.5404800725479582E-2</v>
      </c>
    </row>
    <row r="159" spans="1:2" x14ac:dyDescent="0.35">
      <c r="A159" s="10">
        <f>Returns!A159</f>
        <v>45324.770833333343</v>
      </c>
      <c r="B159" s="1">
        <f>SUM(Portfolios!$B$2:$B$159)</f>
        <v>8.6344176076437545E-2</v>
      </c>
    </row>
    <row r="160" spans="1:2" x14ac:dyDescent="0.35">
      <c r="A160" s="10">
        <f>Returns!A160</f>
        <v>45324.8125</v>
      </c>
      <c r="B160" s="1">
        <f>SUM(Portfolios!$B$2:$B$160)</f>
        <v>8.9714137622582776E-2</v>
      </c>
    </row>
    <row r="161" spans="1:2" x14ac:dyDescent="0.35">
      <c r="A161" s="10">
        <f>Returns!A161</f>
        <v>45324.854166666657</v>
      </c>
      <c r="B161" s="1">
        <f>SUM(Portfolios!$B$2:$B$161)</f>
        <v>8.6247120583331768E-2</v>
      </c>
    </row>
    <row r="162" spans="1:2" x14ac:dyDescent="0.35">
      <c r="A162" s="10">
        <f>Returns!A162</f>
        <v>45327.604166666657</v>
      </c>
      <c r="B162" s="1">
        <f>SUM(Portfolios!$B$2:$B$162)</f>
        <v>8.2253948500809262E-2</v>
      </c>
    </row>
    <row r="163" spans="1:2" x14ac:dyDescent="0.35">
      <c r="A163" s="10">
        <f>Returns!A163</f>
        <v>45327.645833333343</v>
      </c>
      <c r="B163" s="1">
        <f>SUM(Portfolios!$B$2:$B$163)</f>
        <v>8.1561309789784542E-2</v>
      </c>
    </row>
    <row r="164" spans="1:2" x14ac:dyDescent="0.35">
      <c r="A164" s="10">
        <f>Returns!A164</f>
        <v>45327.6875</v>
      </c>
      <c r="B164" s="1">
        <f>SUM(Portfolios!$B$2:$B$164)</f>
        <v>8.373178275846424E-2</v>
      </c>
    </row>
    <row r="165" spans="1:2" x14ac:dyDescent="0.35">
      <c r="A165" s="10">
        <f>Returns!A165</f>
        <v>45327.729166666657</v>
      </c>
      <c r="B165" s="1">
        <f>SUM(Portfolios!$B$2:$B$165)</f>
        <v>8.4537786744440097E-2</v>
      </c>
    </row>
    <row r="166" spans="1:2" x14ac:dyDescent="0.35">
      <c r="A166" s="10">
        <f>Returns!A166</f>
        <v>45327.770833333343</v>
      </c>
      <c r="B166" s="1">
        <f>SUM(Portfolios!$B$2:$B$166)</f>
        <v>8.6014054389414757E-2</v>
      </c>
    </row>
    <row r="167" spans="1:2" x14ac:dyDescent="0.35">
      <c r="A167" s="10">
        <f>Returns!A167</f>
        <v>45327.8125</v>
      </c>
      <c r="B167" s="1">
        <f>SUM(Portfolios!$B$2:$B$167)</f>
        <v>8.6842352923295618E-2</v>
      </c>
    </row>
    <row r="168" spans="1:2" x14ac:dyDescent="0.35">
      <c r="A168" s="10">
        <f>Returns!A168</f>
        <v>45327.854166666657</v>
      </c>
      <c r="B168" s="1">
        <f>SUM(Portfolios!$B$2:$B$168)</f>
        <v>8.5638758788512237E-2</v>
      </c>
    </row>
    <row r="169" spans="1:2" x14ac:dyDescent="0.35">
      <c r="A169" s="10">
        <f>Returns!A169</f>
        <v>45328.604166666657</v>
      </c>
      <c r="B169" s="1">
        <f>SUM(Portfolios!$B$2:$B$169)</f>
        <v>8.093463385713362E-2</v>
      </c>
    </row>
    <row r="170" spans="1:2" x14ac:dyDescent="0.35">
      <c r="A170" s="10">
        <f>Returns!A170</f>
        <v>45328.645833333343</v>
      </c>
      <c r="B170" s="1">
        <f>SUM(Portfolios!$B$2:$B$170)</f>
        <v>8.443730049901714E-2</v>
      </c>
    </row>
    <row r="171" spans="1:2" x14ac:dyDescent="0.35">
      <c r="A171" s="10">
        <f>Returns!A171</f>
        <v>45328.6875</v>
      </c>
      <c r="B171" s="1">
        <f>SUM(Portfolios!$B$2:$B$171)</f>
        <v>8.2188118865680337E-2</v>
      </c>
    </row>
    <row r="172" spans="1:2" x14ac:dyDescent="0.35">
      <c r="A172" s="10">
        <f>Returns!A172</f>
        <v>45328.729166666657</v>
      </c>
      <c r="B172" s="1">
        <f>SUM(Portfolios!$B$2:$B$172)</f>
        <v>8.2260640879786989E-2</v>
      </c>
    </row>
    <row r="173" spans="1:2" x14ac:dyDescent="0.35">
      <c r="A173" s="10">
        <f>Returns!A173</f>
        <v>45328.770833333343</v>
      </c>
      <c r="B173" s="1">
        <f>SUM(Portfolios!$B$2:$B$173)</f>
        <v>8.1677709124692383E-2</v>
      </c>
    </row>
    <row r="174" spans="1:2" x14ac:dyDescent="0.35">
      <c r="A174" s="10">
        <f>Returns!A174</f>
        <v>45328.8125</v>
      </c>
      <c r="B174" s="1">
        <f>SUM(Portfolios!$B$2:$B$174)</f>
        <v>8.3277361656753521E-2</v>
      </c>
    </row>
    <row r="175" spans="1:2" x14ac:dyDescent="0.35">
      <c r="A175" s="10">
        <f>Returns!A175</f>
        <v>45328.854166666657</v>
      </c>
      <c r="B175" s="1">
        <f>SUM(Portfolios!$B$2:$B$175)</f>
        <v>8.4477342503349484E-2</v>
      </c>
    </row>
    <row r="176" spans="1:2" x14ac:dyDescent="0.35">
      <c r="A176" s="10">
        <f>Returns!A176</f>
        <v>45329.604166666657</v>
      </c>
      <c r="B176" s="1">
        <f>SUM(Portfolios!$B$2:$B$176)</f>
        <v>9.1880224009779424E-2</v>
      </c>
    </row>
    <row r="177" spans="1:2" x14ac:dyDescent="0.35">
      <c r="A177" s="10">
        <f>Returns!A177</f>
        <v>45329.645833333343</v>
      </c>
      <c r="B177" s="1">
        <f>SUM(Portfolios!$B$2:$B$177)</f>
        <v>9.0621110748390701E-2</v>
      </c>
    </row>
    <row r="178" spans="1:2" x14ac:dyDescent="0.35">
      <c r="A178" s="10">
        <f>Returns!A178</f>
        <v>45329.6875</v>
      </c>
      <c r="B178" s="1">
        <f>SUM(Portfolios!$B$2:$B$178)</f>
        <v>9.1120947655855142E-2</v>
      </c>
    </row>
    <row r="179" spans="1:2" x14ac:dyDescent="0.35">
      <c r="A179" s="10">
        <f>Returns!A179</f>
        <v>45329.729166666657</v>
      </c>
      <c r="B179" s="1">
        <f>SUM(Portfolios!$B$2:$B$179)</f>
        <v>9.1549298941216106E-2</v>
      </c>
    </row>
    <row r="180" spans="1:2" x14ac:dyDescent="0.35">
      <c r="A180" s="10">
        <f>Returns!A180</f>
        <v>45329.770833333343</v>
      </c>
      <c r="B180" s="1">
        <f>SUM(Portfolios!$B$2:$B$180)</f>
        <v>9.0379122511788368E-2</v>
      </c>
    </row>
    <row r="181" spans="1:2" x14ac:dyDescent="0.35">
      <c r="A181" s="10">
        <f>Returns!A181</f>
        <v>45329.8125</v>
      </c>
      <c r="B181" s="1">
        <f>SUM(Portfolios!$B$2:$B$181)</f>
        <v>9.1071615348158511E-2</v>
      </c>
    </row>
    <row r="182" spans="1:2" x14ac:dyDescent="0.35">
      <c r="A182" s="10">
        <f>Returns!A182</f>
        <v>45329.854166666657</v>
      </c>
      <c r="B182" s="1">
        <f>SUM(Portfolios!$B$2:$B$182)</f>
        <v>9.1491147918486282E-2</v>
      </c>
    </row>
    <row r="183" spans="1:2" x14ac:dyDescent="0.35">
      <c r="A183" s="10">
        <f>Returns!A183</f>
        <v>45330.604166666657</v>
      </c>
      <c r="B183" s="1">
        <f>SUM(Portfolios!$B$2:$B$183)</f>
        <v>9.2973029209018204E-2</v>
      </c>
    </row>
    <row r="184" spans="1:2" x14ac:dyDescent="0.35">
      <c r="A184" s="10">
        <f>Returns!A184</f>
        <v>45330.645833333343</v>
      </c>
      <c r="B184" s="1">
        <f>SUM(Portfolios!$B$2:$B$184)</f>
        <v>9.175222954986402E-2</v>
      </c>
    </row>
    <row r="185" spans="1:2" x14ac:dyDescent="0.35">
      <c r="A185" s="10">
        <f>Returns!A185</f>
        <v>45330.6875</v>
      </c>
      <c r="B185" s="1">
        <f>SUM(Portfolios!$B$2:$B$185)</f>
        <v>9.1909812061583093E-2</v>
      </c>
    </row>
    <row r="186" spans="1:2" x14ac:dyDescent="0.35">
      <c r="A186" s="10">
        <f>Returns!A186</f>
        <v>45330.729166666657</v>
      </c>
      <c r="B186" s="1">
        <f>SUM(Portfolios!$B$2:$B$186)</f>
        <v>9.3041897510730623E-2</v>
      </c>
    </row>
    <row r="187" spans="1:2" x14ac:dyDescent="0.35">
      <c r="A187" s="10">
        <f>Returns!A187</f>
        <v>45330.770833333343</v>
      </c>
      <c r="B187" s="1">
        <f>SUM(Portfolios!$B$2:$B$187)</f>
        <v>9.2182894982453134E-2</v>
      </c>
    </row>
    <row r="188" spans="1:2" x14ac:dyDescent="0.35">
      <c r="A188" s="10">
        <f>Returns!A188</f>
        <v>45330.8125</v>
      </c>
      <c r="B188" s="1">
        <f>SUM(Portfolios!$B$2:$B$188)</f>
        <v>9.3100368687876384E-2</v>
      </c>
    </row>
    <row r="189" spans="1:2" x14ac:dyDescent="0.35">
      <c r="A189" s="10">
        <f>Returns!A189</f>
        <v>45330.854166666657</v>
      </c>
      <c r="B189" s="1">
        <f>SUM(Portfolios!$B$2:$B$189)</f>
        <v>9.4922933989237387E-2</v>
      </c>
    </row>
    <row r="190" spans="1:2" x14ac:dyDescent="0.35">
      <c r="A190" s="10">
        <f>Returns!A190</f>
        <v>45331.604166666657</v>
      </c>
      <c r="B190" s="1">
        <f>SUM(Portfolios!$B$2:$B$190)</f>
        <v>9.3400902679453779E-2</v>
      </c>
    </row>
    <row r="191" spans="1:2" x14ac:dyDescent="0.35">
      <c r="A191" s="10">
        <f>Returns!A191</f>
        <v>45331.645833333343</v>
      </c>
      <c r="B191" s="1">
        <f>SUM(Portfolios!$B$2:$B$191)</f>
        <v>9.3967911857302716E-2</v>
      </c>
    </row>
    <row r="192" spans="1:2" x14ac:dyDescent="0.35">
      <c r="A192" s="10">
        <f>Returns!A192</f>
        <v>45331.6875</v>
      </c>
      <c r="B192" s="1">
        <f>SUM(Portfolios!$B$2:$B$192)</f>
        <v>9.149580988163783E-2</v>
      </c>
    </row>
    <row r="193" spans="1:2" x14ac:dyDescent="0.35">
      <c r="A193" s="10">
        <f>Returns!A193</f>
        <v>45331.729166666657</v>
      </c>
      <c r="B193" s="1">
        <f>SUM(Portfolios!$B$2:$B$193)</f>
        <v>9.1787684609390491E-2</v>
      </c>
    </row>
    <row r="194" spans="1:2" x14ac:dyDescent="0.35">
      <c r="A194" s="10">
        <f>Returns!A194</f>
        <v>45331.770833333343</v>
      </c>
      <c r="B194" s="1">
        <f>SUM(Portfolios!$B$2:$B$194)</f>
        <v>9.4281193152395623E-2</v>
      </c>
    </row>
    <row r="195" spans="1:2" x14ac:dyDescent="0.35">
      <c r="A195" s="10">
        <f>Returns!A195</f>
        <v>45331.8125</v>
      </c>
      <c r="B195" s="1">
        <f>SUM(Portfolios!$B$2:$B$195)</f>
        <v>9.5034907710039002E-2</v>
      </c>
    </row>
    <row r="196" spans="1:2" x14ac:dyDescent="0.35">
      <c r="A196" s="10">
        <f>Returns!A196</f>
        <v>45331.854166666657</v>
      </c>
      <c r="B196" s="1">
        <f>SUM(Portfolios!$B$2:$B$196)</f>
        <v>9.6758337269593736E-2</v>
      </c>
    </row>
    <row r="197" spans="1:2" x14ac:dyDescent="0.35">
      <c r="A197" s="10">
        <f>Returns!A197</f>
        <v>45334.604166666657</v>
      </c>
      <c r="B197" s="1">
        <f>SUM(Portfolios!$B$2:$B$197)</f>
        <v>9.0064541007912696E-2</v>
      </c>
    </row>
    <row r="198" spans="1:2" x14ac:dyDescent="0.35">
      <c r="A198" s="10">
        <f>Returns!A198</f>
        <v>45334.645833333343</v>
      </c>
      <c r="B198" s="1">
        <f>SUM(Portfolios!$B$2:$B$198)</f>
        <v>9.2750528774585783E-2</v>
      </c>
    </row>
    <row r="199" spans="1:2" x14ac:dyDescent="0.35">
      <c r="A199" s="10">
        <f>Returns!A199</f>
        <v>45334.6875</v>
      </c>
      <c r="B199" s="1">
        <f>SUM(Portfolios!$B$2:$B$199)</f>
        <v>9.4459807967301176E-2</v>
      </c>
    </row>
    <row r="200" spans="1:2" x14ac:dyDescent="0.35">
      <c r="A200" s="10">
        <f>Returns!A200</f>
        <v>45334.729166666657</v>
      </c>
      <c r="B200" s="1">
        <f>SUM(Portfolios!$B$2:$B$200)</f>
        <v>9.3020329409445143E-2</v>
      </c>
    </row>
    <row r="201" spans="1:2" x14ac:dyDescent="0.35">
      <c r="A201" s="10">
        <f>Returns!A201</f>
        <v>45334.770833333343</v>
      </c>
      <c r="B201" s="1">
        <f>SUM(Portfolios!$B$2:$B$201)</f>
        <v>9.1996626924998465E-2</v>
      </c>
    </row>
    <row r="202" spans="1:2" x14ac:dyDescent="0.35">
      <c r="A202" s="10">
        <f>Returns!A202</f>
        <v>45334.8125</v>
      </c>
      <c r="B202" s="1">
        <f>SUM(Portfolios!$B$2:$B$202)</f>
        <v>9.1188648561927946E-2</v>
      </c>
    </row>
    <row r="203" spans="1:2" x14ac:dyDescent="0.35">
      <c r="A203" s="10">
        <f>Returns!A203</f>
        <v>45334.854166666657</v>
      </c>
      <c r="B203" s="1">
        <f>SUM(Portfolios!$B$2:$B$203)</f>
        <v>9.1274137406120615E-2</v>
      </c>
    </row>
    <row r="204" spans="1:2" x14ac:dyDescent="0.35">
      <c r="A204" s="10">
        <f>Returns!A204</f>
        <v>45335.604166666657</v>
      </c>
      <c r="B204" s="1">
        <f>SUM(Portfolios!$B$2:$B$204)</f>
        <v>8.607611480198743E-2</v>
      </c>
    </row>
    <row r="205" spans="1:2" x14ac:dyDescent="0.35">
      <c r="A205" s="10">
        <f>Returns!A205</f>
        <v>45335.645833333343</v>
      </c>
      <c r="B205" s="1">
        <f>SUM(Portfolios!$B$2:$B$205)</f>
        <v>8.6480366407759579E-2</v>
      </c>
    </row>
    <row r="206" spans="1:2" x14ac:dyDescent="0.35">
      <c r="A206" s="10">
        <f>Returns!A206</f>
        <v>45335.6875</v>
      </c>
      <c r="B206" s="1">
        <f>SUM(Portfolios!$B$2:$B$206)</f>
        <v>8.4966535680004077E-2</v>
      </c>
    </row>
    <row r="207" spans="1:2" x14ac:dyDescent="0.35">
      <c r="A207" s="10">
        <f>Returns!A207</f>
        <v>45335.729166666657</v>
      </c>
      <c r="B207" s="1">
        <f>SUM(Portfolios!$B$2:$B$207)</f>
        <v>8.4938789501598541E-2</v>
      </c>
    </row>
    <row r="208" spans="1:2" x14ac:dyDescent="0.35">
      <c r="A208" s="10">
        <f>Returns!A208</f>
        <v>45335.770833333343</v>
      </c>
      <c r="B208" s="1">
        <f>SUM(Portfolios!$B$2:$B$208)</f>
        <v>8.1577490329317895E-2</v>
      </c>
    </row>
    <row r="209" spans="1:2" x14ac:dyDescent="0.35">
      <c r="A209" s="10">
        <f>Returns!A209</f>
        <v>45335.8125</v>
      </c>
      <c r="B209" s="1">
        <f>SUM(Portfolios!$B$2:$B$209)</f>
        <v>8.1119782262400048E-2</v>
      </c>
    </row>
    <row r="210" spans="1:2" x14ac:dyDescent="0.35">
      <c r="A210" s="10">
        <f>Returns!A210</f>
        <v>45335.854166666657</v>
      </c>
      <c r="B210" s="1">
        <f>SUM(Portfolios!$B$2:$B$210)</f>
        <v>8.7879806395209592E-2</v>
      </c>
    </row>
    <row r="211" spans="1:2" x14ac:dyDescent="0.35">
      <c r="A211" s="10">
        <f>Returns!A211</f>
        <v>45336.604166666657</v>
      </c>
      <c r="B211" s="1">
        <f>SUM(Portfolios!$B$2:$B$211)</f>
        <v>0.10113131620727991</v>
      </c>
    </row>
    <row r="212" spans="1:2" x14ac:dyDescent="0.35">
      <c r="A212" s="10">
        <f>Returns!A212</f>
        <v>45336.645833333343</v>
      </c>
      <c r="B212" s="1">
        <f>SUM(Portfolios!$B$2:$B$212)</f>
        <v>9.751406818846349E-2</v>
      </c>
    </row>
    <row r="213" spans="1:2" x14ac:dyDescent="0.35">
      <c r="A213" s="10">
        <f>Returns!A213</f>
        <v>45336.6875</v>
      </c>
      <c r="B213" s="1">
        <f>SUM(Portfolios!$B$2:$B$213)</f>
        <v>9.6691865725014092E-2</v>
      </c>
    </row>
    <row r="214" spans="1:2" x14ac:dyDescent="0.35">
      <c r="A214" s="10">
        <f>Returns!A214</f>
        <v>45336.729166666657</v>
      </c>
      <c r="B214" s="1">
        <f>SUM(Portfolios!$B$2:$B$214)</f>
        <v>9.7171086680643823E-2</v>
      </c>
    </row>
    <row r="215" spans="1:2" x14ac:dyDescent="0.35">
      <c r="A215" s="10">
        <f>Returns!A215</f>
        <v>45336.770833333343</v>
      </c>
      <c r="B215" s="1">
        <f>SUM(Portfolios!$B$2:$B$215)</f>
        <v>9.8899267717915795E-2</v>
      </c>
    </row>
    <row r="216" spans="1:2" x14ac:dyDescent="0.35">
      <c r="A216" s="10">
        <f>Returns!A216</f>
        <v>45336.8125</v>
      </c>
      <c r="B216" s="1">
        <f>SUM(Portfolios!$B$2:$B$216)</f>
        <v>0.10175310166470444</v>
      </c>
    </row>
    <row r="217" spans="1:2" x14ac:dyDescent="0.35">
      <c r="A217" s="10">
        <f>Returns!A217</f>
        <v>45336.854166666657</v>
      </c>
      <c r="B217" s="1">
        <f>SUM(Portfolios!$B$2:$B$217)</f>
        <v>0.10540310532714472</v>
      </c>
    </row>
    <row r="218" spans="1:2" x14ac:dyDescent="0.35">
      <c r="A218" s="10">
        <f>Returns!A218</f>
        <v>45337.604166666657</v>
      </c>
      <c r="B218" s="1">
        <f>SUM(Portfolios!$B$2:$B$218)</f>
        <v>0.10927714112765863</v>
      </c>
    </row>
    <row r="219" spans="1:2" x14ac:dyDescent="0.35">
      <c r="A219" s="10">
        <f>Returns!A219</f>
        <v>45337.645833333343</v>
      </c>
      <c r="B219" s="1">
        <f>SUM(Portfolios!$B$2:$B$219)</f>
        <v>0.10948433511827847</v>
      </c>
    </row>
    <row r="220" spans="1:2" x14ac:dyDescent="0.35">
      <c r="A220" s="10">
        <f>Returns!A220</f>
        <v>45337.6875</v>
      </c>
      <c r="B220" s="1">
        <f>SUM(Portfolios!$B$2:$B$220)</f>
        <v>0.11003437907977283</v>
      </c>
    </row>
    <row r="221" spans="1:2" x14ac:dyDescent="0.35">
      <c r="A221" s="10">
        <f>Returns!A221</f>
        <v>45337.729166666657</v>
      </c>
      <c r="B221" s="1">
        <f>SUM(Portfolios!$B$2:$B$221)</f>
        <v>0.11133348109472203</v>
      </c>
    </row>
    <row r="222" spans="1:2" x14ac:dyDescent="0.35">
      <c r="A222" s="10">
        <f>Returns!A222</f>
        <v>45337.770833333343</v>
      </c>
      <c r="B222" s="1">
        <f>SUM(Portfolios!$B$2:$B$222)</f>
        <v>0.11135104886646856</v>
      </c>
    </row>
    <row r="223" spans="1:2" x14ac:dyDescent="0.35">
      <c r="A223" s="10">
        <f>Returns!A223</f>
        <v>45337.8125</v>
      </c>
      <c r="B223" s="1">
        <f>SUM(Portfolios!$B$2:$B$223)</f>
        <v>0.11078458902286617</v>
      </c>
    </row>
    <row r="224" spans="1:2" x14ac:dyDescent="0.35">
      <c r="A224" s="10">
        <f>Returns!A224</f>
        <v>45337.854166666657</v>
      </c>
      <c r="B224" s="1">
        <f>SUM(Portfolios!$B$2:$B$224)</f>
        <v>0.11164527763113605</v>
      </c>
    </row>
    <row r="225" spans="1:2" x14ac:dyDescent="0.35">
      <c r="A225" s="10">
        <f>Returns!A225</f>
        <v>45338.604166666657</v>
      </c>
      <c r="B225" s="1">
        <f>SUM(Portfolios!$B$2:$B$225)</f>
        <v>0.11405979476698375</v>
      </c>
    </row>
    <row r="226" spans="1:2" x14ac:dyDescent="0.35">
      <c r="A226" s="10">
        <f>Returns!A226</f>
        <v>45338.645833333343</v>
      </c>
      <c r="B226" s="1">
        <f>SUM(Portfolios!$B$2:$B$226)</f>
        <v>0.11535892217637127</v>
      </c>
    </row>
    <row r="227" spans="1:2" x14ac:dyDescent="0.35">
      <c r="A227" s="10">
        <f>Returns!A227</f>
        <v>45338.6875</v>
      </c>
      <c r="B227" s="1">
        <f>SUM(Portfolios!$B$2:$B$227)</f>
        <v>0.11471748371375406</v>
      </c>
    </row>
    <row r="228" spans="1:2" x14ac:dyDescent="0.35">
      <c r="A228" s="10">
        <f>Returns!A228</f>
        <v>45338.729166666657</v>
      </c>
      <c r="B228" s="1">
        <f>SUM(Portfolios!$B$2:$B$228)</f>
        <v>0.1141517240012936</v>
      </c>
    </row>
    <row r="229" spans="1:2" x14ac:dyDescent="0.35">
      <c r="A229" s="10">
        <f>Returns!A229</f>
        <v>45338.770833333343</v>
      </c>
      <c r="B229" s="1">
        <f>SUM(Portfolios!$B$2:$B$229)</f>
        <v>0.11461771224528182</v>
      </c>
    </row>
    <row r="230" spans="1:2" x14ac:dyDescent="0.35">
      <c r="A230" s="10">
        <f>Returns!A230</f>
        <v>45338.8125</v>
      </c>
      <c r="B230" s="1">
        <f>SUM(Portfolios!$B$2:$B$230)</f>
        <v>0.11084488902295409</v>
      </c>
    </row>
    <row r="231" spans="1:2" x14ac:dyDescent="0.35">
      <c r="A231" s="10">
        <f>Returns!A231</f>
        <v>45338.854166666657</v>
      </c>
      <c r="B231" s="1">
        <f>SUM(Portfolios!$B$2:$B$231)</f>
        <v>0.10825177119452115</v>
      </c>
    </row>
    <row r="232" spans="1:2" x14ac:dyDescent="0.35">
      <c r="A232" s="10">
        <f>Returns!A232</f>
        <v>45342.604166666657</v>
      </c>
      <c r="B232" s="1">
        <f>SUM(Portfolios!$B$2:$B$232)</f>
        <v>0.10952086931774892</v>
      </c>
    </row>
    <row r="233" spans="1:2" x14ac:dyDescent="0.35">
      <c r="A233" s="10">
        <f>Returns!A233</f>
        <v>45342.645833333343</v>
      </c>
      <c r="B233" s="1">
        <f>SUM(Portfolios!$B$2:$B$233)</f>
        <v>0.10951683393190231</v>
      </c>
    </row>
    <row r="234" spans="1:2" x14ac:dyDescent="0.35">
      <c r="A234" s="10">
        <f>Returns!A234</f>
        <v>45342.6875</v>
      </c>
      <c r="B234" s="1">
        <f>SUM(Portfolios!$B$2:$B$234)</f>
        <v>0.10796085162877536</v>
      </c>
    </row>
    <row r="235" spans="1:2" x14ac:dyDescent="0.35">
      <c r="A235" s="10">
        <f>Returns!A235</f>
        <v>45342.729166666657</v>
      </c>
      <c r="B235" s="1">
        <f>SUM(Portfolios!$B$2:$B$235)</f>
        <v>0.1089330352119529</v>
      </c>
    </row>
    <row r="236" spans="1:2" x14ac:dyDescent="0.35">
      <c r="A236" s="10">
        <f>Returns!A236</f>
        <v>45342.770833333343</v>
      </c>
      <c r="B236" s="1">
        <f>SUM(Portfolios!$B$2:$B$236)</f>
        <v>0.10969222400419454</v>
      </c>
    </row>
    <row r="237" spans="1:2" x14ac:dyDescent="0.35">
      <c r="A237" s="10">
        <f>Returns!A237</f>
        <v>45342.8125</v>
      </c>
      <c r="B237" s="1">
        <f>SUM(Portfolios!$B$2:$B$237)</f>
        <v>0.11027304226816481</v>
      </c>
    </row>
    <row r="238" spans="1:2" x14ac:dyDescent="0.35">
      <c r="A238" s="10">
        <f>Returns!A238</f>
        <v>45342.854166666657</v>
      </c>
      <c r="B238" s="1">
        <f>SUM(Portfolios!$B$2:$B$238)</f>
        <v>0.10939898777958333</v>
      </c>
    </row>
    <row r="239" spans="1:2" x14ac:dyDescent="0.35">
      <c r="A239" s="10">
        <f>Returns!A239</f>
        <v>45343.604166666657</v>
      </c>
      <c r="B239" s="1">
        <f>SUM(Portfolios!$B$2:$B$239)</f>
        <v>0.11212804798788444</v>
      </c>
    </row>
    <row r="240" spans="1:2" x14ac:dyDescent="0.35">
      <c r="A240" s="10">
        <f>Returns!A240</f>
        <v>45343.645833333343</v>
      </c>
      <c r="B240" s="1">
        <f>SUM(Portfolios!$B$2:$B$240)</f>
        <v>0.11083337570472733</v>
      </c>
    </row>
    <row r="241" spans="1:2" x14ac:dyDescent="0.35">
      <c r="A241" s="10">
        <f>Returns!A241</f>
        <v>45343.6875</v>
      </c>
      <c r="B241" s="1">
        <f>SUM(Portfolios!$B$2:$B$241)</f>
        <v>0.10959107588706242</v>
      </c>
    </row>
    <row r="242" spans="1:2" x14ac:dyDescent="0.35">
      <c r="A242" s="10">
        <f>Returns!A242</f>
        <v>45343.729166666657</v>
      </c>
      <c r="B242" s="1">
        <f>SUM(Portfolios!$B$2:$B$242)</f>
        <v>0.10894929942513411</v>
      </c>
    </row>
    <row r="243" spans="1:2" x14ac:dyDescent="0.35">
      <c r="A243" s="10">
        <f>Returns!A243</f>
        <v>45343.770833333343</v>
      </c>
      <c r="B243" s="1">
        <f>SUM(Portfolios!$B$2:$B$243)</f>
        <v>0.10757270506720337</v>
      </c>
    </row>
    <row r="244" spans="1:2" x14ac:dyDescent="0.35">
      <c r="A244" s="10">
        <f>Returns!A244</f>
        <v>45343.8125</v>
      </c>
      <c r="B244" s="1">
        <f>SUM(Portfolios!$B$2:$B$244)</f>
        <v>0.10622355968561811</v>
      </c>
    </row>
    <row r="245" spans="1:2" x14ac:dyDescent="0.35">
      <c r="A245" s="10">
        <f>Returns!A245</f>
        <v>45343.854166666657</v>
      </c>
      <c r="B245" s="1">
        <f>SUM(Portfolios!$B$2:$B$245)</f>
        <v>0.11197442182971282</v>
      </c>
    </row>
    <row r="246" spans="1:2" x14ac:dyDescent="0.35">
      <c r="A246" s="10">
        <f>Returns!A246</f>
        <v>45344.604166666657</v>
      </c>
      <c r="B246" s="1">
        <f>SUM(Portfolios!$B$2:$B$246)</f>
        <v>0.12718273334740074</v>
      </c>
    </row>
    <row r="247" spans="1:2" x14ac:dyDescent="0.35">
      <c r="A247" s="10">
        <f>Returns!A247</f>
        <v>45344.645833333343</v>
      </c>
      <c r="B247" s="1">
        <f>SUM(Portfolios!$B$2:$B$247)</f>
        <v>0.13083935326740559</v>
      </c>
    </row>
    <row r="248" spans="1:2" x14ac:dyDescent="0.35">
      <c r="A248" s="10">
        <f>Returns!A248</f>
        <v>45344.6875</v>
      </c>
      <c r="B248" s="1">
        <f>SUM(Portfolios!$B$2:$B$248)</f>
        <v>0.13182869588558635</v>
      </c>
    </row>
    <row r="249" spans="1:2" x14ac:dyDescent="0.35">
      <c r="A249" s="10">
        <f>Returns!A249</f>
        <v>45344.729166666657</v>
      </c>
      <c r="B249" s="1">
        <f>SUM(Portfolios!$B$2:$B$249)</f>
        <v>0.13386091653264554</v>
      </c>
    </row>
    <row r="250" spans="1:2" x14ac:dyDescent="0.35">
      <c r="A250" s="10">
        <f>Returns!A250</f>
        <v>45344.770833333343</v>
      </c>
      <c r="B250" s="1">
        <f>SUM(Portfolios!$B$2:$B$250)</f>
        <v>0.1374782540124192</v>
      </c>
    </row>
    <row r="251" spans="1:2" x14ac:dyDescent="0.35">
      <c r="A251" s="10">
        <f>Returns!A251</f>
        <v>45344.8125</v>
      </c>
      <c r="B251" s="1">
        <f>SUM(Portfolios!$B$2:$B$251)</f>
        <v>0.13750592571440082</v>
      </c>
    </row>
    <row r="252" spans="1:2" x14ac:dyDescent="0.35">
      <c r="A252" s="10">
        <f>Returns!A252</f>
        <v>45344.854166666657</v>
      </c>
      <c r="B252" s="1">
        <f>SUM(Portfolios!$B$2:$B$252)</f>
        <v>0.13807105429520836</v>
      </c>
    </row>
    <row r="253" spans="1:2" x14ac:dyDescent="0.35">
      <c r="A253" s="10">
        <f>Returns!A253</f>
        <v>45345.604166666657</v>
      </c>
      <c r="B253" s="1">
        <f>SUM(Portfolios!$B$2:$B$253)</f>
        <v>0.14494705911602979</v>
      </c>
    </row>
    <row r="254" spans="1:2" x14ac:dyDescent="0.35">
      <c r="A254" s="10">
        <f>Returns!A254</f>
        <v>45345.645833333343</v>
      </c>
      <c r="B254" s="1">
        <f>SUM(Portfolios!$B$2:$B$254)</f>
        <v>0.14285679389288383</v>
      </c>
    </row>
    <row r="255" spans="1:2" x14ac:dyDescent="0.35">
      <c r="A255" s="10">
        <f>Returns!A255</f>
        <v>45345.6875</v>
      </c>
      <c r="B255" s="1">
        <f>SUM(Portfolios!$B$2:$B$255)</f>
        <v>0.14490095408933651</v>
      </c>
    </row>
    <row r="256" spans="1:2" x14ac:dyDescent="0.35">
      <c r="A256" s="10">
        <f>Returns!A256</f>
        <v>45345.729166666657</v>
      </c>
      <c r="B256" s="1">
        <f>SUM(Portfolios!$B$2:$B$256)</f>
        <v>0.14564935130639883</v>
      </c>
    </row>
    <row r="257" spans="1:2" x14ac:dyDescent="0.35">
      <c r="A257" s="10">
        <f>Returns!A257</f>
        <v>45345.770833333343</v>
      </c>
      <c r="B257" s="1">
        <f>SUM(Portfolios!$B$2:$B$257)</f>
        <v>0.14411664495934809</v>
      </c>
    </row>
    <row r="258" spans="1:2" x14ac:dyDescent="0.35">
      <c r="A258" s="10">
        <f>Returns!A258</f>
        <v>45345.8125</v>
      </c>
      <c r="B258" s="1">
        <f>SUM(Portfolios!$B$2:$B$258)</f>
        <v>0.14570526467694603</v>
      </c>
    </row>
    <row r="259" spans="1:2" x14ac:dyDescent="0.35">
      <c r="A259" s="10">
        <f>Returns!A259</f>
        <v>45345.854166666657</v>
      </c>
      <c r="B259" s="1">
        <f>SUM(Portfolios!$B$2:$B$259)</f>
        <v>0.14467988470288071</v>
      </c>
    </row>
    <row r="260" spans="1:2" x14ac:dyDescent="0.35">
      <c r="A260" s="10">
        <f>Returns!A260</f>
        <v>45348.604166666657</v>
      </c>
      <c r="B260" s="1">
        <f>SUM(Portfolios!$B$2:$B$260)</f>
        <v>0.14892884754373059</v>
      </c>
    </row>
    <row r="261" spans="1:2" x14ac:dyDescent="0.35">
      <c r="A261" s="10">
        <f>Returns!A261</f>
        <v>45348.645833333343</v>
      </c>
      <c r="B261" s="1">
        <f>SUM(Portfolios!$B$2:$B$261)</f>
        <v>0.14852781034706616</v>
      </c>
    </row>
    <row r="262" spans="1:2" x14ac:dyDescent="0.35">
      <c r="A262" s="10">
        <f>Returns!A262</f>
        <v>45348.6875</v>
      </c>
      <c r="B262" s="1">
        <f>SUM(Portfolios!$B$2:$B$262)</f>
        <v>0.14994734123466935</v>
      </c>
    </row>
    <row r="263" spans="1:2" x14ac:dyDescent="0.35">
      <c r="A263" s="10">
        <f>Returns!A263</f>
        <v>45348.729166666657</v>
      </c>
      <c r="B263" s="1">
        <f>SUM(Portfolios!$B$2:$B$263)</f>
        <v>0.14780458211016501</v>
      </c>
    </row>
    <row r="264" spans="1:2" x14ac:dyDescent="0.35">
      <c r="A264" s="10">
        <f>Returns!A264</f>
        <v>45348.770833333343</v>
      </c>
      <c r="B264" s="1">
        <f>SUM(Portfolios!$B$2:$B$264)</f>
        <v>0.14764895155108534</v>
      </c>
    </row>
    <row r="265" spans="1:2" x14ac:dyDescent="0.35">
      <c r="A265" s="10">
        <f>Returns!A265</f>
        <v>45348.8125</v>
      </c>
      <c r="B265" s="1">
        <f>SUM(Portfolios!$B$2:$B$265)</f>
        <v>0.1486970529375502</v>
      </c>
    </row>
    <row r="266" spans="1:2" x14ac:dyDescent="0.35">
      <c r="A266" s="10">
        <f>Returns!A266</f>
        <v>45348.854166666657</v>
      </c>
      <c r="B266" s="1">
        <f>SUM(Portfolios!$B$2:$B$266)</f>
        <v>0.14547128923801678</v>
      </c>
    </row>
    <row r="267" spans="1:2" x14ac:dyDescent="0.35">
      <c r="A267" s="10">
        <f>Returns!A267</f>
        <v>45349.604166666657</v>
      </c>
      <c r="B267" s="1">
        <f>SUM(Portfolios!$B$2:$B$267)</f>
        <v>0.14565064978269809</v>
      </c>
    </row>
    <row r="268" spans="1:2" x14ac:dyDescent="0.35">
      <c r="A268" s="10">
        <f>Returns!A268</f>
        <v>45349.645833333343</v>
      </c>
      <c r="B268" s="1">
        <f>SUM(Portfolios!$B$2:$B$268)</f>
        <v>0.14491193980095474</v>
      </c>
    </row>
    <row r="269" spans="1:2" x14ac:dyDescent="0.35">
      <c r="A269" s="10">
        <f>Returns!A269</f>
        <v>45349.6875</v>
      </c>
      <c r="B269" s="1">
        <f>SUM(Portfolios!$B$2:$B$269)</f>
        <v>0.14586997693458545</v>
      </c>
    </row>
    <row r="270" spans="1:2" x14ac:dyDescent="0.35">
      <c r="A270" s="10">
        <f>Returns!A270</f>
        <v>45349.729166666657</v>
      </c>
      <c r="B270" s="1">
        <f>SUM(Portfolios!$B$2:$B$270)</f>
        <v>0.14568701396659289</v>
      </c>
    </row>
    <row r="271" spans="1:2" x14ac:dyDescent="0.35">
      <c r="A271" s="10">
        <f>Returns!A271</f>
        <v>45349.770833333343</v>
      </c>
      <c r="B271" s="1">
        <f>SUM(Portfolios!$B$2:$B$271)</f>
        <v>0.14613508845573359</v>
      </c>
    </row>
    <row r="272" spans="1:2" x14ac:dyDescent="0.35">
      <c r="A272" s="10">
        <f>Returns!A272</f>
        <v>45349.8125</v>
      </c>
      <c r="B272" s="1">
        <f>SUM(Portfolios!$B$2:$B$272)</f>
        <v>0.14645830654523073</v>
      </c>
    </row>
    <row r="273" spans="1:2" x14ac:dyDescent="0.35">
      <c r="A273" s="10">
        <f>Returns!A273</f>
        <v>45349.854166666657</v>
      </c>
      <c r="B273" s="1">
        <f>SUM(Portfolios!$B$2:$B$273)</f>
        <v>0.1485101568790225</v>
      </c>
    </row>
    <row r="274" spans="1:2" x14ac:dyDescent="0.35">
      <c r="A274" s="10">
        <f>Returns!A274</f>
        <v>45350.604166666657</v>
      </c>
      <c r="B274" s="1">
        <f>SUM(Portfolios!$B$2:$B$274)</f>
        <v>0.15591215751058127</v>
      </c>
    </row>
    <row r="275" spans="1:2" x14ac:dyDescent="0.35">
      <c r="A275" s="10">
        <f>Returns!A275</f>
        <v>45350.645833333343</v>
      </c>
      <c r="B275" s="1">
        <f>SUM(Portfolios!$B$2:$B$275)</f>
        <v>0.1559224664573888</v>
      </c>
    </row>
    <row r="276" spans="1:2" x14ac:dyDescent="0.35">
      <c r="A276" s="10">
        <f>Returns!A276</f>
        <v>45350.6875</v>
      </c>
      <c r="B276" s="1">
        <f>SUM(Portfolios!$B$2:$B$276)</f>
        <v>0.15736955926041962</v>
      </c>
    </row>
    <row r="277" spans="1:2" x14ac:dyDescent="0.35">
      <c r="A277" s="10">
        <f>Returns!A277</f>
        <v>45350.729166666657</v>
      </c>
      <c r="B277" s="1">
        <f>SUM(Portfolios!$B$2:$B$277)</f>
        <v>0.15964674929450159</v>
      </c>
    </row>
    <row r="278" spans="1:2" x14ac:dyDescent="0.35">
      <c r="A278" s="10">
        <f>Returns!A278</f>
        <v>45350.770833333343</v>
      </c>
      <c r="B278" s="1">
        <f>SUM(Portfolios!$B$2:$B$278)</f>
        <v>0.16011618173492292</v>
      </c>
    </row>
    <row r="279" spans="1:2" x14ac:dyDescent="0.35">
      <c r="A279" s="10">
        <f>Returns!A279</f>
        <v>45350.8125</v>
      </c>
      <c r="B279" s="1">
        <f>SUM(Portfolios!$B$2:$B$279)</f>
        <v>0.16072459195185157</v>
      </c>
    </row>
    <row r="280" spans="1:2" x14ac:dyDescent="0.35">
      <c r="A280" s="10">
        <f>Returns!A280</f>
        <v>45350.854166666657</v>
      </c>
      <c r="B280" s="1">
        <f>SUM(Portfolios!$B$2:$B$280)</f>
        <v>0.16105206651540541</v>
      </c>
    </row>
    <row r="281" spans="1:2" x14ac:dyDescent="0.35">
      <c r="A281" s="10">
        <f>Returns!A281</f>
        <v>45351.604166666657</v>
      </c>
      <c r="B281" s="1">
        <f>SUM(Portfolios!$B$2:$B$281)</f>
        <v>0.16013818919841641</v>
      </c>
    </row>
    <row r="282" spans="1:2" x14ac:dyDescent="0.35">
      <c r="A282" s="10">
        <f>Returns!A282</f>
        <v>45351.645833333343</v>
      </c>
      <c r="B282" s="1">
        <f>SUM(Portfolios!$B$2:$B$282)</f>
        <v>0.16191716592033684</v>
      </c>
    </row>
    <row r="283" spans="1:2" x14ac:dyDescent="0.35">
      <c r="A283" s="10">
        <f>Returns!A283</f>
        <v>45351.6875</v>
      </c>
      <c r="B283" s="1">
        <f>SUM(Portfolios!$B$2:$B$283)</f>
        <v>0.16082274680428577</v>
      </c>
    </row>
    <row r="284" spans="1:2" x14ac:dyDescent="0.35">
      <c r="A284" s="10">
        <f>Returns!A284</f>
        <v>45351.729166666657</v>
      </c>
      <c r="B284" s="1">
        <f>SUM(Portfolios!$B$2:$B$284)</f>
        <v>0.16159130009565836</v>
      </c>
    </row>
    <row r="285" spans="1:2" x14ac:dyDescent="0.35">
      <c r="A285" s="10">
        <f>Returns!A285</f>
        <v>45351.770833333343</v>
      </c>
      <c r="B285" s="1">
        <f>SUM(Portfolios!$B$2:$B$285)</f>
        <v>0.16163639682020348</v>
      </c>
    </row>
    <row r="286" spans="1:2" x14ac:dyDescent="0.35">
      <c r="A286" s="10">
        <f>Returns!A286</f>
        <v>45351.8125</v>
      </c>
      <c r="B286" s="1">
        <f>SUM(Portfolios!$B$2:$B$286)</f>
        <v>0.16268448893158369</v>
      </c>
    </row>
    <row r="287" spans="1:2" x14ac:dyDescent="0.35">
      <c r="A287" s="10">
        <f>Returns!A287</f>
        <v>45351.854166666657</v>
      </c>
      <c r="B287" s="1">
        <f>SUM(Portfolios!$B$2:$B$287)</f>
        <v>0.1626798009923443</v>
      </c>
    </row>
    <row r="288" spans="1:2" x14ac:dyDescent="0.35">
      <c r="A288" s="10">
        <f>Returns!A288</f>
        <v>45352.604166666657</v>
      </c>
      <c r="B288" s="1">
        <f>SUM(Portfolios!$B$2:$B$288)</f>
        <v>0.16783282219166173</v>
      </c>
    </row>
    <row r="289" spans="1:2" x14ac:dyDescent="0.35">
      <c r="A289" s="10">
        <f>Returns!A289</f>
        <v>45352.645833333343</v>
      </c>
      <c r="B289" s="1">
        <f>SUM(Portfolios!$B$2:$B$289)</f>
        <v>0.16747157120053191</v>
      </c>
    </row>
    <row r="290" spans="1:2" x14ac:dyDescent="0.35">
      <c r="A290" s="10">
        <f>Returns!A290</f>
        <v>45352.6875</v>
      </c>
      <c r="B290" s="1">
        <f>SUM(Portfolios!$B$2:$B$290)</f>
        <v>0.17015075636792154</v>
      </c>
    </row>
    <row r="291" spans="1:2" x14ac:dyDescent="0.35">
      <c r="A291" s="10">
        <f>Returns!A291</f>
        <v>45352.729166666657</v>
      </c>
      <c r="B291" s="1">
        <f>SUM(Portfolios!$B$2:$B$291)</f>
        <v>0.17107949977754652</v>
      </c>
    </row>
    <row r="292" spans="1:2" x14ac:dyDescent="0.35">
      <c r="A292" s="10">
        <f>Returns!A292</f>
        <v>45352.770833333343</v>
      </c>
      <c r="B292" s="1">
        <f>SUM(Portfolios!$B$2:$B$292)</f>
        <v>0.17196524995237905</v>
      </c>
    </row>
    <row r="293" spans="1:2" x14ac:dyDescent="0.35">
      <c r="A293" s="10">
        <f>Returns!A293</f>
        <v>45352.8125</v>
      </c>
      <c r="B293" s="1">
        <f>SUM(Portfolios!$B$2:$B$293)</f>
        <v>0.17195553349505088</v>
      </c>
    </row>
    <row r="294" spans="1:2" x14ac:dyDescent="0.35">
      <c r="A294" s="10">
        <f>Returns!A294</f>
        <v>45352.854166666657</v>
      </c>
      <c r="B294" s="1">
        <f>SUM(Portfolios!$B$2:$B$294)</f>
        <v>0.17411350550671151</v>
      </c>
    </row>
    <row r="295" spans="1:2" x14ac:dyDescent="0.35">
      <c r="A295" s="10">
        <f>Returns!A295</f>
        <v>45355.604166666657</v>
      </c>
      <c r="B295" s="1">
        <f>SUM(Portfolios!$B$2:$B$295)</f>
        <v>0.18000892903926793</v>
      </c>
    </row>
    <row r="296" spans="1:2" x14ac:dyDescent="0.35">
      <c r="A296" s="10">
        <f>Returns!A296</f>
        <v>45355.645833333343</v>
      </c>
      <c r="B296" s="1">
        <f>SUM(Portfolios!$B$2:$B$296)</f>
        <v>0.18122842086106805</v>
      </c>
    </row>
    <row r="297" spans="1:2" x14ac:dyDescent="0.35">
      <c r="A297" s="10">
        <f>Returns!A297</f>
        <v>45355.6875</v>
      </c>
      <c r="B297" s="1">
        <f>SUM(Portfolios!$B$2:$B$297)</f>
        <v>0.18239324172559623</v>
      </c>
    </row>
    <row r="298" spans="1:2" x14ac:dyDescent="0.35">
      <c r="A298" s="10">
        <f>Returns!A298</f>
        <v>45355.729166666657</v>
      </c>
      <c r="B298" s="1">
        <f>SUM(Portfolios!$B$2:$B$298)</f>
        <v>0.18248100166847675</v>
      </c>
    </row>
    <row r="299" spans="1:2" x14ac:dyDescent="0.35">
      <c r="A299" s="10">
        <f>Returns!A299</f>
        <v>45355.770833333343</v>
      </c>
      <c r="B299" s="1">
        <f>SUM(Portfolios!$B$2:$B$299)</f>
        <v>0.18433881832787555</v>
      </c>
    </row>
    <row r="300" spans="1:2" x14ac:dyDescent="0.35">
      <c r="A300" s="10">
        <f>Returns!A300</f>
        <v>45355.8125</v>
      </c>
      <c r="B300" s="1">
        <f>SUM(Portfolios!$B$2:$B$300)</f>
        <v>0.18383474052713561</v>
      </c>
    </row>
    <row r="301" spans="1:2" x14ac:dyDescent="0.35">
      <c r="A301" s="10">
        <f>Returns!A301</f>
        <v>45355.854166666657</v>
      </c>
      <c r="B301" s="1">
        <f>SUM(Portfolios!$B$2:$B$301)</f>
        <v>0.18142896262649291</v>
      </c>
    </row>
    <row r="302" spans="1:2" x14ac:dyDescent="0.35">
      <c r="A302" s="10">
        <f>Returns!A302</f>
        <v>45356.604166666657</v>
      </c>
      <c r="B302" s="1">
        <f>SUM(Portfolios!$B$2:$B$302)</f>
        <v>0.1797032736295939</v>
      </c>
    </row>
    <row r="303" spans="1:2" x14ac:dyDescent="0.35">
      <c r="A303" s="10">
        <f>Returns!A303</f>
        <v>45356.645833333343</v>
      </c>
      <c r="B303" s="1">
        <f>SUM(Portfolios!$B$2:$B$303)</f>
        <v>0.17703764391787971</v>
      </c>
    </row>
    <row r="304" spans="1:2" x14ac:dyDescent="0.35">
      <c r="A304" s="10">
        <f>Returns!A304</f>
        <v>45356.6875</v>
      </c>
      <c r="B304" s="1">
        <f>SUM(Portfolios!$B$2:$B$304)</f>
        <v>0.17602586766811676</v>
      </c>
    </row>
    <row r="305" spans="1:2" x14ac:dyDescent="0.35">
      <c r="A305" s="10">
        <f>Returns!A305</f>
        <v>45356.729166666657</v>
      </c>
      <c r="B305" s="1">
        <f>SUM(Portfolios!$B$2:$B$305)</f>
        <v>0.17587753877500165</v>
      </c>
    </row>
    <row r="306" spans="1:2" x14ac:dyDescent="0.35">
      <c r="A306" s="10">
        <f>Returns!A306</f>
        <v>45356.770833333343</v>
      </c>
      <c r="B306" s="1">
        <f>SUM(Portfolios!$B$2:$B$306)</f>
        <v>0.17460932729247491</v>
      </c>
    </row>
    <row r="307" spans="1:2" x14ac:dyDescent="0.35">
      <c r="A307" s="10">
        <f>Returns!A307</f>
        <v>45356.8125</v>
      </c>
      <c r="B307" s="1">
        <f>SUM(Portfolios!$B$2:$B$307)</f>
        <v>0.16877402865065866</v>
      </c>
    </row>
    <row r="308" spans="1:2" x14ac:dyDescent="0.35">
      <c r="A308" s="10">
        <f>Returns!A308</f>
        <v>45356.854166666657</v>
      </c>
      <c r="B308" s="1">
        <f>SUM(Portfolios!$B$2:$B$308)</f>
        <v>0.17463407183601001</v>
      </c>
    </row>
    <row r="309" spans="1:2" x14ac:dyDescent="0.35">
      <c r="A309" s="10">
        <f>Returns!A309</f>
        <v>45357.604166666657</v>
      </c>
      <c r="B309" s="1">
        <f>SUM(Portfolios!$B$2:$B$309)</f>
        <v>0.18327220058707086</v>
      </c>
    </row>
    <row r="310" spans="1:2" x14ac:dyDescent="0.35">
      <c r="A310" s="10">
        <f>Returns!A310</f>
        <v>45357.645833333343</v>
      </c>
      <c r="B310" s="1">
        <f>SUM(Portfolios!$B$2:$B$310)</f>
        <v>0.18581162236117152</v>
      </c>
    </row>
    <row r="311" spans="1:2" x14ac:dyDescent="0.35">
      <c r="A311" s="10">
        <f>Returns!A311</f>
        <v>45357.6875</v>
      </c>
      <c r="B311" s="1">
        <f>SUM(Portfolios!$B$2:$B$311)</f>
        <v>0.18814451782812405</v>
      </c>
    </row>
    <row r="312" spans="1:2" x14ac:dyDescent="0.35">
      <c r="A312" s="10">
        <f>Returns!A312</f>
        <v>45357.729166666657</v>
      </c>
      <c r="B312" s="1">
        <f>SUM(Portfolios!$B$2:$B$312)</f>
        <v>0.18792271896375218</v>
      </c>
    </row>
    <row r="313" spans="1:2" x14ac:dyDescent="0.35">
      <c r="A313" s="10">
        <f>Returns!A313</f>
        <v>45357.770833333343</v>
      </c>
      <c r="B313" s="1">
        <f>SUM(Portfolios!$B$2:$B$313)</f>
        <v>0.1848593059123409</v>
      </c>
    </row>
    <row r="314" spans="1:2" x14ac:dyDescent="0.35">
      <c r="A314" s="10">
        <f>Returns!A314</f>
        <v>45357.8125</v>
      </c>
      <c r="B314" s="1">
        <f>SUM(Portfolios!$B$2:$B$314)</f>
        <v>0.18370364099872233</v>
      </c>
    </row>
    <row r="315" spans="1:2" x14ac:dyDescent="0.35">
      <c r="A315" s="10">
        <f>Returns!A315</f>
        <v>45357.854166666657</v>
      </c>
      <c r="B315" s="1">
        <f>SUM(Portfolios!$B$2:$B$315)</f>
        <v>0.1846464466884217</v>
      </c>
    </row>
    <row r="316" spans="1:2" x14ac:dyDescent="0.35">
      <c r="A316" s="10">
        <f>Returns!A316</f>
        <v>45358.604166666657</v>
      </c>
      <c r="B316" s="1">
        <f>SUM(Portfolios!$B$2:$B$316)</f>
        <v>0.19038200294893903</v>
      </c>
    </row>
    <row r="317" spans="1:2" x14ac:dyDescent="0.35">
      <c r="A317" s="10">
        <f>Returns!A317</f>
        <v>45358.645833333343</v>
      </c>
      <c r="B317" s="1">
        <f>SUM(Portfolios!$B$2:$B$317)</f>
        <v>0.1893635423368531</v>
      </c>
    </row>
    <row r="318" spans="1:2" x14ac:dyDescent="0.35">
      <c r="A318" s="10">
        <f>Returns!A318</f>
        <v>45358.6875</v>
      </c>
      <c r="B318" s="1">
        <f>SUM(Portfolios!$B$2:$B$318)</f>
        <v>0.18996011531102322</v>
      </c>
    </row>
    <row r="319" spans="1:2" x14ac:dyDescent="0.35">
      <c r="A319" s="10">
        <f>Returns!A319</f>
        <v>45358.729166666657</v>
      </c>
      <c r="B319" s="1">
        <f>SUM(Portfolios!$B$2:$B$319)</f>
        <v>0.19171390502623264</v>
      </c>
    </row>
    <row r="320" spans="1:2" x14ac:dyDescent="0.35">
      <c r="A320" s="10">
        <f>Returns!A320</f>
        <v>45358.770833333343</v>
      </c>
      <c r="B320" s="1">
        <f>SUM(Portfolios!$B$2:$B$320)</f>
        <v>0.19361659443943094</v>
      </c>
    </row>
    <row r="321" spans="1:2" x14ac:dyDescent="0.35">
      <c r="A321" s="10">
        <f>Returns!A321</f>
        <v>45358.8125</v>
      </c>
      <c r="B321" s="1">
        <f>SUM(Portfolios!$B$2:$B$321)</f>
        <v>0.19258113343875585</v>
      </c>
    </row>
    <row r="322" spans="1:2" x14ac:dyDescent="0.35">
      <c r="A322" s="10">
        <f>Returns!A322</f>
        <v>45358.854166666657</v>
      </c>
      <c r="B322" s="1">
        <f>SUM(Portfolios!$B$2:$B$322)</f>
        <v>0.19270263326049561</v>
      </c>
    </row>
    <row r="323" spans="1:2" x14ac:dyDescent="0.35">
      <c r="A323" s="10">
        <f>Returns!A323</f>
        <v>45359.604166666657</v>
      </c>
      <c r="B323" s="1">
        <f>SUM(Portfolios!$B$2:$B$323)</f>
        <v>0.19889673359727073</v>
      </c>
    </row>
    <row r="324" spans="1:2" x14ac:dyDescent="0.35">
      <c r="A324" s="10">
        <f>Returns!A324</f>
        <v>45359.645833333343</v>
      </c>
      <c r="B324" s="1">
        <f>SUM(Portfolios!$B$2:$B$324)</f>
        <v>0.19409273784741038</v>
      </c>
    </row>
    <row r="325" spans="1:2" x14ac:dyDescent="0.35">
      <c r="A325" s="10">
        <f>Returns!A325</f>
        <v>45359.6875</v>
      </c>
      <c r="B325" s="1">
        <f>SUM(Portfolios!$B$2:$B$325)</f>
        <v>0.19360502477827551</v>
      </c>
    </row>
    <row r="326" spans="1:2" x14ac:dyDescent="0.35">
      <c r="A326" s="10">
        <f>Returns!A326</f>
        <v>45359.729166666657</v>
      </c>
      <c r="B326" s="1">
        <f>SUM(Portfolios!$B$2:$B$326)</f>
        <v>0.19082902655656889</v>
      </c>
    </row>
    <row r="327" spans="1:2" x14ac:dyDescent="0.35">
      <c r="A327" s="10">
        <f>Returns!A327</f>
        <v>45359.770833333343</v>
      </c>
      <c r="B327" s="1">
        <f>SUM(Portfolios!$B$2:$B$327)</f>
        <v>0.19068008753085355</v>
      </c>
    </row>
    <row r="328" spans="1:2" x14ac:dyDescent="0.35">
      <c r="A328" s="10">
        <f>Returns!A328</f>
        <v>45359.8125</v>
      </c>
      <c r="B328" s="1">
        <f>SUM(Portfolios!$B$2:$B$328)</f>
        <v>0.18895836042545455</v>
      </c>
    </row>
    <row r="329" spans="1:2" x14ac:dyDescent="0.35">
      <c r="A329" s="10">
        <f>Returns!A329</f>
        <v>45359.854166666657</v>
      </c>
      <c r="B329" s="1">
        <f>SUM(Portfolios!$B$2:$B$329)</f>
        <v>0.18754591937157483</v>
      </c>
    </row>
    <row r="330" spans="1:2" x14ac:dyDescent="0.35">
      <c r="A330" s="10">
        <f>Returns!A330</f>
        <v>45362.5625</v>
      </c>
      <c r="B330" s="1">
        <f>SUM(Portfolios!$B$2:$B$330)</f>
        <v>0.17829762615691827</v>
      </c>
    </row>
    <row r="331" spans="1:2" x14ac:dyDescent="0.35">
      <c r="A331" s="10">
        <f>Returns!A331</f>
        <v>45362.604166666657</v>
      </c>
      <c r="B331" s="1">
        <f>SUM(Portfolios!$B$2:$B$331)</f>
        <v>0.18007409165444063</v>
      </c>
    </row>
    <row r="332" spans="1:2" x14ac:dyDescent="0.35">
      <c r="A332" s="10">
        <f>Returns!A332</f>
        <v>45362.645833333343</v>
      </c>
      <c r="B332" s="1">
        <f>SUM(Portfolios!$B$2:$B$332)</f>
        <v>0.18365519121524002</v>
      </c>
    </row>
    <row r="333" spans="1:2" x14ac:dyDescent="0.35">
      <c r="A333" s="10">
        <f>Returns!A333</f>
        <v>45362.6875</v>
      </c>
      <c r="B333" s="1">
        <f>SUM(Portfolios!$B$2:$B$333)</f>
        <v>0.18381836459912934</v>
      </c>
    </row>
    <row r="334" spans="1:2" x14ac:dyDescent="0.35">
      <c r="A334" s="10">
        <f>Returns!A334</f>
        <v>45362.729166666657</v>
      </c>
      <c r="B334" s="1">
        <f>SUM(Portfolios!$B$2:$B$334)</f>
        <v>0.18349221666042245</v>
      </c>
    </row>
    <row r="335" spans="1:2" x14ac:dyDescent="0.35">
      <c r="A335" s="10">
        <f>Returns!A335</f>
        <v>45362.770833333343</v>
      </c>
      <c r="B335" s="1">
        <f>SUM(Portfolios!$B$2:$B$335)</f>
        <v>0.18348905694704923</v>
      </c>
    </row>
    <row r="336" spans="1:2" x14ac:dyDescent="0.35">
      <c r="A336" s="10">
        <f>Returns!A336</f>
        <v>45362.8125</v>
      </c>
      <c r="B336" s="1">
        <f>SUM(Portfolios!$B$2:$B$336)</f>
        <v>0.18411871797176083</v>
      </c>
    </row>
    <row r="337" spans="1:2" x14ac:dyDescent="0.35">
      <c r="A337" s="10">
        <f>Returns!A337</f>
        <v>45363.5625</v>
      </c>
      <c r="B337" s="1">
        <f>SUM(Portfolios!$B$2:$B$337)</f>
        <v>0.19679549424981435</v>
      </c>
    </row>
    <row r="338" spans="1:2" x14ac:dyDescent="0.35">
      <c r="A338" s="10">
        <f>Returns!A338</f>
        <v>45363.604166666657</v>
      </c>
      <c r="B338" s="1">
        <f>SUM(Portfolios!$B$2:$B$338)</f>
        <v>0.19877011238924652</v>
      </c>
    </row>
    <row r="339" spans="1:2" x14ac:dyDescent="0.35">
      <c r="A339" s="10">
        <f>Returns!A339</f>
        <v>45363.645833333343</v>
      </c>
      <c r="B339" s="1">
        <f>SUM(Portfolios!$B$2:$B$339)</f>
        <v>0.19876198293160496</v>
      </c>
    </row>
    <row r="340" spans="1:2" x14ac:dyDescent="0.35">
      <c r="A340" s="10">
        <f>Returns!A340</f>
        <v>45363.6875</v>
      </c>
      <c r="B340" s="1">
        <f>SUM(Portfolios!$B$2:$B$340)</f>
        <v>0.19849783471057963</v>
      </c>
    </row>
    <row r="341" spans="1:2" x14ac:dyDescent="0.35">
      <c r="A341" s="10">
        <f>Returns!A341</f>
        <v>45363.729166666657</v>
      </c>
      <c r="B341" s="1">
        <f>SUM(Portfolios!$B$2:$B$341)</f>
        <v>0.20159483848527227</v>
      </c>
    </row>
    <row r="342" spans="1:2" x14ac:dyDescent="0.35">
      <c r="A342" s="10">
        <f>Returns!A342</f>
        <v>45363.770833333343</v>
      </c>
      <c r="B342" s="1">
        <f>SUM(Portfolios!$B$2:$B$342)</f>
        <v>0.20208846711107439</v>
      </c>
    </row>
    <row r="343" spans="1:2" x14ac:dyDescent="0.35">
      <c r="A343" s="10">
        <f>Returns!A343</f>
        <v>45363.8125</v>
      </c>
      <c r="B343" s="1">
        <f>SUM(Portfolios!$B$2:$B$343)</f>
        <v>0.20187753075064371</v>
      </c>
    </row>
    <row r="344" spans="1:2" x14ac:dyDescent="0.35">
      <c r="A344" s="10">
        <f>Returns!A344</f>
        <v>45364.5625</v>
      </c>
      <c r="B344" s="1">
        <f>SUM(Portfolios!$B$2:$B$344)</f>
        <v>0.20242401422020506</v>
      </c>
    </row>
    <row r="345" spans="1:2" x14ac:dyDescent="0.35">
      <c r="A345" s="10">
        <f>Returns!A345</f>
        <v>45364.604166666657</v>
      </c>
      <c r="B345" s="1">
        <f>SUM(Portfolios!$B$2:$B$345)</f>
        <v>0.20363828791675917</v>
      </c>
    </row>
    <row r="346" spans="1:2" x14ac:dyDescent="0.35">
      <c r="A346" s="10">
        <f>Returns!A346</f>
        <v>45364.645833333343</v>
      </c>
      <c r="B346" s="1">
        <f>SUM(Portfolios!$B$2:$B$346)</f>
        <v>0.20415429434260762</v>
      </c>
    </row>
    <row r="347" spans="1:2" x14ac:dyDescent="0.35">
      <c r="A347" s="10">
        <f>Returns!A347</f>
        <v>45364.6875</v>
      </c>
      <c r="B347" s="1">
        <f>SUM(Portfolios!$B$2:$B$347)</f>
        <v>0.20654513733564911</v>
      </c>
    </row>
    <row r="348" spans="1:2" x14ac:dyDescent="0.35">
      <c r="A348" s="10">
        <f>Returns!A348</f>
        <v>45364.729166666657</v>
      </c>
      <c r="B348" s="1">
        <f>SUM(Portfolios!$B$2:$B$348)</f>
        <v>0.20640854687526955</v>
      </c>
    </row>
    <row r="349" spans="1:2" x14ac:dyDescent="0.35">
      <c r="A349" s="10">
        <f>Returns!A349</f>
        <v>45364.770833333343</v>
      </c>
      <c r="B349" s="1">
        <f>SUM(Portfolios!$B$2:$B$349)</f>
        <v>0.20463526574486449</v>
      </c>
    </row>
    <row r="350" spans="1:2" x14ac:dyDescent="0.35">
      <c r="A350" s="10">
        <f>Returns!A350</f>
        <v>45364.8125</v>
      </c>
      <c r="B350" s="1">
        <f>SUM(Portfolios!$B$2:$B$350)</f>
        <v>0.20686618893756861</v>
      </c>
    </row>
    <row r="351" spans="1:2" x14ac:dyDescent="0.35">
      <c r="A351" s="10">
        <f>Returns!A351</f>
        <v>45365.5625</v>
      </c>
      <c r="B351" s="1">
        <f>SUM(Portfolios!$B$2:$B$351)</f>
        <v>0.20120470019522013</v>
      </c>
    </row>
    <row r="352" spans="1:2" x14ac:dyDescent="0.35">
      <c r="A352" s="10">
        <f>Returns!A352</f>
        <v>45365.604166666657</v>
      </c>
      <c r="B352" s="1">
        <f>SUM(Portfolios!$B$2:$B$352)</f>
        <v>0.19788467834479817</v>
      </c>
    </row>
    <row r="353" spans="1:2" x14ac:dyDescent="0.35">
      <c r="A353" s="10">
        <f>Returns!A353</f>
        <v>45365.645833333343</v>
      </c>
      <c r="B353" s="1">
        <f>SUM(Portfolios!$B$2:$B$353)</f>
        <v>0.20005675812883197</v>
      </c>
    </row>
    <row r="354" spans="1:2" x14ac:dyDescent="0.35">
      <c r="A354" s="10">
        <f>Returns!A354</f>
        <v>45365.6875</v>
      </c>
      <c r="B354" s="1">
        <f>SUM(Portfolios!$B$2:$B$354)</f>
        <v>0.19668161745766485</v>
      </c>
    </row>
    <row r="355" spans="1:2" x14ac:dyDescent="0.35">
      <c r="A355" s="10">
        <f>Returns!A355</f>
        <v>45365.729166666657</v>
      </c>
      <c r="B355" s="1">
        <f>SUM(Portfolios!$B$2:$B$355)</f>
        <v>0.19962031513559542</v>
      </c>
    </row>
    <row r="356" spans="1:2" x14ac:dyDescent="0.35">
      <c r="A356" s="10">
        <f>Returns!A356</f>
        <v>45365.770833333343</v>
      </c>
      <c r="B356" s="1">
        <f>SUM(Portfolios!$B$2:$B$356)</f>
        <v>0.19617664277018498</v>
      </c>
    </row>
    <row r="357" spans="1:2" x14ac:dyDescent="0.35">
      <c r="A357" s="10">
        <f>Returns!A357</f>
        <v>45365.8125</v>
      </c>
      <c r="B357" s="1">
        <f>SUM(Portfolios!$B$2:$B$357)</f>
        <v>0.20001822172704825</v>
      </c>
    </row>
    <row r="358" spans="1:2" x14ac:dyDescent="0.35">
      <c r="A358" s="10">
        <f>Returns!A358</f>
        <v>45366.5625</v>
      </c>
      <c r="B358" s="1">
        <f>SUM(Portfolios!$B$2:$B$358)</f>
        <v>0.20102244948904821</v>
      </c>
    </row>
    <row r="359" spans="1:2" x14ac:dyDescent="0.35">
      <c r="A359" s="10">
        <f>Returns!A359</f>
        <v>45366.604166666657</v>
      </c>
      <c r="B359" s="1">
        <f>SUM(Portfolios!$B$2:$B$359)</f>
        <v>0.204574810682806</v>
      </c>
    </row>
    <row r="360" spans="1:2" x14ac:dyDescent="0.35">
      <c r="A360" s="10">
        <f>Returns!A360</f>
        <v>45366.645833333343</v>
      </c>
      <c r="B360" s="1">
        <f>SUM(Portfolios!$B$2:$B$360)</f>
        <v>0.20200757901481439</v>
      </c>
    </row>
    <row r="361" spans="1:2" x14ac:dyDescent="0.35">
      <c r="A361" s="10">
        <f>Returns!A361</f>
        <v>45366.6875</v>
      </c>
      <c r="B361" s="1">
        <f>SUM(Portfolios!$B$2:$B$361)</f>
        <v>0.20281262172072995</v>
      </c>
    </row>
    <row r="362" spans="1:2" x14ac:dyDescent="0.35">
      <c r="A362" s="10">
        <f>Returns!A362</f>
        <v>45366.729166666657</v>
      </c>
      <c r="B362" s="1">
        <f>SUM(Portfolios!$B$2:$B$362)</f>
        <v>0.20302892219483676</v>
      </c>
    </row>
    <row r="363" spans="1:2" x14ac:dyDescent="0.35">
      <c r="A363" s="10">
        <f>Returns!A363</f>
        <v>45366.770833333343</v>
      </c>
      <c r="B363" s="1">
        <f>SUM(Portfolios!$B$2:$B$363)</f>
        <v>0.20192642915896641</v>
      </c>
    </row>
    <row r="364" spans="1:2" x14ac:dyDescent="0.35">
      <c r="A364" s="10">
        <f>Returns!A364</f>
        <v>45366.8125</v>
      </c>
      <c r="B364" s="1">
        <f>SUM(Portfolios!$B$2:$B$364)</f>
        <v>0.20241724027258201</v>
      </c>
    </row>
    <row r="365" spans="1:2" x14ac:dyDescent="0.35">
      <c r="A365" s="10">
        <f>Returns!A365</f>
        <v>45369.5625</v>
      </c>
      <c r="B365" s="1">
        <f>SUM(Portfolios!$B$2:$B$365)</f>
        <v>0.21154481710346229</v>
      </c>
    </row>
    <row r="366" spans="1:2" x14ac:dyDescent="0.35">
      <c r="A366" s="10">
        <f>Returns!A366</f>
        <v>45369.604166666657</v>
      </c>
      <c r="B366" s="1">
        <f>SUM(Portfolios!$B$2:$B$366)</f>
        <v>0.20960082281577053</v>
      </c>
    </row>
    <row r="367" spans="1:2" x14ac:dyDescent="0.35">
      <c r="A367" s="10">
        <f>Returns!A367</f>
        <v>45369.645833333343</v>
      </c>
      <c r="B367" s="1">
        <f>SUM(Portfolios!$B$2:$B$367)</f>
        <v>0.20719825456339894</v>
      </c>
    </row>
    <row r="368" spans="1:2" x14ac:dyDescent="0.35">
      <c r="A368" s="10">
        <f>Returns!A368</f>
        <v>45369.6875</v>
      </c>
      <c r="B368" s="1">
        <f>SUM(Portfolios!$B$2:$B$368)</f>
        <v>0.20694716069044242</v>
      </c>
    </row>
    <row r="369" spans="1:2" x14ac:dyDescent="0.35">
      <c r="A369" s="10">
        <f>Returns!A369</f>
        <v>45369.729166666657</v>
      </c>
      <c r="B369" s="1">
        <f>SUM(Portfolios!$B$2:$B$369)</f>
        <v>0.20620536045067916</v>
      </c>
    </row>
    <row r="370" spans="1:2" x14ac:dyDescent="0.35">
      <c r="A370" s="10">
        <f>Returns!A370</f>
        <v>45369.770833333343</v>
      </c>
      <c r="B370" s="1">
        <f>SUM(Portfolios!$B$2:$B$370)</f>
        <v>0.2055138544355046</v>
      </c>
    </row>
    <row r="371" spans="1:2" x14ac:dyDescent="0.35">
      <c r="A371" s="10">
        <f>Returns!A371</f>
        <v>45369.8125</v>
      </c>
      <c r="B371" s="1">
        <f>SUM(Portfolios!$B$2:$B$371)</f>
        <v>0.20304653665949651</v>
      </c>
    </row>
    <row r="372" spans="1:2" x14ac:dyDescent="0.35">
      <c r="A372" s="10">
        <f>Returns!A372</f>
        <v>45370.5625</v>
      </c>
      <c r="B372" s="1">
        <f>SUM(Portfolios!$B$2:$B$372)</f>
        <v>0.20257229870748636</v>
      </c>
    </row>
    <row r="373" spans="1:2" x14ac:dyDescent="0.35">
      <c r="A373" s="10">
        <f>Returns!A373</f>
        <v>45370.604166666657</v>
      </c>
      <c r="B373" s="1">
        <f>SUM(Portfolios!$B$2:$B$373)</f>
        <v>0.2056568742963184</v>
      </c>
    </row>
    <row r="374" spans="1:2" x14ac:dyDescent="0.35">
      <c r="A374" s="10">
        <f>Returns!A374</f>
        <v>45370.645833333343</v>
      </c>
      <c r="B374" s="1">
        <f>SUM(Portfolios!$B$2:$B$374)</f>
        <v>0.20846117447428494</v>
      </c>
    </row>
    <row r="375" spans="1:2" x14ac:dyDescent="0.35">
      <c r="A375" s="10">
        <f>Returns!A375</f>
        <v>45370.6875</v>
      </c>
      <c r="B375" s="1">
        <f>SUM(Portfolios!$B$2:$B$375)</f>
        <v>0.21039114080009705</v>
      </c>
    </row>
    <row r="376" spans="1:2" x14ac:dyDescent="0.35">
      <c r="A376" s="10">
        <f>Returns!A376</f>
        <v>45370.729166666657</v>
      </c>
      <c r="B376" s="1">
        <f>SUM(Portfolios!$B$2:$B$376)</f>
        <v>0.21074086755322177</v>
      </c>
    </row>
    <row r="377" spans="1:2" x14ac:dyDescent="0.35">
      <c r="A377" s="10">
        <f>Returns!A377</f>
        <v>45370.770833333343</v>
      </c>
      <c r="B377" s="1">
        <f>SUM(Portfolios!$B$2:$B$377)</f>
        <v>0.20998903671944297</v>
      </c>
    </row>
    <row r="378" spans="1:2" x14ac:dyDescent="0.35">
      <c r="A378" s="10">
        <f>Returns!A378</f>
        <v>45370.8125</v>
      </c>
      <c r="B378" s="1">
        <f>SUM(Portfolios!$B$2:$B$378)</f>
        <v>0.21342723367382782</v>
      </c>
    </row>
    <row r="379" spans="1:2" x14ac:dyDescent="0.35">
      <c r="A379" s="10">
        <f>Returns!A379</f>
        <v>45371.5625</v>
      </c>
      <c r="B379" s="1">
        <f>SUM(Portfolios!$B$2:$B$379)</f>
        <v>0.21392140313406843</v>
      </c>
    </row>
    <row r="380" spans="1:2" x14ac:dyDescent="0.35">
      <c r="A380" s="10">
        <f>Returns!A380</f>
        <v>45371.604166666657</v>
      </c>
      <c r="B380" s="1">
        <f>SUM(Portfolios!$B$2:$B$380)</f>
        <v>0.2124512273643468</v>
      </c>
    </row>
    <row r="381" spans="1:2" x14ac:dyDescent="0.35">
      <c r="A381" s="10">
        <f>Returns!A381</f>
        <v>45371.645833333343</v>
      </c>
      <c r="B381" s="1">
        <f>SUM(Portfolios!$B$2:$B$381)</f>
        <v>0.21081783696370959</v>
      </c>
    </row>
    <row r="382" spans="1:2" x14ac:dyDescent="0.35">
      <c r="A382" s="10">
        <f>Returns!A382</f>
        <v>45371.6875</v>
      </c>
      <c r="B382" s="1">
        <f>SUM(Portfolios!$B$2:$B$382)</f>
        <v>0.21112573280701122</v>
      </c>
    </row>
    <row r="383" spans="1:2" x14ac:dyDescent="0.35">
      <c r="A383" s="10">
        <f>Returns!A383</f>
        <v>45371.729166666657</v>
      </c>
      <c r="B383" s="1">
        <f>SUM(Portfolios!$B$2:$B$383)</f>
        <v>0.21241107228068551</v>
      </c>
    </row>
    <row r="384" spans="1:2" x14ac:dyDescent="0.35">
      <c r="A384" s="10">
        <f>Returns!A384</f>
        <v>45371.770833333343</v>
      </c>
      <c r="B384" s="1">
        <f>SUM(Portfolios!$B$2:$B$384)</f>
        <v>0.2150381354149617</v>
      </c>
    </row>
    <row r="385" spans="1:2" x14ac:dyDescent="0.35">
      <c r="A385" s="10">
        <f>Returns!A385</f>
        <v>45371.8125</v>
      </c>
      <c r="B385" s="1">
        <f>SUM(Portfolios!$B$2:$B$385)</f>
        <v>0.21374068797522328</v>
      </c>
    </row>
    <row r="386" spans="1:2" x14ac:dyDescent="0.35">
      <c r="A386" s="10">
        <f>Returns!A386</f>
        <v>45372.5625</v>
      </c>
      <c r="B386" s="1">
        <f>SUM(Portfolios!$B$2:$B$386)</f>
        <v>0.21923719373011188</v>
      </c>
    </row>
    <row r="387" spans="1:2" x14ac:dyDescent="0.35">
      <c r="A387" s="10">
        <f>Returns!A387</f>
        <v>45372.604166666657</v>
      </c>
      <c r="B387" s="1">
        <f>SUM(Portfolios!$B$2:$B$387)</f>
        <v>0.22120762990040613</v>
      </c>
    </row>
    <row r="388" spans="1:2" x14ac:dyDescent="0.35">
      <c r="A388" s="10">
        <f>Returns!A388</f>
        <v>45372.645833333343</v>
      </c>
      <c r="B388" s="1">
        <f>SUM(Portfolios!$B$2:$B$388)</f>
        <v>0.22277914202777049</v>
      </c>
    </row>
    <row r="389" spans="1:2" x14ac:dyDescent="0.35">
      <c r="A389" s="10">
        <f>Returns!A389</f>
        <v>45372.6875</v>
      </c>
      <c r="B389" s="1">
        <f>SUM(Portfolios!$B$2:$B$389)</f>
        <v>0.22371473202095041</v>
      </c>
    </row>
    <row r="390" spans="1:2" x14ac:dyDescent="0.35">
      <c r="A390" s="10">
        <f>Returns!A390</f>
        <v>45372.729166666657</v>
      </c>
      <c r="B390" s="1">
        <f>SUM(Portfolios!$B$2:$B$390)</f>
        <v>0.224674348755631</v>
      </c>
    </row>
    <row r="391" spans="1:2" x14ac:dyDescent="0.35">
      <c r="A391" s="10">
        <f>Returns!A391</f>
        <v>45372.770833333343</v>
      </c>
      <c r="B391" s="1">
        <f>SUM(Portfolios!$B$2:$B$391)</f>
        <v>0.2240033430006606</v>
      </c>
    </row>
    <row r="392" spans="1:2" x14ac:dyDescent="0.35">
      <c r="A392" s="10">
        <f>Returns!A392</f>
        <v>45372.8125</v>
      </c>
      <c r="B392" s="1">
        <f>SUM(Portfolios!$B$2:$B$392)</f>
        <v>0.22244295842147999</v>
      </c>
    </row>
    <row r="393" spans="1:2" x14ac:dyDescent="0.35">
      <c r="A393" s="10">
        <f>Returns!A393</f>
        <v>45373.5625</v>
      </c>
      <c r="B393" s="1">
        <f>SUM(Portfolios!$B$2:$B$393)</f>
        <v>0.22707752719627342</v>
      </c>
    </row>
    <row r="394" spans="1:2" x14ac:dyDescent="0.35">
      <c r="A394" s="10">
        <f>Returns!A394</f>
        <v>45373.604166666657</v>
      </c>
      <c r="B394" s="1">
        <f>SUM(Portfolios!$B$2:$B$394)</f>
        <v>0.22647860174412315</v>
      </c>
    </row>
    <row r="395" spans="1:2" x14ac:dyDescent="0.35">
      <c r="A395" s="10">
        <f>Returns!A395</f>
        <v>45373.645833333343</v>
      </c>
      <c r="B395" s="1">
        <f>SUM(Portfolios!$B$2:$B$395)</f>
        <v>0.22681432735211557</v>
      </c>
    </row>
    <row r="396" spans="1:2" x14ac:dyDescent="0.35">
      <c r="A396" s="10">
        <f>Returns!A396</f>
        <v>45373.6875</v>
      </c>
      <c r="B396" s="1">
        <f>SUM(Portfolios!$B$2:$B$396)</f>
        <v>0.22783343906066433</v>
      </c>
    </row>
    <row r="397" spans="1:2" x14ac:dyDescent="0.35">
      <c r="A397" s="10">
        <f>Returns!A397</f>
        <v>45373.729166666657</v>
      </c>
      <c r="B397" s="1">
        <f>SUM(Portfolios!$B$2:$B$397)</f>
        <v>0.22784463929680226</v>
      </c>
    </row>
    <row r="398" spans="1:2" x14ac:dyDescent="0.35">
      <c r="A398" s="10">
        <f>Returns!A398</f>
        <v>45373.770833333343</v>
      </c>
      <c r="B398" s="1">
        <f>SUM(Portfolios!$B$2:$B$398)</f>
        <v>0.2267880797979645</v>
      </c>
    </row>
    <row r="399" spans="1:2" x14ac:dyDescent="0.35">
      <c r="A399" s="10">
        <f>Returns!A399</f>
        <v>45373.8125</v>
      </c>
      <c r="B399" s="1">
        <f>SUM(Portfolios!$B$2:$B$399)</f>
        <v>0.22666931667605994</v>
      </c>
    </row>
    <row r="400" spans="1:2" x14ac:dyDescent="0.35">
      <c r="A400" s="10">
        <f>Returns!A400</f>
        <v>45376.5625</v>
      </c>
      <c r="B400" s="1">
        <f>SUM(Portfolios!$B$2:$B$400)</f>
        <v>0.22481005362589049</v>
      </c>
    </row>
    <row r="401" spans="1:2" x14ac:dyDescent="0.35">
      <c r="A401" s="10">
        <f>Returns!A401</f>
        <v>45376.604166666657</v>
      </c>
      <c r="B401" s="1">
        <f>SUM(Portfolios!$B$2:$B$401)</f>
        <v>0.22361857999405974</v>
      </c>
    </row>
    <row r="402" spans="1:2" x14ac:dyDescent="0.35">
      <c r="A402" s="10">
        <f>Returns!A402</f>
        <v>45376.645833333343</v>
      </c>
      <c r="B402" s="1">
        <f>SUM(Portfolios!$B$2:$B$402)</f>
        <v>0.22310112863138404</v>
      </c>
    </row>
    <row r="403" spans="1:2" x14ac:dyDescent="0.35">
      <c r="A403" s="10">
        <f>Returns!A403</f>
        <v>45376.6875</v>
      </c>
      <c r="B403" s="1">
        <f>SUM(Portfolios!$B$2:$B$403)</f>
        <v>0.22363302944448288</v>
      </c>
    </row>
    <row r="404" spans="1:2" x14ac:dyDescent="0.35">
      <c r="A404" s="10">
        <f>Returns!A404</f>
        <v>45376.729166666657</v>
      </c>
      <c r="B404" s="1">
        <f>SUM(Portfolios!$B$2:$B$404)</f>
        <v>0.22384605608890462</v>
      </c>
    </row>
    <row r="405" spans="1:2" x14ac:dyDescent="0.35">
      <c r="A405" s="10">
        <f>Returns!A405</f>
        <v>45376.770833333343</v>
      </c>
      <c r="B405" s="1">
        <f>SUM(Portfolios!$B$2:$B$405)</f>
        <v>0.22427842453794714</v>
      </c>
    </row>
    <row r="406" spans="1:2" x14ac:dyDescent="0.35">
      <c r="A406" s="10">
        <f>Returns!A406</f>
        <v>45376.8125</v>
      </c>
      <c r="B406" s="1">
        <f>SUM(Portfolios!$B$2:$B$406)</f>
        <v>0.22304332591485759</v>
      </c>
    </row>
    <row r="407" spans="1:2" x14ac:dyDescent="0.35">
      <c r="A407" s="10">
        <f>Returns!A407</f>
        <v>45377.5625</v>
      </c>
      <c r="B407" s="1">
        <f>SUM(Portfolios!$B$2:$B$407)</f>
        <v>0.22684171127293398</v>
      </c>
    </row>
    <row r="408" spans="1:2" x14ac:dyDescent="0.35">
      <c r="A408" s="10">
        <f>Returns!A408</f>
        <v>45377.604166666657</v>
      </c>
      <c r="B408" s="1">
        <f>SUM(Portfolios!$B$2:$B$408)</f>
        <v>0.22688568843961013</v>
      </c>
    </row>
    <row r="409" spans="1:2" x14ac:dyDescent="0.35">
      <c r="A409" s="10">
        <f>Returns!A409</f>
        <v>45377.645833333343</v>
      </c>
      <c r="B409" s="1">
        <f>SUM(Portfolios!$B$2:$B$409)</f>
        <v>0.22563052864059593</v>
      </c>
    </row>
    <row r="410" spans="1:2" x14ac:dyDescent="0.35">
      <c r="A410" s="10">
        <f>Returns!A410</f>
        <v>45377.6875</v>
      </c>
      <c r="B410" s="1">
        <f>SUM(Portfolios!$B$2:$B$410)</f>
        <v>0.22697753508195156</v>
      </c>
    </row>
    <row r="411" spans="1:2" x14ac:dyDescent="0.35">
      <c r="A411" s="10">
        <f>Returns!A411</f>
        <v>45377.729166666657</v>
      </c>
      <c r="B411" s="1">
        <f>SUM(Portfolios!$B$2:$B$411)</f>
        <v>0.22751950513733415</v>
      </c>
    </row>
    <row r="412" spans="1:2" x14ac:dyDescent="0.35">
      <c r="A412" s="10">
        <f>Returns!A412</f>
        <v>45377.770833333343</v>
      </c>
      <c r="B412" s="1">
        <f>SUM(Portfolios!$B$2:$B$412)</f>
        <v>0.22671482073545729</v>
      </c>
    </row>
    <row r="413" spans="1:2" x14ac:dyDescent="0.35">
      <c r="A413" s="10">
        <f>Returns!A413</f>
        <v>45377.8125</v>
      </c>
      <c r="B413" s="1">
        <f>SUM(Portfolios!$B$2:$B$413)</f>
        <v>0.22409209978663761</v>
      </c>
    </row>
    <row r="414" spans="1:2" x14ac:dyDescent="0.35">
      <c r="A414" s="10">
        <f>Returns!A414</f>
        <v>45378.5625</v>
      </c>
      <c r="B414" s="1">
        <f>SUM(Portfolios!$B$2:$B$414)</f>
        <v>0.22840762007631846</v>
      </c>
    </row>
    <row r="415" spans="1:2" x14ac:dyDescent="0.35">
      <c r="A415" s="10">
        <f>Returns!A415</f>
        <v>45378.604166666657</v>
      </c>
      <c r="B415" s="1">
        <f>SUM(Portfolios!$B$2:$B$415)</f>
        <v>0.22768989909152401</v>
      </c>
    </row>
    <row r="416" spans="1:2" x14ac:dyDescent="0.35">
      <c r="A416" s="10">
        <f>Returns!A416</f>
        <v>45378.645833333343</v>
      </c>
      <c r="B416" s="1">
        <f>SUM(Portfolios!$B$2:$B$416)</f>
        <v>0.22762963262452673</v>
      </c>
    </row>
    <row r="417" spans="1:2" x14ac:dyDescent="0.35">
      <c r="A417" s="10">
        <f>Returns!A417</f>
        <v>45378.6875</v>
      </c>
      <c r="B417" s="1">
        <f>SUM(Portfolios!$B$2:$B$417)</f>
        <v>0.22880574452596408</v>
      </c>
    </row>
    <row r="418" spans="1:2" x14ac:dyDescent="0.35">
      <c r="A418" s="10">
        <f>Returns!A418</f>
        <v>45378.729166666657</v>
      </c>
      <c r="B418" s="1">
        <f>SUM(Portfolios!$B$2:$B$418)</f>
        <v>0.22790762862665093</v>
      </c>
    </row>
    <row r="419" spans="1:2" x14ac:dyDescent="0.35">
      <c r="A419" s="10">
        <f>Returns!A419</f>
        <v>45378.770833333343</v>
      </c>
      <c r="B419" s="1">
        <f>SUM(Portfolios!$B$2:$B$419)</f>
        <v>0.2278605029332787</v>
      </c>
    </row>
    <row r="420" spans="1:2" x14ac:dyDescent="0.35">
      <c r="A420" s="10">
        <f>Returns!A420</f>
        <v>45378.8125</v>
      </c>
      <c r="B420" s="1">
        <f>SUM(Portfolios!$B$2:$B$420)</f>
        <v>0.23264898286837174</v>
      </c>
    </row>
    <row r="421" spans="1:2" x14ac:dyDescent="0.35">
      <c r="A421" s="10">
        <f>Returns!A421</f>
        <v>45379.5625</v>
      </c>
      <c r="B421" s="1">
        <f>SUM(Portfolios!$B$2:$B$421)</f>
        <v>0.23222342518109068</v>
      </c>
    </row>
    <row r="422" spans="1:2" x14ac:dyDescent="0.35">
      <c r="A422" s="10">
        <f>Returns!A422</f>
        <v>45379.604166666657</v>
      </c>
      <c r="B422" s="1">
        <f>SUM(Portfolios!$B$2:$B$422)</f>
        <v>0.23282911173386686</v>
      </c>
    </row>
    <row r="423" spans="1:2" x14ac:dyDescent="0.35">
      <c r="A423" s="10">
        <f>Returns!A423</f>
        <v>45379.645833333343</v>
      </c>
      <c r="B423" s="1">
        <f>SUM(Portfolios!$B$2:$B$423)</f>
        <v>0.23306723543561852</v>
      </c>
    </row>
    <row r="424" spans="1:2" x14ac:dyDescent="0.35">
      <c r="A424" s="10">
        <f>Returns!A424</f>
        <v>45379.6875</v>
      </c>
      <c r="B424" s="1">
        <f>SUM(Portfolios!$B$2:$B$424)</f>
        <v>0.23220569676920536</v>
      </c>
    </row>
    <row r="425" spans="1:2" x14ac:dyDescent="0.35">
      <c r="A425" s="10">
        <f>Returns!A425</f>
        <v>45379.729166666657</v>
      </c>
      <c r="B425" s="1">
        <f>SUM(Portfolios!$B$2:$B$425)</f>
        <v>0.23170128054109473</v>
      </c>
    </row>
    <row r="426" spans="1:2" x14ac:dyDescent="0.35">
      <c r="A426" s="10">
        <f>Returns!A426</f>
        <v>45379.770833333343</v>
      </c>
      <c r="B426" s="1">
        <f>SUM(Portfolios!$B$2:$B$426)</f>
        <v>0.23386835919391455</v>
      </c>
    </row>
    <row r="427" spans="1:2" x14ac:dyDescent="0.35">
      <c r="A427" s="10">
        <f>Returns!A427</f>
        <v>45379.8125</v>
      </c>
      <c r="B427" s="1">
        <f>SUM(Portfolios!$B$2:$B$427)</f>
        <v>0.23228569741044383</v>
      </c>
    </row>
    <row r="428" spans="1:2" x14ac:dyDescent="0.35">
      <c r="A428" s="10">
        <f>Returns!A428</f>
        <v>45383.5625</v>
      </c>
      <c r="B428" s="1">
        <f>SUM(Portfolios!$B$2:$B$428)</f>
        <v>0.22901757630606126</v>
      </c>
    </row>
    <row r="429" spans="1:2" x14ac:dyDescent="0.35">
      <c r="A429" s="10">
        <f>Returns!A429</f>
        <v>45383.604166666657</v>
      </c>
      <c r="B429" s="1">
        <f>SUM(Portfolios!$B$2:$B$429)</f>
        <v>0.22587175837331447</v>
      </c>
    </row>
    <row r="430" spans="1:2" x14ac:dyDescent="0.35">
      <c r="A430" s="10">
        <f>Returns!A430</f>
        <v>45383.645833333343</v>
      </c>
      <c r="B430" s="1">
        <f>SUM(Portfolios!$B$2:$B$430)</f>
        <v>0.22547294803967896</v>
      </c>
    </row>
    <row r="431" spans="1:2" x14ac:dyDescent="0.35">
      <c r="A431" s="10">
        <f>Returns!A431</f>
        <v>45383.6875</v>
      </c>
      <c r="B431" s="1">
        <f>SUM(Portfolios!$B$2:$B$431)</f>
        <v>0.22604164531882331</v>
      </c>
    </row>
    <row r="432" spans="1:2" x14ac:dyDescent="0.35">
      <c r="A432" s="10">
        <f>Returns!A432</f>
        <v>45383.729166666657</v>
      </c>
      <c r="B432" s="1">
        <f>SUM(Portfolios!$B$2:$B$432)</f>
        <v>0.22607131461732713</v>
      </c>
    </row>
    <row r="433" spans="1:2" x14ac:dyDescent="0.35">
      <c r="A433" s="10">
        <f>Returns!A433</f>
        <v>45383.770833333343</v>
      </c>
      <c r="B433" s="1">
        <f>SUM(Portfolios!$B$2:$B$433)</f>
        <v>0.22693127316387088</v>
      </c>
    </row>
    <row r="434" spans="1:2" x14ac:dyDescent="0.35">
      <c r="A434" s="10">
        <f>Returns!A434</f>
        <v>45383.8125</v>
      </c>
      <c r="B434" s="1">
        <f>SUM(Portfolios!$B$2:$B$434)</f>
        <v>0.22781395294834103</v>
      </c>
    </row>
    <row r="435" spans="1:2" x14ac:dyDescent="0.35">
      <c r="A435" s="10">
        <f>Returns!A435</f>
        <v>45384.5625</v>
      </c>
      <c r="B435" s="1">
        <f>SUM(Portfolios!$B$2:$B$435)</f>
        <v>0.2250835923684216</v>
      </c>
    </row>
    <row r="436" spans="1:2" x14ac:dyDescent="0.35">
      <c r="A436" s="10">
        <f>Returns!A436</f>
        <v>45384.604166666657</v>
      </c>
      <c r="B436" s="1">
        <f>SUM(Portfolios!$B$2:$B$436)</f>
        <v>0.22486107413888157</v>
      </c>
    </row>
    <row r="437" spans="1:2" x14ac:dyDescent="0.35">
      <c r="A437" s="10">
        <f>Returns!A437</f>
        <v>45384.645833333343</v>
      </c>
      <c r="B437" s="1">
        <f>SUM(Portfolios!$B$2:$B$437)</f>
        <v>0.22516889178075991</v>
      </c>
    </row>
    <row r="438" spans="1:2" x14ac:dyDescent="0.35">
      <c r="A438" s="10">
        <f>Returns!A438</f>
        <v>45384.6875</v>
      </c>
      <c r="B438" s="1">
        <f>SUM(Portfolios!$B$2:$B$438)</f>
        <v>0.22585776127661703</v>
      </c>
    </row>
    <row r="439" spans="1:2" x14ac:dyDescent="0.35">
      <c r="A439" s="10">
        <f>Returns!A439</f>
        <v>45384.729166666657</v>
      </c>
      <c r="B439" s="1">
        <f>SUM(Portfolios!$B$2:$B$439)</f>
        <v>0.22676348916507655</v>
      </c>
    </row>
    <row r="440" spans="1:2" x14ac:dyDescent="0.35">
      <c r="A440" s="10">
        <f>Returns!A440</f>
        <v>45384.770833333343</v>
      </c>
      <c r="B440" s="1">
        <f>SUM(Portfolios!$B$2:$B$440)</f>
        <v>0.22724085837391353</v>
      </c>
    </row>
    <row r="441" spans="1:2" x14ac:dyDescent="0.35">
      <c r="A441" s="10">
        <f>Returns!A441</f>
        <v>45384.8125</v>
      </c>
      <c r="B441" s="1">
        <f>SUM(Portfolios!$B$2:$B$441)</f>
        <v>0.22704385478466602</v>
      </c>
    </row>
    <row r="442" spans="1:2" x14ac:dyDescent="0.35">
      <c r="A442" s="10">
        <f>Returns!A442</f>
        <v>45385.5625</v>
      </c>
      <c r="B442" s="1">
        <f>SUM(Portfolios!$B$2:$B$442)</f>
        <v>0.22914043310025398</v>
      </c>
    </row>
    <row r="443" spans="1:2" x14ac:dyDescent="0.35">
      <c r="A443" s="10">
        <f>Returns!A443</f>
        <v>45385.604166666657</v>
      </c>
      <c r="B443" s="1">
        <f>SUM(Portfolios!$B$2:$B$443)</f>
        <v>0.23116056792646242</v>
      </c>
    </row>
    <row r="444" spans="1:2" x14ac:dyDescent="0.35">
      <c r="A444" s="10">
        <f>Returns!A444</f>
        <v>45385.645833333343</v>
      </c>
      <c r="B444" s="1">
        <f>SUM(Portfolios!$B$2:$B$444)</f>
        <v>0.23150283705219823</v>
      </c>
    </row>
    <row r="445" spans="1:2" x14ac:dyDescent="0.35">
      <c r="A445" s="10">
        <f>Returns!A445</f>
        <v>45385.6875</v>
      </c>
      <c r="B445" s="1">
        <f>SUM(Portfolios!$B$2:$B$445)</f>
        <v>0.23300868032083941</v>
      </c>
    </row>
    <row r="446" spans="1:2" x14ac:dyDescent="0.35">
      <c r="A446" s="10">
        <f>Returns!A446</f>
        <v>45385.729166666657</v>
      </c>
      <c r="B446" s="1">
        <f>SUM(Portfolios!$B$2:$B$446)</f>
        <v>0.23122567724186721</v>
      </c>
    </row>
    <row r="447" spans="1:2" x14ac:dyDescent="0.35">
      <c r="A447" s="10">
        <f>Returns!A447</f>
        <v>45385.770833333343</v>
      </c>
      <c r="B447" s="1">
        <f>SUM(Portfolios!$B$2:$B$447)</f>
        <v>0.22795431238341066</v>
      </c>
    </row>
    <row r="448" spans="1:2" x14ac:dyDescent="0.35">
      <c r="A448" s="10">
        <f>Returns!A448</f>
        <v>45385.8125</v>
      </c>
      <c r="B448" s="1">
        <f>SUM(Portfolios!$B$2:$B$448)</f>
        <v>0.22825856130239672</v>
      </c>
    </row>
    <row r="449" spans="1:2" x14ac:dyDescent="0.35">
      <c r="A449" s="10">
        <f>Returns!A449</f>
        <v>45386.5625</v>
      </c>
      <c r="B449" s="1">
        <f>SUM(Portfolios!$B$2:$B$449)</f>
        <v>0.23503566615467422</v>
      </c>
    </row>
    <row r="450" spans="1:2" x14ac:dyDescent="0.35">
      <c r="A450" s="10">
        <f>Returns!A450</f>
        <v>45386.604166666657</v>
      </c>
      <c r="B450" s="1">
        <f>SUM(Portfolios!$B$2:$B$450)</f>
        <v>0.23469252450185596</v>
      </c>
    </row>
    <row r="451" spans="1:2" x14ac:dyDescent="0.35">
      <c r="A451" s="10">
        <f>Returns!A451</f>
        <v>45386.645833333343</v>
      </c>
      <c r="B451" s="1">
        <f>SUM(Portfolios!$B$2:$B$451)</f>
        <v>0.23534309883146839</v>
      </c>
    </row>
    <row r="452" spans="1:2" x14ac:dyDescent="0.35">
      <c r="A452" s="10">
        <f>Returns!A452</f>
        <v>45386.6875</v>
      </c>
      <c r="B452" s="1">
        <f>SUM(Portfolios!$B$2:$B$452)</f>
        <v>0.23540716812381843</v>
      </c>
    </row>
    <row r="453" spans="1:2" x14ac:dyDescent="0.35">
      <c r="A453" s="10">
        <f>Returns!A453</f>
        <v>45386.729166666657</v>
      </c>
      <c r="B453" s="1">
        <f>SUM(Portfolios!$B$2:$B$453)</f>
        <v>0.2253737021625562</v>
      </c>
    </row>
    <row r="454" spans="1:2" x14ac:dyDescent="0.35">
      <c r="A454" s="10">
        <f>Returns!A454</f>
        <v>45386.770833333343</v>
      </c>
      <c r="B454" s="1">
        <f>SUM(Portfolios!$B$2:$B$454)</f>
        <v>0.22081640553986664</v>
      </c>
    </row>
    <row r="455" spans="1:2" x14ac:dyDescent="0.35">
      <c r="A455" s="10">
        <f>Returns!A455</f>
        <v>45386.8125</v>
      </c>
      <c r="B455" s="1">
        <f>SUM(Portfolios!$B$2:$B$455)</f>
        <v>0.21920282000214847</v>
      </c>
    </row>
    <row r="456" spans="1:2" x14ac:dyDescent="0.35">
      <c r="A456" s="10">
        <f>Returns!A456</f>
        <v>45387.5625</v>
      </c>
      <c r="B456" s="1">
        <f>SUM(Portfolios!$B$2:$B$456)</f>
        <v>0.22503785856412159</v>
      </c>
    </row>
    <row r="457" spans="1:2" x14ac:dyDescent="0.35">
      <c r="A457" s="10">
        <f>Returns!A457</f>
        <v>45387.604166666657</v>
      </c>
      <c r="B457" s="1">
        <f>SUM(Portfolios!$B$2:$B$457)</f>
        <v>0.23064782917466869</v>
      </c>
    </row>
    <row r="458" spans="1:2" x14ac:dyDescent="0.35">
      <c r="A458" s="10">
        <f>Returns!A458</f>
        <v>45387.645833333343</v>
      </c>
      <c r="B458" s="1">
        <f>SUM(Portfolios!$B$2:$B$458)</f>
        <v>0.23282859434368397</v>
      </c>
    </row>
    <row r="459" spans="1:2" x14ac:dyDescent="0.35">
      <c r="A459" s="10">
        <f>Returns!A459</f>
        <v>45387.6875</v>
      </c>
      <c r="B459" s="1">
        <f>SUM(Portfolios!$B$2:$B$459)</f>
        <v>0.23133255109317652</v>
      </c>
    </row>
    <row r="460" spans="1:2" x14ac:dyDescent="0.35">
      <c r="A460" s="10">
        <f>Returns!A460</f>
        <v>45387.729166666657</v>
      </c>
      <c r="B460" s="1">
        <f>SUM(Portfolios!$B$2:$B$460)</f>
        <v>0.23056008193855315</v>
      </c>
    </row>
    <row r="461" spans="1:2" x14ac:dyDescent="0.35">
      <c r="A461" s="10">
        <f>Returns!A461</f>
        <v>45387.770833333343</v>
      </c>
      <c r="B461" s="1">
        <f>SUM(Portfolios!$B$2:$B$461)</f>
        <v>0.23205383229138177</v>
      </c>
    </row>
    <row r="462" spans="1:2" x14ac:dyDescent="0.35">
      <c r="A462" s="10">
        <f>Returns!A462</f>
        <v>45387.8125</v>
      </c>
      <c r="B462" s="1">
        <f>SUM(Portfolios!$B$2:$B$462)</f>
        <v>0.23296665240481915</v>
      </c>
    </row>
    <row r="463" spans="1:2" x14ac:dyDescent="0.35">
      <c r="A463" s="10">
        <f>Returns!A463</f>
        <v>45390.5625</v>
      </c>
      <c r="B463" s="1">
        <f>SUM(Portfolios!$B$2:$B$463)</f>
        <v>0.23229550360034323</v>
      </c>
    </row>
    <row r="464" spans="1:2" x14ac:dyDescent="0.35">
      <c r="A464" s="10">
        <f>Returns!A464</f>
        <v>45390.604166666657</v>
      </c>
      <c r="B464" s="1">
        <f>SUM(Portfolios!$B$2:$B$464)</f>
        <v>0.23131257270661232</v>
      </c>
    </row>
    <row r="465" spans="1:2" x14ac:dyDescent="0.35">
      <c r="A465" s="10">
        <f>Returns!A465</f>
        <v>45390.645833333343</v>
      </c>
      <c r="B465" s="1">
        <f>SUM(Portfolios!$B$2:$B$465)</f>
        <v>0.23081483072075898</v>
      </c>
    </row>
    <row r="466" spans="1:2" x14ac:dyDescent="0.35">
      <c r="A466" s="10">
        <f>Returns!A466</f>
        <v>45390.6875</v>
      </c>
      <c r="B466" s="1">
        <f>SUM(Portfolios!$B$2:$B$466)</f>
        <v>0.23258142397031489</v>
      </c>
    </row>
    <row r="467" spans="1:2" x14ac:dyDescent="0.35">
      <c r="A467" s="10">
        <f>Returns!A467</f>
        <v>45390.729166666657</v>
      </c>
      <c r="B467" s="1">
        <f>SUM(Portfolios!$B$2:$B$467)</f>
        <v>0.23231744752190958</v>
      </c>
    </row>
    <row r="468" spans="1:2" x14ac:dyDescent="0.35">
      <c r="A468" s="10">
        <f>Returns!A468</f>
        <v>45390.770833333343</v>
      </c>
      <c r="B468" s="1">
        <f>SUM(Portfolios!$B$2:$B$468)</f>
        <v>0.23200695986055705</v>
      </c>
    </row>
    <row r="469" spans="1:2" x14ac:dyDescent="0.35">
      <c r="A469" s="10">
        <f>Returns!A469</f>
        <v>45390.8125</v>
      </c>
      <c r="B469" s="1">
        <f>SUM(Portfolios!$B$2:$B$469)</f>
        <v>0.23026552872533523</v>
      </c>
    </row>
    <row r="470" spans="1:2" x14ac:dyDescent="0.35">
      <c r="A470" s="10">
        <f>Returns!A470</f>
        <v>45391.5625</v>
      </c>
      <c r="B470" s="1">
        <f>SUM(Portfolios!$B$2:$B$470)</f>
        <v>0.22049577182195348</v>
      </c>
    </row>
    <row r="471" spans="1:2" x14ac:dyDescent="0.35">
      <c r="A471" s="10">
        <f>Returns!A471</f>
        <v>45391.604166666657</v>
      </c>
      <c r="B471" s="1">
        <f>SUM(Portfolios!$B$2:$B$471)</f>
        <v>0.22005049595673576</v>
      </c>
    </row>
    <row r="472" spans="1:2" x14ac:dyDescent="0.35">
      <c r="A472" s="10">
        <f>Returns!A472</f>
        <v>45391.645833333343</v>
      </c>
      <c r="B472" s="1">
        <f>SUM(Portfolios!$B$2:$B$472)</f>
        <v>0.22070171306132882</v>
      </c>
    </row>
    <row r="473" spans="1:2" x14ac:dyDescent="0.35">
      <c r="A473" s="10">
        <f>Returns!A473</f>
        <v>45391.6875</v>
      </c>
      <c r="B473" s="1">
        <f>SUM(Portfolios!$B$2:$B$473)</f>
        <v>0.2214359342606122</v>
      </c>
    </row>
    <row r="474" spans="1:2" x14ac:dyDescent="0.35">
      <c r="A474" s="10">
        <f>Returns!A474</f>
        <v>45391.729166666657</v>
      </c>
      <c r="B474" s="1">
        <f>SUM(Portfolios!$B$2:$B$474)</f>
        <v>0.22041673459144051</v>
      </c>
    </row>
    <row r="475" spans="1:2" x14ac:dyDescent="0.35">
      <c r="A475" s="10">
        <f>Returns!A475</f>
        <v>45391.770833333343</v>
      </c>
      <c r="B475" s="1">
        <f>SUM(Portfolios!$B$2:$B$475)</f>
        <v>0.22354344195851231</v>
      </c>
    </row>
    <row r="476" spans="1:2" x14ac:dyDescent="0.35">
      <c r="A476" s="10">
        <f>Returns!A476</f>
        <v>45391.8125</v>
      </c>
      <c r="B476" s="1">
        <f>SUM(Portfolios!$B$2:$B$476)</f>
        <v>0.22434115205798674</v>
      </c>
    </row>
    <row r="477" spans="1:2" x14ac:dyDescent="0.35">
      <c r="A477" s="10">
        <f>Returns!A477</f>
        <v>45392.5625</v>
      </c>
      <c r="B477" s="1">
        <f>SUM(Portfolios!$B$2:$B$477)</f>
        <v>0.22140123685450469</v>
      </c>
    </row>
    <row r="478" spans="1:2" x14ac:dyDescent="0.35">
      <c r="A478" s="10">
        <f>Returns!A478</f>
        <v>45392.604166666657</v>
      </c>
      <c r="B478" s="1">
        <f>SUM(Portfolios!$B$2:$B$478)</f>
        <v>0.22219621032326842</v>
      </c>
    </row>
    <row r="479" spans="1:2" x14ac:dyDescent="0.35">
      <c r="A479" s="10">
        <f>Returns!A479</f>
        <v>45392.645833333343</v>
      </c>
      <c r="B479" s="1">
        <f>SUM(Portfolios!$B$2:$B$479)</f>
        <v>0.21996583586419904</v>
      </c>
    </row>
    <row r="480" spans="1:2" x14ac:dyDescent="0.35">
      <c r="A480" s="10">
        <f>Returns!A480</f>
        <v>45392.6875</v>
      </c>
      <c r="B480" s="1">
        <f>SUM(Portfolios!$B$2:$B$480)</f>
        <v>0.22029432308914049</v>
      </c>
    </row>
    <row r="481" spans="1:2" x14ac:dyDescent="0.35">
      <c r="A481" s="10">
        <f>Returns!A481</f>
        <v>45392.729166666657</v>
      </c>
      <c r="B481" s="1">
        <f>SUM(Portfolios!$B$2:$B$481)</f>
        <v>0.2188747105479539</v>
      </c>
    </row>
    <row r="482" spans="1:2" x14ac:dyDescent="0.35">
      <c r="A482" s="10">
        <f>Returns!A482</f>
        <v>45392.770833333343</v>
      </c>
      <c r="B482" s="1">
        <f>SUM(Portfolios!$B$2:$B$482)</f>
        <v>0.21910152804271379</v>
      </c>
    </row>
    <row r="483" spans="1:2" x14ac:dyDescent="0.35">
      <c r="A483" s="10">
        <f>Returns!A483</f>
        <v>45392.8125</v>
      </c>
      <c r="B483" s="1">
        <f>SUM(Portfolios!$B$2:$B$483)</f>
        <v>0.21737612499199249</v>
      </c>
    </row>
    <row r="484" spans="1:2" x14ac:dyDescent="0.35">
      <c r="A484" s="10">
        <f>Returns!A484</f>
        <v>45393.5625</v>
      </c>
      <c r="B484" s="1">
        <f>SUM(Portfolios!$B$2:$B$484)</f>
        <v>0.21859784095823012</v>
      </c>
    </row>
    <row r="485" spans="1:2" x14ac:dyDescent="0.35">
      <c r="A485" s="10">
        <f>Returns!A485</f>
        <v>45393.604166666657</v>
      </c>
      <c r="B485" s="1">
        <f>SUM(Portfolios!$B$2:$B$485)</f>
        <v>0.21909607113151258</v>
      </c>
    </row>
    <row r="486" spans="1:2" x14ac:dyDescent="0.35">
      <c r="A486" s="10">
        <f>Returns!A486</f>
        <v>45393.645833333343</v>
      </c>
      <c r="B486" s="1">
        <f>SUM(Portfolios!$B$2:$B$486)</f>
        <v>0.21796116276272656</v>
      </c>
    </row>
    <row r="487" spans="1:2" x14ac:dyDescent="0.35">
      <c r="A487" s="10">
        <f>Returns!A487</f>
        <v>45393.6875</v>
      </c>
      <c r="B487" s="1">
        <f>SUM(Portfolios!$B$2:$B$487)</f>
        <v>0.22029491239627499</v>
      </c>
    </row>
    <row r="488" spans="1:2" x14ac:dyDescent="0.35">
      <c r="A488" s="10">
        <f>Returns!A488</f>
        <v>45393.729166666657</v>
      </c>
      <c r="B488" s="1">
        <f>SUM(Portfolios!$B$2:$B$488)</f>
        <v>0.2235338769551411</v>
      </c>
    </row>
    <row r="489" spans="1:2" x14ac:dyDescent="0.35">
      <c r="A489" s="10">
        <f>Returns!A489</f>
        <v>45393.770833333343</v>
      </c>
      <c r="B489" s="1">
        <f>SUM(Portfolios!$B$2:$B$489)</f>
        <v>0.2231548718714903</v>
      </c>
    </row>
    <row r="490" spans="1:2" x14ac:dyDescent="0.35">
      <c r="A490" s="10">
        <f>Returns!A490</f>
        <v>45393.8125</v>
      </c>
      <c r="B490" s="1">
        <f>SUM(Portfolios!$B$2:$B$490)</f>
        <v>0.21955705794021199</v>
      </c>
    </row>
    <row r="491" spans="1:2" x14ac:dyDescent="0.35">
      <c r="A491" s="10">
        <f>Returns!A491</f>
        <v>45394.5625</v>
      </c>
      <c r="B491" s="1">
        <f>SUM(Portfolios!$B$2:$B$491)</f>
        <v>0.21556749917704141</v>
      </c>
    </row>
    <row r="492" spans="1:2" x14ac:dyDescent="0.35">
      <c r="A492" s="10">
        <f>Returns!A492</f>
        <v>45394.604166666657</v>
      </c>
      <c r="B492" s="1">
        <f>SUM(Portfolios!$B$2:$B$492)</f>
        <v>0.21533914666296053</v>
      </c>
    </row>
    <row r="493" spans="1:2" x14ac:dyDescent="0.35">
      <c r="A493" s="10">
        <f>Returns!A493</f>
        <v>45394.645833333343</v>
      </c>
      <c r="B493" s="1">
        <f>SUM(Portfolios!$B$2:$B$493)</f>
        <v>0.21365018120436846</v>
      </c>
    </row>
    <row r="494" spans="1:2" x14ac:dyDescent="0.35">
      <c r="A494" s="10">
        <f>Returns!A494</f>
        <v>45394.6875</v>
      </c>
      <c r="B494" s="1">
        <f>SUM(Portfolios!$B$2:$B$494)</f>
        <v>0.20993660352875776</v>
      </c>
    </row>
    <row r="495" spans="1:2" x14ac:dyDescent="0.35">
      <c r="A495" s="10">
        <f>Returns!A495</f>
        <v>45394.729166666657</v>
      </c>
      <c r="B495" s="1">
        <f>SUM(Portfolios!$B$2:$B$495)</f>
        <v>0.21186468485602578</v>
      </c>
    </row>
    <row r="496" spans="1:2" x14ac:dyDescent="0.35">
      <c r="A496" s="10">
        <f>Returns!A496</f>
        <v>45394.770833333343</v>
      </c>
      <c r="B496" s="1">
        <f>SUM(Portfolios!$B$2:$B$496)</f>
        <v>0.20936642808168704</v>
      </c>
    </row>
    <row r="497" spans="1:2" x14ac:dyDescent="0.35">
      <c r="A497" s="10">
        <f>Returns!A497</f>
        <v>45394.8125</v>
      </c>
      <c r="B497" s="1">
        <f>SUM(Portfolios!$B$2:$B$497)</f>
        <v>0.21073983825664322</v>
      </c>
    </row>
    <row r="498" spans="1:2" x14ac:dyDescent="0.35">
      <c r="A498" s="10">
        <f>Returns!A498</f>
        <v>45397.5625</v>
      </c>
      <c r="B498" s="1">
        <f>SUM(Portfolios!$B$2:$B$498)</f>
        <v>0.2172481035342676</v>
      </c>
    </row>
    <row r="499" spans="1:2" x14ac:dyDescent="0.35">
      <c r="A499" s="10">
        <f>Returns!A499</f>
        <v>45397.604166666657</v>
      </c>
      <c r="B499" s="1">
        <f>SUM(Portfolios!$B$2:$B$499)</f>
        <v>0.21490117837214612</v>
      </c>
    </row>
    <row r="500" spans="1:2" x14ac:dyDescent="0.35">
      <c r="A500" s="10">
        <f>Returns!A500</f>
        <v>45397.645833333343</v>
      </c>
      <c r="B500" s="1">
        <f>SUM(Portfolios!$B$2:$B$500)</f>
        <v>0.21410297222970909</v>
      </c>
    </row>
    <row r="501" spans="1:2" x14ac:dyDescent="0.35">
      <c r="A501" s="10">
        <f>Returns!A501</f>
        <v>45397.6875</v>
      </c>
      <c r="B501" s="1">
        <f>SUM(Portfolios!$B$2:$B$501)</f>
        <v>0.20867990206174633</v>
      </c>
    </row>
    <row r="502" spans="1:2" x14ac:dyDescent="0.35">
      <c r="A502" s="10">
        <f>Returns!A502</f>
        <v>45397.729166666657</v>
      </c>
      <c r="B502" s="1">
        <f>SUM(Portfolios!$B$2:$B$502)</f>
        <v>0.2071318221433231</v>
      </c>
    </row>
    <row r="503" spans="1:2" x14ac:dyDescent="0.35">
      <c r="A503" s="10">
        <f>Returns!A503</f>
        <v>45397.770833333343</v>
      </c>
      <c r="B503" s="1">
        <f>SUM(Portfolios!$B$2:$B$503)</f>
        <v>0.20538279806499041</v>
      </c>
    </row>
    <row r="504" spans="1:2" x14ac:dyDescent="0.35">
      <c r="A504" s="10">
        <f>Returns!A504</f>
        <v>45397.8125</v>
      </c>
      <c r="B504" s="1">
        <f>SUM(Portfolios!$B$2:$B$504)</f>
        <v>0.20470854992217866</v>
      </c>
    </row>
    <row r="505" spans="1:2" x14ac:dyDescent="0.35">
      <c r="A505" s="10">
        <f>Returns!A505</f>
        <v>45398.5625</v>
      </c>
      <c r="B505" s="1">
        <f>SUM(Portfolios!$B$2:$B$505)</f>
        <v>0.20771354098294764</v>
      </c>
    </row>
    <row r="506" spans="1:2" x14ac:dyDescent="0.35">
      <c r="A506" s="10">
        <f>Returns!A506</f>
        <v>45398.604166666657</v>
      </c>
      <c r="B506" s="1">
        <f>SUM(Portfolios!$B$2:$B$506)</f>
        <v>0.20782577825473397</v>
      </c>
    </row>
    <row r="507" spans="1:2" x14ac:dyDescent="0.35">
      <c r="A507" s="10">
        <f>Returns!A507</f>
        <v>45398.645833333343</v>
      </c>
      <c r="B507" s="1">
        <f>SUM(Portfolios!$B$2:$B$507)</f>
        <v>0.20808740449576735</v>
      </c>
    </row>
    <row r="508" spans="1:2" x14ac:dyDescent="0.35">
      <c r="A508" s="10">
        <f>Returns!A508</f>
        <v>45398.6875</v>
      </c>
      <c r="B508" s="1">
        <f>SUM(Portfolios!$B$2:$B$508)</f>
        <v>0.20737189570243342</v>
      </c>
    </row>
    <row r="509" spans="1:2" x14ac:dyDescent="0.35">
      <c r="A509" s="10">
        <f>Returns!A509</f>
        <v>45398.729166666657</v>
      </c>
      <c r="B509" s="1">
        <f>SUM(Portfolios!$B$2:$B$509)</f>
        <v>0.20585612515481483</v>
      </c>
    </row>
    <row r="510" spans="1:2" x14ac:dyDescent="0.35">
      <c r="A510" s="10">
        <f>Returns!A510</f>
        <v>45398.770833333343</v>
      </c>
      <c r="B510" s="1">
        <f>SUM(Portfolios!$B$2:$B$510)</f>
        <v>0.21092771183843673</v>
      </c>
    </row>
    <row r="511" spans="1:2" x14ac:dyDescent="0.35">
      <c r="A511" s="10">
        <f>Returns!A511</f>
        <v>45398.8125</v>
      </c>
      <c r="B511" s="1">
        <f>SUM(Portfolios!$B$2:$B$511)</f>
        <v>0.207075808620273</v>
      </c>
    </row>
    <row r="512" spans="1:2" x14ac:dyDescent="0.35">
      <c r="A512" s="10">
        <f>Returns!A512</f>
        <v>45399.5625</v>
      </c>
      <c r="B512" s="1">
        <f>SUM(Portfolios!$B$2:$B$512)</f>
        <v>0.20689914959447628</v>
      </c>
    </row>
    <row r="513" spans="1:2" x14ac:dyDescent="0.35">
      <c r="A513" s="10">
        <f>Returns!A513</f>
        <v>45399.604166666657</v>
      </c>
      <c r="B513" s="1">
        <f>SUM(Portfolios!$B$2:$B$513)</f>
        <v>0.20303268797664376</v>
      </c>
    </row>
    <row r="514" spans="1:2" x14ac:dyDescent="0.35">
      <c r="A514" s="10">
        <f>Returns!A514</f>
        <v>45399.645833333343</v>
      </c>
      <c r="B514" s="1">
        <f>SUM(Portfolios!$B$2:$B$514)</f>
        <v>0.20170429975829457</v>
      </c>
    </row>
    <row r="515" spans="1:2" x14ac:dyDescent="0.35">
      <c r="A515" s="10">
        <f>Returns!A515</f>
        <v>45399.6875</v>
      </c>
      <c r="B515" s="1">
        <f>SUM(Portfolios!$B$2:$B$515)</f>
        <v>0.20272110544108832</v>
      </c>
    </row>
    <row r="516" spans="1:2" x14ac:dyDescent="0.35">
      <c r="A516" s="10">
        <f>Returns!A516</f>
        <v>45399.729166666657</v>
      </c>
      <c r="B516" s="1">
        <f>SUM(Portfolios!$B$2:$B$516)</f>
        <v>0.20353304625497581</v>
      </c>
    </row>
    <row r="517" spans="1:2" x14ac:dyDescent="0.35">
      <c r="A517" s="10">
        <f>Returns!A517</f>
        <v>45399.770833333343</v>
      </c>
      <c r="B517" s="1">
        <f>SUM(Portfolios!$B$2:$B$517)</f>
        <v>0.20264179514320557</v>
      </c>
    </row>
    <row r="518" spans="1:2" x14ac:dyDescent="0.35">
      <c r="A518" s="10">
        <f>Returns!A518</f>
        <v>45399.8125</v>
      </c>
      <c r="B518" s="1">
        <f>SUM(Portfolios!$B$2:$B$518)</f>
        <v>0.20431815529613093</v>
      </c>
    </row>
    <row r="519" spans="1:2" x14ac:dyDescent="0.35">
      <c r="A519" s="10">
        <f>Returns!A519</f>
        <v>45400.5625</v>
      </c>
      <c r="B519" s="1">
        <f>SUM(Portfolios!$B$2:$B$519)</f>
        <v>0.20828250031483023</v>
      </c>
    </row>
    <row r="520" spans="1:2" x14ac:dyDescent="0.35">
      <c r="A520" s="10">
        <f>Returns!A520</f>
        <v>45400.604166666657</v>
      </c>
      <c r="B520" s="1">
        <f>SUM(Portfolios!$B$2:$B$520)</f>
        <v>0.20689134670030512</v>
      </c>
    </row>
    <row r="521" spans="1:2" x14ac:dyDescent="0.35">
      <c r="A521" s="10">
        <f>Returns!A521</f>
        <v>45400.645833333343</v>
      </c>
      <c r="B521" s="1">
        <f>SUM(Portfolios!$B$2:$B$521)</f>
        <v>0.20588310321718195</v>
      </c>
    </row>
    <row r="522" spans="1:2" x14ac:dyDescent="0.35">
      <c r="A522" s="10">
        <f>Returns!A522</f>
        <v>45400.6875</v>
      </c>
      <c r="B522" s="1">
        <f>SUM(Portfolios!$B$2:$B$522)</f>
        <v>0.20044745288874705</v>
      </c>
    </row>
    <row r="523" spans="1:2" x14ac:dyDescent="0.35">
      <c r="A523" s="10">
        <f>Returns!A523</f>
        <v>45400.729166666657</v>
      </c>
      <c r="B523" s="1">
        <f>SUM(Portfolios!$B$2:$B$523)</f>
        <v>0.20062986610315431</v>
      </c>
    </row>
    <row r="524" spans="1:2" x14ac:dyDescent="0.35">
      <c r="A524" s="10">
        <f>Returns!A524</f>
        <v>45400.770833333343</v>
      </c>
      <c r="B524" s="1">
        <f>SUM(Portfolios!$B$2:$B$524)</f>
        <v>0.20106867316087815</v>
      </c>
    </row>
    <row r="525" spans="1:2" x14ac:dyDescent="0.35">
      <c r="A525" s="10">
        <f>Returns!A525</f>
        <v>45400.8125</v>
      </c>
      <c r="B525" s="1">
        <f>SUM(Portfolios!$B$2:$B$525)</f>
        <v>0.20117988454730329</v>
      </c>
    </row>
    <row r="526" spans="1:2" x14ac:dyDescent="0.35">
      <c r="A526" s="10">
        <f>Returns!A526</f>
        <v>45401.5625</v>
      </c>
      <c r="B526" s="1">
        <f>SUM(Portfolios!$B$2:$B$526)</f>
        <v>0.19646986599566746</v>
      </c>
    </row>
    <row r="527" spans="1:2" x14ac:dyDescent="0.35">
      <c r="A527" s="10">
        <f>Returns!A527</f>
        <v>45401.604166666657</v>
      </c>
      <c r="B527" s="1">
        <f>SUM(Portfolios!$B$2:$B$527)</f>
        <v>0.19434112740684636</v>
      </c>
    </row>
    <row r="528" spans="1:2" x14ac:dyDescent="0.35">
      <c r="A528" s="10">
        <f>Returns!A528</f>
        <v>45401.645833333343</v>
      </c>
      <c r="B528" s="1">
        <f>SUM(Portfolios!$B$2:$B$528)</f>
        <v>0.18939842679251442</v>
      </c>
    </row>
    <row r="529" spans="1:2" x14ac:dyDescent="0.35">
      <c r="A529" s="10">
        <f>Returns!A529</f>
        <v>45401.6875</v>
      </c>
      <c r="B529" s="1">
        <f>SUM(Portfolios!$B$2:$B$529)</f>
        <v>0.1914019067040387</v>
      </c>
    </row>
    <row r="530" spans="1:2" x14ac:dyDescent="0.35">
      <c r="A530" s="10">
        <f>Returns!A530</f>
        <v>45401.729166666657</v>
      </c>
      <c r="B530" s="1">
        <f>SUM(Portfolios!$B$2:$B$530)</f>
        <v>0.18934786058902711</v>
      </c>
    </row>
    <row r="531" spans="1:2" x14ac:dyDescent="0.35">
      <c r="A531" s="10">
        <f>Returns!A531</f>
        <v>45401.770833333343</v>
      </c>
      <c r="B531" s="1">
        <f>SUM(Portfolios!$B$2:$B$531)</f>
        <v>0.18758600139100068</v>
      </c>
    </row>
    <row r="532" spans="1:2" x14ac:dyDescent="0.35">
      <c r="A532" s="10">
        <f>Returns!A532</f>
        <v>45401.8125</v>
      </c>
      <c r="B532" s="1">
        <f>SUM(Portfolios!$B$2:$B$532)</f>
        <v>0.18823497603337336</v>
      </c>
    </row>
    <row r="533" spans="1:2" x14ac:dyDescent="0.35">
      <c r="A533" s="10">
        <f>Returns!A533</f>
        <v>45404.5625</v>
      </c>
      <c r="B533" s="1">
        <f>SUM(Portfolios!$B$2:$B$533)</f>
        <v>0.1935202047919159</v>
      </c>
    </row>
    <row r="534" spans="1:2" x14ac:dyDescent="0.35">
      <c r="A534" s="10">
        <f>Returns!A534</f>
        <v>45404.604166666657</v>
      </c>
      <c r="B534" s="1">
        <f>SUM(Portfolios!$B$2:$B$534)</f>
        <v>0.1968036292954006</v>
      </c>
    </row>
    <row r="535" spans="1:2" x14ac:dyDescent="0.35">
      <c r="A535" s="10">
        <f>Returns!A535</f>
        <v>45404.645833333343</v>
      </c>
      <c r="B535" s="1">
        <f>SUM(Portfolios!$B$2:$B$535)</f>
        <v>0.19948796143699396</v>
      </c>
    </row>
    <row r="536" spans="1:2" x14ac:dyDescent="0.35">
      <c r="A536" s="10">
        <f>Returns!A536</f>
        <v>45404.6875</v>
      </c>
      <c r="B536" s="1">
        <f>SUM(Portfolios!$B$2:$B$536)</f>
        <v>0.20276688383027</v>
      </c>
    </row>
    <row r="537" spans="1:2" x14ac:dyDescent="0.35">
      <c r="A537" s="10">
        <f>Returns!A537</f>
        <v>45404.729166666657</v>
      </c>
      <c r="B537" s="1">
        <f>SUM(Portfolios!$B$2:$B$537)</f>
        <v>0.20698489807988427</v>
      </c>
    </row>
    <row r="538" spans="1:2" x14ac:dyDescent="0.35">
      <c r="A538" s="10">
        <f>Returns!A538</f>
        <v>45404.770833333343</v>
      </c>
      <c r="B538" s="1">
        <f>SUM(Portfolios!$B$2:$B$538)</f>
        <v>0.20493729371480829</v>
      </c>
    </row>
    <row r="539" spans="1:2" x14ac:dyDescent="0.35">
      <c r="A539" s="10">
        <f>Returns!A539</f>
        <v>45404.8125</v>
      </c>
      <c r="B539" s="1">
        <f>SUM(Portfolios!$B$2:$B$539)</f>
        <v>0.20206352852447387</v>
      </c>
    </row>
    <row r="540" spans="1:2" x14ac:dyDescent="0.35">
      <c r="A540" s="10">
        <f>Returns!A540</f>
        <v>45405.5625</v>
      </c>
      <c r="B540" s="1">
        <f>SUM(Portfolios!$B$2:$B$540)</f>
        <v>0.21414426522466545</v>
      </c>
    </row>
    <row r="541" spans="1:2" x14ac:dyDescent="0.35">
      <c r="A541" s="10">
        <f>Returns!A541</f>
        <v>45405.604166666657</v>
      </c>
      <c r="B541" s="1">
        <f>SUM(Portfolios!$B$2:$B$541)</f>
        <v>0.21504625423695817</v>
      </c>
    </row>
    <row r="542" spans="1:2" x14ac:dyDescent="0.35">
      <c r="A542" s="10">
        <f>Returns!A542</f>
        <v>45405.645833333343</v>
      </c>
      <c r="B542" s="1">
        <f>SUM(Portfolios!$B$2:$B$542)</f>
        <v>0.21592947878496832</v>
      </c>
    </row>
    <row r="543" spans="1:2" x14ac:dyDescent="0.35">
      <c r="A543" s="10">
        <f>Returns!A543</f>
        <v>45405.6875</v>
      </c>
      <c r="B543" s="1">
        <f>SUM(Portfolios!$B$2:$B$543)</f>
        <v>0.21563431322954071</v>
      </c>
    </row>
    <row r="544" spans="1:2" x14ac:dyDescent="0.35">
      <c r="A544" s="10">
        <f>Returns!A544</f>
        <v>45405.729166666657</v>
      </c>
      <c r="B544" s="1">
        <f>SUM(Portfolios!$B$2:$B$544)</f>
        <v>0.2167163254175716</v>
      </c>
    </row>
    <row r="545" spans="1:2" x14ac:dyDescent="0.35">
      <c r="A545" s="10">
        <f>Returns!A545</f>
        <v>45405.770833333343</v>
      </c>
      <c r="B545" s="1">
        <f>SUM(Portfolios!$B$2:$B$545)</f>
        <v>0.21470157667040249</v>
      </c>
    </row>
    <row r="546" spans="1:2" x14ac:dyDescent="0.35">
      <c r="A546" s="10">
        <f>Returns!A546</f>
        <v>45405.8125</v>
      </c>
      <c r="B546" s="1">
        <f>SUM(Portfolios!$B$2:$B$546)</f>
        <v>0.21395930888978976</v>
      </c>
    </row>
    <row r="547" spans="1:2" x14ac:dyDescent="0.35">
      <c r="A547" s="10">
        <f>Returns!A547</f>
        <v>45406.5625</v>
      </c>
      <c r="B547" s="1">
        <f>SUM(Portfolios!$B$2:$B$547)</f>
        <v>0.21226562806340696</v>
      </c>
    </row>
    <row r="548" spans="1:2" x14ac:dyDescent="0.35">
      <c r="A548" s="10">
        <f>Returns!A548</f>
        <v>45406.604166666657</v>
      </c>
      <c r="B548" s="1">
        <f>SUM(Portfolios!$B$2:$B$548)</f>
        <v>0.2113906314194548</v>
      </c>
    </row>
    <row r="549" spans="1:2" x14ac:dyDescent="0.35">
      <c r="A549" s="10">
        <f>Returns!A549</f>
        <v>45406.645833333343</v>
      </c>
      <c r="B549" s="1">
        <f>SUM(Portfolios!$B$2:$B$549)</f>
        <v>0.21111762048230232</v>
      </c>
    </row>
    <row r="550" spans="1:2" x14ac:dyDescent="0.35">
      <c r="A550" s="10">
        <f>Returns!A550</f>
        <v>45406.6875</v>
      </c>
      <c r="B550" s="1">
        <f>SUM(Portfolios!$B$2:$B$550)</f>
        <v>0.21206763660132349</v>
      </c>
    </row>
    <row r="551" spans="1:2" x14ac:dyDescent="0.35">
      <c r="A551" s="10">
        <f>Returns!A551</f>
        <v>45406.729166666657</v>
      </c>
      <c r="B551" s="1">
        <f>SUM(Portfolios!$B$2:$B$551)</f>
        <v>0.21158314379760942</v>
      </c>
    </row>
    <row r="552" spans="1:2" x14ac:dyDescent="0.35">
      <c r="A552" s="10">
        <f>Returns!A552</f>
        <v>45406.770833333343</v>
      </c>
      <c r="B552" s="1">
        <f>SUM(Portfolios!$B$2:$B$552)</f>
        <v>0.21090629811315992</v>
      </c>
    </row>
    <row r="553" spans="1:2" x14ac:dyDescent="0.35">
      <c r="A553" s="10">
        <f>Returns!A553</f>
        <v>45406.8125</v>
      </c>
      <c r="B553" s="1">
        <f>SUM(Portfolios!$B$2:$B$553)</f>
        <v>0.21074165571730236</v>
      </c>
    </row>
    <row r="554" spans="1:2" x14ac:dyDescent="0.35">
      <c r="A554" s="10">
        <f>Returns!A554</f>
        <v>45407.5625</v>
      </c>
      <c r="B554" s="1">
        <f>SUM(Portfolios!$B$2:$B$554)</f>
        <v>0.21322087740349552</v>
      </c>
    </row>
    <row r="555" spans="1:2" x14ac:dyDescent="0.35">
      <c r="A555" s="10">
        <f>Returns!A555</f>
        <v>45407.604166666657</v>
      </c>
      <c r="B555" s="1">
        <f>SUM(Portfolios!$B$2:$B$555)</f>
        <v>0.21304905292081372</v>
      </c>
    </row>
    <row r="556" spans="1:2" x14ac:dyDescent="0.35">
      <c r="A556" s="10">
        <f>Returns!A556</f>
        <v>45407.645833333343</v>
      </c>
      <c r="B556" s="1">
        <f>SUM(Portfolios!$B$2:$B$556)</f>
        <v>0.21847527696931679</v>
      </c>
    </row>
    <row r="557" spans="1:2" x14ac:dyDescent="0.35">
      <c r="A557" s="10">
        <f>Returns!A557</f>
        <v>45407.6875</v>
      </c>
      <c r="B557" s="1">
        <f>SUM(Portfolios!$B$2:$B$557)</f>
        <v>0.21668780353871969</v>
      </c>
    </row>
    <row r="558" spans="1:2" x14ac:dyDescent="0.35">
      <c r="A558" s="10">
        <f>Returns!A558</f>
        <v>45407.729166666657</v>
      </c>
      <c r="B558" s="1">
        <f>SUM(Portfolios!$B$2:$B$558)</f>
        <v>0.21683264441928912</v>
      </c>
    </row>
    <row r="559" spans="1:2" x14ac:dyDescent="0.35">
      <c r="A559" s="10">
        <f>Returns!A559</f>
        <v>45407.770833333343</v>
      </c>
      <c r="B559" s="1">
        <f>SUM(Portfolios!$B$2:$B$559)</f>
        <v>0.21955364430013574</v>
      </c>
    </row>
    <row r="560" spans="1:2" x14ac:dyDescent="0.35">
      <c r="A560" s="10">
        <f>Returns!A560</f>
        <v>45407.8125</v>
      </c>
      <c r="B560" s="1">
        <f>SUM(Portfolios!$B$2:$B$560)</f>
        <v>0.21905799455025202</v>
      </c>
    </row>
    <row r="561" spans="1:2" x14ac:dyDescent="0.35">
      <c r="A561" s="10">
        <f>Returns!A561</f>
        <v>45408.5625</v>
      </c>
      <c r="B561" s="1">
        <f>SUM(Portfolios!$B$2:$B$561)</f>
        <v>0.22350604701776533</v>
      </c>
    </row>
    <row r="562" spans="1:2" x14ac:dyDescent="0.35">
      <c r="A562" s="10">
        <f>Returns!A562</f>
        <v>45408.604166666657</v>
      </c>
      <c r="B562" s="1">
        <f>SUM(Portfolios!$B$2:$B$562)</f>
        <v>0.22224212893645243</v>
      </c>
    </row>
    <row r="563" spans="1:2" x14ac:dyDescent="0.35">
      <c r="A563" s="10">
        <f>Returns!A563</f>
        <v>45408.645833333343</v>
      </c>
      <c r="B563" s="1">
        <f>SUM(Portfolios!$B$2:$B$563)</f>
        <v>0.22321788600268008</v>
      </c>
    </row>
    <row r="564" spans="1:2" x14ac:dyDescent="0.35">
      <c r="A564" s="10">
        <f>Returns!A564</f>
        <v>45408.6875</v>
      </c>
      <c r="B564" s="1">
        <f>SUM(Portfolios!$B$2:$B$564)</f>
        <v>0.22680201077510437</v>
      </c>
    </row>
    <row r="565" spans="1:2" x14ac:dyDescent="0.35">
      <c r="A565" s="10">
        <f>Returns!A565</f>
        <v>45408.729166666657</v>
      </c>
      <c r="B565" s="1">
        <f>SUM(Portfolios!$B$2:$B$565)</f>
        <v>0.22832518658245665</v>
      </c>
    </row>
    <row r="566" spans="1:2" x14ac:dyDescent="0.35">
      <c r="A566" s="10">
        <f>Returns!A566</f>
        <v>45408.770833333343</v>
      </c>
      <c r="B566" s="1">
        <f>SUM(Portfolios!$B$2:$B$566)</f>
        <v>0.22929201478447384</v>
      </c>
    </row>
    <row r="567" spans="1:2" x14ac:dyDescent="0.35">
      <c r="A567" s="10">
        <f>Returns!A567</f>
        <v>45408.8125</v>
      </c>
      <c r="B567" s="1">
        <f>SUM(Portfolios!$B$2:$B$567)</f>
        <v>0.22681601917655225</v>
      </c>
    </row>
    <row r="568" spans="1:2" x14ac:dyDescent="0.35">
      <c r="A568" s="10">
        <f>Returns!A568</f>
        <v>45411.5625</v>
      </c>
      <c r="B568" s="1">
        <f>SUM(Portfolios!$B$2:$B$568)</f>
        <v>0.22852334695747067</v>
      </c>
    </row>
    <row r="569" spans="1:2" x14ac:dyDescent="0.35">
      <c r="A569" s="10">
        <f>Returns!A569</f>
        <v>45411.604166666657</v>
      </c>
      <c r="B569" s="1">
        <f>SUM(Portfolios!$B$2:$B$569)</f>
        <v>0.22718287978241156</v>
      </c>
    </row>
    <row r="570" spans="1:2" x14ac:dyDescent="0.35">
      <c r="A570" s="10">
        <f>Returns!A570</f>
        <v>45411.645833333343</v>
      </c>
      <c r="B570" s="1">
        <f>SUM(Portfolios!$B$2:$B$570)</f>
        <v>0.22857667930167869</v>
      </c>
    </row>
    <row r="571" spans="1:2" x14ac:dyDescent="0.35">
      <c r="A571" s="10">
        <f>Returns!A571</f>
        <v>45411.6875</v>
      </c>
      <c r="B571" s="1">
        <f>SUM(Portfolios!$B$2:$B$571)</f>
        <v>0.23001847464057287</v>
      </c>
    </row>
    <row r="572" spans="1:2" x14ac:dyDescent="0.35">
      <c r="A572" s="10">
        <f>Returns!A572</f>
        <v>45411.729166666657</v>
      </c>
      <c r="B572" s="1">
        <f>SUM(Portfolios!$B$2:$B$572)</f>
        <v>0.22815180230118584</v>
      </c>
    </row>
    <row r="573" spans="1:2" x14ac:dyDescent="0.35">
      <c r="A573" s="10">
        <f>Returns!A573</f>
        <v>45411.770833333343</v>
      </c>
      <c r="B573" s="1">
        <f>SUM(Portfolios!$B$2:$B$573)</f>
        <v>0.22652796938836334</v>
      </c>
    </row>
    <row r="574" spans="1:2" x14ac:dyDescent="0.35">
      <c r="A574" s="10">
        <f>Returns!A574</f>
        <v>45411.8125</v>
      </c>
      <c r="B574" s="1">
        <f>SUM(Portfolios!$B$2:$B$574)</f>
        <v>0.23025646725063295</v>
      </c>
    </row>
    <row r="575" spans="1:2" x14ac:dyDescent="0.35">
      <c r="A575" s="10">
        <f>Returns!A575</f>
        <v>45412.5625</v>
      </c>
      <c r="B575" s="1">
        <f>SUM(Portfolios!$B$2:$B$575)</f>
        <v>0.23349093099714008</v>
      </c>
    </row>
    <row r="576" spans="1:2" x14ac:dyDescent="0.35">
      <c r="A576" s="10">
        <f>Returns!A576</f>
        <v>45412.604166666657</v>
      </c>
      <c r="B576" s="1">
        <f>SUM(Portfolios!$B$2:$B$576)</f>
        <v>0.22889074852825614</v>
      </c>
    </row>
    <row r="577" spans="1:2" x14ac:dyDescent="0.35">
      <c r="A577" s="10">
        <f>Returns!A577</f>
        <v>45412.645833333343</v>
      </c>
      <c r="B577" s="1">
        <f>SUM(Portfolios!$B$2:$B$577)</f>
        <v>0.22879961494178891</v>
      </c>
    </row>
    <row r="578" spans="1:2" x14ac:dyDescent="0.35">
      <c r="A578" s="10">
        <f>Returns!A578</f>
        <v>45412.6875</v>
      </c>
      <c r="B578" s="1">
        <f>SUM(Portfolios!$B$2:$B$578)</f>
        <v>0.22635813021732482</v>
      </c>
    </row>
    <row r="579" spans="1:2" x14ac:dyDescent="0.35">
      <c r="A579" s="10">
        <f>Returns!A579</f>
        <v>45412.729166666657</v>
      </c>
      <c r="B579" s="1">
        <f>SUM(Portfolios!$B$2:$B$579)</f>
        <v>0.22765598911325088</v>
      </c>
    </row>
    <row r="580" spans="1:2" x14ac:dyDescent="0.35">
      <c r="A580" s="10">
        <f>Returns!A580</f>
        <v>45412.770833333343</v>
      </c>
      <c r="B580" s="1">
        <f>SUM(Portfolios!$B$2:$B$580)</f>
        <v>0.22746235874762721</v>
      </c>
    </row>
    <row r="581" spans="1:2" x14ac:dyDescent="0.35">
      <c r="A581" s="10">
        <f>Returns!A581</f>
        <v>45412.8125</v>
      </c>
      <c r="B581" s="1">
        <f>SUM(Portfolios!$B$2:$B$581)</f>
        <v>0.22583725800296939</v>
      </c>
    </row>
    <row r="582" spans="1:2" x14ac:dyDescent="0.35">
      <c r="A582" s="10">
        <f>Returns!A582</f>
        <v>45413.5625</v>
      </c>
      <c r="B582" s="1">
        <f>SUM(Portfolios!$B$2:$B$582)</f>
        <v>0.22047652367998596</v>
      </c>
    </row>
    <row r="583" spans="1:2" x14ac:dyDescent="0.35">
      <c r="A583" s="10">
        <f>Returns!A583</f>
        <v>45413.604166666657</v>
      </c>
      <c r="B583" s="1">
        <f>SUM(Portfolios!$B$2:$B$583)</f>
        <v>0.22114046549738167</v>
      </c>
    </row>
    <row r="584" spans="1:2" x14ac:dyDescent="0.35">
      <c r="A584" s="10">
        <f>Returns!A584</f>
        <v>45413.645833333343</v>
      </c>
      <c r="B584" s="1">
        <f>SUM(Portfolios!$B$2:$B$584)</f>
        <v>0.22205693475923255</v>
      </c>
    </row>
    <row r="585" spans="1:2" x14ac:dyDescent="0.35">
      <c r="A585" s="10">
        <f>Returns!A585</f>
        <v>45413.6875</v>
      </c>
      <c r="B585" s="1">
        <f>SUM(Portfolios!$B$2:$B$585)</f>
        <v>0.22230556331447707</v>
      </c>
    </row>
    <row r="586" spans="1:2" x14ac:dyDescent="0.35">
      <c r="A586" s="10">
        <f>Returns!A586</f>
        <v>45413.729166666657</v>
      </c>
      <c r="B586" s="1">
        <f>SUM(Portfolios!$B$2:$B$586)</f>
        <v>0.22708141107889718</v>
      </c>
    </row>
    <row r="587" spans="1:2" x14ac:dyDescent="0.35">
      <c r="A587" s="10">
        <f>Returns!A587</f>
        <v>45413.770833333343</v>
      </c>
      <c r="B587" s="1">
        <f>SUM(Portfolios!$B$2:$B$587)</f>
        <v>0.2281824364379571</v>
      </c>
    </row>
    <row r="588" spans="1:2" x14ac:dyDescent="0.35">
      <c r="A588" s="10">
        <f>Returns!A588</f>
        <v>45413.8125</v>
      </c>
      <c r="B588" s="1">
        <f>SUM(Portfolios!$B$2:$B$588)</f>
        <v>0.22103818613524517</v>
      </c>
    </row>
    <row r="589" spans="1:2" x14ac:dyDescent="0.35">
      <c r="A589" s="10">
        <f>Returns!A589</f>
        <v>45414.5625</v>
      </c>
      <c r="B589" s="1">
        <f>SUM(Portfolios!$B$2:$B$589)</f>
        <v>0.22310380034952748</v>
      </c>
    </row>
    <row r="590" spans="1:2" x14ac:dyDescent="0.35">
      <c r="A590" s="10">
        <f>Returns!A590</f>
        <v>45414.604166666657</v>
      </c>
      <c r="B590" s="1">
        <f>SUM(Portfolios!$B$2:$B$590)</f>
        <v>0.22321740185417838</v>
      </c>
    </row>
    <row r="591" spans="1:2" x14ac:dyDescent="0.35">
      <c r="A591" s="10">
        <f>Returns!A591</f>
        <v>45414.645833333343</v>
      </c>
      <c r="B591" s="1">
        <f>SUM(Portfolios!$B$2:$B$591)</f>
        <v>0.22384567080180837</v>
      </c>
    </row>
    <row r="592" spans="1:2" x14ac:dyDescent="0.35">
      <c r="A592" s="10">
        <f>Returns!A592</f>
        <v>45414.6875</v>
      </c>
      <c r="B592" s="1">
        <f>SUM(Portfolios!$B$2:$B$592)</f>
        <v>0.22715779115379478</v>
      </c>
    </row>
    <row r="593" spans="1:2" x14ac:dyDescent="0.35">
      <c r="A593" s="10">
        <f>Returns!A593</f>
        <v>45414.729166666657</v>
      </c>
      <c r="B593" s="1">
        <f>SUM(Portfolios!$B$2:$B$593)</f>
        <v>0.22884338099367912</v>
      </c>
    </row>
    <row r="594" spans="1:2" x14ac:dyDescent="0.35">
      <c r="A594" s="10">
        <f>Returns!A594</f>
        <v>45414.770833333343</v>
      </c>
      <c r="B594" s="1">
        <f>SUM(Portfolios!$B$2:$B$594)</f>
        <v>0.22977480601114905</v>
      </c>
    </row>
    <row r="595" spans="1:2" x14ac:dyDescent="0.35">
      <c r="A595" s="10">
        <f>Returns!A595</f>
        <v>45414.8125</v>
      </c>
      <c r="B595" s="1">
        <f>SUM(Portfolios!$B$2:$B$595)</f>
        <v>0.2293587160694105</v>
      </c>
    </row>
    <row r="596" spans="1:2" x14ac:dyDescent="0.35">
      <c r="A596" s="10">
        <f>Returns!A596</f>
        <v>45415.5625</v>
      </c>
      <c r="B596" s="1">
        <f>SUM(Portfolios!$B$2:$B$596)</f>
        <v>0.23592153312277697</v>
      </c>
    </row>
    <row r="597" spans="1:2" x14ac:dyDescent="0.35">
      <c r="A597" s="10">
        <f>Returns!A597</f>
        <v>45415.604166666657</v>
      </c>
      <c r="B597" s="1">
        <f>SUM(Portfolios!$B$2:$B$597)</f>
        <v>0.23812275820884379</v>
      </c>
    </row>
    <row r="598" spans="1:2" x14ac:dyDescent="0.35">
      <c r="A598" s="10">
        <f>Returns!A598</f>
        <v>45415.645833333343</v>
      </c>
      <c r="B598" s="1">
        <f>SUM(Portfolios!$B$2:$B$598)</f>
        <v>0.24236369414645767</v>
      </c>
    </row>
    <row r="599" spans="1:2" x14ac:dyDescent="0.35">
      <c r="A599" s="10">
        <f>Returns!A599</f>
        <v>45415.6875</v>
      </c>
      <c r="B599" s="1">
        <f>SUM(Portfolios!$B$2:$B$599)</f>
        <v>0.24255216146381028</v>
      </c>
    </row>
    <row r="600" spans="1:2" x14ac:dyDescent="0.35">
      <c r="A600" s="10">
        <f>Returns!A600</f>
        <v>45415.729166666657</v>
      </c>
      <c r="B600" s="1">
        <f>SUM(Portfolios!$B$2:$B$600)</f>
        <v>0.24479672522196888</v>
      </c>
    </row>
    <row r="601" spans="1:2" x14ac:dyDescent="0.35">
      <c r="A601" s="10">
        <f>Returns!A601</f>
        <v>45415.770833333343</v>
      </c>
      <c r="B601" s="1">
        <f>SUM(Portfolios!$B$2:$B$601)</f>
        <v>0.24370346282147351</v>
      </c>
    </row>
    <row r="602" spans="1:2" x14ac:dyDescent="0.35">
      <c r="A602" s="10">
        <f>Returns!A602</f>
        <v>45415.8125</v>
      </c>
      <c r="B602" s="1">
        <f>SUM(Portfolios!$B$2:$B$602)</f>
        <v>0.24455826328772906</v>
      </c>
    </row>
    <row r="603" spans="1:2" x14ac:dyDescent="0.35">
      <c r="A603" s="10">
        <f>Returns!A603</f>
        <v>45418.5625</v>
      </c>
      <c r="B603" s="1">
        <f>SUM(Portfolios!$B$2:$B$603)</f>
        <v>0.24868051443448386</v>
      </c>
    </row>
    <row r="604" spans="1:2" x14ac:dyDescent="0.35">
      <c r="A604" s="10">
        <f>Returns!A604</f>
        <v>45418.604166666657</v>
      </c>
      <c r="B604" s="1">
        <f>SUM(Portfolios!$B$2:$B$604)</f>
        <v>0.2479256877735225</v>
      </c>
    </row>
    <row r="605" spans="1:2" x14ac:dyDescent="0.35">
      <c r="A605" s="10">
        <f>Returns!A605</f>
        <v>45418.645833333343</v>
      </c>
      <c r="B605" s="1">
        <f>SUM(Portfolios!$B$2:$B$605)</f>
        <v>0.24840049057669086</v>
      </c>
    </row>
    <row r="606" spans="1:2" x14ac:dyDescent="0.35">
      <c r="A606" s="10">
        <f>Returns!A606</f>
        <v>45418.6875</v>
      </c>
      <c r="B606" s="1">
        <f>SUM(Portfolios!$B$2:$B$606)</f>
        <v>0.24857632260485391</v>
      </c>
    </row>
    <row r="607" spans="1:2" x14ac:dyDescent="0.35">
      <c r="A607" s="10">
        <f>Returns!A607</f>
        <v>45418.729166666657</v>
      </c>
      <c r="B607" s="1">
        <f>SUM(Portfolios!$B$2:$B$607)</f>
        <v>0.24932878224142194</v>
      </c>
    </row>
    <row r="608" spans="1:2" x14ac:dyDescent="0.35">
      <c r="A608" s="10">
        <f>Returns!A608</f>
        <v>45418.770833333343</v>
      </c>
      <c r="B608" s="1">
        <f>SUM(Portfolios!$B$2:$B$608)</f>
        <v>0.24984624261311891</v>
      </c>
    </row>
    <row r="609" spans="1:2" x14ac:dyDescent="0.35">
      <c r="A609" s="10">
        <f>Returns!A609</f>
        <v>45418.8125</v>
      </c>
      <c r="B609" s="1">
        <f>SUM(Portfolios!$B$2:$B$609)</f>
        <v>0.25366453029809011</v>
      </c>
    </row>
    <row r="610" spans="1:2" x14ac:dyDescent="0.35">
      <c r="A610" s="10">
        <f>Returns!A610</f>
        <v>45419.5625</v>
      </c>
      <c r="B610" s="1">
        <f>SUM(Portfolios!$B$2:$B$610)</f>
        <v>0.25834684910764671</v>
      </c>
    </row>
    <row r="611" spans="1:2" x14ac:dyDescent="0.35">
      <c r="A611" s="10">
        <f>Returns!A611</f>
        <v>45419.604166666657</v>
      </c>
      <c r="B611" s="1">
        <f>SUM(Portfolios!$B$2:$B$611)</f>
        <v>0.25962466744176854</v>
      </c>
    </row>
    <row r="612" spans="1:2" x14ac:dyDescent="0.35">
      <c r="A612" s="10">
        <f>Returns!A612</f>
        <v>45419.645833333343</v>
      </c>
      <c r="B612" s="1">
        <f>SUM(Portfolios!$B$2:$B$612)</f>
        <v>0.26023166703942657</v>
      </c>
    </row>
    <row r="613" spans="1:2" x14ac:dyDescent="0.35">
      <c r="A613" s="10">
        <f>Returns!A613</f>
        <v>45419.6875</v>
      </c>
      <c r="B613" s="1">
        <f>SUM(Portfolios!$B$2:$B$613)</f>
        <v>0.26145832607447111</v>
      </c>
    </row>
    <row r="614" spans="1:2" x14ac:dyDescent="0.35">
      <c r="A614" s="10">
        <f>Returns!A614</f>
        <v>45419.729166666657</v>
      </c>
      <c r="B614" s="1">
        <f>SUM(Portfolios!$B$2:$B$614)</f>
        <v>0.25983726225781284</v>
      </c>
    </row>
    <row r="615" spans="1:2" x14ac:dyDescent="0.35">
      <c r="A615" s="10">
        <f>Returns!A615</f>
        <v>45419.770833333343</v>
      </c>
      <c r="B615" s="1">
        <f>SUM(Portfolios!$B$2:$B$615)</f>
        <v>0.26282269705139927</v>
      </c>
    </row>
    <row r="616" spans="1:2" x14ac:dyDescent="0.35">
      <c r="A616" s="10">
        <f>Returns!A616</f>
        <v>45419.8125</v>
      </c>
      <c r="B616" s="1">
        <f>SUM(Portfolios!$B$2:$B$616)</f>
        <v>0.26378818130951914</v>
      </c>
    </row>
    <row r="617" spans="1:2" x14ac:dyDescent="0.35">
      <c r="A617" s="10">
        <f>Returns!A617</f>
        <v>45420.5625</v>
      </c>
      <c r="B617" s="1">
        <f>SUM(Portfolios!$B$2:$B$617)</f>
        <v>0.26748207459456264</v>
      </c>
    </row>
    <row r="618" spans="1:2" x14ac:dyDescent="0.35">
      <c r="A618" s="10">
        <f>Returns!A618</f>
        <v>45420.604166666657</v>
      </c>
      <c r="B618" s="1">
        <f>SUM(Portfolios!$B$2:$B$618)</f>
        <v>0.26482931431521084</v>
      </c>
    </row>
    <row r="619" spans="1:2" x14ac:dyDescent="0.35">
      <c r="A619" s="10">
        <f>Returns!A619</f>
        <v>45420.645833333343</v>
      </c>
      <c r="B619" s="1">
        <f>SUM(Portfolios!$B$2:$B$619)</f>
        <v>0.26373291065068305</v>
      </c>
    </row>
    <row r="620" spans="1:2" x14ac:dyDescent="0.35">
      <c r="A620" s="10">
        <f>Returns!A620</f>
        <v>45420.6875</v>
      </c>
      <c r="B620" s="1">
        <f>SUM(Portfolios!$B$2:$B$620)</f>
        <v>0.26348571145687116</v>
      </c>
    </row>
    <row r="621" spans="1:2" x14ac:dyDescent="0.35">
      <c r="A621" s="10">
        <f>Returns!A621</f>
        <v>45420.729166666657</v>
      </c>
      <c r="B621" s="1">
        <f>SUM(Portfolios!$B$2:$B$621)</f>
        <v>0.26420685156744528</v>
      </c>
    </row>
    <row r="622" spans="1:2" x14ac:dyDescent="0.35">
      <c r="A622" s="10">
        <f>Returns!A622</f>
        <v>45420.770833333343</v>
      </c>
      <c r="B622" s="1">
        <f>SUM(Portfolios!$B$2:$B$622)</f>
        <v>0.26291723373438997</v>
      </c>
    </row>
    <row r="623" spans="1:2" x14ac:dyDescent="0.35">
      <c r="A623" s="10">
        <f>Returns!A623</f>
        <v>45420.8125</v>
      </c>
      <c r="B623" s="1">
        <f>SUM(Portfolios!$B$2:$B$623)</f>
        <v>0.26280695284319483</v>
      </c>
    </row>
    <row r="624" spans="1:2" x14ac:dyDescent="0.35">
      <c r="A624" s="10">
        <f>Returns!A624</f>
        <v>45421.5625</v>
      </c>
      <c r="B624" s="1">
        <f>SUM(Portfolios!$B$2:$B$624)</f>
        <v>0.26512630724355973</v>
      </c>
    </row>
    <row r="625" spans="1:2" x14ac:dyDescent="0.35">
      <c r="A625" s="10">
        <f>Returns!A625</f>
        <v>45421.604166666657</v>
      </c>
      <c r="B625" s="1">
        <f>SUM(Portfolios!$B$2:$B$625)</f>
        <v>0.26622389301991106</v>
      </c>
    </row>
    <row r="626" spans="1:2" x14ac:dyDescent="0.35">
      <c r="A626" s="10">
        <f>Returns!A626</f>
        <v>45421.645833333343</v>
      </c>
      <c r="B626" s="1">
        <f>SUM(Portfolios!$B$2:$B$626)</f>
        <v>0.26612788602673221</v>
      </c>
    </row>
    <row r="627" spans="1:2" x14ac:dyDescent="0.35">
      <c r="A627" s="10">
        <f>Returns!A627</f>
        <v>45421.6875</v>
      </c>
      <c r="B627" s="1">
        <f>SUM(Portfolios!$B$2:$B$627)</f>
        <v>0.26706537105877909</v>
      </c>
    </row>
    <row r="628" spans="1:2" x14ac:dyDescent="0.35">
      <c r="A628" s="10">
        <f>Returns!A628</f>
        <v>45421.729166666657</v>
      </c>
      <c r="B628" s="1">
        <f>SUM(Portfolios!$B$2:$B$628)</f>
        <v>0.266425814595113</v>
      </c>
    </row>
    <row r="629" spans="1:2" x14ac:dyDescent="0.35">
      <c r="A629" s="10">
        <f>Returns!A629</f>
        <v>45421.770833333343</v>
      </c>
      <c r="B629" s="1">
        <f>SUM(Portfolios!$B$2:$B$629)</f>
        <v>0.2656792808457028</v>
      </c>
    </row>
    <row r="630" spans="1:2" x14ac:dyDescent="0.35">
      <c r="A630" s="10">
        <f>Returns!A630</f>
        <v>45421.8125</v>
      </c>
      <c r="B630" s="1">
        <f>SUM(Portfolios!$B$2:$B$630)</f>
        <v>0.26630639666666489</v>
      </c>
    </row>
    <row r="631" spans="1:2" x14ac:dyDescent="0.35">
      <c r="A631" s="10">
        <f>Returns!A631</f>
        <v>45422.5625</v>
      </c>
      <c r="B631" s="1">
        <f>SUM(Portfolios!$B$2:$B$631)</f>
        <v>0.26919168233320356</v>
      </c>
    </row>
    <row r="632" spans="1:2" x14ac:dyDescent="0.35">
      <c r="A632" s="10">
        <f>Returns!A632</f>
        <v>45422.604166666657</v>
      </c>
      <c r="B632" s="1">
        <f>SUM(Portfolios!$B$2:$B$632)</f>
        <v>0.26973506619757692</v>
      </c>
    </row>
    <row r="633" spans="1:2" x14ac:dyDescent="0.35">
      <c r="A633" s="10">
        <f>Returns!A633</f>
        <v>45422.645833333343</v>
      </c>
      <c r="B633" s="1">
        <f>SUM(Portfolios!$B$2:$B$633)</f>
        <v>0.26964770288560147</v>
      </c>
    </row>
    <row r="634" spans="1:2" x14ac:dyDescent="0.35">
      <c r="A634" s="10">
        <f>Returns!A634</f>
        <v>45422.6875</v>
      </c>
      <c r="B634" s="1">
        <f>SUM(Portfolios!$B$2:$B$634)</f>
        <v>0.26974004946380326</v>
      </c>
    </row>
    <row r="635" spans="1:2" x14ac:dyDescent="0.35">
      <c r="A635" s="10">
        <f>Returns!A635</f>
        <v>45422.729166666657</v>
      </c>
      <c r="B635" s="1">
        <f>SUM(Portfolios!$B$2:$B$635)</f>
        <v>0.27145907303163314</v>
      </c>
    </row>
    <row r="636" spans="1:2" x14ac:dyDescent="0.35">
      <c r="A636" s="10">
        <f>Returns!A636</f>
        <v>45422.770833333343</v>
      </c>
      <c r="B636" s="1">
        <f>SUM(Portfolios!$B$2:$B$636)</f>
        <v>0.27240089495768444</v>
      </c>
    </row>
    <row r="637" spans="1:2" x14ac:dyDescent="0.35">
      <c r="A637" s="10">
        <f>Returns!A637</f>
        <v>45422.8125</v>
      </c>
      <c r="B637" s="1">
        <f>SUM(Portfolios!$B$2:$B$637)</f>
        <v>0.2715763641650884</v>
      </c>
    </row>
    <row r="638" spans="1:2" x14ac:dyDescent="0.35">
      <c r="A638" s="10">
        <f>Returns!A638</f>
        <v>45425.5625</v>
      </c>
      <c r="B638" s="1">
        <f>SUM(Portfolios!$B$2:$B$638)</f>
        <v>0.26865342412225551</v>
      </c>
    </row>
    <row r="639" spans="1:2" x14ac:dyDescent="0.35">
      <c r="A639" s="10">
        <f>Returns!A639</f>
        <v>45425.604166666657</v>
      </c>
      <c r="B639" s="1">
        <f>SUM(Portfolios!$B$2:$B$639)</f>
        <v>0.26739922167092145</v>
      </c>
    </row>
    <row r="640" spans="1:2" x14ac:dyDescent="0.35">
      <c r="A640" s="10">
        <f>Returns!A640</f>
        <v>45425.645833333343</v>
      </c>
      <c r="B640" s="1">
        <f>SUM(Portfolios!$B$2:$B$640)</f>
        <v>0.26766200309396176</v>
      </c>
    </row>
    <row r="641" spans="1:2" x14ac:dyDescent="0.35">
      <c r="A641" s="10">
        <f>Returns!A641</f>
        <v>45425.6875</v>
      </c>
      <c r="B641" s="1">
        <f>SUM(Portfolios!$B$2:$B$641)</f>
        <v>0.26425001779307844</v>
      </c>
    </row>
    <row r="642" spans="1:2" x14ac:dyDescent="0.35">
      <c r="A642" s="10">
        <f>Returns!A642</f>
        <v>45425.729166666657</v>
      </c>
      <c r="B642" s="1">
        <f>SUM(Portfolios!$B$2:$B$642)</f>
        <v>0.26290452803149095</v>
      </c>
    </row>
    <row r="643" spans="1:2" x14ac:dyDescent="0.35">
      <c r="A643" s="10">
        <f>Returns!A643</f>
        <v>45425.770833333343</v>
      </c>
      <c r="B643" s="1">
        <f>SUM(Portfolios!$B$2:$B$643)</f>
        <v>0.26134496901930399</v>
      </c>
    </row>
    <row r="644" spans="1:2" x14ac:dyDescent="0.35">
      <c r="A644" s="10">
        <f>Returns!A644</f>
        <v>45425.8125</v>
      </c>
      <c r="B644" s="1">
        <f>SUM(Portfolios!$B$2:$B$644)</f>
        <v>0.26194629843844369</v>
      </c>
    </row>
    <row r="645" spans="1:2" x14ac:dyDescent="0.35">
      <c r="A645" s="10">
        <f>Returns!A645</f>
        <v>45426.5625</v>
      </c>
      <c r="B645" s="1">
        <f>SUM(Portfolios!$B$2:$B$645)</f>
        <v>0.26369755532304467</v>
      </c>
    </row>
    <row r="646" spans="1:2" x14ac:dyDescent="0.35">
      <c r="A646" s="10">
        <f>Returns!A646</f>
        <v>45426.604166666657</v>
      </c>
      <c r="B646" s="1">
        <f>SUM(Portfolios!$B$2:$B$646)</f>
        <v>0.26396248642895054</v>
      </c>
    </row>
    <row r="647" spans="1:2" x14ac:dyDescent="0.35">
      <c r="A647" s="10">
        <f>Returns!A647</f>
        <v>45426.645833333343</v>
      </c>
      <c r="B647" s="1">
        <f>SUM(Portfolios!$B$2:$B$647)</f>
        <v>0.26314884524321269</v>
      </c>
    </row>
    <row r="648" spans="1:2" x14ac:dyDescent="0.35">
      <c r="A648" s="10">
        <f>Returns!A648</f>
        <v>45426.6875</v>
      </c>
      <c r="B648" s="1">
        <f>SUM(Portfolios!$B$2:$B$648)</f>
        <v>0.26440393797752187</v>
      </c>
    </row>
    <row r="649" spans="1:2" x14ac:dyDescent="0.35">
      <c r="A649" s="10">
        <f>Returns!A649</f>
        <v>45426.729166666657</v>
      </c>
      <c r="B649" s="1">
        <f>SUM(Portfolios!$B$2:$B$649)</f>
        <v>0.2659619109635642</v>
      </c>
    </row>
    <row r="650" spans="1:2" x14ac:dyDescent="0.35">
      <c r="A650" s="10">
        <f>Returns!A650</f>
        <v>45426.770833333343</v>
      </c>
      <c r="B650" s="1">
        <f>SUM(Portfolios!$B$2:$B$650)</f>
        <v>0.26762592171159816</v>
      </c>
    </row>
    <row r="651" spans="1:2" x14ac:dyDescent="0.35">
      <c r="A651" s="10">
        <f>Returns!A651</f>
        <v>45426.8125</v>
      </c>
      <c r="B651" s="1">
        <f>SUM(Portfolios!$B$2:$B$651)</f>
        <v>0.26733444960401126</v>
      </c>
    </row>
    <row r="652" spans="1:2" x14ac:dyDescent="0.35">
      <c r="A652" s="10">
        <f>Returns!A652</f>
        <v>45427.5625</v>
      </c>
      <c r="B652" s="1">
        <f>SUM(Portfolios!$B$2:$B$652)</f>
        <v>0.2731870478710175</v>
      </c>
    </row>
    <row r="653" spans="1:2" x14ac:dyDescent="0.35">
      <c r="A653" s="10">
        <f>Returns!A653</f>
        <v>45427.604166666657</v>
      </c>
      <c r="B653" s="1">
        <f>SUM(Portfolios!$B$2:$B$653)</f>
        <v>0.27620432701796027</v>
      </c>
    </row>
    <row r="654" spans="1:2" x14ac:dyDescent="0.35">
      <c r="A654" s="10">
        <f>Returns!A654</f>
        <v>45427.645833333343</v>
      </c>
      <c r="B654" s="1">
        <f>SUM(Portfolios!$B$2:$B$654)</f>
        <v>0.27655036156092505</v>
      </c>
    </row>
    <row r="655" spans="1:2" x14ac:dyDescent="0.35">
      <c r="A655" s="10">
        <f>Returns!A655</f>
        <v>45427.6875</v>
      </c>
      <c r="B655" s="1">
        <f>SUM(Portfolios!$B$2:$B$655)</f>
        <v>0.27670957479260594</v>
      </c>
    </row>
    <row r="656" spans="1:2" x14ac:dyDescent="0.35">
      <c r="A656" s="10">
        <f>Returns!A656</f>
        <v>45427.729166666657</v>
      </c>
      <c r="B656" s="1">
        <f>SUM(Portfolios!$B$2:$B$656)</f>
        <v>0.27685140372746292</v>
      </c>
    </row>
    <row r="657" spans="1:2" x14ac:dyDescent="0.35">
      <c r="A657" s="10">
        <f>Returns!A657</f>
        <v>45427.770833333343</v>
      </c>
      <c r="B657" s="1">
        <f>SUM(Portfolios!$B$2:$B$657)</f>
        <v>0.27734298134784685</v>
      </c>
    </row>
    <row r="658" spans="1:2" x14ac:dyDescent="0.35">
      <c r="A658" s="10">
        <f>Returns!A658</f>
        <v>45427.8125</v>
      </c>
      <c r="B658" s="1">
        <f>SUM(Portfolios!$B$2:$B$658)</f>
        <v>0.2780429498392944</v>
      </c>
    </row>
    <row r="659" spans="1:2" x14ac:dyDescent="0.35">
      <c r="A659" s="10">
        <f>Returns!A659</f>
        <v>45428.5625</v>
      </c>
      <c r="B659" s="1">
        <f>SUM(Portfolios!$B$2:$B$659)</f>
        <v>0.27698838228009881</v>
      </c>
    </row>
    <row r="660" spans="1:2" x14ac:dyDescent="0.35">
      <c r="A660" s="10">
        <f>Returns!A660</f>
        <v>45428.604166666657</v>
      </c>
      <c r="B660" s="1">
        <f>SUM(Portfolios!$B$2:$B$660)</f>
        <v>0.27745023312697292</v>
      </c>
    </row>
    <row r="661" spans="1:2" x14ac:dyDescent="0.35">
      <c r="A661" s="10">
        <f>Returns!A661</f>
        <v>45428.645833333343</v>
      </c>
      <c r="B661" s="1">
        <f>SUM(Portfolios!$B$2:$B$661)</f>
        <v>0.27563297269369263</v>
      </c>
    </row>
    <row r="662" spans="1:2" x14ac:dyDescent="0.35">
      <c r="A662" s="10">
        <f>Returns!A662</f>
        <v>45428.6875</v>
      </c>
      <c r="B662" s="1">
        <f>SUM(Portfolios!$B$2:$B$662)</f>
        <v>0.27502273645595537</v>
      </c>
    </row>
    <row r="663" spans="1:2" x14ac:dyDescent="0.35">
      <c r="A663" s="10">
        <f>Returns!A663</f>
        <v>45428.729166666657</v>
      </c>
      <c r="B663" s="1">
        <f>SUM(Portfolios!$B$2:$B$663)</f>
        <v>0.27303345394090395</v>
      </c>
    </row>
    <row r="664" spans="1:2" x14ac:dyDescent="0.35">
      <c r="A664" s="10">
        <f>Returns!A664</f>
        <v>45428.770833333343</v>
      </c>
      <c r="B664" s="1">
        <f>SUM(Portfolios!$B$2:$B$664)</f>
        <v>0.27349452204168195</v>
      </c>
    </row>
    <row r="665" spans="1:2" x14ac:dyDescent="0.35">
      <c r="A665" s="10">
        <f>Returns!A665</f>
        <v>45428.8125</v>
      </c>
      <c r="B665" s="1">
        <f>SUM(Portfolios!$B$2:$B$665)</f>
        <v>0.27371431354382358</v>
      </c>
    </row>
    <row r="666" spans="1:2" x14ac:dyDescent="0.35">
      <c r="A666" s="10">
        <f>Returns!A666</f>
        <v>45429.5625</v>
      </c>
      <c r="B666" s="1">
        <f>SUM(Portfolios!$B$2:$B$666)</f>
        <v>0.27290519205975644</v>
      </c>
    </row>
    <row r="667" spans="1:2" x14ac:dyDescent="0.35">
      <c r="A667" s="10">
        <f>Returns!A667</f>
        <v>45429.604166666657</v>
      </c>
      <c r="B667" s="1">
        <f>SUM(Portfolios!$B$2:$B$667)</f>
        <v>0.27076026561995559</v>
      </c>
    </row>
    <row r="668" spans="1:2" x14ac:dyDescent="0.35">
      <c r="A668" s="10">
        <f>Returns!A668</f>
        <v>45429.645833333343</v>
      </c>
      <c r="B668" s="1">
        <f>SUM(Portfolios!$B$2:$B$668)</f>
        <v>0.27039422606756086</v>
      </c>
    </row>
    <row r="669" spans="1:2" x14ac:dyDescent="0.35">
      <c r="A669" s="10">
        <f>Returns!A669</f>
        <v>45429.6875</v>
      </c>
      <c r="B669" s="1">
        <f>SUM(Portfolios!$B$2:$B$669)</f>
        <v>0.27169965523196377</v>
      </c>
    </row>
    <row r="670" spans="1:2" x14ac:dyDescent="0.35">
      <c r="A670" s="10">
        <f>Returns!A670</f>
        <v>45429.729166666657</v>
      </c>
      <c r="B670" s="1">
        <f>SUM(Portfolios!$B$2:$B$670)</f>
        <v>0.27014120716759626</v>
      </c>
    </row>
    <row r="671" spans="1:2" x14ac:dyDescent="0.35">
      <c r="A671" s="10">
        <f>Returns!A671</f>
        <v>45429.770833333343</v>
      </c>
      <c r="B671" s="1">
        <f>SUM(Portfolios!$B$2:$B$671)</f>
        <v>0.27212335401875115</v>
      </c>
    </row>
    <row r="672" spans="1:2" x14ac:dyDescent="0.35">
      <c r="A672" s="10">
        <f>Returns!A672</f>
        <v>45429.8125</v>
      </c>
      <c r="B672" s="1">
        <f>SUM(Portfolios!$B$2:$B$672)</f>
        <v>0.27288899757550167</v>
      </c>
    </row>
    <row r="673" spans="1:2" x14ac:dyDescent="0.35">
      <c r="A673" s="10">
        <f>Returns!A673</f>
        <v>45432.5625</v>
      </c>
      <c r="B673" s="1">
        <f>SUM(Portfolios!$B$2:$B$673)</f>
        <v>0.2768567374039051</v>
      </c>
    </row>
    <row r="674" spans="1:2" x14ac:dyDescent="0.35">
      <c r="A674" s="10">
        <f>Returns!A674</f>
        <v>45432.604166666657</v>
      </c>
      <c r="B674" s="1">
        <f>SUM(Portfolios!$B$2:$B$674)</f>
        <v>0.27782743898343787</v>
      </c>
    </row>
    <row r="675" spans="1:2" x14ac:dyDescent="0.35">
      <c r="A675" s="10">
        <f>Returns!A675</f>
        <v>45432.645833333343</v>
      </c>
      <c r="B675" s="1">
        <f>SUM(Portfolios!$B$2:$B$675)</f>
        <v>0.27748450500626548</v>
      </c>
    </row>
    <row r="676" spans="1:2" x14ac:dyDescent="0.35">
      <c r="A676" s="10">
        <f>Returns!A676</f>
        <v>45432.6875</v>
      </c>
      <c r="B676" s="1">
        <f>SUM(Portfolios!$B$2:$B$676)</f>
        <v>0.27758153288565285</v>
      </c>
    </row>
    <row r="677" spans="1:2" x14ac:dyDescent="0.35">
      <c r="A677" s="10">
        <f>Returns!A677</f>
        <v>45432.729166666657</v>
      </c>
      <c r="B677" s="1">
        <f>SUM(Portfolios!$B$2:$B$677)</f>
        <v>0.27766134025617695</v>
      </c>
    </row>
    <row r="678" spans="1:2" x14ac:dyDescent="0.35">
      <c r="A678" s="10">
        <f>Returns!A678</f>
        <v>45432.770833333343</v>
      </c>
      <c r="B678" s="1">
        <f>SUM(Portfolios!$B$2:$B$678)</f>
        <v>0.27899025772137159</v>
      </c>
    </row>
    <row r="679" spans="1:2" x14ac:dyDescent="0.35">
      <c r="A679" s="10">
        <f>Returns!A679</f>
        <v>45432.8125</v>
      </c>
      <c r="B679" s="1">
        <f>SUM(Portfolios!$B$2:$B$679)</f>
        <v>0.2796180617050214</v>
      </c>
    </row>
    <row r="680" spans="1:2" x14ac:dyDescent="0.35">
      <c r="A680" s="10">
        <f>Returns!A680</f>
        <v>45433.5625</v>
      </c>
      <c r="B680" s="1">
        <f>SUM(Portfolios!$B$2:$B$680)</f>
        <v>0.28102185485217418</v>
      </c>
    </row>
    <row r="681" spans="1:2" x14ac:dyDescent="0.35">
      <c r="A681" s="10">
        <f>Returns!A681</f>
        <v>45433.604166666657</v>
      </c>
      <c r="B681" s="1">
        <f>SUM(Portfolios!$B$2:$B$681)</f>
        <v>0.28290157795360915</v>
      </c>
    </row>
    <row r="682" spans="1:2" x14ac:dyDescent="0.35">
      <c r="A682" s="10">
        <f>Returns!A682</f>
        <v>45433.645833333343</v>
      </c>
      <c r="B682" s="1">
        <f>SUM(Portfolios!$B$2:$B$682)</f>
        <v>0.28240559404646065</v>
      </c>
    </row>
    <row r="683" spans="1:2" x14ac:dyDescent="0.35">
      <c r="A683" s="10">
        <f>Returns!A683</f>
        <v>45433.6875</v>
      </c>
      <c r="B683" s="1">
        <f>SUM(Portfolios!$B$2:$B$683)</f>
        <v>0.28294304783449586</v>
      </c>
    </row>
    <row r="684" spans="1:2" x14ac:dyDescent="0.35">
      <c r="A684" s="10">
        <f>Returns!A684</f>
        <v>45433.729166666657</v>
      </c>
      <c r="B684" s="1">
        <f>SUM(Portfolios!$B$2:$B$684)</f>
        <v>0.28373699051604695</v>
      </c>
    </row>
    <row r="685" spans="1:2" x14ac:dyDescent="0.35">
      <c r="A685" s="10">
        <f>Returns!A685</f>
        <v>45433.770833333343</v>
      </c>
      <c r="B685" s="1">
        <f>SUM(Portfolios!$B$2:$B$685)</f>
        <v>0.28451646932073388</v>
      </c>
    </row>
    <row r="686" spans="1:2" x14ac:dyDescent="0.35">
      <c r="A686" s="10">
        <f>Returns!A686</f>
        <v>45433.8125</v>
      </c>
      <c r="B686" s="1">
        <f>SUM(Portfolios!$B$2:$B$686)</f>
        <v>0.28588559669249652</v>
      </c>
    </row>
    <row r="687" spans="1:2" x14ac:dyDescent="0.35">
      <c r="A687" s="10">
        <f>Returns!A687</f>
        <v>45434.5625</v>
      </c>
      <c r="B687" s="1">
        <f>SUM(Portfolios!$B$2:$B$687)</f>
        <v>0.28236326330631839</v>
      </c>
    </row>
    <row r="688" spans="1:2" x14ac:dyDescent="0.35">
      <c r="A688" s="10">
        <f>Returns!A688</f>
        <v>45434.604166666657</v>
      </c>
      <c r="B688" s="1">
        <f>SUM(Portfolios!$B$2:$B$688)</f>
        <v>0.2819867342799523</v>
      </c>
    </row>
    <row r="689" spans="1:2" x14ac:dyDescent="0.35">
      <c r="A689" s="10">
        <f>Returns!A689</f>
        <v>45434.645833333343</v>
      </c>
      <c r="B689" s="1">
        <f>SUM(Portfolios!$B$2:$B$689)</f>
        <v>0.28389435251664569</v>
      </c>
    </row>
    <row r="690" spans="1:2" x14ac:dyDescent="0.35">
      <c r="A690" s="10">
        <f>Returns!A690</f>
        <v>45434.6875</v>
      </c>
      <c r="B690" s="1">
        <f>SUM(Portfolios!$B$2:$B$690)</f>
        <v>0.28321785302790625</v>
      </c>
    </row>
    <row r="691" spans="1:2" x14ac:dyDescent="0.35">
      <c r="A691" s="10">
        <f>Returns!A691</f>
        <v>45434.729166666657</v>
      </c>
      <c r="B691" s="1">
        <f>SUM(Portfolios!$B$2:$B$691)</f>
        <v>0.2796487869856295</v>
      </c>
    </row>
    <row r="692" spans="1:2" x14ac:dyDescent="0.35">
      <c r="A692" s="10">
        <f>Returns!A692</f>
        <v>45434.770833333343</v>
      </c>
      <c r="B692" s="1">
        <f>SUM(Portfolios!$B$2:$B$692)</f>
        <v>0.2821222444415149</v>
      </c>
    </row>
    <row r="693" spans="1:2" x14ac:dyDescent="0.35">
      <c r="A693" s="10">
        <f>Returns!A693</f>
        <v>45434.8125</v>
      </c>
      <c r="B693" s="1">
        <f>SUM(Portfolios!$B$2:$B$693)</f>
        <v>0.2834141922032537</v>
      </c>
    </row>
    <row r="694" spans="1:2" x14ac:dyDescent="0.35">
      <c r="A694" s="10">
        <f>Returns!A694</f>
        <v>45435.5625</v>
      </c>
      <c r="B694" s="1">
        <f>SUM(Portfolios!$B$2:$B$694)</f>
        <v>0.28898704441960832</v>
      </c>
    </row>
    <row r="695" spans="1:2" x14ac:dyDescent="0.35">
      <c r="A695" s="10">
        <f>Returns!A695</f>
        <v>45435.604166666657</v>
      </c>
      <c r="B695" s="1">
        <f>SUM(Portfolios!$B$2:$B$695)</f>
        <v>0.28946251495795006</v>
      </c>
    </row>
    <row r="696" spans="1:2" x14ac:dyDescent="0.35">
      <c r="A696" s="10">
        <f>Returns!A696</f>
        <v>45435.645833333343</v>
      </c>
      <c r="B696" s="1">
        <f>SUM(Portfolios!$B$2:$B$696)</f>
        <v>0.29107353318114104</v>
      </c>
    </row>
    <row r="697" spans="1:2" x14ac:dyDescent="0.35">
      <c r="A697" s="10">
        <f>Returns!A697</f>
        <v>45435.6875</v>
      </c>
      <c r="B697" s="1">
        <f>SUM(Portfolios!$B$2:$B$697)</f>
        <v>0.28986063673611379</v>
      </c>
    </row>
    <row r="698" spans="1:2" x14ac:dyDescent="0.35">
      <c r="A698" s="10">
        <f>Returns!A698</f>
        <v>45435.729166666657</v>
      </c>
      <c r="B698" s="1">
        <f>SUM(Portfolios!$B$2:$B$698)</f>
        <v>0.28311080334277777</v>
      </c>
    </row>
    <row r="699" spans="1:2" x14ac:dyDescent="0.35">
      <c r="A699" s="10">
        <f>Returns!A699</f>
        <v>45435.770833333343</v>
      </c>
      <c r="B699" s="1">
        <f>SUM(Portfolios!$B$2:$B$699)</f>
        <v>0.28092059832339966</v>
      </c>
    </row>
    <row r="700" spans="1:2" x14ac:dyDescent="0.35">
      <c r="A700" s="10">
        <f>Returns!A700</f>
        <v>45435.8125</v>
      </c>
      <c r="B700" s="1">
        <f>SUM(Portfolios!$B$2:$B$700)</f>
        <v>0.28176142318667441</v>
      </c>
    </row>
    <row r="701" spans="1:2" x14ac:dyDescent="0.35">
      <c r="A701" s="10">
        <f>Returns!A701</f>
        <v>45436.5625</v>
      </c>
      <c r="B701" s="1">
        <f>SUM(Portfolios!$B$2:$B$701)</f>
        <v>0.28444632614413806</v>
      </c>
    </row>
    <row r="702" spans="1:2" x14ac:dyDescent="0.35">
      <c r="A702" s="10">
        <f>Returns!A702</f>
        <v>45436.604166666657</v>
      </c>
      <c r="B702" s="1">
        <f>SUM(Portfolios!$B$2:$B$702)</f>
        <v>0.28632349533200185</v>
      </c>
    </row>
    <row r="703" spans="1:2" x14ac:dyDescent="0.35">
      <c r="A703" s="10">
        <f>Returns!A703</f>
        <v>45436.645833333343</v>
      </c>
      <c r="B703" s="1">
        <f>SUM(Portfolios!$B$2:$B$703)</f>
        <v>0.28597943828607003</v>
      </c>
    </row>
    <row r="704" spans="1:2" x14ac:dyDescent="0.35">
      <c r="A704" s="10">
        <f>Returns!A704</f>
        <v>45436.6875</v>
      </c>
      <c r="B704" s="1">
        <f>SUM(Portfolios!$B$2:$B$704)</f>
        <v>0.28699202919253802</v>
      </c>
    </row>
    <row r="705" spans="1:2" x14ac:dyDescent="0.35">
      <c r="A705" s="10">
        <f>Returns!A705</f>
        <v>45436.729166666657</v>
      </c>
      <c r="B705" s="1">
        <f>SUM(Portfolios!$B$2:$B$705)</f>
        <v>0.28598416961925965</v>
      </c>
    </row>
    <row r="706" spans="1:2" x14ac:dyDescent="0.35">
      <c r="A706" s="10">
        <f>Returns!A706</f>
        <v>45436.770833333343</v>
      </c>
      <c r="B706" s="1">
        <f>SUM(Portfolios!$B$2:$B$706)</f>
        <v>0.2854627635013387</v>
      </c>
    </row>
    <row r="707" spans="1:2" x14ac:dyDescent="0.35">
      <c r="A707" s="10">
        <f>Returns!A707</f>
        <v>45436.8125</v>
      </c>
      <c r="B707" s="1">
        <f>SUM(Portfolios!$B$2:$B$707)</f>
        <v>0.28568533824278436</v>
      </c>
    </row>
    <row r="708" spans="1:2" x14ac:dyDescent="0.35">
      <c r="A708" s="10">
        <f>Returns!A708</f>
        <v>45440.5625</v>
      </c>
      <c r="B708" s="1">
        <f>SUM(Portfolios!$B$2:$B$708)</f>
        <v>0.28391874349102114</v>
      </c>
    </row>
    <row r="709" spans="1:2" x14ac:dyDescent="0.35">
      <c r="A709" s="10">
        <f>Returns!A709</f>
        <v>45440.604166666657</v>
      </c>
      <c r="B709" s="1">
        <f>SUM(Portfolios!$B$2:$B$709)</f>
        <v>0.28085002371597928</v>
      </c>
    </row>
    <row r="710" spans="1:2" x14ac:dyDescent="0.35">
      <c r="A710" s="10">
        <f>Returns!A710</f>
        <v>45440.645833333343</v>
      </c>
      <c r="B710" s="1">
        <f>SUM(Portfolios!$B$2:$B$710)</f>
        <v>0.28168141057276763</v>
      </c>
    </row>
    <row r="711" spans="1:2" x14ac:dyDescent="0.35">
      <c r="A711" s="10">
        <f>Returns!A711</f>
        <v>45440.6875</v>
      </c>
      <c r="B711" s="1">
        <f>SUM(Portfolios!$B$2:$B$711)</f>
        <v>0.28074425032703904</v>
      </c>
    </row>
    <row r="712" spans="1:2" x14ac:dyDescent="0.35">
      <c r="A712" s="10">
        <f>Returns!A712</f>
        <v>45440.729166666657</v>
      </c>
      <c r="B712" s="1">
        <f>SUM(Portfolios!$B$2:$B$712)</f>
        <v>0.27902425330989694</v>
      </c>
    </row>
    <row r="713" spans="1:2" x14ac:dyDescent="0.35">
      <c r="A713" s="10">
        <f>Returns!A713</f>
        <v>45440.770833333343</v>
      </c>
      <c r="B713" s="1">
        <f>SUM(Portfolios!$B$2:$B$713)</f>
        <v>0.27951325252674947</v>
      </c>
    </row>
    <row r="714" spans="1:2" x14ac:dyDescent="0.35">
      <c r="A714" s="10">
        <f>Returns!A714</f>
        <v>45440.8125</v>
      </c>
      <c r="B714" s="1">
        <f>SUM(Portfolios!$B$2:$B$714)</f>
        <v>0.28055623533467122</v>
      </c>
    </row>
    <row r="715" spans="1:2" x14ac:dyDescent="0.35">
      <c r="A715" s="10">
        <f>Returns!A715</f>
        <v>45441.5625</v>
      </c>
      <c r="B715" s="1">
        <f>SUM(Portfolios!$B$2:$B$715)</f>
        <v>0.27773184546941737</v>
      </c>
    </row>
    <row r="716" spans="1:2" x14ac:dyDescent="0.35">
      <c r="A716" s="10">
        <f>Returns!A716</f>
        <v>45441.604166666657</v>
      </c>
      <c r="B716" s="1">
        <f>SUM(Portfolios!$B$2:$B$716)</f>
        <v>0.27777717123737461</v>
      </c>
    </row>
    <row r="717" spans="1:2" x14ac:dyDescent="0.35">
      <c r="A717" s="10">
        <f>Returns!A717</f>
        <v>45441.645833333343</v>
      </c>
      <c r="B717" s="1">
        <f>SUM(Portfolios!$B$2:$B$717)</f>
        <v>0.2790972992298954</v>
      </c>
    </row>
    <row r="718" spans="1:2" x14ac:dyDescent="0.35">
      <c r="A718" s="10">
        <f>Returns!A718</f>
        <v>45441.6875</v>
      </c>
      <c r="B718" s="1">
        <f>SUM(Portfolios!$B$2:$B$718)</f>
        <v>0.27827588169321488</v>
      </c>
    </row>
    <row r="719" spans="1:2" x14ac:dyDescent="0.35">
      <c r="A719" s="10">
        <f>Returns!A719</f>
        <v>45441.729166666657</v>
      </c>
      <c r="B719" s="1">
        <f>SUM(Portfolios!$B$2:$B$719)</f>
        <v>0.27716646503916015</v>
      </c>
    </row>
    <row r="720" spans="1:2" x14ac:dyDescent="0.35">
      <c r="A720" s="10">
        <f>Returns!A720</f>
        <v>45441.770833333343</v>
      </c>
      <c r="B720" s="1">
        <f>SUM(Portfolios!$B$2:$B$720)</f>
        <v>0.27749444292556247</v>
      </c>
    </row>
    <row r="721" spans="1:2" x14ac:dyDescent="0.35">
      <c r="A721" s="10">
        <f>Returns!A721</f>
        <v>45441.8125</v>
      </c>
      <c r="B721" s="1">
        <f>SUM(Portfolios!$B$2:$B$721)</f>
        <v>0.27519239487166752</v>
      </c>
    </row>
    <row r="722" spans="1:2" x14ac:dyDescent="0.35">
      <c r="A722" s="10">
        <f>Returns!A722</f>
        <v>45442.5625</v>
      </c>
      <c r="B722" s="1">
        <f>SUM(Portfolios!$B$2:$B$722)</f>
        <v>0.27491123521718752</v>
      </c>
    </row>
    <row r="723" spans="1:2" x14ac:dyDescent="0.35">
      <c r="A723" s="10">
        <f>Returns!A723</f>
        <v>45442.604166666657</v>
      </c>
      <c r="B723" s="1">
        <f>SUM(Portfolios!$B$2:$B$723)</f>
        <v>0.27468060719896686</v>
      </c>
    </row>
    <row r="724" spans="1:2" x14ac:dyDescent="0.35">
      <c r="A724" s="10">
        <f>Returns!A724</f>
        <v>45442.645833333343</v>
      </c>
      <c r="B724" s="1">
        <f>SUM(Portfolios!$B$2:$B$724)</f>
        <v>0.2752699006622073</v>
      </c>
    </row>
    <row r="725" spans="1:2" x14ac:dyDescent="0.35">
      <c r="A725" s="10">
        <f>Returns!A725</f>
        <v>45442.6875</v>
      </c>
      <c r="B725" s="1">
        <f>SUM(Portfolios!$B$2:$B$725)</f>
        <v>0.27493780378368582</v>
      </c>
    </row>
    <row r="726" spans="1:2" x14ac:dyDescent="0.35">
      <c r="A726" s="10">
        <f>Returns!A726</f>
        <v>45442.729166666657</v>
      </c>
      <c r="B726" s="1">
        <f>SUM(Portfolios!$B$2:$B$726)</f>
        <v>0.27382523430388567</v>
      </c>
    </row>
    <row r="727" spans="1:2" x14ac:dyDescent="0.35">
      <c r="A727" s="10">
        <f>Returns!A727</f>
        <v>45442.770833333343</v>
      </c>
      <c r="B727" s="1">
        <f>SUM(Portfolios!$B$2:$B$727)</f>
        <v>0.27202360928761121</v>
      </c>
    </row>
    <row r="728" spans="1:2" x14ac:dyDescent="0.35">
      <c r="A728" s="10">
        <f>Returns!A728</f>
        <v>45442.8125</v>
      </c>
      <c r="B728" s="1">
        <f>SUM(Portfolios!$B$2:$B$728)</f>
        <v>0.27094201297485571</v>
      </c>
    </row>
    <row r="729" spans="1:2" x14ac:dyDescent="0.35">
      <c r="A729" s="10">
        <f>Returns!A729</f>
        <v>45443.5625</v>
      </c>
      <c r="B729" s="1">
        <f>SUM(Portfolios!$B$2:$B$729)</f>
        <v>0.267401250086511</v>
      </c>
    </row>
    <row r="730" spans="1:2" x14ac:dyDescent="0.35">
      <c r="A730" s="10">
        <f>Returns!A730</f>
        <v>45443.604166666657</v>
      </c>
      <c r="B730" s="1">
        <f>SUM(Portfolios!$B$2:$B$730)</f>
        <v>0.26760842421851017</v>
      </c>
    </row>
    <row r="731" spans="1:2" x14ac:dyDescent="0.35">
      <c r="A731" s="10">
        <f>Returns!A731</f>
        <v>45443.645833333343</v>
      </c>
      <c r="B731" s="1">
        <f>SUM(Portfolios!$B$2:$B$731)</f>
        <v>0.26500793491540342</v>
      </c>
    </row>
    <row r="732" spans="1:2" x14ac:dyDescent="0.35">
      <c r="A732" s="10">
        <f>Returns!A732</f>
        <v>45443.6875</v>
      </c>
      <c r="B732" s="1">
        <f>SUM(Portfolios!$B$2:$B$732)</f>
        <v>0.26775895639657271</v>
      </c>
    </row>
    <row r="733" spans="1:2" x14ac:dyDescent="0.35">
      <c r="A733" s="10">
        <f>Returns!A733</f>
        <v>45443.729166666657</v>
      </c>
      <c r="B733" s="1">
        <f>SUM(Portfolios!$B$2:$B$733)</f>
        <v>0.26779183758677272</v>
      </c>
    </row>
    <row r="734" spans="1:2" x14ac:dyDescent="0.35">
      <c r="A734" s="10">
        <f>Returns!A734</f>
        <v>45443.770833333343</v>
      </c>
      <c r="B734" s="1">
        <f>SUM(Portfolios!$B$2:$B$734)</f>
        <v>0.27265279614871391</v>
      </c>
    </row>
    <row r="735" spans="1:2" x14ac:dyDescent="0.35">
      <c r="A735" s="10">
        <f>Returns!A735</f>
        <v>45443.8125</v>
      </c>
      <c r="B735" s="1">
        <f>SUM(Portfolios!$B$2:$B$735)</f>
        <v>0.28156470165866754</v>
      </c>
    </row>
    <row r="736" spans="1:2" x14ac:dyDescent="0.35">
      <c r="A736" s="10">
        <f>Returns!A736</f>
        <v>45446.5625</v>
      </c>
      <c r="B736" s="1">
        <f>SUM(Portfolios!$B$2:$B$736)</f>
        <v>0.27716449892094353</v>
      </c>
    </row>
    <row r="737" spans="1:2" x14ac:dyDescent="0.35">
      <c r="A737" s="10">
        <f>Returns!A737</f>
        <v>45446.604166666657</v>
      </c>
      <c r="B737" s="1">
        <f>SUM(Portfolios!$B$2:$B$737)</f>
        <v>0.2736155294998267</v>
      </c>
    </row>
    <row r="738" spans="1:2" x14ac:dyDescent="0.35">
      <c r="A738" s="10">
        <f>Returns!A738</f>
        <v>45446.645833333343</v>
      </c>
      <c r="B738" s="1">
        <f>SUM(Portfolios!$B$2:$B$738)</f>
        <v>0.27159007144522035</v>
      </c>
    </row>
    <row r="739" spans="1:2" x14ac:dyDescent="0.35">
      <c r="A739" s="10">
        <f>Returns!A739</f>
        <v>45446.6875</v>
      </c>
      <c r="B739" s="1">
        <f>SUM(Portfolios!$B$2:$B$739)</f>
        <v>0.27215832464771861</v>
      </c>
    </row>
    <row r="740" spans="1:2" x14ac:dyDescent="0.35">
      <c r="A740" s="10">
        <f>Returns!A740</f>
        <v>45446.729166666657</v>
      </c>
      <c r="B740" s="1">
        <f>SUM(Portfolios!$B$2:$B$740)</f>
        <v>0.27345727785341978</v>
      </c>
    </row>
    <row r="741" spans="1:2" x14ac:dyDescent="0.35">
      <c r="A741" s="10">
        <f>Returns!A741</f>
        <v>45446.770833333343</v>
      </c>
      <c r="B741" s="1">
        <f>SUM(Portfolios!$B$2:$B$741)</f>
        <v>0.27539351003772472</v>
      </c>
    </row>
    <row r="742" spans="1:2" x14ac:dyDescent="0.35">
      <c r="A742" s="10">
        <f>Returns!A742</f>
        <v>45446.8125</v>
      </c>
      <c r="B742" s="1">
        <f>SUM(Portfolios!$B$2:$B$742)</f>
        <v>0.27869506904804864</v>
      </c>
    </row>
    <row r="743" spans="1:2" x14ac:dyDescent="0.35">
      <c r="A743" s="10">
        <f>Returns!A743</f>
        <v>45447.5625</v>
      </c>
      <c r="B743" s="1">
        <f>SUM(Portfolios!$B$2:$B$743)</f>
        <v>0.27954976627711164</v>
      </c>
    </row>
    <row r="744" spans="1:2" x14ac:dyDescent="0.35">
      <c r="A744" s="10">
        <f>Returns!A744</f>
        <v>45447.604166666657</v>
      </c>
      <c r="B744" s="1">
        <f>SUM(Portfolios!$B$2:$B$744)</f>
        <v>0.2775532760618673</v>
      </c>
    </row>
    <row r="745" spans="1:2" x14ac:dyDescent="0.35">
      <c r="A745" s="10">
        <f>Returns!A745</f>
        <v>45447.645833333343</v>
      </c>
      <c r="B745" s="1">
        <f>SUM(Portfolios!$B$2:$B$745)</f>
        <v>0.27903511502966943</v>
      </c>
    </row>
    <row r="746" spans="1:2" x14ac:dyDescent="0.35">
      <c r="A746" s="10">
        <f>Returns!A746</f>
        <v>45447.6875</v>
      </c>
      <c r="B746" s="1">
        <f>SUM(Portfolios!$B$2:$B$746)</f>
        <v>0.2816288889185054</v>
      </c>
    </row>
    <row r="747" spans="1:2" x14ac:dyDescent="0.35">
      <c r="A747" s="10">
        <f>Returns!A747</f>
        <v>45447.729166666657</v>
      </c>
      <c r="B747" s="1">
        <f>SUM(Portfolios!$B$2:$B$747)</f>
        <v>0.28440181492019256</v>
      </c>
    </row>
    <row r="748" spans="1:2" x14ac:dyDescent="0.35">
      <c r="A748" s="10">
        <f>Returns!A748</f>
        <v>45447.770833333343</v>
      </c>
      <c r="B748" s="1">
        <f>SUM(Portfolios!$B$2:$B$748)</f>
        <v>0.282502676682578</v>
      </c>
    </row>
    <row r="749" spans="1:2" x14ac:dyDescent="0.35">
      <c r="A749" s="10">
        <f>Returns!A749</f>
        <v>45447.8125</v>
      </c>
      <c r="B749" s="1">
        <f>SUM(Portfolios!$B$2:$B$749)</f>
        <v>0.28502144456252421</v>
      </c>
    </row>
    <row r="750" spans="1:2" x14ac:dyDescent="0.35">
      <c r="A750" s="10">
        <f>Returns!A750</f>
        <v>45448.5625</v>
      </c>
      <c r="B750" s="1">
        <f>SUM(Portfolios!$B$2:$B$750)</f>
        <v>0.2862832354083466</v>
      </c>
    </row>
    <row r="751" spans="1:2" x14ac:dyDescent="0.35">
      <c r="A751" s="10">
        <f>Returns!A751</f>
        <v>45448.604166666657</v>
      </c>
      <c r="B751" s="1">
        <f>SUM(Portfolios!$B$2:$B$751)</f>
        <v>0.28878172903243615</v>
      </c>
    </row>
    <row r="752" spans="1:2" x14ac:dyDescent="0.35">
      <c r="A752" s="10">
        <f>Returns!A752</f>
        <v>45448.645833333343</v>
      </c>
      <c r="B752" s="1">
        <f>SUM(Portfolios!$B$2:$B$752)</f>
        <v>0.28935928592665522</v>
      </c>
    </row>
    <row r="753" spans="1:2" x14ac:dyDescent="0.35">
      <c r="A753" s="10">
        <f>Returns!A753</f>
        <v>45448.6875</v>
      </c>
      <c r="B753" s="1">
        <f>SUM(Portfolios!$B$2:$B$753)</f>
        <v>0.28994239215619383</v>
      </c>
    </row>
    <row r="754" spans="1:2" x14ac:dyDescent="0.35">
      <c r="A754" s="10">
        <f>Returns!A754</f>
        <v>45448.729166666657</v>
      </c>
      <c r="B754" s="1">
        <f>SUM(Portfolios!$B$2:$B$754)</f>
        <v>0.29237125216764637</v>
      </c>
    </row>
    <row r="755" spans="1:2" x14ac:dyDescent="0.35">
      <c r="A755" s="10">
        <f>Returns!A755</f>
        <v>45448.770833333343</v>
      </c>
      <c r="B755" s="1">
        <f>SUM(Portfolios!$B$2:$B$755)</f>
        <v>0.29350794404037994</v>
      </c>
    </row>
    <row r="756" spans="1:2" x14ac:dyDescent="0.35">
      <c r="A756" s="10">
        <f>Returns!A756</f>
        <v>45448.8125</v>
      </c>
      <c r="B756" s="1">
        <f>SUM(Portfolios!$B$2:$B$756)</f>
        <v>0.29432998159226614</v>
      </c>
    </row>
    <row r="757" spans="1:2" x14ac:dyDescent="0.35">
      <c r="A757" s="10">
        <f>Returns!A757</f>
        <v>45449.5625</v>
      </c>
      <c r="B757" s="1">
        <f>SUM(Portfolios!$B$2:$B$757)</f>
        <v>0.29473403953522526</v>
      </c>
    </row>
    <row r="758" spans="1:2" x14ac:dyDescent="0.35">
      <c r="A758" s="10">
        <f>Returns!A758</f>
        <v>45449.604166666657</v>
      </c>
      <c r="B758" s="1">
        <f>SUM(Portfolios!$B$2:$B$758)</f>
        <v>0.29333990967566076</v>
      </c>
    </row>
    <row r="759" spans="1:2" x14ac:dyDescent="0.35">
      <c r="A759" s="10">
        <f>Returns!A759</f>
        <v>45449.645833333343</v>
      </c>
      <c r="B759" s="1">
        <f>SUM(Portfolios!$B$2:$B$759)</f>
        <v>0.29240489275673287</v>
      </c>
    </row>
    <row r="760" spans="1:2" x14ac:dyDescent="0.35">
      <c r="A760" s="10">
        <f>Returns!A760</f>
        <v>45449.6875</v>
      </c>
      <c r="B760" s="1">
        <f>SUM(Portfolios!$B$2:$B$760)</f>
        <v>0.29138741510408611</v>
      </c>
    </row>
    <row r="761" spans="1:2" x14ac:dyDescent="0.35">
      <c r="A761" s="10">
        <f>Returns!A761</f>
        <v>45449.729166666657</v>
      </c>
      <c r="B761" s="1">
        <f>SUM(Portfolios!$B$2:$B$761)</f>
        <v>0.29045370891452221</v>
      </c>
    </row>
    <row r="762" spans="1:2" x14ac:dyDescent="0.35">
      <c r="A762" s="10">
        <f>Returns!A762</f>
        <v>45449.770833333343</v>
      </c>
      <c r="B762" s="1">
        <f>SUM(Portfolios!$B$2:$B$762)</f>
        <v>0.29081377319724966</v>
      </c>
    </row>
    <row r="763" spans="1:2" x14ac:dyDescent="0.35">
      <c r="A763" s="10">
        <f>Returns!A763</f>
        <v>45449.8125</v>
      </c>
      <c r="B763" s="1">
        <f>SUM(Portfolios!$B$2:$B$763)</f>
        <v>0.29181977103370527</v>
      </c>
    </row>
    <row r="764" spans="1:2" x14ac:dyDescent="0.35">
      <c r="A764" s="10">
        <f>Returns!A764</f>
        <v>45450.5625</v>
      </c>
      <c r="B764" s="1">
        <f>SUM(Portfolios!$B$2:$B$764)</f>
        <v>0.29666005587477723</v>
      </c>
    </row>
    <row r="765" spans="1:2" x14ac:dyDescent="0.35">
      <c r="A765" s="10">
        <f>Returns!A765</f>
        <v>45450.604166666657</v>
      </c>
      <c r="B765" s="1">
        <f>SUM(Portfolios!$B$2:$B$765)</f>
        <v>0.29576871932136017</v>
      </c>
    </row>
    <row r="766" spans="1:2" x14ac:dyDescent="0.35">
      <c r="A766" s="10">
        <f>Returns!A766</f>
        <v>45450.645833333343</v>
      </c>
      <c r="B766" s="1">
        <f>SUM(Portfolios!$B$2:$B$766)</f>
        <v>0.2963637180005978</v>
      </c>
    </row>
    <row r="767" spans="1:2" x14ac:dyDescent="0.35">
      <c r="A767" s="10">
        <f>Returns!A767</f>
        <v>45450.6875</v>
      </c>
      <c r="B767" s="1">
        <f>SUM(Portfolios!$B$2:$B$767)</f>
        <v>0.29786724841621454</v>
      </c>
    </row>
    <row r="768" spans="1:2" x14ac:dyDescent="0.35">
      <c r="A768" s="10">
        <f>Returns!A768</f>
        <v>45450.729166666657</v>
      </c>
      <c r="B768" s="1">
        <f>SUM(Portfolios!$B$2:$B$768)</f>
        <v>0.29570187415188959</v>
      </c>
    </row>
    <row r="769" spans="1:2" x14ac:dyDescent="0.35">
      <c r="A769" s="10">
        <f>Returns!A769</f>
        <v>45450.770833333343</v>
      </c>
      <c r="B769" s="1">
        <f>SUM(Portfolios!$B$2:$B$769)</f>
        <v>0.2952690239856795</v>
      </c>
    </row>
    <row r="770" spans="1:2" x14ac:dyDescent="0.35">
      <c r="A770" s="10">
        <f>Returns!A770</f>
        <v>45450.8125</v>
      </c>
      <c r="B770" s="1">
        <f>SUM(Portfolios!$B$2:$B$770)</f>
        <v>0.29327752786369748</v>
      </c>
    </row>
    <row r="771" spans="1:2" x14ac:dyDescent="0.35">
      <c r="A771" s="10">
        <f>Returns!A771</f>
        <v>45453.5625</v>
      </c>
      <c r="B771" s="1">
        <f>SUM(Portfolios!$B$2:$B$771)</f>
        <v>0.29136188978691741</v>
      </c>
    </row>
    <row r="772" spans="1:2" x14ac:dyDescent="0.35">
      <c r="A772" s="10">
        <f>Returns!A772</f>
        <v>45453.604166666657</v>
      </c>
      <c r="B772" s="1">
        <f>SUM(Portfolios!$B$2:$B$772)</f>
        <v>0.29289934987560767</v>
      </c>
    </row>
    <row r="773" spans="1:2" x14ac:dyDescent="0.35">
      <c r="A773" s="10">
        <f>Returns!A773</f>
        <v>45453.645833333343</v>
      </c>
      <c r="B773" s="1">
        <f>SUM(Portfolios!$B$2:$B$773)</f>
        <v>0.29334330177138179</v>
      </c>
    </row>
    <row r="774" spans="1:2" x14ac:dyDescent="0.35">
      <c r="A774" s="10">
        <f>Returns!A774</f>
        <v>45453.6875</v>
      </c>
      <c r="B774" s="1">
        <f>SUM(Portfolios!$B$2:$B$774)</f>
        <v>0.29262770835629592</v>
      </c>
    </row>
    <row r="775" spans="1:2" x14ac:dyDescent="0.35">
      <c r="A775" s="10">
        <f>Returns!A775</f>
        <v>45453.729166666657</v>
      </c>
      <c r="B775" s="1">
        <f>SUM(Portfolios!$B$2:$B$775)</f>
        <v>0.29430105052648742</v>
      </c>
    </row>
    <row r="776" spans="1:2" x14ac:dyDescent="0.35">
      <c r="A776" s="10">
        <f>Returns!A776</f>
        <v>45453.770833333343</v>
      </c>
      <c r="B776" s="1">
        <f>SUM(Portfolios!$B$2:$B$776)</f>
        <v>0.29683651790083276</v>
      </c>
    </row>
    <row r="777" spans="1:2" x14ac:dyDescent="0.35">
      <c r="A777" s="10">
        <f>Returns!A777</f>
        <v>45453.8125</v>
      </c>
      <c r="B777" s="1">
        <f>SUM(Portfolios!$B$2:$B$777)</f>
        <v>0.2973871938115511</v>
      </c>
    </row>
    <row r="778" spans="1:2" x14ac:dyDescent="0.35">
      <c r="A778" s="10">
        <f>Returns!A778</f>
        <v>45454.5625</v>
      </c>
      <c r="B778" s="1">
        <f>SUM(Portfolios!$B$2:$B$778)</f>
        <v>0.29221243247602458</v>
      </c>
    </row>
    <row r="779" spans="1:2" x14ac:dyDescent="0.35">
      <c r="A779" s="10">
        <f>Returns!A779</f>
        <v>45454.604166666657</v>
      </c>
      <c r="B779" s="1">
        <f>SUM(Portfolios!$B$2:$B$779)</f>
        <v>0.29380471417911797</v>
      </c>
    </row>
    <row r="780" spans="1:2" x14ac:dyDescent="0.35">
      <c r="A780" s="10">
        <f>Returns!A780</f>
        <v>45454.645833333343</v>
      </c>
      <c r="B780" s="1">
        <f>SUM(Portfolios!$B$2:$B$780)</f>
        <v>0.29345557570194314</v>
      </c>
    </row>
    <row r="781" spans="1:2" x14ac:dyDescent="0.35">
      <c r="A781" s="10">
        <f>Returns!A781</f>
        <v>45454.6875</v>
      </c>
      <c r="B781" s="1">
        <f>SUM(Portfolios!$B$2:$B$781)</f>
        <v>0.29297951636410846</v>
      </c>
    </row>
    <row r="782" spans="1:2" x14ac:dyDescent="0.35">
      <c r="A782" s="10">
        <f>Returns!A782</f>
        <v>45454.729166666657</v>
      </c>
      <c r="B782" s="1">
        <f>SUM(Portfolios!$B$2:$B$782)</f>
        <v>0.29559338274481523</v>
      </c>
    </row>
    <row r="783" spans="1:2" x14ac:dyDescent="0.35">
      <c r="A783" s="10">
        <f>Returns!A783</f>
        <v>45454.770833333343</v>
      </c>
      <c r="B783" s="1">
        <f>SUM(Portfolios!$B$2:$B$783)</f>
        <v>0.29509857635952447</v>
      </c>
    </row>
    <row r="784" spans="1:2" x14ac:dyDescent="0.35">
      <c r="A784" s="10">
        <f>Returns!A784</f>
        <v>45454.8125</v>
      </c>
      <c r="B784" s="1">
        <f>SUM(Portfolios!$B$2:$B$784)</f>
        <v>0.29672802904569817</v>
      </c>
    </row>
    <row r="785" spans="1:2" x14ac:dyDescent="0.35">
      <c r="A785" s="10">
        <f>Returns!A785</f>
        <v>45455.5625</v>
      </c>
      <c r="B785" s="1">
        <f>SUM(Portfolios!$B$2:$B$785)</f>
        <v>0.30776297756456233</v>
      </c>
    </row>
    <row r="786" spans="1:2" x14ac:dyDescent="0.35">
      <c r="A786" s="10">
        <f>Returns!A786</f>
        <v>45455.604166666657</v>
      </c>
      <c r="B786" s="1">
        <f>SUM(Portfolios!$B$2:$B$786)</f>
        <v>0.30542066113342131</v>
      </c>
    </row>
    <row r="787" spans="1:2" x14ac:dyDescent="0.35">
      <c r="A787" s="10">
        <f>Returns!A787</f>
        <v>45455.645833333343</v>
      </c>
      <c r="B787" s="1">
        <f>SUM(Portfolios!$B$2:$B$787)</f>
        <v>0.30657341349380934</v>
      </c>
    </row>
    <row r="788" spans="1:2" x14ac:dyDescent="0.35">
      <c r="A788" s="10">
        <f>Returns!A788</f>
        <v>45455.6875</v>
      </c>
      <c r="B788" s="1">
        <f>SUM(Portfolios!$B$2:$B$788)</f>
        <v>0.30683384242294842</v>
      </c>
    </row>
    <row r="789" spans="1:2" x14ac:dyDescent="0.35">
      <c r="A789" s="10">
        <f>Returns!A789</f>
        <v>45455.729166666657</v>
      </c>
      <c r="B789" s="1">
        <f>SUM(Portfolios!$B$2:$B$789)</f>
        <v>0.30517053625325602</v>
      </c>
    </row>
    <row r="790" spans="1:2" x14ac:dyDescent="0.35">
      <c r="A790" s="10">
        <f>Returns!A790</f>
        <v>45455.770833333343</v>
      </c>
      <c r="B790" s="1">
        <f>SUM(Portfolios!$B$2:$B$790)</f>
        <v>0.30417956103432847</v>
      </c>
    </row>
    <row r="791" spans="1:2" x14ac:dyDescent="0.35">
      <c r="A791" s="10">
        <f>Returns!A791</f>
        <v>45455.8125</v>
      </c>
      <c r="B791" s="1">
        <f>SUM(Portfolios!$B$2:$B$791)</f>
        <v>0.30525245229336018</v>
      </c>
    </row>
    <row r="792" spans="1:2" x14ac:dyDescent="0.35">
      <c r="A792" s="10">
        <f>Returns!A792</f>
        <v>45456.5625</v>
      </c>
      <c r="B792" s="1">
        <f>SUM(Portfolios!$B$2:$B$792)</f>
        <v>0.30503287558981823</v>
      </c>
    </row>
    <row r="793" spans="1:2" x14ac:dyDescent="0.35">
      <c r="A793" s="10">
        <f>Returns!A793</f>
        <v>45456.604166666657</v>
      </c>
      <c r="B793" s="1">
        <f>SUM(Portfolios!$B$2:$B$793)</f>
        <v>0.30539641333244449</v>
      </c>
    </row>
    <row r="794" spans="1:2" x14ac:dyDescent="0.35">
      <c r="A794" s="10">
        <f>Returns!A794</f>
        <v>45456.645833333343</v>
      </c>
      <c r="B794" s="1">
        <f>SUM(Portfolios!$B$2:$B$794)</f>
        <v>0.30457207402222225</v>
      </c>
    </row>
    <row r="795" spans="1:2" x14ac:dyDescent="0.35">
      <c r="A795" s="10">
        <f>Returns!A795</f>
        <v>45456.6875</v>
      </c>
      <c r="B795" s="1">
        <f>SUM(Portfolios!$B$2:$B$795)</f>
        <v>0.30863768697751964</v>
      </c>
    </row>
    <row r="796" spans="1:2" x14ac:dyDescent="0.35">
      <c r="A796" s="10">
        <f>Returns!A796</f>
        <v>45456.729166666657</v>
      </c>
      <c r="B796" s="1">
        <f>SUM(Portfolios!$B$2:$B$796)</f>
        <v>0.30944601544242456</v>
      </c>
    </row>
    <row r="797" spans="1:2" x14ac:dyDescent="0.35">
      <c r="A797" s="10">
        <f>Returns!A797</f>
        <v>45456.770833333343</v>
      </c>
      <c r="B797" s="1">
        <f>SUM(Portfolios!$B$2:$B$797)</f>
        <v>0.31070061599095927</v>
      </c>
    </row>
    <row r="798" spans="1:2" x14ac:dyDescent="0.35">
      <c r="A798" s="10">
        <f>Returns!A798</f>
        <v>45456.8125</v>
      </c>
      <c r="B798" s="1">
        <f>SUM(Portfolios!$B$2:$B$798)</f>
        <v>0.31278620974511573</v>
      </c>
    </row>
    <row r="799" spans="1:2" x14ac:dyDescent="0.35">
      <c r="A799" s="10">
        <f>Returns!A799</f>
        <v>45457.5625</v>
      </c>
      <c r="B799" s="1">
        <f>SUM(Portfolios!$B$2:$B$799)</f>
        <v>0.30427405113219347</v>
      </c>
    </row>
    <row r="800" spans="1:2" x14ac:dyDescent="0.35">
      <c r="A800" s="10">
        <f>Returns!A800</f>
        <v>45457.604166666657</v>
      </c>
      <c r="B800" s="1">
        <f>SUM(Portfolios!$B$2:$B$800)</f>
        <v>0.30420584034421183</v>
      </c>
    </row>
    <row r="801" spans="1:2" x14ac:dyDescent="0.35">
      <c r="A801" s="10">
        <f>Returns!A801</f>
        <v>45457.645833333343</v>
      </c>
      <c r="B801" s="1">
        <f>SUM(Portfolios!$B$2:$B$801)</f>
        <v>0.30642308235174581</v>
      </c>
    </row>
    <row r="802" spans="1:2" x14ac:dyDescent="0.35">
      <c r="A802" s="10">
        <f>Returns!A802</f>
        <v>45457.6875</v>
      </c>
      <c r="B802" s="1">
        <f>SUM(Portfolios!$B$2:$B$802)</f>
        <v>0.30841978957187277</v>
      </c>
    </row>
    <row r="803" spans="1:2" x14ac:dyDescent="0.35">
      <c r="A803" s="10">
        <f>Returns!A803</f>
        <v>45457.729166666657</v>
      </c>
      <c r="B803" s="1">
        <f>SUM(Portfolios!$B$2:$B$803)</f>
        <v>0.30810913576519094</v>
      </c>
    </row>
    <row r="804" spans="1:2" x14ac:dyDescent="0.35">
      <c r="A804" s="10">
        <f>Returns!A804</f>
        <v>45457.770833333343</v>
      </c>
      <c r="B804" s="1">
        <f>SUM(Portfolios!$B$2:$B$804)</f>
        <v>0.30833905182478977</v>
      </c>
    </row>
    <row r="805" spans="1:2" x14ac:dyDescent="0.35">
      <c r="A805" s="10">
        <f>Returns!A805</f>
        <v>45457.8125</v>
      </c>
      <c r="B805" s="1">
        <f>SUM(Portfolios!$B$2:$B$805)</f>
        <v>0.30807523453059232</v>
      </c>
    </row>
    <row r="806" spans="1:2" x14ac:dyDescent="0.35">
      <c r="A806" s="10">
        <f>Returns!A806</f>
        <v>45460.5625</v>
      </c>
      <c r="B806" s="1">
        <f>SUM(Portfolios!$B$2:$B$806)</f>
        <v>0.31347326865607616</v>
      </c>
    </row>
    <row r="807" spans="1:2" x14ac:dyDescent="0.35">
      <c r="A807" s="10">
        <f>Returns!A807</f>
        <v>45460.604166666657</v>
      </c>
      <c r="B807" s="1">
        <f>SUM(Portfolios!$B$2:$B$807)</f>
        <v>0.31849278019308586</v>
      </c>
    </row>
    <row r="808" spans="1:2" x14ac:dyDescent="0.35">
      <c r="A808" s="10">
        <f>Returns!A808</f>
        <v>45460.645833333343</v>
      </c>
      <c r="B808" s="1">
        <f>SUM(Portfolios!$B$2:$B$808)</f>
        <v>0.32249747475285218</v>
      </c>
    </row>
    <row r="809" spans="1:2" x14ac:dyDescent="0.35">
      <c r="A809" s="10">
        <f>Returns!A809</f>
        <v>45460.6875</v>
      </c>
      <c r="B809" s="1">
        <f>SUM(Portfolios!$B$2:$B$809)</f>
        <v>0.32317746138021014</v>
      </c>
    </row>
    <row r="810" spans="1:2" x14ac:dyDescent="0.35">
      <c r="A810" s="10">
        <f>Returns!A810</f>
        <v>45460.729166666657</v>
      </c>
      <c r="B810" s="1">
        <f>SUM(Portfolios!$B$2:$B$810)</f>
        <v>0.32475864264415039</v>
      </c>
    </row>
    <row r="811" spans="1:2" x14ac:dyDescent="0.35">
      <c r="A811" s="10">
        <f>Returns!A811</f>
        <v>45460.770833333343</v>
      </c>
      <c r="B811" s="1">
        <f>SUM(Portfolios!$B$2:$B$811)</f>
        <v>0.32458561311830503</v>
      </c>
    </row>
    <row r="812" spans="1:2" x14ac:dyDescent="0.35">
      <c r="A812" s="10">
        <f>Returns!A812</f>
        <v>45460.8125</v>
      </c>
      <c r="B812" s="1">
        <f>SUM(Portfolios!$B$2:$B$812)</f>
        <v>0.32378455432028441</v>
      </c>
    </row>
    <row r="813" spans="1:2" x14ac:dyDescent="0.35">
      <c r="A813" s="10">
        <f>Returns!A813</f>
        <v>45461.5625</v>
      </c>
      <c r="B813" s="1">
        <f>SUM(Portfolios!$B$2:$B$813)</f>
        <v>0.32543768302706061</v>
      </c>
    </row>
    <row r="814" spans="1:2" x14ac:dyDescent="0.35">
      <c r="A814" s="10">
        <f>Returns!A814</f>
        <v>45461.604166666657</v>
      </c>
      <c r="B814" s="1">
        <f>SUM(Portfolios!$B$2:$B$814)</f>
        <v>0.32856687281006763</v>
      </c>
    </row>
    <row r="815" spans="1:2" x14ac:dyDescent="0.35">
      <c r="A815" s="10">
        <f>Returns!A815</f>
        <v>45461.645833333343</v>
      </c>
      <c r="B815" s="1">
        <f>SUM(Portfolios!$B$2:$B$815)</f>
        <v>0.33149147926519351</v>
      </c>
    </row>
    <row r="816" spans="1:2" x14ac:dyDescent="0.35">
      <c r="A816" s="10">
        <f>Returns!A816</f>
        <v>45461.6875</v>
      </c>
      <c r="B816" s="1">
        <f>SUM(Portfolios!$B$2:$B$816)</f>
        <v>0.33436966314455252</v>
      </c>
    </row>
    <row r="817" spans="1:2" x14ac:dyDescent="0.35">
      <c r="A817" s="10">
        <f>Returns!A817</f>
        <v>45461.729166666657</v>
      </c>
      <c r="B817" s="1">
        <f>SUM(Portfolios!$B$2:$B$817)</f>
        <v>0.33364160338707777</v>
      </c>
    </row>
    <row r="818" spans="1:2" x14ac:dyDescent="0.35">
      <c r="A818" s="10">
        <f>Returns!A818</f>
        <v>45461.770833333343</v>
      </c>
      <c r="B818" s="1">
        <f>SUM(Portfolios!$B$2:$B$818)</f>
        <v>0.33438018366054678</v>
      </c>
    </row>
    <row r="819" spans="1:2" x14ac:dyDescent="0.35">
      <c r="A819" s="10">
        <f>Returns!A819</f>
        <v>45461.8125</v>
      </c>
      <c r="B819" s="1">
        <f>SUM(Portfolios!$B$2:$B$819)</f>
        <v>0.33493723319339214</v>
      </c>
    </row>
    <row r="820" spans="1:2" x14ac:dyDescent="0.35">
      <c r="A820" s="10">
        <f>Returns!A820</f>
        <v>45463.5625</v>
      </c>
      <c r="B820" s="1">
        <f>SUM(Portfolios!$B$2:$B$820)</f>
        <v>0.33747866820614225</v>
      </c>
    </row>
    <row r="821" spans="1:2" x14ac:dyDescent="0.35">
      <c r="A821" s="10">
        <f>Returns!A821</f>
        <v>45463.604166666657</v>
      </c>
      <c r="B821" s="1">
        <f>SUM(Portfolios!$B$2:$B$821)</f>
        <v>0.33547586573198312</v>
      </c>
    </row>
    <row r="822" spans="1:2" x14ac:dyDescent="0.35">
      <c r="A822" s="10">
        <f>Returns!A822</f>
        <v>45463.645833333343</v>
      </c>
      <c r="B822" s="1">
        <f>SUM(Portfolios!$B$2:$B$822)</f>
        <v>0.33241857689880461</v>
      </c>
    </row>
    <row r="823" spans="1:2" x14ac:dyDescent="0.35">
      <c r="A823" s="10">
        <f>Returns!A823</f>
        <v>45463.6875</v>
      </c>
      <c r="B823" s="1">
        <f>SUM(Portfolios!$B$2:$B$823)</f>
        <v>0.32936810504704411</v>
      </c>
    </row>
    <row r="824" spans="1:2" x14ac:dyDescent="0.35">
      <c r="A824" s="10">
        <f>Returns!A824</f>
        <v>45463.729166666657</v>
      </c>
      <c r="B824" s="1">
        <f>SUM(Portfolios!$B$2:$B$824)</f>
        <v>0.33247454134683629</v>
      </c>
    </row>
    <row r="825" spans="1:2" x14ac:dyDescent="0.35">
      <c r="A825" s="10">
        <f>Returns!A825</f>
        <v>45463.770833333343</v>
      </c>
      <c r="B825" s="1">
        <f>SUM(Portfolios!$B$2:$B$825)</f>
        <v>0.33078292155911565</v>
      </c>
    </row>
    <row r="826" spans="1:2" x14ac:dyDescent="0.35">
      <c r="A826" s="10">
        <f>Returns!A826</f>
        <v>45463.8125</v>
      </c>
      <c r="B826" s="1">
        <f>SUM(Portfolios!$B$2:$B$826)</f>
        <v>0.33204105073937745</v>
      </c>
    </row>
    <row r="827" spans="1:2" x14ac:dyDescent="0.35">
      <c r="A827" s="10">
        <f>Returns!A827</f>
        <v>45464.5625</v>
      </c>
      <c r="B827" s="1">
        <f>SUM(Portfolios!$B$2:$B$827)</f>
        <v>0.32505391543314271</v>
      </c>
    </row>
    <row r="828" spans="1:2" x14ac:dyDescent="0.35">
      <c r="A828" s="10">
        <f>Returns!A828</f>
        <v>45464.604166666657</v>
      </c>
      <c r="B828" s="1">
        <f>SUM(Portfolios!$B$2:$B$828)</f>
        <v>0.32678032447754179</v>
      </c>
    </row>
    <row r="829" spans="1:2" x14ac:dyDescent="0.35">
      <c r="A829" s="10">
        <f>Returns!A829</f>
        <v>45464.645833333343</v>
      </c>
      <c r="B829" s="1">
        <f>SUM(Portfolios!$B$2:$B$829)</f>
        <v>0.32905105842241539</v>
      </c>
    </row>
    <row r="830" spans="1:2" x14ac:dyDescent="0.35">
      <c r="A830" s="10">
        <f>Returns!A830</f>
        <v>45464.6875</v>
      </c>
      <c r="B830" s="1">
        <f>SUM(Portfolios!$B$2:$B$830)</f>
        <v>0.32614295546377237</v>
      </c>
    </row>
    <row r="831" spans="1:2" x14ac:dyDescent="0.35">
      <c r="A831" s="10">
        <f>Returns!A831</f>
        <v>45464.729166666657</v>
      </c>
      <c r="B831" s="1">
        <f>SUM(Portfolios!$B$2:$B$831)</f>
        <v>0.32688091113632645</v>
      </c>
    </row>
    <row r="832" spans="1:2" x14ac:dyDescent="0.35">
      <c r="A832" s="10">
        <f>Returns!A832</f>
        <v>45464.770833333343</v>
      </c>
      <c r="B832" s="1">
        <f>SUM(Portfolios!$B$2:$B$832)</f>
        <v>0.32710903357307292</v>
      </c>
    </row>
    <row r="833" spans="1:2" x14ac:dyDescent="0.35">
      <c r="A833" s="10">
        <f>Returns!A833</f>
        <v>45464.8125</v>
      </c>
      <c r="B833" s="1">
        <f>SUM(Portfolios!$B$2:$B$833)</f>
        <v>0.32976923091628657</v>
      </c>
    </row>
    <row r="834" spans="1:2" x14ac:dyDescent="0.35">
      <c r="A834" s="10">
        <f>Returns!A834</f>
        <v>45467.5625</v>
      </c>
      <c r="B834" s="1">
        <f>SUM(Portfolios!$B$2:$B$834)</f>
        <v>0.33293051266824863</v>
      </c>
    </row>
    <row r="835" spans="1:2" x14ac:dyDescent="0.35">
      <c r="A835" s="10">
        <f>Returns!A835</f>
        <v>45467.604166666657</v>
      </c>
      <c r="B835" s="1">
        <f>SUM(Portfolios!$B$2:$B$835)</f>
        <v>0.33465737068428092</v>
      </c>
    </row>
    <row r="836" spans="1:2" x14ac:dyDescent="0.35">
      <c r="A836" s="10">
        <f>Returns!A836</f>
        <v>45467.645833333343</v>
      </c>
      <c r="B836" s="1">
        <f>SUM(Portfolios!$B$2:$B$836)</f>
        <v>0.33368121822754704</v>
      </c>
    </row>
    <row r="837" spans="1:2" x14ac:dyDescent="0.35">
      <c r="A837" s="10">
        <f>Returns!A837</f>
        <v>45467.6875</v>
      </c>
      <c r="B837" s="1">
        <f>SUM(Portfolios!$B$2:$B$837)</f>
        <v>0.33298604802574544</v>
      </c>
    </row>
    <row r="838" spans="1:2" x14ac:dyDescent="0.35">
      <c r="A838" s="10">
        <f>Returns!A838</f>
        <v>45467.729166666657</v>
      </c>
      <c r="B838" s="1">
        <f>SUM(Portfolios!$B$2:$B$838)</f>
        <v>0.33248624384126058</v>
      </c>
    </row>
    <row r="839" spans="1:2" x14ac:dyDescent="0.35">
      <c r="A839" s="10">
        <f>Returns!A839</f>
        <v>45467.770833333343</v>
      </c>
      <c r="B839" s="1">
        <f>SUM(Portfolios!$B$2:$B$839)</f>
        <v>0.33261717291361204</v>
      </c>
    </row>
    <row r="840" spans="1:2" x14ac:dyDescent="0.35">
      <c r="A840" s="10">
        <f>Returns!A840</f>
        <v>45467.8125</v>
      </c>
      <c r="B840" s="1">
        <f>SUM(Portfolios!$B$2:$B$840)</f>
        <v>0.3331359254424005</v>
      </c>
    </row>
    <row r="841" spans="1:2" x14ac:dyDescent="0.35">
      <c r="A841" s="10">
        <f>Returns!A841</f>
        <v>45468.5625</v>
      </c>
      <c r="B841" s="1">
        <f>SUM(Portfolios!$B$2:$B$841)</f>
        <v>0.33321465509750581</v>
      </c>
    </row>
    <row r="842" spans="1:2" x14ac:dyDescent="0.35">
      <c r="A842" s="10">
        <f>Returns!A842</f>
        <v>45468.604166666657</v>
      </c>
      <c r="B842" s="1">
        <f>SUM(Portfolios!$B$2:$B$842)</f>
        <v>0.33442674065464084</v>
      </c>
    </row>
    <row r="843" spans="1:2" x14ac:dyDescent="0.35">
      <c r="A843" s="10">
        <f>Returns!A843</f>
        <v>45468.645833333343</v>
      </c>
      <c r="B843" s="1">
        <f>SUM(Portfolios!$B$2:$B$843)</f>
        <v>0.33294003750031831</v>
      </c>
    </row>
    <row r="844" spans="1:2" x14ac:dyDescent="0.35">
      <c r="A844" s="10">
        <f>Returns!A844</f>
        <v>45468.6875</v>
      </c>
      <c r="B844" s="1">
        <f>SUM(Portfolios!$B$2:$B$844)</f>
        <v>0.33374457511562916</v>
      </c>
    </row>
    <row r="845" spans="1:2" x14ac:dyDescent="0.35">
      <c r="A845" s="10">
        <f>Returns!A845</f>
        <v>45468.729166666657</v>
      </c>
      <c r="B845" s="1">
        <f>SUM(Portfolios!$B$2:$B$845)</f>
        <v>0.33599373446953662</v>
      </c>
    </row>
    <row r="846" spans="1:2" x14ac:dyDescent="0.35">
      <c r="A846" s="10">
        <f>Returns!A846</f>
        <v>45468.770833333343</v>
      </c>
      <c r="B846" s="1">
        <f>SUM(Portfolios!$B$2:$B$846)</f>
        <v>0.33590592736417729</v>
      </c>
    </row>
    <row r="847" spans="1:2" x14ac:dyDescent="0.35">
      <c r="A847" s="10">
        <f>Returns!A847</f>
        <v>45468.8125</v>
      </c>
      <c r="B847" s="1">
        <f>SUM(Portfolios!$B$2:$B$847)</f>
        <v>0.33713770799468856</v>
      </c>
    </row>
    <row r="848" spans="1:2" x14ac:dyDescent="0.35">
      <c r="A848" s="10">
        <f>Returns!A848</f>
        <v>45469.5625</v>
      </c>
      <c r="B848" s="1">
        <f>SUM(Portfolios!$B$2:$B$848)</f>
        <v>0.32898784255455543</v>
      </c>
    </row>
    <row r="849" spans="1:2" x14ac:dyDescent="0.35">
      <c r="A849" s="10">
        <f>Returns!A849</f>
        <v>45469.604166666657</v>
      </c>
      <c r="B849" s="1">
        <f>SUM(Portfolios!$B$2:$B$849)</f>
        <v>0.32724645077247355</v>
      </c>
    </row>
    <row r="850" spans="1:2" x14ac:dyDescent="0.35">
      <c r="A850" s="10">
        <f>Returns!A850</f>
        <v>45469.645833333343</v>
      </c>
      <c r="B850" s="1">
        <f>SUM(Portfolios!$B$2:$B$850)</f>
        <v>0.32901314810728194</v>
      </c>
    </row>
    <row r="851" spans="1:2" x14ac:dyDescent="0.35">
      <c r="A851" s="10">
        <f>Returns!A851</f>
        <v>45469.6875</v>
      </c>
      <c r="B851" s="1">
        <f>SUM(Portfolios!$B$2:$B$851)</f>
        <v>0.32728500047768366</v>
      </c>
    </row>
    <row r="852" spans="1:2" x14ac:dyDescent="0.35">
      <c r="A852" s="10">
        <f>Returns!A852</f>
        <v>45469.729166666657</v>
      </c>
      <c r="B852" s="1">
        <f>SUM(Portfolios!$B$2:$B$852)</f>
        <v>0.32794309061874155</v>
      </c>
    </row>
    <row r="853" spans="1:2" x14ac:dyDescent="0.35">
      <c r="A853" s="10">
        <f>Returns!A853</f>
        <v>45469.770833333343</v>
      </c>
      <c r="B853" s="1">
        <f>SUM(Portfolios!$B$2:$B$853)</f>
        <v>0.32715597377737149</v>
      </c>
    </row>
    <row r="854" spans="1:2" x14ac:dyDescent="0.35">
      <c r="A854" s="10">
        <f>Returns!A854</f>
        <v>45469.8125</v>
      </c>
      <c r="B854" s="1">
        <f>SUM(Portfolios!$B$2:$B$854)</f>
        <v>0.32888264102006526</v>
      </c>
    </row>
    <row r="855" spans="1:2" x14ac:dyDescent="0.35">
      <c r="A855" s="10">
        <f>Returns!A855</f>
        <v>45470.5625</v>
      </c>
      <c r="B855" s="1">
        <f>SUM(Portfolios!$B$2:$B$855)</f>
        <v>0.33145311666094668</v>
      </c>
    </row>
    <row r="856" spans="1:2" x14ac:dyDescent="0.35">
      <c r="A856" s="10">
        <f>Returns!A856</f>
        <v>45470.604166666657</v>
      </c>
      <c r="B856" s="1">
        <f>SUM(Portfolios!$B$2:$B$856)</f>
        <v>0.32904474310235782</v>
      </c>
    </row>
    <row r="857" spans="1:2" x14ac:dyDescent="0.35">
      <c r="A857" s="10">
        <f>Returns!A857</f>
        <v>45470.645833333343</v>
      </c>
      <c r="B857" s="1">
        <f>SUM(Portfolios!$B$2:$B$857)</f>
        <v>0.3284647782961499</v>
      </c>
    </row>
    <row r="858" spans="1:2" x14ac:dyDescent="0.35">
      <c r="A858" s="10">
        <f>Returns!A858</f>
        <v>45470.6875</v>
      </c>
      <c r="B858" s="1">
        <f>SUM(Portfolios!$B$2:$B$858)</f>
        <v>0.32926345073746238</v>
      </c>
    </row>
    <row r="859" spans="1:2" x14ac:dyDescent="0.35">
      <c r="A859" s="10">
        <f>Returns!A859</f>
        <v>45470.729166666657</v>
      </c>
      <c r="B859" s="1">
        <f>SUM(Portfolios!$B$2:$B$859)</f>
        <v>0.32735905873434301</v>
      </c>
    </row>
    <row r="860" spans="1:2" x14ac:dyDescent="0.35">
      <c r="A860" s="10">
        <f>Returns!A860</f>
        <v>45470.770833333343</v>
      </c>
      <c r="B860" s="1">
        <f>SUM(Portfolios!$B$2:$B$860)</f>
        <v>0.32828239665262637</v>
      </c>
    </row>
    <row r="861" spans="1:2" x14ac:dyDescent="0.35">
      <c r="A861" s="10">
        <f>Returns!A861</f>
        <v>45470.8125</v>
      </c>
      <c r="B861" s="1">
        <f>SUM(Portfolios!$B$2:$B$861)</f>
        <v>0.33061659044618813</v>
      </c>
    </row>
    <row r="862" spans="1:2" x14ac:dyDescent="0.35">
      <c r="A862" s="10">
        <f>Returns!A862</f>
        <v>45471.5625</v>
      </c>
      <c r="B862" s="1">
        <f>SUM(Portfolios!$B$2:$B$862)</f>
        <v>0.33396059221627061</v>
      </c>
    </row>
    <row r="863" spans="1:2" x14ac:dyDescent="0.35">
      <c r="A863" s="10">
        <f>Returns!A863</f>
        <v>45471.604166666657</v>
      </c>
      <c r="B863" s="1">
        <f>SUM(Portfolios!$B$2:$B$863)</f>
        <v>0.3308728495295078</v>
      </c>
    </row>
    <row r="864" spans="1:2" x14ac:dyDescent="0.35">
      <c r="A864" s="10">
        <f>Returns!A864</f>
        <v>45471.645833333343</v>
      </c>
      <c r="B864" s="1">
        <f>SUM(Portfolios!$B$2:$B$864)</f>
        <v>0.33077508380245896</v>
      </c>
    </row>
    <row r="865" spans="1:2" x14ac:dyDescent="0.35">
      <c r="A865" s="10">
        <f>Returns!A865</f>
        <v>45471.6875</v>
      </c>
      <c r="B865" s="1">
        <f>SUM(Portfolios!$B$2:$B$865)</f>
        <v>0.3276782239175714</v>
      </c>
    </row>
    <row r="866" spans="1:2" x14ac:dyDescent="0.35">
      <c r="A866" s="10">
        <f>Returns!A866</f>
        <v>45471.729166666657</v>
      </c>
      <c r="B866" s="1">
        <f>SUM(Portfolios!$B$2:$B$866)</f>
        <v>0.32620202036478652</v>
      </c>
    </row>
    <row r="867" spans="1:2" x14ac:dyDescent="0.35">
      <c r="A867" s="10">
        <f>Returns!A867</f>
        <v>45471.770833333343</v>
      </c>
      <c r="B867" s="1">
        <f>SUM(Portfolios!$B$2:$B$867)</f>
        <v>0.32552648750360919</v>
      </c>
    </row>
    <row r="868" spans="1:2" x14ac:dyDescent="0.35">
      <c r="A868" s="10">
        <f>Returns!A868</f>
        <v>45471.8125</v>
      </c>
      <c r="B868" s="1">
        <f>SUM(Portfolios!$B$2:$B$868)</f>
        <v>0.32434698890922026</v>
      </c>
    </row>
    <row r="869" spans="1:2" x14ac:dyDescent="0.35">
      <c r="A869" s="10">
        <f>Returns!A869</f>
        <v>45474.5625</v>
      </c>
      <c r="B869" s="1">
        <f>SUM(Portfolios!$B$2:$B$869)</f>
        <v>0.3215746282949058</v>
      </c>
    </row>
    <row r="870" spans="1:2" x14ac:dyDescent="0.35">
      <c r="A870" s="10">
        <f>Returns!A870</f>
        <v>45474.604166666657</v>
      </c>
      <c r="B870" s="1">
        <f>SUM(Portfolios!$B$2:$B$870)</f>
        <v>0.3217381984766825</v>
      </c>
    </row>
    <row r="871" spans="1:2" x14ac:dyDescent="0.35">
      <c r="A871" s="10">
        <f>Returns!A871</f>
        <v>45474.645833333343</v>
      </c>
      <c r="B871" s="1">
        <f>SUM(Portfolios!$B$2:$B$871)</f>
        <v>0.32127095951322787</v>
      </c>
    </row>
    <row r="872" spans="1:2" x14ac:dyDescent="0.35">
      <c r="A872" s="10">
        <f>Returns!A872</f>
        <v>45474.6875</v>
      </c>
      <c r="B872" s="1">
        <f>SUM(Portfolios!$B$2:$B$872)</f>
        <v>0.32132349828364343</v>
      </c>
    </row>
    <row r="873" spans="1:2" x14ac:dyDescent="0.35">
      <c r="A873" s="10">
        <f>Returns!A873</f>
        <v>45474.729166666657</v>
      </c>
      <c r="B873" s="1">
        <f>SUM(Portfolios!$B$2:$B$873)</f>
        <v>0.32127857171161361</v>
      </c>
    </row>
    <row r="874" spans="1:2" x14ac:dyDescent="0.35">
      <c r="A874" s="10">
        <f>Returns!A874</f>
        <v>45474.770833333343</v>
      </c>
      <c r="B874" s="1">
        <f>SUM(Portfolios!$B$2:$B$874)</f>
        <v>0.31879885111569289</v>
      </c>
    </row>
    <row r="875" spans="1:2" x14ac:dyDescent="0.35">
      <c r="A875" s="10">
        <f>Returns!A875</f>
        <v>45474.8125</v>
      </c>
      <c r="B875" s="1">
        <f>SUM(Portfolios!$B$2:$B$875)</f>
        <v>0.31737405314322359</v>
      </c>
    </row>
    <row r="876" spans="1:2" x14ac:dyDescent="0.35">
      <c r="A876" s="10">
        <f>Returns!A876</f>
        <v>45475.5625</v>
      </c>
      <c r="B876" s="1">
        <f>SUM(Portfolios!$B$2:$B$876)</f>
        <v>0.31652658410014295</v>
      </c>
    </row>
    <row r="877" spans="1:2" x14ac:dyDescent="0.35">
      <c r="A877" s="10">
        <f>Returns!A877</f>
        <v>45475.604166666657</v>
      </c>
      <c r="B877" s="1">
        <f>SUM(Portfolios!$B$2:$B$877)</f>
        <v>0.31809172741926595</v>
      </c>
    </row>
    <row r="878" spans="1:2" x14ac:dyDescent="0.35">
      <c r="A878" s="10">
        <f>Returns!A878</f>
        <v>45475.645833333343</v>
      </c>
      <c r="B878" s="1">
        <f>SUM(Portfolios!$B$2:$B$878)</f>
        <v>0.3181042188872884</v>
      </c>
    </row>
    <row r="879" spans="1:2" x14ac:dyDescent="0.35">
      <c r="A879" s="10">
        <f>Returns!A879</f>
        <v>45475.6875</v>
      </c>
      <c r="B879" s="1">
        <f>SUM(Portfolios!$B$2:$B$879)</f>
        <v>0.31895832748755298</v>
      </c>
    </row>
    <row r="880" spans="1:2" x14ac:dyDescent="0.35">
      <c r="A880" s="10">
        <f>Returns!A880</f>
        <v>45475.729166666657</v>
      </c>
      <c r="B880" s="1">
        <f>SUM(Portfolios!$B$2:$B$880)</f>
        <v>0.31907782278205621</v>
      </c>
    </row>
    <row r="881" spans="1:2" x14ac:dyDescent="0.35">
      <c r="A881" s="10">
        <f>Returns!A881</f>
        <v>45475.770833333343</v>
      </c>
      <c r="B881" s="1">
        <f>SUM(Portfolios!$B$2:$B$881)</f>
        <v>0.31847385478498447</v>
      </c>
    </row>
    <row r="882" spans="1:2" x14ac:dyDescent="0.35">
      <c r="A882" s="10">
        <f>Returns!A882</f>
        <v>45475.8125</v>
      </c>
      <c r="B882" s="1">
        <f>SUM(Portfolios!$B$2:$B$882)</f>
        <v>0.31979660722611253</v>
      </c>
    </row>
    <row r="883" spans="1:2" x14ac:dyDescent="0.35">
      <c r="A883" s="10">
        <f>Returns!A883</f>
        <v>45476.5625</v>
      </c>
      <c r="B883" s="1">
        <f>SUM(Portfolios!$B$2:$B$883)</f>
        <v>0.32302433191965646</v>
      </c>
    </row>
    <row r="884" spans="1:2" x14ac:dyDescent="0.35">
      <c r="A884" s="10">
        <f>Returns!A884</f>
        <v>45476.604166666657</v>
      </c>
      <c r="B884" s="1">
        <f>SUM(Portfolios!$B$2:$B$884)</f>
        <v>0.32445148543270669</v>
      </c>
    </row>
    <row r="885" spans="1:2" x14ac:dyDescent="0.35">
      <c r="A885" s="10">
        <f>Returns!A885</f>
        <v>45476.645833333343</v>
      </c>
      <c r="B885" s="1">
        <f>SUM(Portfolios!$B$2:$B$885)</f>
        <v>0.32516384712469831</v>
      </c>
    </row>
    <row r="886" spans="1:2" x14ac:dyDescent="0.35">
      <c r="A886" s="10">
        <f>Returns!A886</f>
        <v>45478.5625</v>
      </c>
      <c r="B886" s="1">
        <f>SUM(Portfolios!$B$2:$B$886)</f>
        <v>0.32431461604132933</v>
      </c>
    </row>
    <row r="887" spans="1:2" x14ac:dyDescent="0.35">
      <c r="A887" s="10">
        <f>Returns!A887</f>
        <v>45478.604166666657</v>
      </c>
      <c r="B887" s="1">
        <f>SUM(Portfolios!$B$2:$B$887)</f>
        <v>0.32629511338610268</v>
      </c>
    </row>
    <row r="888" spans="1:2" x14ac:dyDescent="0.35">
      <c r="A888" s="10">
        <f>Returns!A888</f>
        <v>45478.645833333343</v>
      </c>
      <c r="B888" s="1">
        <f>SUM(Portfolios!$B$2:$B$888)</f>
        <v>0.32668500117547017</v>
      </c>
    </row>
    <row r="889" spans="1:2" x14ac:dyDescent="0.35">
      <c r="A889" s="10">
        <f>Returns!A889</f>
        <v>45478.6875</v>
      </c>
      <c r="B889" s="1">
        <f>SUM(Portfolios!$B$2:$B$889)</f>
        <v>0.32816743668731629</v>
      </c>
    </row>
    <row r="890" spans="1:2" x14ac:dyDescent="0.35">
      <c r="A890" s="10">
        <f>Returns!A890</f>
        <v>45478.729166666657</v>
      </c>
      <c r="B890" s="1">
        <f>SUM(Portfolios!$B$2:$B$890)</f>
        <v>0.328413502139975</v>
      </c>
    </row>
    <row r="891" spans="1:2" x14ac:dyDescent="0.35">
      <c r="A891" s="10">
        <f>Returns!A891</f>
        <v>45478.770833333343</v>
      </c>
      <c r="B891" s="1">
        <f>SUM(Portfolios!$B$2:$B$891)</f>
        <v>0.32865003897741407</v>
      </c>
    </row>
    <row r="892" spans="1:2" x14ac:dyDescent="0.35">
      <c r="A892" s="10">
        <f>Returns!A892</f>
        <v>45478.8125</v>
      </c>
      <c r="B892" s="1">
        <f>SUM(Portfolios!$B$2:$B$892)</f>
        <v>0.32865370676074057</v>
      </c>
    </row>
    <row r="893" spans="1:2" x14ac:dyDescent="0.35">
      <c r="A893" s="10">
        <f>Returns!A893</f>
        <v>45481.5625</v>
      </c>
      <c r="B893" s="1">
        <f>SUM(Portfolios!$B$2:$B$893)</f>
        <v>0.33671672606946579</v>
      </c>
    </row>
    <row r="894" spans="1:2" x14ac:dyDescent="0.35">
      <c r="A894" s="10">
        <f>Returns!A894</f>
        <v>45481.604166666657</v>
      </c>
      <c r="B894" s="1">
        <f>SUM(Portfolios!$B$2:$B$894)</f>
        <v>0.33566111616585248</v>
      </c>
    </row>
    <row r="895" spans="1:2" x14ac:dyDescent="0.35">
      <c r="A895" s="10">
        <f>Returns!A895</f>
        <v>45481.645833333343</v>
      </c>
      <c r="B895" s="1">
        <f>SUM(Portfolios!$B$2:$B$895)</f>
        <v>0.33487146137980334</v>
      </c>
    </row>
    <row r="896" spans="1:2" x14ac:dyDescent="0.35">
      <c r="A896" s="10">
        <f>Returns!A896</f>
        <v>45481.6875</v>
      </c>
      <c r="B896" s="1">
        <f>SUM(Portfolios!$B$2:$B$896)</f>
        <v>0.33535140581172257</v>
      </c>
    </row>
    <row r="897" spans="1:2" x14ac:dyDescent="0.35">
      <c r="A897" s="10">
        <f>Returns!A897</f>
        <v>45481.729166666657</v>
      </c>
      <c r="B897" s="1">
        <f>SUM(Portfolios!$B$2:$B$897)</f>
        <v>0.33682334461237512</v>
      </c>
    </row>
    <row r="898" spans="1:2" x14ac:dyDescent="0.35">
      <c r="A898" s="10">
        <f>Returns!A898</f>
        <v>45481.770833333343</v>
      </c>
      <c r="B898" s="1">
        <f>SUM(Portfolios!$B$2:$B$898)</f>
        <v>0.33470422712778725</v>
      </c>
    </row>
    <row r="899" spans="1:2" x14ac:dyDescent="0.35">
      <c r="A899" s="10">
        <f>Returns!A899</f>
        <v>45481.8125</v>
      </c>
      <c r="B899" s="1">
        <f>SUM(Portfolios!$B$2:$B$899)</f>
        <v>0.33520166553469971</v>
      </c>
    </row>
    <row r="900" spans="1:2" x14ac:dyDescent="0.35">
      <c r="A900" s="10">
        <f>Returns!A900</f>
        <v>45482.5625</v>
      </c>
      <c r="B900" s="1">
        <f>SUM(Portfolios!$B$2:$B$900)</f>
        <v>0.33602953645802808</v>
      </c>
    </row>
    <row r="901" spans="1:2" x14ac:dyDescent="0.35">
      <c r="A901" s="10">
        <f>Returns!A901</f>
        <v>45482.604166666657</v>
      </c>
      <c r="B901" s="1">
        <f>SUM(Portfolios!$B$2:$B$901)</f>
        <v>0.33577108500115604</v>
      </c>
    </row>
    <row r="902" spans="1:2" x14ac:dyDescent="0.35">
      <c r="A902" s="10">
        <f>Returns!A902</f>
        <v>45482.645833333343</v>
      </c>
      <c r="B902" s="1">
        <f>SUM(Portfolios!$B$2:$B$902)</f>
        <v>0.33625173577073236</v>
      </c>
    </row>
    <row r="903" spans="1:2" x14ac:dyDescent="0.35">
      <c r="A903" s="10">
        <f>Returns!A903</f>
        <v>45482.6875</v>
      </c>
      <c r="B903" s="1">
        <f>SUM(Portfolios!$B$2:$B$903)</f>
        <v>0.3341691069019655</v>
      </c>
    </row>
    <row r="904" spans="1:2" x14ac:dyDescent="0.35">
      <c r="A904" s="10">
        <f>Returns!A904</f>
        <v>45482.729166666657</v>
      </c>
      <c r="B904" s="1">
        <f>SUM(Portfolios!$B$2:$B$904)</f>
        <v>0.33317092231854367</v>
      </c>
    </row>
    <row r="905" spans="1:2" x14ac:dyDescent="0.35">
      <c r="A905" s="10">
        <f>Returns!A905</f>
        <v>45482.770833333343</v>
      </c>
      <c r="B905" s="1">
        <f>SUM(Portfolios!$B$2:$B$905)</f>
        <v>0.33388032628539033</v>
      </c>
    </row>
    <row r="906" spans="1:2" x14ac:dyDescent="0.35">
      <c r="A906" s="10">
        <f>Returns!A906</f>
        <v>45482.8125</v>
      </c>
      <c r="B906" s="1">
        <f>SUM(Portfolios!$B$2:$B$906)</f>
        <v>0.33316734496484435</v>
      </c>
    </row>
    <row r="907" spans="1:2" x14ac:dyDescent="0.35">
      <c r="A907" s="10">
        <f>Returns!A907</f>
        <v>45483.5625</v>
      </c>
      <c r="B907" s="1">
        <f>SUM(Portfolios!$B$2:$B$907)</f>
        <v>0.33714262814987717</v>
      </c>
    </row>
    <row r="908" spans="1:2" x14ac:dyDescent="0.35">
      <c r="A908" s="10">
        <f>Returns!A908</f>
        <v>45483.604166666657</v>
      </c>
      <c r="B908" s="1">
        <f>SUM(Portfolios!$B$2:$B$908)</f>
        <v>0.33626919273525802</v>
      </c>
    </row>
    <row r="909" spans="1:2" x14ac:dyDescent="0.35">
      <c r="A909" s="10">
        <f>Returns!A909</f>
        <v>45483.645833333343</v>
      </c>
      <c r="B909" s="1">
        <f>SUM(Portfolios!$B$2:$B$909)</f>
        <v>0.33828581351522724</v>
      </c>
    </row>
    <row r="910" spans="1:2" x14ac:dyDescent="0.35">
      <c r="A910" s="10">
        <f>Returns!A910</f>
        <v>45483.6875</v>
      </c>
      <c r="B910" s="1">
        <f>SUM(Portfolios!$B$2:$B$910)</f>
        <v>0.33826203779910513</v>
      </c>
    </row>
    <row r="911" spans="1:2" x14ac:dyDescent="0.35">
      <c r="A911" s="10">
        <f>Returns!A911</f>
        <v>45483.729166666657</v>
      </c>
      <c r="B911" s="1">
        <f>SUM(Portfolios!$B$2:$B$911)</f>
        <v>0.33759723549965759</v>
      </c>
    </row>
    <row r="912" spans="1:2" x14ac:dyDescent="0.35">
      <c r="A912" s="10">
        <f>Returns!A912</f>
        <v>45483.770833333343</v>
      </c>
      <c r="B912" s="1">
        <f>SUM(Portfolios!$B$2:$B$912)</f>
        <v>0.33838386992900366</v>
      </c>
    </row>
    <row r="913" spans="1:2" x14ac:dyDescent="0.35">
      <c r="A913" s="10">
        <f>Returns!A913</f>
        <v>45483.8125</v>
      </c>
      <c r="B913" s="1">
        <f>SUM(Portfolios!$B$2:$B$913)</f>
        <v>0.34041198696637531</v>
      </c>
    </row>
    <row r="914" spans="1:2" x14ac:dyDescent="0.35">
      <c r="A914" s="10">
        <f>Returns!A914</f>
        <v>45484.5625</v>
      </c>
      <c r="B914" s="1">
        <f>SUM(Portfolios!$B$2:$B$914)</f>
        <v>0.33991224198387399</v>
      </c>
    </row>
    <row r="915" spans="1:2" x14ac:dyDescent="0.35">
      <c r="A915" s="10">
        <f>Returns!A915</f>
        <v>45484.604166666657</v>
      </c>
      <c r="B915" s="1">
        <f>SUM(Portfolios!$B$2:$B$915)</f>
        <v>0.33754597799140879</v>
      </c>
    </row>
    <row r="916" spans="1:2" x14ac:dyDescent="0.35">
      <c r="A916" s="10">
        <f>Returns!A916</f>
        <v>45484.645833333343</v>
      </c>
      <c r="B916" s="1">
        <f>SUM(Portfolios!$B$2:$B$916)</f>
        <v>0.33790611041540836</v>
      </c>
    </row>
    <row r="917" spans="1:2" x14ac:dyDescent="0.35">
      <c r="A917" s="10">
        <f>Returns!A917</f>
        <v>45484.6875</v>
      </c>
      <c r="B917" s="1">
        <f>SUM(Portfolios!$B$2:$B$917)</f>
        <v>0.33584635109179323</v>
      </c>
    </row>
    <row r="918" spans="1:2" x14ac:dyDescent="0.35">
      <c r="A918" s="10">
        <f>Returns!A918</f>
        <v>45484.729166666657</v>
      </c>
      <c r="B918" s="1">
        <f>SUM(Portfolios!$B$2:$B$918)</f>
        <v>0.33562575947966578</v>
      </c>
    </row>
    <row r="919" spans="1:2" x14ac:dyDescent="0.35">
      <c r="A919" s="10">
        <f>Returns!A919</f>
        <v>45484.770833333343</v>
      </c>
      <c r="B919" s="1">
        <f>SUM(Portfolios!$B$2:$B$919)</f>
        <v>0.33513835227680433</v>
      </c>
    </row>
    <row r="920" spans="1:2" x14ac:dyDescent="0.35">
      <c r="A920" s="10">
        <f>Returns!A920</f>
        <v>45484.8125</v>
      </c>
      <c r="B920" s="1">
        <f>SUM(Portfolios!$B$2:$B$920)</f>
        <v>0.3370846698785277</v>
      </c>
    </row>
    <row r="921" spans="1:2" x14ac:dyDescent="0.35">
      <c r="A921" s="10">
        <f>Returns!A921</f>
        <v>45485.5625</v>
      </c>
      <c r="B921" s="1">
        <f>SUM(Portfolios!$B$2:$B$921)</f>
        <v>0.3417222645802987</v>
      </c>
    </row>
    <row r="922" spans="1:2" x14ac:dyDescent="0.35">
      <c r="A922" s="10">
        <f>Returns!A922</f>
        <v>45485.604166666657</v>
      </c>
      <c r="B922" s="1">
        <f>SUM(Portfolios!$B$2:$B$922)</f>
        <v>0.34691897569858893</v>
      </c>
    </row>
    <row r="923" spans="1:2" x14ac:dyDescent="0.35">
      <c r="A923" s="10">
        <f>Returns!A923</f>
        <v>45485.645833333343</v>
      </c>
      <c r="B923" s="1">
        <f>SUM(Portfolios!$B$2:$B$923)</f>
        <v>0.34435369029096657</v>
      </c>
    </row>
    <row r="924" spans="1:2" x14ac:dyDescent="0.35">
      <c r="A924" s="10">
        <f>Returns!A924</f>
        <v>45485.6875</v>
      </c>
      <c r="B924" s="1">
        <f>SUM(Portfolios!$B$2:$B$924)</f>
        <v>0.34629484345028094</v>
      </c>
    </row>
    <row r="925" spans="1:2" x14ac:dyDescent="0.35">
      <c r="A925" s="10">
        <f>Returns!A925</f>
        <v>45485.729166666657</v>
      </c>
      <c r="B925" s="1">
        <f>SUM(Portfolios!$B$2:$B$925)</f>
        <v>0.3471693048275124</v>
      </c>
    </row>
    <row r="926" spans="1:2" x14ac:dyDescent="0.35">
      <c r="A926" s="10">
        <f>Returns!A926</f>
        <v>45485.770833333343</v>
      </c>
      <c r="B926" s="1">
        <f>SUM(Portfolios!$B$2:$B$926)</f>
        <v>0.3468516373178897</v>
      </c>
    </row>
    <row r="927" spans="1:2" x14ac:dyDescent="0.35">
      <c r="A927" s="10">
        <f>Returns!A927</f>
        <v>45485.8125</v>
      </c>
      <c r="B927" s="1">
        <f>SUM(Portfolios!$B$2:$B$927)</f>
        <v>0.34044965729602905</v>
      </c>
    </row>
    <row r="928" spans="1:2" x14ac:dyDescent="0.35">
      <c r="A928" s="10">
        <f>Returns!A928</f>
        <v>45488.5625</v>
      </c>
      <c r="B928" s="1">
        <f>SUM(Portfolios!$B$2:$B$928)</f>
        <v>0.34471848754985296</v>
      </c>
    </row>
    <row r="929" spans="1:2" x14ac:dyDescent="0.35">
      <c r="A929" s="10">
        <f>Returns!A929</f>
        <v>45488.604166666657</v>
      </c>
      <c r="B929" s="1">
        <f>SUM(Portfolios!$B$2:$B$929)</f>
        <v>0.34616620296118894</v>
      </c>
    </row>
    <row r="930" spans="1:2" x14ac:dyDescent="0.35">
      <c r="A930" s="10">
        <f>Returns!A930</f>
        <v>45488.645833333343</v>
      </c>
      <c r="B930" s="1">
        <f>SUM(Portfolios!$B$2:$B$930)</f>
        <v>0.34298079173050544</v>
      </c>
    </row>
    <row r="931" spans="1:2" x14ac:dyDescent="0.35">
      <c r="A931" s="10">
        <f>Returns!A931</f>
        <v>45488.6875</v>
      </c>
      <c r="B931" s="1">
        <f>SUM(Portfolios!$B$2:$B$931)</f>
        <v>0.34272099757433294</v>
      </c>
    </row>
    <row r="932" spans="1:2" x14ac:dyDescent="0.35">
      <c r="A932" s="10">
        <f>Returns!A932</f>
        <v>45488.729166666657</v>
      </c>
      <c r="B932" s="1">
        <f>SUM(Portfolios!$B$2:$B$932)</f>
        <v>0.34218408410388645</v>
      </c>
    </row>
    <row r="933" spans="1:2" x14ac:dyDescent="0.35">
      <c r="A933" s="10">
        <f>Returns!A933</f>
        <v>45488.770833333343</v>
      </c>
      <c r="B933" s="1">
        <f>SUM(Portfolios!$B$2:$B$933)</f>
        <v>0.34398304194997015</v>
      </c>
    </row>
    <row r="934" spans="1:2" x14ac:dyDescent="0.35">
      <c r="A934" s="10">
        <f>Returns!A934</f>
        <v>45488.8125</v>
      </c>
      <c r="B934" s="1">
        <f>SUM(Portfolios!$B$2:$B$934)</f>
        <v>0.34216452792698882</v>
      </c>
    </row>
    <row r="935" spans="1:2" x14ac:dyDescent="0.35">
      <c r="A935" s="10">
        <f>Returns!A935</f>
        <v>45489.5625</v>
      </c>
      <c r="B935" s="1">
        <f>SUM(Portfolios!$B$2:$B$935)</f>
        <v>0.34453133440703643</v>
      </c>
    </row>
    <row r="936" spans="1:2" x14ac:dyDescent="0.35">
      <c r="A936" s="10">
        <f>Returns!A936</f>
        <v>45489.604166666657</v>
      </c>
      <c r="B936" s="1">
        <f>SUM(Portfolios!$B$2:$B$936)</f>
        <v>0.34687950332140566</v>
      </c>
    </row>
    <row r="937" spans="1:2" x14ac:dyDescent="0.35">
      <c r="A937" s="10">
        <f>Returns!A937</f>
        <v>45489.645833333343</v>
      </c>
      <c r="B937" s="1">
        <f>SUM(Portfolios!$B$2:$B$937)</f>
        <v>0.34678554472601825</v>
      </c>
    </row>
    <row r="938" spans="1:2" x14ac:dyDescent="0.35">
      <c r="A938" s="10">
        <f>Returns!A938</f>
        <v>45489.6875</v>
      </c>
      <c r="B938" s="1">
        <f>SUM(Portfolios!$B$2:$B$938)</f>
        <v>0.34569773585611119</v>
      </c>
    </row>
    <row r="939" spans="1:2" x14ac:dyDescent="0.35">
      <c r="A939" s="10">
        <f>Returns!A939</f>
        <v>45489.729166666657</v>
      </c>
      <c r="B939" s="1">
        <f>SUM(Portfolios!$B$2:$B$939)</f>
        <v>0.34506049094294944</v>
      </c>
    </row>
    <row r="940" spans="1:2" x14ac:dyDescent="0.35">
      <c r="A940" s="10">
        <f>Returns!A940</f>
        <v>45489.770833333343</v>
      </c>
      <c r="B940" s="1">
        <f>SUM(Portfolios!$B$2:$B$940)</f>
        <v>0.34745940031056094</v>
      </c>
    </row>
    <row r="941" spans="1:2" x14ac:dyDescent="0.35">
      <c r="A941" s="10">
        <f>Returns!A941</f>
        <v>45489.8125</v>
      </c>
      <c r="B941" s="1">
        <f>SUM(Portfolios!$B$2:$B$941)</f>
        <v>0.34818320401841674</v>
      </c>
    </row>
    <row r="942" spans="1:2" x14ac:dyDescent="0.35">
      <c r="A942" s="10">
        <f>Returns!A942</f>
        <v>45490.5625</v>
      </c>
      <c r="B942" s="1">
        <f>SUM(Portfolios!$B$2:$B$942)</f>
        <v>0.34160314075072007</v>
      </c>
    </row>
    <row r="943" spans="1:2" x14ac:dyDescent="0.35">
      <c r="A943" s="10">
        <f>Returns!A943</f>
        <v>45490.604166666657</v>
      </c>
      <c r="B943" s="1">
        <f>SUM(Portfolios!$B$2:$B$943)</f>
        <v>0.34086256225582257</v>
      </c>
    </row>
    <row r="944" spans="1:2" x14ac:dyDescent="0.35">
      <c r="A944" s="10">
        <f>Returns!A944</f>
        <v>45490.645833333343</v>
      </c>
      <c r="B944" s="1">
        <f>SUM(Portfolios!$B$2:$B$944)</f>
        <v>0.34092500122077063</v>
      </c>
    </row>
    <row r="945" spans="1:2" x14ac:dyDescent="0.35">
      <c r="A945" s="10">
        <f>Returns!A945</f>
        <v>45490.6875</v>
      </c>
      <c r="B945" s="1">
        <f>SUM(Portfolios!$B$2:$B$945)</f>
        <v>0.34149381166469062</v>
      </c>
    </row>
    <row r="946" spans="1:2" x14ac:dyDescent="0.35">
      <c r="A946" s="10">
        <f>Returns!A946</f>
        <v>45490.729166666657</v>
      </c>
      <c r="B946" s="1">
        <f>SUM(Portfolios!$B$2:$B$946)</f>
        <v>0.3420161146718495</v>
      </c>
    </row>
    <row r="947" spans="1:2" x14ac:dyDescent="0.35">
      <c r="A947" s="10">
        <f>Returns!A947</f>
        <v>45490.770833333343</v>
      </c>
      <c r="B947" s="1">
        <f>SUM(Portfolios!$B$2:$B$947)</f>
        <v>0.34077777506553075</v>
      </c>
    </row>
    <row r="948" spans="1:2" x14ac:dyDescent="0.35">
      <c r="A948" s="10">
        <f>Returns!A948</f>
        <v>45490.8125</v>
      </c>
      <c r="B948" s="1">
        <f>SUM(Portfolios!$B$2:$B$948)</f>
        <v>0.33795540039130617</v>
      </c>
    </row>
    <row r="949" spans="1:2" x14ac:dyDescent="0.35">
      <c r="A949" s="10">
        <f>Returns!A949</f>
        <v>45491.5625</v>
      </c>
      <c r="B949" s="1">
        <f>SUM(Portfolios!$B$2:$B$949)</f>
        <v>0.34357372467307157</v>
      </c>
    </row>
    <row r="950" spans="1:2" x14ac:dyDescent="0.35">
      <c r="A950" s="10">
        <f>Returns!A950</f>
        <v>45491.604166666657</v>
      </c>
      <c r="B950" s="1">
        <f>SUM(Portfolios!$B$2:$B$950)</f>
        <v>0.33631064208863681</v>
      </c>
    </row>
    <row r="951" spans="1:2" x14ac:dyDescent="0.35">
      <c r="A951" s="10">
        <f>Returns!A951</f>
        <v>45491.645833333343</v>
      </c>
      <c r="B951" s="1">
        <f>SUM(Portfolios!$B$2:$B$951)</f>
        <v>0.33308023503872664</v>
      </c>
    </row>
    <row r="952" spans="1:2" x14ac:dyDescent="0.35">
      <c r="A952" s="10">
        <f>Returns!A952</f>
        <v>45491.6875</v>
      </c>
      <c r="B952" s="1">
        <f>SUM(Portfolios!$B$2:$B$952)</f>
        <v>0.33556880442850023</v>
      </c>
    </row>
    <row r="953" spans="1:2" x14ac:dyDescent="0.35">
      <c r="A953" s="10">
        <f>Returns!A953</f>
        <v>45491.729166666657</v>
      </c>
      <c r="B953" s="1">
        <f>SUM(Portfolios!$B$2:$B$953)</f>
        <v>0.33496894005707567</v>
      </c>
    </row>
    <row r="954" spans="1:2" x14ac:dyDescent="0.35">
      <c r="A954" s="10">
        <f>Returns!A954</f>
        <v>45491.770833333343</v>
      </c>
      <c r="B954" s="1">
        <f>SUM(Portfolios!$B$2:$B$954)</f>
        <v>0.33348546641412341</v>
      </c>
    </row>
    <row r="955" spans="1:2" x14ac:dyDescent="0.35">
      <c r="A955" s="10">
        <f>Returns!A955</f>
        <v>45491.8125</v>
      </c>
      <c r="B955" s="1">
        <f>SUM(Portfolios!$B$2:$B$955)</f>
        <v>0.33616877948077623</v>
      </c>
    </row>
    <row r="956" spans="1:2" x14ac:dyDescent="0.35">
      <c r="A956" s="10">
        <f>Returns!A956</f>
        <v>45492.5625</v>
      </c>
      <c r="B956" s="1">
        <f>SUM(Portfolios!$B$2:$B$956)</f>
        <v>0.33424079927487599</v>
      </c>
    </row>
    <row r="957" spans="1:2" x14ac:dyDescent="0.35">
      <c r="A957" s="10">
        <f>Returns!A957</f>
        <v>45492.604166666657</v>
      </c>
      <c r="B957" s="1">
        <f>SUM(Portfolios!$B$2:$B$957)</f>
        <v>0.33323621054221308</v>
      </c>
    </row>
    <row r="958" spans="1:2" x14ac:dyDescent="0.35">
      <c r="A958" s="10">
        <f>Returns!A958</f>
        <v>45492.645833333343</v>
      </c>
      <c r="B958" s="1">
        <f>SUM(Portfolios!$B$2:$B$958)</f>
        <v>0.33342424728831138</v>
      </c>
    </row>
    <row r="959" spans="1:2" x14ac:dyDescent="0.35">
      <c r="A959" s="10">
        <f>Returns!A959</f>
        <v>45492.6875</v>
      </c>
      <c r="B959" s="1">
        <f>SUM(Portfolios!$B$2:$B$959)</f>
        <v>0.32884991794965041</v>
      </c>
    </row>
    <row r="960" spans="1:2" x14ac:dyDescent="0.35">
      <c r="A960" s="10">
        <f>Returns!A960</f>
        <v>45492.729166666657</v>
      </c>
      <c r="B960" s="1">
        <f>SUM(Portfolios!$B$2:$B$960)</f>
        <v>0.32938502494581268</v>
      </c>
    </row>
    <row r="961" spans="1:2" x14ac:dyDescent="0.35">
      <c r="A961" s="10">
        <f>Returns!A961</f>
        <v>45492.770833333343</v>
      </c>
      <c r="B961" s="1">
        <f>SUM(Portfolios!$B$2:$B$961)</f>
        <v>0.33191826366116561</v>
      </c>
    </row>
    <row r="962" spans="1:2" x14ac:dyDescent="0.35">
      <c r="A962" s="10">
        <f>Returns!A962</f>
        <v>45492.8125</v>
      </c>
      <c r="B962" s="1">
        <f>SUM(Portfolios!$B$2:$B$962)</f>
        <v>0.3308464820518861</v>
      </c>
    </row>
    <row r="963" spans="1:2" x14ac:dyDescent="0.35">
      <c r="A963" s="10">
        <f>Returns!A963</f>
        <v>45495.5625</v>
      </c>
      <c r="B963" s="1">
        <f>SUM(Portfolios!$B$2:$B$963)</f>
        <v>0.33558666898420714</v>
      </c>
    </row>
    <row r="964" spans="1:2" x14ac:dyDescent="0.35">
      <c r="A964" s="10">
        <f>Returns!A964</f>
        <v>45495.604166666657</v>
      </c>
      <c r="B964" s="1">
        <f>SUM(Portfolios!$B$2:$B$964)</f>
        <v>0.33546114457472037</v>
      </c>
    </row>
    <row r="965" spans="1:2" x14ac:dyDescent="0.35">
      <c r="A965" s="10">
        <f>Returns!A965</f>
        <v>45495.645833333343</v>
      </c>
      <c r="B965" s="1">
        <f>SUM(Portfolios!$B$2:$B$965)</f>
        <v>0.33609914404849328</v>
      </c>
    </row>
    <row r="966" spans="1:2" x14ac:dyDescent="0.35">
      <c r="A966" s="10">
        <f>Returns!A966</f>
        <v>45495.6875</v>
      </c>
      <c r="B966" s="1">
        <f>SUM(Portfolios!$B$2:$B$966)</f>
        <v>0.34006256238558324</v>
      </c>
    </row>
    <row r="967" spans="1:2" x14ac:dyDescent="0.35">
      <c r="A967" s="10">
        <f>Returns!A967</f>
        <v>45495.729166666657</v>
      </c>
      <c r="B967" s="1">
        <f>SUM(Portfolios!$B$2:$B$967)</f>
        <v>0.33962628769647807</v>
      </c>
    </row>
    <row r="968" spans="1:2" x14ac:dyDescent="0.35">
      <c r="A968" s="10">
        <f>Returns!A968</f>
        <v>45495.770833333343</v>
      </c>
      <c r="B968" s="1">
        <f>SUM(Portfolios!$B$2:$B$968)</f>
        <v>0.34127834510191263</v>
      </c>
    </row>
    <row r="969" spans="1:2" x14ac:dyDescent="0.35">
      <c r="A969" s="10">
        <f>Returns!A969</f>
        <v>45495.8125</v>
      </c>
      <c r="B969" s="1">
        <f>SUM(Portfolios!$B$2:$B$969)</f>
        <v>0.34305189052028195</v>
      </c>
    </row>
    <row r="970" spans="1:2" x14ac:dyDescent="0.35">
      <c r="A970" s="10">
        <f>Returns!A970</f>
        <v>45496.5625</v>
      </c>
      <c r="B970" s="1">
        <f>SUM(Portfolios!$B$2:$B$970)</f>
        <v>0.34470178775555277</v>
      </c>
    </row>
    <row r="971" spans="1:2" x14ac:dyDescent="0.35">
      <c r="A971" s="10">
        <f>Returns!A971</f>
        <v>45496.604166666657</v>
      </c>
      <c r="B971" s="1">
        <f>SUM(Portfolios!$B$2:$B$971)</f>
        <v>0.34867279878359048</v>
      </c>
    </row>
    <row r="972" spans="1:2" x14ac:dyDescent="0.35">
      <c r="A972" s="10">
        <f>Returns!A972</f>
        <v>45496.645833333343</v>
      </c>
      <c r="B972" s="1">
        <f>SUM(Portfolios!$B$2:$B$972)</f>
        <v>0.34606384174725086</v>
      </c>
    </row>
    <row r="973" spans="1:2" x14ac:dyDescent="0.35">
      <c r="A973" s="10">
        <f>Returns!A973</f>
        <v>45496.6875</v>
      </c>
      <c r="B973" s="1">
        <f>SUM(Portfolios!$B$2:$B$973)</f>
        <v>0.34692271860330942</v>
      </c>
    </row>
    <row r="974" spans="1:2" x14ac:dyDescent="0.35">
      <c r="A974" s="10">
        <f>Returns!A974</f>
        <v>45496.729166666657</v>
      </c>
      <c r="B974" s="1">
        <f>SUM(Portfolios!$B$2:$B$974)</f>
        <v>0.34493692025844108</v>
      </c>
    </row>
    <row r="975" spans="1:2" x14ac:dyDescent="0.35">
      <c r="A975" s="10">
        <f>Returns!A975</f>
        <v>45496.770833333343</v>
      </c>
      <c r="B975" s="1">
        <f>SUM(Portfolios!$B$2:$B$975)</f>
        <v>0.34539659584854426</v>
      </c>
    </row>
    <row r="976" spans="1:2" x14ac:dyDescent="0.35">
      <c r="A976" s="10">
        <f>Returns!A976</f>
        <v>45496.8125</v>
      </c>
      <c r="B976" s="1">
        <f>SUM(Portfolios!$B$2:$B$976)</f>
        <v>0.34163181182476032</v>
      </c>
    </row>
    <row r="977" spans="1:2" x14ac:dyDescent="0.35">
      <c r="A977" s="10">
        <f>Returns!A977</f>
        <v>45497.5625</v>
      </c>
      <c r="B977" s="1">
        <f>SUM(Portfolios!$B$2:$B$977)</f>
        <v>0.33168376897757718</v>
      </c>
    </row>
    <row r="978" spans="1:2" x14ac:dyDescent="0.35">
      <c r="A978" s="10">
        <f>Returns!A978</f>
        <v>45497.604166666657</v>
      </c>
      <c r="B978" s="1">
        <f>SUM(Portfolios!$B$2:$B$978)</f>
        <v>0.3313190653878903</v>
      </c>
    </row>
    <row r="979" spans="1:2" x14ac:dyDescent="0.35">
      <c r="A979" s="10">
        <f>Returns!A979</f>
        <v>45497.645833333343</v>
      </c>
      <c r="B979" s="1">
        <f>SUM(Portfolios!$B$2:$B$979)</f>
        <v>0.33009697730509197</v>
      </c>
    </row>
    <row r="980" spans="1:2" x14ac:dyDescent="0.35">
      <c r="A980" s="10">
        <f>Returns!A980</f>
        <v>45497.6875</v>
      </c>
      <c r="B980" s="1">
        <f>SUM(Portfolios!$B$2:$B$980)</f>
        <v>0.33053444162471235</v>
      </c>
    </row>
    <row r="981" spans="1:2" x14ac:dyDescent="0.35">
      <c r="A981" s="10">
        <f>Returns!A981</f>
        <v>45497.729166666657</v>
      </c>
      <c r="B981" s="1">
        <f>SUM(Portfolios!$B$2:$B$981)</f>
        <v>0.32820878788607344</v>
      </c>
    </row>
    <row r="982" spans="1:2" x14ac:dyDescent="0.35">
      <c r="A982" s="10">
        <f>Returns!A982</f>
        <v>45497.770833333343</v>
      </c>
      <c r="B982" s="1">
        <f>SUM(Portfolios!$B$2:$B$982)</f>
        <v>0.32515647877779991</v>
      </c>
    </row>
    <row r="983" spans="1:2" x14ac:dyDescent="0.35">
      <c r="A983" s="10">
        <f>Returns!A983</f>
        <v>45497.8125</v>
      </c>
      <c r="B983" s="1">
        <f>SUM(Portfolios!$B$2:$B$983)</f>
        <v>0.32125209116122388</v>
      </c>
    </row>
    <row r="984" spans="1:2" x14ac:dyDescent="0.35">
      <c r="A984" s="10">
        <f>Returns!A984</f>
        <v>45498.5625</v>
      </c>
      <c r="B984" s="1">
        <f>SUM(Portfolios!$B$2:$B$984)</f>
        <v>0.32632720198055365</v>
      </c>
    </row>
    <row r="985" spans="1:2" x14ac:dyDescent="0.35">
      <c r="A985" s="10">
        <f>Returns!A985</f>
        <v>45498.604166666657</v>
      </c>
      <c r="B985" s="1">
        <f>SUM(Portfolios!$B$2:$B$985)</f>
        <v>0.33263757973069502</v>
      </c>
    </row>
    <row r="986" spans="1:2" x14ac:dyDescent="0.35">
      <c r="A986" s="10">
        <f>Returns!A986</f>
        <v>45498.645833333343</v>
      </c>
      <c r="B986" s="1">
        <f>SUM(Portfolios!$B$2:$B$986)</f>
        <v>0.3310902327978863</v>
      </c>
    </row>
    <row r="987" spans="1:2" x14ac:dyDescent="0.35">
      <c r="A987" s="10">
        <f>Returns!A987</f>
        <v>45498.6875</v>
      </c>
      <c r="B987" s="1">
        <f>SUM(Portfolios!$B$2:$B$987)</f>
        <v>0.32675810782509901</v>
      </c>
    </row>
    <row r="988" spans="1:2" x14ac:dyDescent="0.35">
      <c r="A988" s="10">
        <f>Returns!A988</f>
        <v>45498.729166666657</v>
      </c>
      <c r="B988" s="1">
        <f>SUM(Portfolios!$B$2:$B$988)</f>
        <v>0.32236067200655943</v>
      </c>
    </row>
    <row r="989" spans="1:2" x14ac:dyDescent="0.35">
      <c r="A989" s="10">
        <f>Returns!A989</f>
        <v>45498.770833333343</v>
      </c>
      <c r="B989" s="1">
        <f>SUM(Portfolios!$B$2:$B$989)</f>
        <v>0.32017462238592437</v>
      </c>
    </row>
    <row r="990" spans="1:2" x14ac:dyDescent="0.35">
      <c r="A990" s="10">
        <f>Returns!A990</f>
        <v>45498.8125</v>
      </c>
      <c r="B990" s="1">
        <f>SUM(Portfolios!$B$2:$B$990)</f>
        <v>0.31478604912988178</v>
      </c>
    </row>
    <row r="991" spans="1:2" x14ac:dyDescent="0.35">
      <c r="A991" s="10">
        <f>Returns!A991</f>
        <v>45499.5625</v>
      </c>
      <c r="B991" s="1">
        <f>SUM(Portfolios!$B$2:$B$991)</f>
        <v>0.33792083400011486</v>
      </c>
    </row>
    <row r="992" spans="1:2" x14ac:dyDescent="0.35">
      <c r="A992" s="10">
        <f>Returns!A992</f>
        <v>45499.604166666657</v>
      </c>
      <c r="B992" s="1">
        <f>SUM(Portfolios!$B$2:$B$992)</f>
        <v>0.34238734509701879</v>
      </c>
    </row>
    <row r="993" spans="1:2" x14ac:dyDescent="0.35">
      <c r="A993" s="10">
        <f>Returns!A993</f>
        <v>45499.645833333343</v>
      </c>
      <c r="B993" s="1">
        <f>SUM(Portfolios!$B$2:$B$993)</f>
        <v>0.3434589138254362</v>
      </c>
    </row>
    <row r="994" spans="1:2" x14ac:dyDescent="0.35">
      <c r="A994" s="10">
        <f>Returns!A994</f>
        <v>45499.6875</v>
      </c>
      <c r="B994" s="1">
        <f>SUM(Portfolios!$B$2:$B$994)</f>
        <v>0.34677571842376137</v>
      </c>
    </row>
    <row r="995" spans="1:2" x14ac:dyDescent="0.35">
      <c r="A995" s="10">
        <f>Returns!A995</f>
        <v>45499.729166666657</v>
      </c>
      <c r="B995" s="1">
        <f>SUM(Portfolios!$B$2:$B$995)</f>
        <v>0.3416203388484173</v>
      </c>
    </row>
    <row r="996" spans="1:2" x14ac:dyDescent="0.35">
      <c r="A996" s="10">
        <f>Returns!A996</f>
        <v>45499.770833333343</v>
      </c>
      <c r="B996" s="1">
        <f>SUM(Portfolios!$B$2:$B$996)</f>
        <v>0.34181358378668786</v>
      </c>
    </row>
    <row r="997" spans="1:2" x14ac:dyDescent="0.35">
      <c r="A997" s="10">
        <f>Returns!A997</f>
        <v>45499.8125</v>
      </c>
      <c r="B997" s="1">
        <f>SUM(Portfolios!$B$2:$B$997)</f>
        <v>0.3403670399548282</v>
      </c>
    </row>
    <row r="998" spans="1:2" x14ac:dyDescent="0.35">
      <c r="A998" s="10">
        <f>Returns!A998</f>
        <v>45502.5625</v>
      </c>
      <c r="B998" s="1">
        <f>SUM(Portfolios!$B$2:$B$998)</f>
        <v>0.34840709102587425</v>
      </c>
    </row>
    <row r="999" spans="1:2" x14ac:dyDescent="0.35">
      <c r="A999" s="10">
        <f>Returns!A999</f>
        <v>45502.604166666657</v>
      </c>
      <c r="B999" s="1">
        <f>SUM(Portfolios!$B$2:$B$999)</f>
        <v>0.34729496042926855</v>
      </c>
    </row>
    <row r="1000" spans="1:2" x14ac:dyDescent="0.35">
      <c r="A1000" s="10">
        <f>Returns!A1000</f>
        <v>45502.645833333343</v>
      </c>
      <c r="B1000" s="1">
        <f>SUM(Portfolios!$B$2:$B$1000)</f>
        <v>0.34908242109712162</v>
      </c>
    </row>
    <row r="1001" spans="1:2" x14ac:dyDescent="0.35">
      <c r="A1001" s="10">
        <f>Returns!A1001</f>
        <v>45502.6875</v>
      </c>
      <c r="B1001" s="1">
        <f>SUM(Portfolios!$B$2:$B$1001)</f>
        <v>0.34693844020865133</v>
      </c>
    </row>
    <row r="1002" spans="1:2" x14ac:dyDescent="0.35">
      <c r="A1002" s="10">
        <f>Returns!A1002</f>
        <v>45502.729166666657</v>
      </c>
      <c r="B1002" s="1">
        <f>SUM(Portfolios!$B$2:$B$1002)</f>
        <v>0.34778835408830616</v>
      </c>
    </row>
    <row r="1003" spans="1:2" x14ac:dyDescent="0.35">
      <c r="A1003" s="10">
        <f>Returns!A1003</f>
        <v>45502.770833333343</v>
      </c>
      <c r="B1003" s="1">
        <f>SUM(Portfolios!$B$2:$B$1003)</f>
        <v>0.34875400516697475</v>
      </c>
    </row>
    <row r="1004" spans="1:2" x14ac:dyDescent="0.35">
      <c r="A1004" s="10">
        <f>Returns!A1004</f>
        <v>45502.8125</v>
      </c>
      <c r="B1004" s="1">
        <f>SUM(Portfolios!$B$2:$B$1004)</f>
        <v>0.34569940626487111</v>
      </c>
    </row>
    <row r="1005" spans="1:2" x14ac:dyDescent="0.35">
      <c r="A1005" s="10">
        <f>Returns!A1005</f>
        <v>45503.5625</v>
      </c>
      <c r="B1005" s="1">
        <f>SUM(Portfolios!$B$2:$B$1005)</f>
        <v>0.34297555035270821</v>
      </c>
    </row>
    <row r="1006" spans="1:2" x14ac:dyDescent="0.35">
      <c r="A1006" s="10">
        <f>Returns!A1006</f>
        <v>45503.604166666657</v>
      </c>
      <c r="B1006" s="1">
        <f>SUM(Portfolios!$B$2:$B$1006)</f>
        <v>0.33862140950456932</v>
      </c>
    </row>
    <row r="1007" spans="1:2" x14ac:dyDescent="0.35">
      <c r="A1007" s="10">
        <f>Returns!A1007</f>
        <v>45503.645833333343</v>
      </c>
      <c r="B1007" s="1">
        <f>SUM(Portfolios!$B$2:$B$1007)</f>
        <v>0.33599983179575271</v>
      </c>
    </row>
    <row r="1008" spans="1:2" x14ac:dyDescent="0.35">
      <c r="A1008" s="10">
        <f>Returns!A1008</f>
        <v>45503.6875</v>
      </c>
      <c r="B1008" s="1">
        <f>SUM(Portfolios!$B$2:$B$1008)</f>
        <v>0.33526750334148075</v>
      </c>
    </row>
    <row r="1009" spans="1:2" x14ac:dyDescent="0.35">
      <c r="A1009" s="10">
        <f>Returns!A1009</f>
        <v>45503.729166666657</v>
      </c>
      <c r="B1009" s="1">
        <f>SUM(Portfolios!$B$2:$B$1009)</f>
        <v>0.33588329119436289</v>
      </c>
    </row>
    <row r="1010" spans="1:2" x14ac:dyDescent="0.35">
      <c r="A1010" s="10">
        <f>Returns!A1010</f>
        <v>45503.770833333343</v>
      </c>
      <c r="B1010" s="1">
        <f>SUM(Portfolios!$B$2:$B$1010)</f>
        <v>0.33746615327987822</v>
      </c>
    </row>
    <row r="1011" spans="1:2" x14ac:dyDescent="0.35">
      <c r="A1011" s="10">
        <f>Returns!A1011</f>
        <v>45503.8125</v>
      </c>
      <c r="B1011" s="1">
        <f>SUM(Portfolios!$B$2:$B$1011)</f>
        <v>0.33659722485971</v>
      </c>
    </row>
    <row r="1012" spans="1:2" x14ac:dyDescent="0.35">
      <c r="A1012" s="10">
        <f>Returns!A1012</f>
        <v>45504.5625</v>
      </c>
      <c r="B1012" s="1">
        <f>SUM(Portfolios!$B$2:$B$1012)</f>
        <v>0.34894057185537286</v>
      </c>
    </row>
    <row r="1013" spans="1:2" x14ac:dyDescent="0.35">
      <c r="A1013" s="10">
        <f>Returns!A1013</f>
        <v>45504.604166666657</v>
      </c>
      <c r="B1013" s="1">
        <f>SUM(Portfolios!$B$2:$B$1013)</f>
        <v>0.34930526144788054</v>
      </c>
    </row>
    <row r="1014" spans="1:2" x14ac:dyDescent="0.35">
      <c r="A1014" s="10">
        <f>Returns!A1014</f>
        <v>45504.645833333343</v>
      </c>
      <c r="B1014" s="1">
        <f>SUM(Portfolios!$B$2:$B$1014)</f>
        <v>0.34625921502319534</v>
      </c>
    </row>
    <row r="1015" spans="1:2" x14ac:dyDescent="0.35">
      <c r="A1015" s="10">
        <f>Returns!A1015</f>
        <v>45504.6875</v>
      </c>
      <c r="B1015" s="1">
        <f>SUM(Portfolios!$B$2:$B$1015)</f>
        <v>0.34796512120164902</v>
      </c>
    </row>
    <row r="1016" spans="1:2" x14ac:dyDescent="0.35">
      <c r="A1016" s="10">
        <f>Returns!A1016</f>
        <v>45504.729166666657</v>
      </c>
      <c r="B1016" s="1">
        <f>SUM(Portfolios!$B$2:$B$1016)</f>
        <v>0.35019504225670189</v>
      </c>
    </row>
    <row r="1017" spans="1:2" x14ac:dyDescent="0.35">
      <c r="A1017" s="10">
        <f>Returns!A1017</f>
        <v>45504.770833333343</v>
      </c>
      <c r="B1017" s="1">
        <f>SUM(Portfolios!$B$2:$B$1017)</f>
        <v>0.34946009075480333</v>
      </c>
    </row>
    <row r="1018" spans="1:2" x14ac:dyDescent="0.35">
      <c r="A1018" s="10">
        <f>Returns!A1018</f>
        <v>45504.8125</v>
      </c>
      <c r="B1018" s="1">
        <f>SUM(Portfolios!$B$2:$B$1018)</f>
        <v>0.34925531878678168</v>
      </c>
    </row>
    <row r="1019" spans="1:2" x14ac:dyDescent="0.35">
      <c r="A1019" s="10">
        <f>Returns!A1019</f>
        <v>45505.5625</v>
      </c>
      <c r="B1019" s="1">
        <f>SUM(Portfolios!$B$2:$B$1019)</f>
        <v>0.35146244888726591</v>
      </c>
    </row>
    <row r="1020" spans="1:2" x14ac:dyDescent="0.35">
      <c r="A1020" s="10">
        <f>Returns!A1020</f>
        <v>45505.604166666657</v>
      </c>
      <c r="B1020" s="1">
        <f>SUM(Portfolios!$B$2:$B$1020)</f>
        <v>0.34647752766661855</v>
      </c>
    </row>
    <row r="1021" spans="1:2" x14ac:dyDescent="0.35">
      <c r="A1021" s="10">
        <f>Returns!A1021</f>
        <v>45505.645833333343</v>
      </c>
      <c r="B1021" s="1">
        <f>SUM(Portfolios!$B$2:$B$1021)</f>
        <v>0.34759691899404599</v>
      </c>
    </row>
    <row r="1022" spans="1:2" x14ac:dyDescent="0.35">
      <c r="A1022" s="10">
        <f>Returns!A1022</f>
        <v>45505.6875</v>
      </c>
      <c r="B1022" s="1">
        <f>SUM(Portfolios!$B$2:$B$1022)</f>
        <v>0.34516025284206514</v>
      </c>
    </row>
    <row r="1023" spans="1:2" x14ac:dyDescent="0.35">
      <c r="A1023" s="10">
        <f>Returns!A1023</f>
        <v>45505.729166666657</v>
      </c>
      <c r="B1023" s="1">
        <f>SUM(Portfolios!$B$2:$B$1023)</f>
        <v>0.34240678044592721</v>
      </c>
    </row>
    <row r="1024" spans="1:2" x14ac:dyDescent="0.35">
      <c r="A1024" s="10">
        <f>Returns!A1024</f>
        <v>45505.770833333343</v>
      </c>
      <c r="B1024" s="1">
        <f>SUM(Portfolios!$B$2:$B$1024)</f>
        <v>0.34638211268546887</v>
      </c>
    </row>
    <row r="1025" spans="1:2" x14ac:dyDescent="0.35">
      <c r="A1025" s="10">
        <f>Returns!A1025</f>
        <v>45505.8125</v>
      </c>
      <c r="B1025" s="1">
        <f>SUM(Portfolios!$B$2:$B$1025)</f>
        <v>0.34926850766569145</v>
      </c>
    </row>
    <row r="1026" spans="1:2" x14ac:dyDescent="0.35">
      <c r="A1026" s="10">
        <f>Returns!A1026</f>
        <v>45506.5625</v>
      </c>
      <c r="B1026" s="1">
        <f>SUM(Portfolios!$B$2:$B$1026)</f>
        <v>0.3347750635446215</v>
      </c>
    </row>
    <row r="1027" spans="1:2" x14ac:dyDescent="0.35">
      <c r="A1027" s="10">
        <f>Returns!A1027</f>
        <v>45506.604166666657</v>
      </c>
      <c r="B1027" s="1">
        <f>SUM(Portfolios!$B$2:$B$1027)</f>
        <v>0.33338661737363878</v>
      </c>
    </row>
    <row r="1028" spans="1:2" x14ac:dyDescent="0.35">
      <c r="A1028" s="10">
        <f>Returns!A1028</f>
        <v>45506.645833333343</v>
      </c>
      <c r="B1028" s="1">
        <f>SUM(Portfolios!$B$2:$B$1028)</f>
        <v>0.34058674953065499</v>
      </c>
    </row>
    <row r="1029" spans="1:2" x14ac:dyDescent="0.35">
      <c r="A1029" s="10">
        <f>Returns!A1029</f>
        <v>45506.6875</v>
      </c>
      <c r="B1029" s="1">
        <f>SUM(Portfolios!$B$2:$B$1029)</f>
        <v>0.3391610965434112</v>
      </c>
    </row>
    <row r="1030" spans="1:2" x14ac:dyDescent="0.35">
      <c r="A1030" s="10">
        <f>Returns!A1030</f>
        <v>45506.729166666657</v>
      </c>
      <c r="B1030" s="1">
        <f>SUM(Portfolios!$B$2:$B$1030)</f>
        <v>0.34139721231665204</v>
      </c>
    </row>
    <row r="1031" spans="1:2" x14ac:dyDescent="0.35">
      <c r="A1031" s="10">
        <f>Returns!A1031</f>
        <v>45506.770833333343</v>
      </c>
      <c r="B1031" s="1">
        <f>SUM(Portfolios!$B$2:$B$1031)</f>
        <v>0.34294253454146462</v>
      </c>
    </row>
    <row r="1032" spans="1:2" x14ac:dyDescent="0.35">
      <c r="A1032" s="10">
        <f>Returns!A1032</f>
        <v>45506.8125</v>
      </c>
      <c r="B1032" s="1">
        <f>SUM(Portfolios!$B$2:$B$1032)</f>
        <v>0.34858204029470069</v>
      </c>
    </row>
    <row r="1033" spans="1:2" x14ac:dyDescent="0.35">
      <c r="A1033" s="10">
        <f>Returns!A1033</f>
        <v>45509.5625</v>
      </c>
      <c r="B1033" s="1">
        <f>SUM(Portfolios!$B$2:$B$1033)</f>
        <v>0.32011835886466294</v>
      </c>
    </row>
    <row r="1034" spans="1:2" x14ac:dyDescent="0.35">
      <c r="A1034" s="10">
        <f>Returns!A1034</f>
        <v>45509.604166666657</v>
      </c>
      <c r="B1034" s="1">
        <f>SUM(Portfolios!$B$2:$B$1034)</f>
        <v>0.32925658091222965</v>
      </c>
    </row>
    <row r="1035" spans="1:2" x14ac:dyDescent="0.35">
      <c r="A1035" s="10">
        <f>Returns!A1035</f>
        <v>45509.645833333343</v>
      </c>
      <c r="B1035" s="1">
        <f>SUM(Portfolios!$B$2:$B$1035)</f>
        <v>0.33478444612224301</v>
      </c>
    </row>
    <row r="1036" spans="1:2" x14ac:dyDescent="0.35">
      <c r="A1036" s="10">
        <f>Returns!A1036</f>
        <v>45509.6875</v>
      </c>
      <c r="B1036" s="1">
        <f>SUM(Portfolios!$B$2:$B$1036)</f>
        <v>0.32751528167849342</v>
      </c>
    </row>
    <row r="1037" spans="1:2" x14ac:dyDescent="0.35">
      <c r="A1037" s="10">
        <f>Returns!A1037</f>
        <v>45509.729166666657</v>
      </c>
      <c r="B1037" s="1">
        <f>SUM(Portfolios!$B$2:$B$1037)</f>
        <v>0.32556248610320027</v>
      </c>
    </row>
    <row r="1038" spans="1:2" x14ac:dyDescent="0.35">
      <c r="A1038" s="10">
        <f>Returns!A1038</f>
        <v>45509.770833333343</v>
      </c>
      <c r="B1038" s="1">
        <f>SUM(Portfolios!$B$2:$B$1038)</f>
        <v>0.32210457139817444</v>
      </c>
    </row>
    <row r="1039" spans="1:2" x14ac:dyDescent="0.35">
      <c r="A1039" s="10">
        <f>Returns!A1039</f>
        <v>45509.8125</v>
      </c>
      <c r="B1039" s="1">
        <f>SUM(Portfolios!$B$2:$B$1039)</f>
        <v>0.3244526924273809</v>
      </c>
    </row>
    <row r="1040" spans="1:2" x14ac:dyDescent="0.35">
      <c r="A1040" s="10">
        <f>Returns!A1040</f>
        <v>45510.5625</v>
      </c>
      <c r="B1040" s="1">
        <f>SUM(Portfolios!$B$2:$B$1040)</f>
        <v>0.34489843605185055</v>
      </c>
    </row>
    <row r="1041" spans="1:2" x14ac:dyDescent="0.35">
      <c r="A1041" s="10">
        <f>Returns!A1041</f>
        <v>45510.604166666657</v>
      </c>
      <c r="B1041" s="1">
        <f>SUM(Portfolios!$B$2:$B$1041)</f>
        <v>0.34460394892854679</v>
      </c>
    </row>
    <row r="1042" spans="1:2" x14ac:dyDescent="0.35">
      <c r="A1042" s="10">
        <f>Returns!A1042</f>
        <v>45510.645833333343</v>
      </c>
      <c r="B1042" s="1">
        <f>SUM(Portfolios!$B$2:$B$1042)</f>
        <v>0.34913988345329733</v>
      </c>
    </row>
    <row r="1043" spans="1:2" x14ac:dyDescent="0.35">
      <c r="A1043" s="10">
        <f>Returns!A1043</f>
        <v>45510.6875</v>
      </c>
      <c r="B1043" s="1">
        <f>SUM(Portfolios!$B$2:$B$1043)</f>
        <v>0.35260099043831489</v>
      </c>
    </row>
    <row r="1044" spans="1:2" x14ac:dyDescent="0.35">
      <c r="A1044" s="10">
        <f>Returns!A1044</f>
        <v>45510.729166666657</v>
      </c>
      <c r="B1044" s="1">
        <f>SUM(Portfolios!$B$2:$B$1044)</f>
        <v>0.35373607899138737</v>
      </c>
    </row>
    <row r="1045" spans="1:2" x14ac:dyDescent="0.35">
      <c r="A1045" s="10">
        <f>Returns!A1045</f>
        <v>45510.770833333343</v>
      </c>
      <c r="B1045" s="1">
        <f>SUM(Portfolios!$B$2:$B$1045)</f>
        <v>0.35205787928448129</v>
      </c>
    </row>
    <row r="1046" spans="1:2" x14ac:dyDescent="0.35">
      <c r="A1046" s="10">
        <f>Returns!A1046</f>
        <v>45510.8125</v>
      </c>
      <c r="B1046" s="1">
        <f>SUM(Portfolios!$B$2:$B$1046)</f>
        <v>0.34208457507267132</v>
      </c>
    </row>
    <row r="1047" spans="1:2" x14ac:dyDescent="0.35">
      <c r="A1047" s="10">
        <f>Returns!A1047</f>
        <v>45511.5625</v>
      </c>
      <c r="B1047" s="1">
        <f>SUM(Portfolios!$B$2:$B$1047)</f>
        <v>0.35230137342989004</v>
      </c>
    </row>
    <row r="1048" spans="1:2" x14ac:dyDescent="0.35">
      <c r="A1048" s="10">
        <f>Returns!A1048</f>
        <v>45511.604166666657</v>
      </c>
      <c r="B1048" s="1">
        <f>SUM(Portfolios!$B$2:$B$1048)</f>
        <v>0.35267859440308391</v>
      </c>
    </row>
    <row r="1049" spans="1:2" x14ac:dyDescent="0.35">
      <c r="A1049" s="10">
        <f>Returns!A1049</f>
        <v>45511.645833333343</v>
      </c>
      <c r="B1049" s="1">
        <f>SUM(Portfolios!$B$2:$B$1049)</f>
        <v>0.35089767447838066</v>
      </c>
    </row>
    <row r="1050" spans="1:2" x14ac:dyDescent="0.35">
      <c r="A1050" s="10">
        <f>Returns!A1050</f>
        <v>45511.6875</v>
      </c>
      <c r="B1050" s="1">
        <f>SUM(Portfolios!$B$2:$B$1050)</f>
        <v>0.34533671293035073</v>
      </c>
    </row>
    <row r="1051" spans="1:2" x14ac:dyDescent="0.35">
      <c r="A1051" s="10">
        <f>Returns!A1051</f>
        <v>45511.729166666657</v>
      </c>
      <c r="B1051" s="1">
        <f>SUM(Portfolios!$B$2:$B$1051)</f>
        <v>0.34018064092616501</v>
      </c>
    </row>
    <row r="1052" spans="1:2" x14ac:dyDescent="0.35">
      <c r="A1052" s="10">
        <f>Returns!A1052</f>
        <v>45511.770833333343</v>
      </c>
      <c r="B1052" s="1">
        <f>SUM(Portfolios!$B$2:$B$1052)</f>
        <v>0.34106875923894692</v>
      </c>
    </row>
    <row r="1053" spans="1:2" x14ac:dyDescent="0.35">
      <c r="A1053" s="10">
        <f>Returns!A1053</f>
        <v>45511.8125</v>
      </c>
      <c r="B1053" s="1">
        <f>SUM(Portfolios!$B$2:$B$1053)</f>
        <v>0.33633901174810238</v>
      </c>
    </row>
    <row r="1054" spans="1:2" x14ac:dyDescent="0.35">
      <c r="A1054" s="10">
        <f>Returns!A1054</f>
        <v>45512.5625</v>
      </c>
      <c r="B1054" s="1">
        <f>SUM(Portfolios!$B$2:$B$1054)</f>
        <v>0.3501133591747978</v>
      </c>
    </row>
    <row r="1055" spans="1:2" x14ac:dyDescent="0.35">
      <c r="A1055" s="10">
        <f>Returns!A1055</f>
        <v>45512.604166666657</v>
      </c>
      <c r="B1055" s="1">
        <f>SUM(Portfolios!$B$2:$B$1055)</f>
        <v>0.35010538284459869</v>
      </c>
    </row>
    <row r="1056" spans="1:2" x14ac:dyDescent="0.35">
      <c r="A1056" s="10">
        <f>Returns!A1056</f>
        <v>45512.645833333343</v>
      </c>
      <c r="B1056" s="1">
        <f>SUM(Portfolios!$B$2:$B$1056)</f>
        <v>0.3492914375602037</v>
      </c>
    </row>
    <row r="1057" spans="1:2" x14ac:dyDescent="0.35">
      <c r="A1057" s="10">
        <f>Returns!A1057</f>
        <v>45512.6875</v>
      </c>
      <c r="B1057" s="1">
        <f>SUM(Portfolios!$B$2:$B$1057)</f>
        <v>0.35112143438347337</v>
      </c>
    </row>
    <row r="1058" spans="1:2" x14ac:dyDescent="0.35">
      <c r="A1058" s="10">
        <f>Returns!A1058</f>
        <v>45512.729166666657</v>
      </c>
      <c r="B1058" s="1">
        <f>SUM(Portfolios!$B$2:$B$1058)</f>
        <v>0.35305258531098788</v>
      </c>
    </row>
    <row r="1059" spans="1:2" x14ac:dyDescent="0.35">
      <c r="A1059" s="10">
        <f>Returns!A1059</f>
        <v>45512.770833333343</v>
      </c>
      <c r="B1059" s="1">
        <f>SUM(Portfolios!$B$2:$B$1059)</f>
        <v>0.35289910028666882</v>
      </c>
    </row>
    <row r="1060" spans="1:2" x14ac:dyDescent="0.35">
      <c r="A1060" s="10">
        <f>Returns!A1060</f>
        <v>45512.8125</v>
      </c>
      <c r="B1060" s="1">
        <f>SUM(Portfolios!$B$2:$B$1060)</f>
        <v>0.35611598162579872</v>
      </c>
    </row>
    <row r="1061" spans="1:2" x14ac:dyDescent="0.35">
      <c r="A1061" s="10">
        <f>Returns!A1061</f>
        <v>45513.5625</v>
      </c>
      <c r="B1061" s="1">
        <f>SUM(Portfolios!$B$2:$B$1061)</f>
        <v>0.35395341952763443</v>
      </c>
    </row>
    <row r="1062" spans="1:2" x14ac:dyDescent="0.35">
      <c r="A1062" s="10">
        <f>Returns!A1062</f>
        <v>45513.604166666657</v>
      </c>
      <c r="B1062" s="1">
        <f>SUM(Portfolios!$B$2:$B$1062)</f>
        <v>0.3559256488797431</v>
      </c>
    </row>
    <row r="1063" spans="1:2" x14ac:dyDescent="0.35">
      <c r="A1063" s="10">
        <f>Returns!A1063</f>
        <v>45513.645833333343</v>
      </c>
      <c r="B1063" s="1">
        <f>SUM(Portfolios!$B$2:$B$1063)</f>
        <v>0.3550473551960357</v>
      </c>
    </row>
    <row r="1064" spans="1:2" x14ac:dyDescent="0.35">
      <c r="A1064" s="10">
        <f>Returns!A1064</f>
        <v>45513.6875</v>
      </c>
      <c r="B1064" s="1">
        <f>SUM(Portfolios!$B$2:$B$1064)</f>
        <v>0.36043069767219932</v>
      </c>
    </row>
    <row r="1065" spans="1:2" x14ac:dyDescent="0.35">
      <c r="A1065" s="10">
        <f>Returns!A1065</f>
        <v>45513.729166666657</v>
      </c>
      <c r="B1065" s="1">
        <f>SUM(Portfolios!$B$2:$B$1065)</f>
        <v>0.35522104958106848</v>
      </c>
    </row>
    <row r="1066" spans="1:2" x14ac:dyDescent="0.35">
      <c r="A1066" s="10">
        <f>Returns!A1066</f>
        <v>45513.770833333343</v>
      </c>
      <c r="B1066" s="1">
        <f>SUM(Portfolios!$B$2:$B$1066)</f>
        <v>0.35643863619977612</v>
      </c>
    </row>
    <row r="1067" spans="1:2" x14ac:dyDescent="0.35">
      <c r="A1067" s="10">
        <f>Returns!A1067</f>
        <v>45513.8125</v>
      </c>
      <c r="B1067" s="1">
        <f>SUM(Portfolios!$B$2:$B$1067)</f>
        <v>0.35590139609478638</v>
      </c>
    </row>
    <row r="1068" spans="1:2" x14ac:dyDescent="0.35">
      <c r="A1068" s="10">
        <f>Returns!A1068</f>
        <v>45516.5625</v>
      </c>
      <c r="B1068" s="1">
        <f>SUM(Portfolios!$B$2:$B$1068)</f>
        <v>0.35530959129415102</v>
      </c>
    </row>
    <row r="1069" spans="1:2" x14ac:dyDescent="0.35">
      <c r="A1069" s="10">
        <f>Returns!A1069</f>
        <v>45516.604166666657</v>
      </c>
      <c r="B1069" s="1">
        <f>SUM(Portfolios!$B$2:$B$1069)</f>
        <v>0.35131692388431779</v>
      </c>
    </row>
    <row r="1070" spans="1:2" x14ac:dyDescent="0.35">
      <c r="A1070" s="10">
        <f>Returns!A1070</f>
        <v>45516.645833333343</v>
      </c>
      <c r="B1070" s="1">
        <f>SUM(Portfolios!$B$2:$B$1070)</f>
        <v>0.35396362279163562</v>
      </c>
    </row>
    <row r="1071" spans="1:2" x14ac:dyDescent="0.35">
      <c r="A1071" s="10">
        <f>Returns!A1071</f>
        <v>45516.6875</v>
      </c>
      <c r="B1071" s="1">
        <f>SUM(Portfolios!$B$2:$B$1071)</f>
        <v>0.35503742309017733</v>
      </c>
    </row>
    <row r="1072" spans="1:2" x14ac:dyDescent="0.35">
      <c r="A1072" s="10">
        <f>Returns!A1072</f>
        <v>45516.729166666657</v>
      </c>
      <c r="B1072" s="1">
        <f>SUM(Portfolios!$B$2:$B$1072)</f>
        <v>0.35472907173840534</v>
      </c>
    </row>
    <row r="1073" spans="1:2" x14ac:dyDescent="0.35">
      <c r="A1073" s="10">
        <f>Returns!A1073</f>
        <v>45516.770833333343</v>
      </c>
      <c r="B1073" s="1">
        <f>SUM(Portfolios!$B$2:$B$1073)</f>
        <v>0.35497967168243533</v>
      </c>
    </row>
    <row r="1074" spans="1:2" x14ac:dyDescent="0.35">
      <c r="A1074" s="10">
        <f>Returns!A1074</f>
        <v>45516.8125</v>
      </c>
      <c r="B1074" s="1">
        <f>SUM(Portfolios!$B$2:$B$1074)</f>
        <v>0.35537854020596782</v>
      </c>
    </row>
    <row r="1075" spans="1:2" x14ac:dyDescent="0.35">
      <c r="A1075" s="10">
        <f>Returns!A1075</f>
        <v>45517.5625</v>
      </c>
      <c r="B1075" s="1">
        <f>SUM(Portfolios!$B$2:$B$1075)</f>
        <v>0.3543696401932136</v>
      </c>
    </row>
    <row r="1076" spans="1:2" x14ac:dyDescent="0.35">
      <c r="A1076" s="10">
        <f>Returns!A1076</f>
        <v>45517.604166666657</v>
      </c>
      <c r="B1076" s="1">
        <f>SUM(Portfolios!$B$2:$B$1076)</f>
        <v>0.35830231470557605</v>
      </c>
    </row>
    <row r="1077" spans="1:2" x14ac:dyDescent="0.35">
      <c r="A1077" s="10">
        <f>Returns!A1077</f>
        <v>45517.645833333343</v>
      </c>
      <c r="B1077" s="1">
        <f>SUM(Portfolios!$B$2:$B$1077)</f>
        <v>0.35829881753296589</v>
      </c>
    </row>
    <row r="1078" spans="1:2" x14ac:dyDescent="0.35">
      <c r="A1078" s="10">
        <f>Returns!A1078</f>
        <v>45517.6875</v>
      </c>
      <c r="B1078" s="1">
        <f>SUM(Portfolios!$B$2:$B$1078)</f>
        <v>0.35856452973908759</v>
      </c>
    </row>
    <row r="1079" spans="1:2" x14ac:dyDescent="0.35">
      <c r="A1079" s="10">
        <f>Returns!A1079</f>
        <v>45517.729166666657</v>
      </c>
      <c r="B1079" s="1">
        <f>SUM(Portfolios!$B$2:$B$1079)</f>
        <v>0.35822118943398717</v>
      </c>
    </row>
    <row r="1080" spans="1:2" x14ac:dyDescent="0.35">
      <c r="A1080" s="10">
        <f>Returns!A1080</f>
        <v>45517.770833333343</v>
      </c>
      <c r="B1080" s="1">
        <f>SUM(Portfolios!$B$2:$B$1080)</f>
        <v>0.35932408802672539</v>
      </c>
    </row>
    <row r="1081" spans="1:2" x14ac:dyDescent="0.35">
      <c r="A1081" s="10">
        <f>Returns!A1081</f>
        <v>45517.8125</v>
      </c>
      <c r="B1081" s="1">
        <f>SUM(Portfolios!$B$2:$B$1081)</f>
        <v>0.3600313201308647</v>
      </c>
    </row>
    <row r="1082" spans="1:2" x14ac:dyDescent="0.35">
      <c r="A1082" s="10">
        <f>Returns!A1082</f>
        <v>45518.5625</v>
      </c>
      <c r="B1082" s="1">
        <f>SUM(Portfolios!$B$2:$B$1082)</f>
        <v>0.36881515818864863</v>
      </c>
    </row>
    <row r="1083" spans="1:2" x14ac:dyDescent="0.35">
      <c r="A1083" s="10">
        <f>Returns!A1083</f>
        <v>45518.604166666657</v>
      </c>
      <c r="B1083" s="1">
        <f>SUM(Portfolios!$B$2:$B$1083)</f>
        <v>0.37092489797868039</v>
      </c>
    </row>
    <row r="1084" spans="1:2" x14ac:dyDescent="0.35">
      <c r="A1084" s="10">
        <f>Returns!A1084</f>
        <v>45518.645833333343</v>
      </c>
      <c r="B1084" s="1">
        <f>SUM(Portfolios!$B$2:$B$1084)</f>
        <v>0.37119012896778814</v>
      </c>
    </row>
    <row r="1085" spans="1:2" x14ac:dyDescent="0.35">
      <c r="A1085" s="10">
        <f>Returns!A1085</f>
        <v>45518.6875</v>
      </c>
      <c r="B1085" s="1">
        <f>SUM(Portfolios!$B$2:$B$1085)</f>
        <v>0.37216890275972464</v>
      </c>
    </row>
    <row r="1086" spans="1:2" x14ac:dyDescent="0.35">
      <c r="A1086" s="10">
        <f>Returns!A1086</f>
        <v>45518.729166666657</v>
      </c>
      <c r="B1086" s="1">
        <f>SUM(Portfolios!$B$2:$B$1086)</f>
        <v>0.37203979530556286</v>
      </c>
    </row>
    <row r="1087" spans="1:2" x14ac:dyDescent="0.35">
      <c r="A1087" s="10">
        <f>Returns!A1087</f>
        <v>45518.770833333343</v>
      </c>
      <c r="B1087" s="1">
        <f>SUM(Portfolios!$B$2:$B$1087)</f>
        <v>0.37243860983012306</v>
      </c>
    </row>
    <row r="1088" spans="1:2" x14ac:dyDescent="0.35">
      <c r="A1088" s="10">
        <f>Returns!A1088</f>
        <v>45518.8125</v>
      </c>
      <c r="B1088" s="1">
        <f>SUM(Portfolios!$B$2:$B$1088)</f>
        <v>0.37328045504699381</v>
      </c>
    </row>
    <row r="1089" spans="1:2" x14ac:dyDescent="0.35">
      <c r="A1089" s="10">
        <f>Returns!A1089</f>
        <v>45519.5625</v>
      </c>
      <c r="B1089" s="1">
        <f>SUM(Portfolios!$B$2:$B$1089)</f>
        <v>0.37784186644472578</v>
      </c>
    </row>
    <row r="1090" spans="1:2" x14ac:dyDescent="0.35">
      <c r="A1090" s="10">
        <f>Returns!A1090</f>
        <v>45519.604166666657</v>
      </c>
      <c r="B1090" s="1">
        <f>SUM(Portfolios!$B$2:$B$1090)</f>
        <v>0.37951230595088836</v>
      </c>
    </row>
    <row r="1091" spans="1:2" x14ac:dyDescent="0.35">
      <c r="A1091" s="10">
        <f>Returns!A1091</f>
        <v>45519.645833333343</v>
      </c>
      <c r="B1091" s="1">
        <f>SUM(Portfolios!$B$2:$B$1091)</f>
        <v>0.38121304703948661</v>
      </c>
    </row>
    <row r="1092" spans="1:2" x14ac:dyDescent="0.35">
      <c r="A1092" s="10">
        <f>Returns!A1092</f>
        <v>45519.6875</v>
      </c>
      <c r="B1092" s="1">
        <f>SUM(Portfolios!$B$2:$B$1092)</f>
        <v>0.38065370134322635</v>
      </c>
    </row>
    <row r="1093" spans="1:2" x14ac:dyDescent="0.35">
      <c r="A1093" s="10">
        <f>Returns!A1093</f>
        <v>45519.729166666657</v>
      </c>
      <c r="B1093" s="1">
        <f>SUM(Portfolios!$B$2:$B$1093)</f>
        <v>0.38070052954334893</v>
      </c>
    </row>
    <row r="1094" spans="1:2" x14ac:dyDescent="0.35">
      <c r="A1094" s="10">
        <f>Returns!A1094</f>
        <v>45519.770833333343</v>
      </c>
      <c r="B1094" s="1">
        <f>SUM(Portfolios!$B$2:$B$1094)</f>
        <v>0.38062210294118909</v>
      </c>
    </row>
    <row r="1095" spans="1:2" x14ac:dyDescent="0.35">
      <c r="A1095" s="10">
        <f>Returns!A1095</f>
        <v>45519.8125</v>
      </c>
      <c r="B1095" s="1">
        <f>SUM(Portfolios!$B$2:$B$1095)</f>
        <v>0.38053427958245634</v>
      </c>
    </row>
    <row r="1096" spans="1:2" x14ac:dyDescent="0.35">
      <c r="A1096" s="10">
        <f>Returns!A1096</f>
        <v>45520.5625</v>
      </c>
      <c r="B1096" s="1">
        <f>SUM(Portfolios!$B$2:$B$1096)</f>
        <v>0.38161492791633422</v>
      </c>
    </row>
    <row r="1097" spans="1:2" x14ac:dyDescent="0.35">
      <c r="A1097" s="10">
        <f>Returns!A1097</f>
        <v>45520.604166666657</v>
      </c>
      <c r="B1097" s="1">
        <f>SUM(Portfolios!$B$2:$B$1097)</f>
        <v>0.38140900586758059</v>
      </c>
    </row>
    <row r="1098" spans="1:2" x14ac:dyDescent="0.35">
      <c r="A1098" s="10">
        <f>Returns!A1098</f>
        <v>45520.645833333343</v>
      </c>
      <c r="B1098" s="1">
        <f>SUM(Portfolios!$B$2:$B$1098)</f>
        <v>0.38260310542542186</v>
      </c>
    </row>
    <row r="1099" spans="1:2" x14ac:dyDescent="0.35">
      <c r="A1099" s="10">
        <f>Returns!A1099</f>
        <v>45520.6875</v>
      </c>
      <c r="B1099" s="1">
        <f>SUM(Portfolios!$B$2:$B$1099)</f>
        <v>0.38346239068130289</v>
      </c>
    </row>
    <row r="1100" spans="1:2" x14ac:dyDescent="0.35">
      <c r="A1100" s="10">
        <f>Returns!A1100</f>
        <v>45520.729166666657</v>
      </c>
      <c r="B1100" s="1">
        <f>SUM(Portfolios!$B$2:$B$1100)</f>
        <v>0.38247540648249989</v>
      </c>
    </row>
    <row r="1101" spans="1:2" x14ac:dyDescent="0.35">
      <c r="A1101" s="10">
        <f>Returns!A1101</f>
        <v>45520.770833333343</v>
      </c>
      <c r="B1101" s="1">
        <f>SUM(Portfolios!$B$2:$B$1101)</f>
        <v>0.38194198904308585</v>
      </c>
    </row>
    <row r="1102" spans="1:2" x14ac:dyDescent="0.35">
      <c r="A1102" s="10">
        <f>Returns!A1102</f>
        <v>45520.8125</v>
      </c>
      <c r="B1102" s="1">
        <f>SUM(Portfolios!$B$2:$B$1102)</f>
        <v>0.38249276228987794</v>
      </c>
    </row>
    <row r="1103" spans="1:2" x14ac:dyDescent="0.35">
      <c r="A1103" s="10">
        <f>Returns!A1103</f>
        <v>45523.5625</v>
      </c>
      <c r="B1103" s="1">
        <f>SUM(Portfolios!$B$2:$B$1103)</f>
        <v>0.38158528497230776</v>
      </c>
    </row>
    <row r="1104" spans="1:2" x14ac:dyDescent="0.35">
      <c r="A1104" s="10">
        <f>Returns!A1104</f>
        <v>45523.604166666657</v>
      </c>
      <c r="B1104" s="1">
        <f>SUM(Portfolios!$B$2:$B$1104)</f>
        <v>0.38165505724447846</v>
      </c>
    </row>
    <row r="1105" spans="1:2" x14ac:dyDescent="0.35">
      <c r="A1105" s="10">
        <f>Returns!A1105</f>
        <v>45523.645833333343</v>
      </c>
      <c r="B1105" s="1">
        <f>SUM(Portfolios!$B$2:$B$1105)</f>
        <v>0.38417279538641896</v>
      </c>
    </row>
    <row r="1106" spans="1:2" x14ac:dyDescent="0.35">
      <c r="A1106" s="10">
        <f>Returns!A1106</f>
        <v>45523.6875</v>
      </c>
      <c r="B1106" s="1">
        <f>SUM(Portfolios!$B$2:$B$1106)</f>
        <v>0.38450327102958981</v>
      </c>
    </row>
    <row r="1107" spans="1:2" x14ac:dyDescent="0.35">
      <c r="A1107" s="10">
        <f>Returns!A1107</f>
        <v>45523.729166666657</v>
      </c>
      <c r="B1107" s="1">
        <f>SUM(Portfolios!$B$2:$B$1107)</f>
        <v>0.3846733517668422</v>
      </c>
    </row>
    <row r="1108" spans="1:2" x14ac:dyDescent="0.35">
      <c r="A1108" s="10">
        <f>Returns!A1108</f>
        <v>45523.770833333343</v>
      </c>
      <c r="B1108" s="1">
        <f>SUM(Portfolios!$B$2:$B$1108)</f>
        <v>0.38511787197853947</v>
      </c>
    </row>
    <row r="1109" spans="1:2" x14ac:dyDescent="0.35">
      <c r="A1109" s="10">
        <f>Returns!A1109</f>
        <v>45523.8125</v>
      </c>
      <c r="B1109" s="1">
        <f>SUM(Portfolios!$B$2:$B$1109)</f>
        <v>0.38729800832785732</v>
      </c>
    </row>
    <row r="1110" spans="1:2" x14ac:dyDescent="0.35">
      <c r="A1110" s="10">
        <f>Returns!A1110</f>
        <v>45524.5625</v>
      </c>
      <c r="B1110" s="1">
        <f>SUM(Portfolios!$B$2:$B$1110)</f>
        <v>0.38899517937279449</v>
      </c>
    </row>
    <row r="1111" spans="1:2" x14ac:dyDescent="0.35">
      <c r="A1111" s="10">
        <f>Returns!A1111</f>
        <v>45524.604166666657</v>
      </c>
      <c r="B1111" s="1">
        <f>SUM(Portfolios!$B$2:$B$1111)</f>
        <v>0.39025378833664875</v>
      </c>
    </row>
    <row r="1112" spans="1:2" x14ac:dyDescent="0.35">
      <c r="A1112" s="10">
        <f>Returns!A1112</f>
        <v>45524.645833333343</v>
      </c>
      <c r="B1112" s="1">
        <f>SUM(Portfolios!$B$2:$B$1112)</f>
        <v>0.39001409412351318</v>
      </c>
    </row>
    <row r="1113" spans="1:2" x14ac:dyDescent="0.35">
      <c r="A1113" s="10">
        <f>Returns!A1113</f>
        <v>45524.6875</v>
      </c>
      <c r="B1113" s="1">
        <f>SUM(Portfolios!$B$2:$B$1113)</f>
        <v>0.39041573035061217</v>
      </c>
    </row>
    <row r="1114" spans="1:2" x14ac:dyDescent="0.35">
      <c r="A1114" s="10">
        <f>Returns!A1114</f>
        <v>45524.729166666657</v>
      </c>
      <c r="B1114" s="1">
        <f>SUM(Portfolios!$B$2:$B$1114)</f>
        <v>0.39243977748922482</v>
      </c>
    </row>
    <row r="1115" spans="1:2" x14ac:dyDescent="0.35">
      <c r="A1115" s="10">
        <f>Returns!A1115</f>
        <v>45524.770833333343</v>
      </c>
      <c r="B1115" s="1">
        <f>SUM(Portfolios!$B$2:$B$1115)</f>
        <v>0.3921319148622297</v>
      </c>
    </row>
    <row r="1116" spans="1:2" x14ac:dyDescent="0.35">
      <c r="A1116" s="10">
        <f>Returns!A1116</f>
        <v>45524.8125</v>
      </c>
      <c r="B1116" s="1">
        <f>SUM(Portfolios!$B$2:$B$1116)</f>
        <v>0.39356520071614842</v>
      </c>
    </row>
    <row r="1117" spans="1:2" x14ac:dyDescent="0.35">
      <c r="A1117" s="10">
        <f>Returns!A1117</f>
        <v>45525.5625</v>
      </c>
      <c r="B1117" s="1">
        <f>SUM(Portfolios!$B$2:$B$1117)</f>
        <v>0.39518977370893982</v>
      </c>
    </row>
    <row r="1118" spans="1:2" x14ac:dyDescent="0.35">
      <c r="A1118" s="10">
        <f>Returns!A1118</f>
        <v>45525.604166666657</v>
      </c>
      <c r="B1118" s="1">
        <f>SUM(Portfolios!$B$2:$B$1118)</f>
        <v>0.39694716309772465</v>
      </c>
    </row>
    <row r="1119" spans="1:2" x14ac:dyDescent="0.35">
      <c r="A1119" s="10">
        <f>Returns!A1119</f>
        <v>45525.645833333343</v>
      </c>
      <c r="B1119" s="1">
        <f>SUM(Portfolios!$B$2:$B$1119)</f>
        <v>0.3971671114031321</v>
      </c>
    </row>
    <row r="1120" spans="1:2" x14ac:dyDescent="0.35">
      <c r="A1120" s="10">
        <f>Returns!A1120</f>
        <v>45525.6875</v>
      </c>
      <c r="B1120" s="1">
        <f>SUM(Portfolios!$B$2:$B$1120)</f>
        <v>0.39702811409622074</v>
      </c>
    </row>
    <row r="1121" spans="1:2" x14ac:dyDescent="0.35">
      <c r="A1121" s="10">
        <f>Returns!A1121</f>
        <v>45525.729166666657</v>
      </c>
      <c r="B1121" s="1">
        <f>SUM(Portfolios!$B$2:$B$1121)</f>
        <v>0.39839574925015903</v>
      </c>
    </row>
    <row r="1122" spans="1:2" x14ac:dyDescent="0.35">
      <c r="A1122" s="10">
        <f>Returns!A1122</f>
        <v>45525.770833333343</v>
      </c>
      <c r="B1122" s="1">
        <f>SUM(Portfolios!$B$2:$B$1122)</f>
        <v>0.39653557920445315</v>
      </c>
    </row>
    <row r="1123" spans="1:2" x14ac:dyDescent="0.35">
      <c r="A1123" s="10">
        <f>Returns!A1123</f>
        <v>45525.8125</v>
      </c>
      <c r="B1123" s="1">
        <f>SUM(Portfolios!$B$2:$B$1123)</f>
        <v>0.39830014644540551</v>
      </c>
    </row>
    <row r="1124" spans="1:2" x14ac:dyDescent="0.35">
      <c r="A1124" s="10">
        <f>Returns!A1124</f>
        <v>45526.5625</v>
      </c>
      <c r="B1124" s="1">
        <f>SUM(Portfolios!$B$2:$B$1124)</f>
        <v>0.40008774495008148</v>
      </c>
    </row>
    <row r="1125" spans="1:2" x14ac:dyDescent="0.35">
      <c r="A1125" s="10">
        <f>Returns!A1125</f>
        <v>45526.604166666657</v>
      </c>
      <c r="B1125" s="1">
        <f>SUM(Portfolios!$B$2:$B$1125)</f>
        <v>0.39996187526665644</v>
      </c>
    </row>
    <row r="1126" spans="1:2" x14ac:dyDescent="0.35">
      <c r="A1126" s="10">
        <f>Returns!A1126</f>
        <v>45526.645833333343</v>
      </c>
      <c r="B1126" s="1">
        <f>SUM(Portfolios!$B$2:$B$1126)</f>
        <v>0.40091850874715157</v>
      </c>
    </row>
    <row r="1127" spans="1:2" x14ac:dyDescent="0.35">
      <c r="A1127" s="10">
        <f>Returns!A1127</f>
        <v>45526.6875</v>
      </c>
      <c r="B1127" s="1">
        <f>SUM(Portfolios!$B$2:$B$1127)</f>
        <v>0.39797497441306529</v>
      </c>
    </row>
    <row r="1128" spans="1:2" x14ac:dyDescent="0.35">
      <c r="A1128" s="10">
        <f>Returns!A1128</f>
        <v>45526.729166666657</v>
      </c>
      <c r="B1128" s="1">
        <f>SUM(Portfolios!$B$2:$B$1128)</f>
        <v>0.3978387543390165</v>
      </c>
    </row>
    <row r="1129" spans="1:2" x14ac:dyDescent="0.35">
      <c r="A1129" s="10">
        <f>Returns!A1129</f>
        <v>45526.770833333343</v>
      </c>
      <c r="B1129" s="1">
        <f>SUM(Portfolios!$B$2:$B$1129)</f>
        <v>0.39629947600353299</v>
      </c>
    </row>
    <row r="1130" spans="1:2" x14ac:dyDescent="0.35">
      <c r="A1130" s="10">
        <f>Returns!A1130</f>
        <v>45526.8125</v>
      </c>
      <c r="B1130" s="1">
        <f>SUM(Portfolios!$B$2:$B$1130)</f>
        <v>0.39684472493195566</v>
      </c>
    </row>
    <row r="1131" spans="1:2" x14ac:dyDescent="0.35">
      <c r="A1131" s="10">
        <f>Returns!A1131</f>
        <v>45527.5625</v>
      </c>
      <c r="B1131" s="1">
        <f>SUM(Portfolios!$B$2:$B$1131)</f>
        <v>0.40247221812603007</v>
      </c>
    </row>
    <row r="1132" spans="1:2" x14ac:dyDescent="0.35">
      <c r="A1132" s="10">
        <f>Returns!A1132</f>
        <v>45527.604166666657</v>
      </c>
      <c r="B1132" s="1">
        <f>SUM(Portfolios!$B$2:$B$1132)</f>
        <v>0.40262306916631996</v>
      </c>
    </row>
    <row r="1133" spans="1:2" x14ac:dyDescent="0.35">
      <c r="A1133" s="10">
        <f>Returns!A1133</f>
        <v>45527.645833333343</v>
      </c>
      <c r="B1133" s="1">
        <f>SUM(Portfolios!$B$2:$B$1133)</f>
        <v>0.39923323966343627</v>
      </c>
    </row>
    <row r="1134" spans="1:2" x14ac:dyDescent="0.35">
      <c r="A1134" s="10">
        <f>Returns!A1134</f>
        <v>45527.6875</v>
      </c>
      <c r="B1134" s="1">
        <f>SUM(Portfolios!$B$2:$B$1134)</f>
        <v>0.40056507081741999</v>
      </c>
    </row>
    <row r="1135" spans="1:2" x14ac:dyDescent="0.35">
      <c r="A1135" s="10">
        <f>Returns!A1135</f>
        <v>45527.729166666657</v>
      </c>
      <c r="B1135" s="1">
        <f>SUM(Portfolios!$B$2:$B$1135)</f>
        <v>0.4025382195516149</v>
      </c>
    </row>
    <row r="1136" spans="1:2" x14ac:dyDescent="0.35">
      <c r="A1136" s="10">
        <f>Returns!A1136</f>
        <v>45527.770833333343</v>
      </c>
      <c r="B1136" s="1">
        <f>SUM(Portfolios!$B$2:$B$1136)</f>
        <v>0.4060907749910469</v>
      </c>
    </row>
    <row r="1137" spans="1:2" x14ac:dyDescent="0.35">
      <c r="A1137" s="10">
        <f>Returns!A1137</f>
        <v>45527.8125</v>
      </c>
      <c r="B1137" s="1">
        <f>SUM(Portfolios!$B$2:$B$1137)</f>
        <v>0.4075147803479266</v>
      </c>
    </row>
    <row r="1138" spans="1:2" x14ac:dyDescent="0.35">
      <c r="A1138" s="10">
        <f>Returns!A1138</f>
        <v>45530.5625</v>
      </c>
      <c r="B1138" s="1">
        <f>SUM(Portfolios!$B$2:$B$1138)</f>
        <v>0.41005870292445007</v>
      </c>
    </row>
    <row r="1139" spans="1:2" x14ac:dyDescent="0.35">
      <c r="A1139" s="10">
        <f>Returns!A1139</f>
        <v>45530.604166666657</v>
      </c>
      <c r="B1139" s="1">
        <f>SUM(Portfolios!$B$2:$B$1139)</f>
        <v>0.40809797073995563</v>
      </c>
    </row>
    <row r="1140" spans="1:2" x14ac:dyDescent="0.35">
      <c r="A1140" s="10">
        <f>Returns!A1140</f>
        <v>45530.645833333343</v>
      </c>
      <c r="B1140" s="1">
        <f>SUM(Portfolios!$B$2:$B$1140)</f>
        <v>0.40883251155692879</v>
      </c>
    </row>
    <row r="1141" spans="1:2" x14ac:dyDescent="0.35">
      <c r="A1141" s="10">
        <f>Returns!A1141</f>
        <v>45530.6875</v>
      </c>
      <c r="B1141" s="1">
        <f>SUM(Portfolios!$B$2:$B$1141)</f>
        <v>0.4087149879639852</v>
      </c>
    </row>
    <row r="1142" spans="1:2" x14ac:dyDescent="0.35">
      <c r="A1142" s="10">
        <f>Returns!A1142</f>
        <v>45530.729166666657</v>
      </c>
      <c r="B1142" s="1">
        <f>SUM(Portfolios!$B$2:$B$1142)</f>
        <v>0.40616448167451663</v>
      </c>
    </row>
    <row r="1143" spans="1:2" x14ac:dyDescent="0.35">
      <c r="A1143" s="10">
        <f>Returns!A1143</f>
        <v>45530.770833333343</v>
      </c>
      <c r="B1143" s="1">
        <f>SUM(Portfolios!$B$2:$B$1143)</f>
        <v>0.4076257822564951</v>
      </c>
    </row>
    <row r="1144" spans="1:2" x14ac:dyDescent="0.35">
      <c r="A1144" s="10">
        <f>Returns!A1144</f>
        <v>45530.8125</v>
      </c>
      <c r="B1144" s="1">
        <f>SUM(Portfolios!$B$2:$B$1144)</f>
        <v>0.40758552592388247</v>
      </c>
    </row>
    <row r="1145" spans="1:2" x14ac:dyDescent="0.35">
      <c r="A1145" s="10">
        <f>Returns!A1145</f>
        <v>45531.5625</v>
      </c>
      <c r="B1145" s="1">
        <f>SUM(Portfolios!$B$2:$B$1145)</f>
        <v>0.41179696142465566</v>
      </c>
    </row>
    <row r="1146" spans="1:2" x14ac:dyDescent="0.35">
      <c r="A1146" s="10">
        <f>Returns!A1146</f>
        <v>45531.604166666657</v>
      </c>
      <c r="B1146" s="1">
        <f>SUM(Portfolios!$B$2:$B$1146)</f>
        <v>0.41199406875807937</v>
      </c>
    </row>
    <row r="1147" spans="1:2" x14ac:dyDescent="0.35">
      <c r="A1147" s="10">
        <f>Returns!A1147</f>
        <v>45531.645833333343</v>
      </c>
      <c r="B1147" s="1">
        <f>SUM(Portfolios!$B$2:$B$1147)</f>
        <v>0.41206942090141335</v>
      </c>
    </row>
    <row r="1148" spans="1:2" x14ac:dyDescent="0.35">
      <c r="A1148" s="10">
        <f>Returns!A1148</f>
        <v>45531.6875</v>
      </c>
      <c r="B1148" s="1">
        <f>SUM(Portfolios!$B$2:$B$1148)</f>
        <v>0.4129824619820015</v>
      </c>
    </row>
    <row r="1149" spans="1:2" x14ac:dyDescent="0.35">
      <c r="A1149" s="10">
        <f>Returns!A1149</f>
        <v>45531.729166666657</v>
      </c>
      <c r="B1149" s="1">
        <f>SUM(Portfolios!$B$2:$B$1149)</f>
        <v>0.41236247377232688</v>
      </c>
    </row>
    <row r="1150" spans="1:2" x14ac:dyDescent="0.35">
      <c r="A1150" s="10">
        <f>Returns!A1150</f>
        <v>45531.770833333343</v>
      </c>
      <c r="B1150" s="1">
        <f>SUM(Portfolios!$B$2:$B$1150)</f>
        <v>0.41290609993838251</v>
      </c>
    </row>
    <row r="1151" spans="1:2" x14ac:dyDescent="0.35">
      <c r="A1151" s="10">
        <f>Returns!A1151</f>
        <v>45531.8125</v>
      </c>
      <c r="B1151" s="1">
        <f>SUM(Portfolios!$B$2:$B$1151)</f>
        <v>0.41382674334315062</v>
      </c>
    </row>
    <row r="1152" spans="1:2" x14ac:dyDescent="0.35">
      <c r="A1152" s="10">
        <f>Returns!A1152</f>
        <v>45532.5625</v>
      </c>
      <c r="B1152" s="1">
        <f>SUM(Portfolios!$B$2:$B$1152)</f>
        <v>0.4167546033572973</v>
      </c>
    </row>
    <row r="1153" spans="1:2" x14ac:dyDescent="0.35">
      <c r="A1153" s="10">
        <f>Returns!A1153</f>
        <v>45532.604166666657</v>
      </c>
      <c r="B1153" s="1">
        <f>SUM(Portfolios!$B$2:$B$1153)</f>
        <v>0.41350041023179362</v>
      </c>
    </row>
    <row r="1154" spans="1:2" x14ac:dyDescent="0.35">
      <c r="A1154" s="10">
        <f>Returns!A1154</f>
        <v>45532.645833333343</v>
      </c>
      <c r="B1154" s="1">
        <f>SUM(Portfolios!$B$2:$B$1154)</f>
        <v>0.41228915983509845</v>
      </c>
    </row>
    <row r="1155" spans="1:2" x14ac:dyDescent="0.35">
      <c r="A1155" s="10">
        <f>Returns!A1155</f>
        <v>45532.6875</v>
      </c>
      <c r="B1155" s="1">
        <f>SUM(Portfolios!$B$2:$B$1155)</f>
        <v>0.4129224304196929</v>
      </c>
    </row>
    <row r="1156" spans="1:2" x14ac:dyDescent="0.35">
      <c r="A1156" s="10">
        <f>Returns!A1156</f>
        <v>45532.729166666657</v>
      </c>
      <c r="B1156" s="1">
        <f>SUM(Portfolios!$B$2:$B$1156)</f>
        <v>0.40958590998287275</v>
      </c>
    </row>
    <row r="1157" spans="1:2" x14ac:dyDescent="0.35">
      <c r="A1157" s="10">
        <f>Returns!A1157</f>
        <v>45532.770833333343</v>
      </c>
      <c r="B1157" s="1">
        <f>SUM(Portfolios!$B$2:$B$1157)</f>
        <v>0.41297066315770425</v>
      </c>
    </row>
    <row r="1158" spans="1:2" x14ac:dyDescent="0.35">
      <c r="A1158" s="10">
        <f>Returns!A1158</f>
        <v>45532.8125</v>
      </c>
      <c r="B1158" s="1">
        <f>SUM(Portfolios!$B$2:$B$1158)</f>
        <v>0.41270542550739292</v>
      </c>
    </row>
    <row r="1159" spans="1:2" x14ac:dyDescent="0.35">
      <c r="A1159" s="10">
        <f>Returns!A1159</f>
        <v>45533.5625</v>
      </c>
      <c r="B1159" s="1">
        <f>SUM(Portfolios!$B$2:$B$1159)</f>
        <v>0.41470056990061849</v>
      </c>
    </row>
    <row r="1160" spans="1:2" x14ac:dyDescent="0.35">
      <c r="A1160" s="10">
        <f>Returns!A1160</f>
        <v>45533.604166666657</v>
      </c>
      <c r="B1160" s="1">
        <f>SUM(Portfolios!$B$2:$B$1160)</f>
        <v>0.41611774867625612</v>
      </c>
    </row>
    <row r="1161" spans="1:2" x14ac:dyDescent="0.35">
      <c r="A1161" s="10">
        <f>Returns!A1161</f>
        <v>45533.645833333343</v>
      </c>
      <c r="B1161" s="1">
        <f>SUM(Portfolios!$B$2:$B$1161)</f>
        <v>0.41780039703640431</v>
      </c>
    </row>
    <row r="1162" spans="1:2" x14ac:dyDescent="0.35">
      <c r="A1162" s="10">
        <f>Returns!A1162</f>
        <v>45533.6875</v>
      </c>
      <c r="B1162" s="1">
        <f>SUM(Portfolios!$B$2:$B$1162)</f>
        <v>0.41732961247520223</v>
      </c>
    </row>
    <row r="1163" spans="1:2" x14ac:dyDescent="0.35">
      <c r="A1163" s="10">
        <f>Returns!A1163</f>
        <v>45533.729166666657</v>
      </c>
      <c r="B1163" s="1">
        <f>SUM(Portfolios!$B$2:$B$1163)</f>
        <v>0.41662464570188767</v>
      </c>
    </row>
    <row r="1164" spans="1:2" x14ac:dyDescent="0.35">
      <c r="A1164" s="10">
        <f>Returns!A1164</f>
        <v>45533.770833333343</v>
      </c>
      <c r="B1164" s="1">
        <f>SUM(Portfolios!$B$2:$B$1164)</f>
        <v>0.41492444078221508</v>
      </c>
    </row>
    <row r="1165" spans="1:2" x14ac:dyDescent="0.35">
      <c r="A1165" s="10">
        <f>Returns!A1165</f>
        <v>45533.8125</v>
      </c>
      <c r="B1165" s="1">
        <f>SUM(Portfolios!$B$2:$B$1165)</f>
        <v>0.41253284854895206</v>
      </c>
    </row>
    <row r="1166" spans="1:2" x14ac:dyDescent="0.35">
      <c r="A1166" s="10">
        <f>Returns!A1166</f>
        <v>45534.5625</v>
      </c>
      <c r="B1166" s="1">
        <f>SUM(Portfolios!$B$2:$B$1166)</f>
        <v>0.41917810461898403</v>
      </c>
    </row>
    <row r="1167" spans="1:2" x14ac:dyDescent="0.35">
      <c r="A1167" s="10">
        <f>Returns!A1167</f>
        <v>45534.604166666657</v>
      </c>
      <c r="B1167" s="1">
        <f>SUM(Portfolios!$B$2:$B$1167)</f>
        <v>0.41592440379189888</v>
      </c>
    </row>
    <row r="1168" spans="1:2" x14ac:dyDescent="0.35">
      <c r="A1168" s="10">
        <f>Returns!A1168</f>
        <v>45534.645833333343</v>
      </c>
      <c r="B1168" s="1">
        <f>SUM(Portfolios!$B$2:$B$1168)</f>
        <v>0.41294452580792895</v>
      </c>
    </row>
    <row r="1169" spans="1:2" x14ac:dyDescent="0.35">
      <c r="A1169" s="10">
        <f>Returns!A1169</f>
        <v>45534.6875</v>
      </c>
      <c r="B1169" s="1">
        <f>SUM(Portfolios!$B$2:$B$1169)</f>
        <v>0.41414012730878469</v>
      </c>
    </row>
    <row r="1170" spans="1:2" x14ac:dyDescent="0.35">
      <c r="A1170" s="10">
        <f>Returns!A1170</f>
        <v>45534.729166666657</v>
      </c>
      <c r="B1170" s="1">
        <f>SUM(Portfolios!$B$2:$B$1170)</f>
        <v>0.41647320552901035</v>
      </c>
    </row>
    <row r="1171" spans="1:2" x14ac:dyDescent="0.35">
      <c r="A1171" s="10">
        <f>Returns!A1171</f>
        <v>45534.770833333343</v>
      </c>
      <c r="B1171" s="1">
        <f>SUM(Portfolios!$B$2:$B$1171)</f>
        <v>0.41935172961220385</v>
      </c>
    </row>
    <row r="1172" spans="1:2" x14ac:dyDescent="0.35">
      <c r="A1172" s="10">
        <f>Returns!A1172</f>
        <v>45534.8125</v>
      </c>
      <c r="B1172" s="1">
        <f>SUM(Portfolios!$B$2:$B$1172)</f>
        <v>0.42289457384003565</v>
      </c>
    </row>
    <row r="1173" spans="1:2" x14ac:dyDescent="0.35">
      <c r="A1173" s="10">
        <f>Returns!A1173</f>
        <v>45538.5625</v>
      </c>
      <c r="B1173" s="1">
        <f>SUM(Portfolios!$B$2:$B$1173)</f>
        <v>0.41338495033402339</v>
      </c>
    </row>
    <row r="1174" spans="1:2" x14ac:dyDescent="0.35">
      <c r="A1174" s="10">
        <f>Returns!A1174</f>
        <v>45538.604166666657</v>
      </c>
      <c r="B1174" s="1">
        <f>SUM(Portfolios!$B$2:$B$1174)</f>
        <v>0.41353779313769096</v>
      </c>
    </row>
    <row r="1175" spans="1:2" x14ac:dyDescent="0.35">
      <c r="A1175" s="10">
        <f>Returns!A1175</f>
        <v>45538.645833333343</v>
      </c>
      <c r="B1175" s="1">
        <f>SUM(Portfolios!$B$2:$B$1175)</f>
        <v>0.40942935808561998</v>
      </c>
    </row>
    <row r="1176" spans="1:2" x14ac:dyDescent="0.35">
      <c r="A1176" s="10">
        <f>Returns!A1176</f>
        <v>45538.6875</v>
      </c>
      <c r="B1176" s="1">
        <f>SUM(Portfolios!$B$2:$B$1176)</f>
        <v>0.40886819624713538</v>
      </c>
    </row>
    <row r="1177" spans="1:2" x14ac:dyDescent="0.35">
      <c r="A1177" s="10">
        <f>Returns!A1177</f>
        <v>45538.729166666657</v>
      </c>
      <c r="B1177" s="1">
        <f>SUM(Portfolios!$B$2:$B$1177)</f>
        <v>0.40655408527784642</v>
      </c>
    </row>
    <row r="1178" spans="1:2" x14ac:dyDescent="0.35">
      <c r="A1178" s="10">
        <f>Returns!A1178</f>
        <v>45538.770833333343</v>
      </c>
      <c r="B1178" s="1">
        <f>SUM(Portfolios!$B$2:$B$1178)</f>
        <v>0.40577744806559773</v>
      </c>
    </row>
    <row r="1179" spans="1:2" x14ac:dyDescent="0.35">
      <c r="A1179" s="10">
        <f>Returns!A1179</f>
        <v>45538.8125</v>
      </c>
      <c r="B1179" s="1">
        <f>SUM(Portfolios!$B$2:$B$1179)</f>
        <v>0.4048436999768098</v>
      </c>
    </row>
    <row r="1180" spans="1:2" x14ac:dyDescent="0.35">
      <c r="A1180" s="10">
        <f>Returns!A1180</f>
        <v>45539.5625</v>
      </c>
      <c r="B1180" s="1">
        <f>SUM(Portfolios!$B$2:$B$1180)</f>
        <v>0.40817752424379589</v>
      </c>
    </row>
    <row r="1181" spans="1:2" x14ac:dyDescent="0.35">
      <c r="A1181" s="10">
        <f>Returns!A1181</f>
        <v>45539.604166666657</v>
      </c>
      <c r="B1181" s="1">
        <f>SUM(Portfolios!$B$2:$B$1181)</f>
        <v>0.40709204266044247</v>
      </c>
    </row>
    <row r="1182" spans="1:2" x14ac:dyDescent="0.35">
      <c r="A1182" s="10">
        <f>Returns!A1182</f>
        <v>45539.645833333343</v>
      </c>
      <c r="B1182" s="1">
        <f>SUM(Portfolios!$B$2:$B$1182)</f>
        <v>0.40633715465620346</v>
      </c>
    </row>
    <row r="1183" spans="1:2" x14ac:dyDescent="0.35">
      <c r="A1183" s="10">
        <f>Returns!A1183</f>
        <v>45539.6875</v>
      </c>
      <c r="B1183" s="1">
        <f>SUM(Portfolios!$B$2:$B$1183)</f>
        <v>0.40505172538727047</v>
      </c>
    </row>
    <row r="1184" spans="1:2" x14ac:dyDescent="0.35">
      <c r="A1184" s="10">
        <f>Returns!A1184</f>
        <v>45539.729166666657</v>
      </c>
      <c r="B1184" s="1">
        <f>SUM(Portfolios!$B$2:$B$1184)</f>
        <v>0.40673689805211621</v>
      </c>
    </row>
    <row r="1185" spans="1:2" x14ac:dyDescent="0.35">
      <c r="A1185" s="10">
        <f>Returns!A1185</f>
        <v>45539.770833333343</v>
      </c>
      <c r="B1185" s="1">
        <f>SUM(Portfolios!$B$2:$B$1185)</f>
        <v>0.40566850596508364</v>
      </c>
    </row>
    <row r="1186" spans="1:2" x14ac:dyDescent="0.35">
      <c r="A1186" s="10">
        <f>Returns!A1186</f>
        <v>45539.8125</v>
      </c>
      <c r="B1186" s="1">
        <f>SUM(Portfolios!$B$2:$B$1186)</f>
        <v>0.40588704847189322</v>
      </c>
    </row>
    <row r="1187" spans="1:2" x14ac:dyDescent="0.35">
      <c r="A1187" s="10">
        <f>Returns!A1187</f>
        <v>45540.5625</v>
      </c>
      <c r="B1187" s="1">
        <f>SUM(Portfolios!$B$2:$B$1187)</f>
        <v>0.40494590736855551</v>
      </c>
    </row>
    <row r="1188" spans="1:2" x14ac:dyDescent="0.35">
      <c r="A1188" s="10">
        <f>Returns!A1188</f>
        <v>45540.604166666657</v>
      </c>
      <c r="B1188" s="1">
        <f>SUM(Portfolios!$B$2:$B$1188)</f>
        <v>0.39726103268842156</v>
      </c>
    </row>
    <row r="1189" spans="1:2" x14ac:dyDescent="0.35">
      <c r="A1189" s="10">
        <f>Returns!A1189</f>
        <v>45540.645833333343</v>
      </c>
      <c r="B1189" s="1">
        <f>SUM(Portfolios!$B$2:$B$1189)</f>
        <v>0.39897942847051521</v>
      </c>
    </row>
    <row r="1190" spans="1:2" x14ac:dyDescent="0.35">
      <c r="A1190" s="10">
        <f>Returns!A1190</f>
        <v>45540.6875</v>
      </c>
      <c r="B1190" s="1">
        <f>SUM(Portfolios!$B$2:$B$1190)</f>
        <v>0.39883321377991238</v>
      </c>
    </row>
    <row r="1191" spans="1:2" x14ac:dyDescent="0.35">
      <c r="A1191" s="10">
        <f>Returns!A1191</f>
        <v>45540.729166666657</v>
      </c>
      <c r="B1191" s="1">
        <f>SUM(Portfolios!$B$2:$B$1191)</f>
        <v>0.40219631050071541</v>
      </c>
    </row>
    <row r="1192" spans="1:2" x14ac:dyDescent="0.35">
      <c r="A1192" s="10">
        <f>Returns!A1192</f>
        <v>45540.770833333343</v>
      </c>
      <c r="B1192" s="1">
        <f>SUM(Portfolios!$B$2:$B$1192)</f>
        <v>0.40248923497739059</v>
      </c>
    </row>
    <row r="1193" spans="1:2" x14ac:dyDescent="0.35">
      <c r="A1193" s="10">
        <f>Returns!A1193</f>
        <v>45540.8125</v>
      </c>
      <c r="B1193" s="1">
        <f>SUM(Portfolios!$B$2:$B$1193)</f>
        <v>0.40303736860863576</v>
      </c>
    </row>
    <row r="1194" spans="1:2" x14ac:dyDescent="0.35">
      <c r="A1194" s="10">
        <f>Returns!A1194</f>
        <v>45541.5625</v>
      </c>
      <c r="B1194" s="1">
        <f>SUM(Portfolios!$B$2:$B$1194)</f>
        <v>0.39634170809093761</v>
      </c>
    </row>
    <row r="1195" spans="1:2" x14ac:dyDescent="0.35">
      <c r="A1195" s="10">
        <f>Returns!A1195</f>
        <v>45541.604166666657</v>
      </c>
      <c r="B1195" s="1">
        <f>SUM(Portfolios!$B$2:$B$1195)</f>
        <v>0.39348946449471978</v>
      </c>
    </row>
    <row r="1196" spans="1:2" x14ac:dyDescent="0.35">
      <c r="A1196" s="10">
        <f>Returns!A1196</f>
        <v>45541.645833333343</v>
      </c>
      <c r="B1196" s="1">
        <f>SUM(Portfolios!$B$2:$B$1196)</f>
        <v>0.39259304668362499</v>
      </c>
    </row>
    <row r="1197" spans="1:2" x14ac:dyDescent="0.35">
      <c r="A1197" s="10">
        <f>Returns!A1197</f>
        <v>45541.6875</v>
      </c>
      <c r="B1197" s="1">
        <f>SUM(Portfolios!$B$2:$B$1197)</f>
        <v>0.39313158907161644</v>
      </c>
    </row>
    <row r="1198" spans="1:2" x14ac:dyDescent="0.35">
      <c r="A1198" s="10">
        <f>Returns!A1198</f>
        <v>45541.729166666657</v>
      </c>
      <c r="B1198" s="1">
        <f>SUM(Portfolios!$B$2:$B$1198)</f>
        <v>0.3922028304486942</v>
      </c>
    </row>
    <row r="1199" spans="1:2" x14ac:dyDescent="0.35">
      <c r="A1199" s="10">
        <f>Returns!A1199</f>
        <v>45541.770833333343</v>
      </c>
      <c r="B1199" s="1">
        <f>SUM(Portfolios!$B$2:$B$1199)</f>
        <v>0.39472661287523725</v>
      </c>
    </row>
    <row r="1200" spans="1:2" x14ac:dyDescent="0.35">
      <c r="A1200" s="10">
        <f>Returns!A1200</f>
        <v>45541.8125</v>
      </c>
      <c r="B1200" s="1">
        <f>SUM(Portfolios!$B$2:$B$1200)</f>
        <v>0.39172127046656724</v>
      </c>
    </row>
    <row r="1201" spans="1:2" x14ac:dyDescent="0.35">
      <c r="A1201" s="10">
        <f>Returns!A1201</f>
        <v>45544.5625</v>
      </c>
      <c r="B1201" s="1">
        <f>SUM(Portfolios!$B$2:$B$1201)</f>
        <v>0.39400828325527648</v>
      </c>
    </row>
    <row r="1202" spans="1:2" x14ac:dyDescent="0.35">
      <c r="A1202" s="10">
        <f>Returns!A1202</f>
        <v>45544.604166666657</v>
      </c>
      <c r="B1202" s="1">
        <f>SUM(Portfolios!$B$2:$B$1202)</f>
        <v>0.39579488645381</v>
      </c>
    </row>
    <row r="1203" spans="1:2" x14ac:dyDescent="0.35">
      <c r="A1203" s="10">
        <f>Returns!A1203</f>
        <v>45544.645833333343</v>
      </c>
      <c r="B1203" s="1">
        <f>SUM(Portfolios!$B$2:$B$1203)</f>
        <v>0.40114156801778433</v>
      </c>
    </row>
    <row r="1204" spans="1:2" x14ac:dyDescent="0.35">
      <c r="A1204" s="10">
        <f>Returns!A1204</f>
        <v>45544.6875</v>
      </c>
      <c r="B1204" s="1">
        <f>SUM(Portfolios!$B$2:$B$1204)</f>
        <v>0.40188973684939644</v>
      </c>
    </row>
    <row r="1205" spans="1:2" x14ac:dyDescent="0.35">
      <c r="A1205" s="10">
        <f>Returns!A1205</f>
        <v>45544.729166666657</v>
      </c>
      <c r="B1205" s="1">
        <f>SUM(Portfolios!$B$2:$B$1205)</f>
        <v>0.3989284668186539</v>
      </c>
    </row>
    <row r="1206" spans="1:2" x14ac:dyDescent="0.35">
      <c r="A1206" s="10">
        <f>Returns!A1206</f>
        <v>45544.770833333343</v>
      </c>
      <c r="B1206" s="1">
        <f>SUM(Portfolios!$B$2:$B$1206)</f>
        <v>0.39951590208385573</v>
      </c>
    </row>
    <row r="1207" spans="1:2" x14ac:dyDescent="0.35">
      <c r="A1207" s="10">
        <f>Returns!A1207</f>
        <v>45544.8125</v>
      </c>
      <c r="B1207" s="1">
        <f>SUM(Portfolios!$B$2:$B$1207)</f>
        <v>0.3994580228544562</v>
      </c>
    </row>
    <row r="1208" spans="1:2" x14ac:dyDescent="0.35">
      <c r="A1208" s="10">
        <f>Returns!A1208</f>
        <v>45545.5625</v>
      </c>
      <c r="B1208" s="1">
        <f>SUM(Portfolios!$B$2:$B$1208)</f>
        <v>0.40666233461659712</v>
      </c>
    </row>
    <row r="1209" spans="1:2" x14ac:dyDescent="0.35">
      <c r="A1209" s="10">
        <f>Returns!A1209</f>
        <v>45545.604166666657</v>
      </c>
      <c r="B1209" s="1">
        <f>SUM(Portfolios!$B$2:$B$1209)</f>
        <v>0.40688945593478576</v>
      </c>
    </row>
    <row r="1210" spans="1:2" x14ac:dyDescent="0.35">
      <c r="A1210" s="10">
        <f>Returns!A1210</f>
        <v>45545.645833333343</v>
      </c>
      <c r="B1210" s="1">
        <f>SUM(Portfolios!$B$2:$B$1210)</f>
        <v>0.40193573442173974</v>
      </c>
    </row>
    <row r="1211" spans="1:2" x14ac:dyDescent="0.35">
      <c r="A1211" s="10">
        <f>Returns!A1211</f>
        <v>45545.6875</v>
      </c>
      <c r="B1211" s="1">
        <f>SUM(Portfolios!$B$2:$B$1211)</f>
        <v>0.40208646766300565</v>
      </c>
    </row>
    <row r="1212" spans="1:2" x14ac:dyDescent="0.35">
      <c r="A1212" s="10">
        <f>Returns!A1212</f>
        <v>45545.729166666657</v>
      </c>
      <c r="B1212" s="1">
        <f>SUM(Portfolios!$B$2:$B$1212)</f>
        <v>0.40345240533199833</v>
      </c>
    </row>
    <row r="1213" spans="1:2" x14ac:dyDescent="0.35">
      <c r="A1213" s="10">
        <f>Returns!A1213</f>
        <v>45545.770833333343</v>
      </c>
      <c r="B1213" s="1">
        <f>SUM(Portfolios!$B$2:$B$1213)</f>
        <v>0.40524846577576579</v>
      </c>
    </row>
    <row r="1214" spans="1:2" x14ac:dyDescent="0.35">
      <c r="A1214" s="10">
        <f>Returns!A1214</f>
        <v>45545.8125</v>
      </c>
      <c r="B1214" s="1">
        <f>SUM(Portfolios!$B$2:$B$1214)</f>
        <v>0.40529137243269731</v>
      </c>
    </row>
    <row r="1215" spans="1:2" x14ac:dyDescent="0.35">
      <c r="A1215" s="10">
        <f>Returns!A1215</f>
        <v>45546.5625</v>
      </c>
      <c r="B1215" s="1">
        <f>SUM(Portfolios!$B$2:$B$1215)</f>
        <v>0.39045119518316612</v>
      </c>
    </row>
    <row r="1216" spans="1:2" x14ac:dyDescent="0.35">
      <c r="A1216" s="10">
        <f>Returns!A1216</f>
        <v>45546.604166666657</v>
      </c>
      <c r="B1216" s="1">
        <f>SUM(Portfolios!$B$2:$B$1216)</f>
        <v>0.39427153215447558</v>
      </c>
    </row>
    <row r="1217" spans="1:2" x14ac:dyDescent="0.35">
      <c r="A1217" s="10">
        <f>Returns!A1217</f>
        <v>45546.645833333343</v>
      </c>
      <c r="B1217" s="1">
        <f>SUM(Portfolios!$B$2:$B$1217)</f>
        <v>0.39958819008411839</v>
      </c>
    </row>
    <row r="1218" spans="1:2" x14ac:dyDescent="0.35">
      <c r="A1218" s="10">
        <f>Returns!A1218</f>
        <v>45546.6875</v>
      </c>
      <c r="B1218" s="1">
        <f>SUM(Portfolios!$B$2:$B$1218)</f>
        <v>0.40384302720536103</v>
      </c>
    </row>
    <row r="1219" spans="1:2" x14ac:dyDescent="0.35">
      <c r="A1219" s="10">
        <f>Returns!A1219</f>
        <v>45546.729166666657</v>
      </c>
      <c r="B1219" s="1">
        <f>SUM(Portfolios!$B$2:$B$1219)</f>
        <v>0.40582067346333184</v>
      </c>
    </row>
    <row r="1220" spans="1:2" x14ac:dyDescent="0.35">
      <c r="A1220" s="10">
        <f>Returns!A1220</f>
        <v>45546.770833333343</v>
      </c>
      <c r="B1220" s="1">
        <f>SUM(Portfolios!$B$2:$B$1220)</f>
        <v>0.40893176715908203</v>
      </c>
    </row>
    <row r="1221" spans="1:2" x14ac:dyDescent="0.35">
      <c r="A1221" s="10">
        <f>Returns!A1221</f>
        <v>45546.8125</v>
      </c>
      <c r="B1221" s="1">
        <f>SUM(Portfolios!$B$2:$B$1221)</f>
        <v>0.41074083032640524</v>
      </c>
    </row>
    <row r="1222" spans="1:2" x14ac:dyDescent="0.35">
      <c r="A1222" s="10">
        <f>Returns!A1222</f>
        <v>45547.5625</v>
      </c>
      <c r="B1222" s="1">
        <f>SUM(Portfolios!$B$2:$B$1222)</f>
        <v>0.41622306454602764</v>
      </c>
    </row>
    <row r="1223" spans="1:2" x14ac:dyDescent="0.35">
      <c r="A1223" s="10">
        <f>Returns!A1223</f>
        <v>45547.604166666657</v>
      </c>
      <c r="B1223" s="1">
        <f>SUM(Portfolios!$B$2:$B$1223)</f>
        <v>0.41426561916863147</v>
      </c>
    </row>
    <row r="1224" spans="1:2" x14ac:dyDescent="0.35">
      <c r="A1224" s="10">
        <f>Returns!A1224</f>
        <v>45547.645833333343</v>
      </c>
      <c r="B1224" s="1">
        <f>SUM(Portfolios!$B$2:$B$1224)</f>
        <v>0.41510333279026218</v>
      </c>
    </row>
    <row r="1225" spans="1:2" x14ac:dyDescent="0.35">
      <c r="A1225" s="10">
        <f>Returns!A1225</f>
        <v>45547.6875</v>
      </c>
      <c r="B1225" s="1">
        <f>SUM(Portfolios!$B$2:$B$1225)</f>
        <v>0.4186123350446142</v>
      </c>
    </row>
    <row r="1226" spans="1:2" x14ac:dyDescent="0.35">
      <c r="A1226" s="10">
        <f>Returns!A1226</f>
        <v>45547.729166666657</v>
      </c>
      <c r="B1226" s="1">
        <f>SUM(Portfolios!$B$2:$B$1226)</f>
        <v>0.41869421226458958</v>
      </c>
    </row>
    <row r="1227" spans="1:2" x14ac:dyDescent="0.35">
      <c r="A1227" s="10">
        <f>Returns!A1227</f>
        <v>45547.770833333343</v>
      </c>
      <c r="B1227" s="1">
        <f>SUM(Portfolios!$B$2:$B$1227)</f>
        <v>0.41834431491952301</v>
      </c>
    </row>
    <row r="1228" spans="1:2" x14ac:dyDescent="0.35">
      <c r="A1228" s="10">
        <f>Returns!A1228</f>
        <v>45547.8125</v>
      </c>
      <c r="B1228" s="1">
        <f>SUM(Portfolios!$B$2:$B$1228)</f>
        <v>0.41916403655107859</v>
      </c>
    </row>
    <row r="1229" spans="1:2" x14ac:dyDescent="0.35">
      <c r="A1229" s="10">
        <f>Returns!A1229</f>
        <v>45548.5625</v>
      </c>
      <c r="B1229" s="1">
        <f>SUM(Portfolios!$B$2:$B$1229)</f>
        <v>0.41970099118974608</v>
      </c>
    </row>
    <row r="1230" spans="1:2" x14ac:dyDescent="0.35">
      <c r="A1230" s="10">
        <f>Returns!A1230</f>
        <v>45548.604166666657</v>
      </c>
      <c r="B1230" s="1">
        <f>SUM(Portfolios!$B$2:$B$1230)</f>
        <v>0.42154186658744469</v>
      </c>
    </row>
    <row r="1231" spans="1:2" x14ac:dyDescent="0.35">
      <c r="A1231" s="10">
        <f>Returns!A1231</f>
        <v>45548.645833333343</v>
      </c>
      <c r="B1231" s="1">
        <f>SUM(Portfolios!$B$2:$B$1231)</f>
        <v>0.42145225376937268</v>
      </c>
    </row>
    <row r="1232" spans="1:2" x14ac:dyDescent="0.35">
      <c r="A1232" s="10">
        <f>Returns!A1232</f>
        <v>45548.6875</v>
      </c>
      <c r="B1232" s="1">
        <f>SUM(Portfolios!$B$2:$B$1232)</f>
        <v>0.42406876233000906</v>
      </c>
    </row>
    <row r="1233" spans="1:2" x14ac:dyDescent="0.35">
      <c r="A1233" s="10">
        <f>Returns!A1233</f>
        <v>45548.729166666657</v>
      </c>
      <c r="B1233" s="1">
        <f>SUM(Portfolios!$B$2:$B$1233)</f>
        <v>0.42106884876715583</v>
      </c>
    </row>
    <row r="1234" spans="1:2" x14ac:dyDescent="0.35">
      <c r="A1234" s="10">
        <f>Returns!A1234</f>
        <v>45548.770833333343</v>
      </c>
      <c r="B1234" s="1">
        <f>SUM(Portfolios!$B$2:$B$1234)</f>
        <v>0.41982666656471201</v>
      </c>
    </row>
    <row r="1235" spans="1:2" x14ac:dyDescent="0.35">
      <c r="A1235" s="10">
        <f>Returns!A1235</f>
        <v>45548.8125</v>
      </c>
      <c r="B1235" s="1">
        <f>SUM(Portfolios!$B$2:$B$1235)</f>
        <v>0.42304156888845312</v>
      </c>
    </row>
    <row r="1236" spans="1:2" x14ac:dyDescent="0.35">
      <c r="A1236" s="10">
        <f>Returns!A1236</f>
        <v>45551.5625</v>
      </c>
      <c r="B1236" s="1">
        <f>SUM(Portfolios!$B$2:$B$1236)</f>
        <v>0.42337800727227615</v>
      </c>
    </row>
    <row r="1237" spans="1:2" x14ac:dyDescent="0.35">
      <c r="A1237" s="10">
        <f>Returns!A1237</f>
        <v>45551.604166666657</v>
      </c>
      <c r="B1237" s="1">
        <f>SUM(Portfolios!$B$2:$B$1237)</f>
        <v>0.42313151595794224</v>
      </c>
    </row>
    <row r="1238" spans="1:2" x14ac:dyDescent="0.35">
      <c r="A1238" s="10">
        <f>Returns!A1238</f>
        <v>45551.645833333343</v>
      </c>
      <c r="B1238" s="1">
        <f>SUM(Portfolios!$B$2:$B$1238)</f>
        <v>0.42619541104334002</v>
      </c>
    </row>
    <row r="1239" spans="1:2" x14ac:dyDescent="0.35">
      <c r="A1239" s="10">
        <f>Returns!A1239</f>
        <v>45551.6875</v>
      </c>
      <c r="B1239" s="1">
        <f>SUM(Portfolios!$B$2:$B$1239)</f>
        <v>0.42612817158200289</v>
      </c>
    </row>
    <row r="1240" spans="1:2" x14ac:dyDescent="0.35">
      <c r="A1240" s="10">
        <f>Returns!A1240</f>
        <v>45551.729166666657</v>
      </c>
      <c r="B1240" s="1">
        <f>SUM(Portfolios!$B$2:$B$1240)</f>
        <v>0.42659612790731227</v>
      </c>
    </row>
    <row r="1241" spans="1:2" x14ac:dyDescent="0.35">
      <c r="A1241" s="10">
        <f>Returns!A1241</f>
        <v>45551.770833333343</v>
      </c>
      <c r="B1241" s="1">
        <f>SUM(Portfolios!$B$2:$B$1241)</f>
        <v>0.42584433095048874</v>
      </c>
    </row>
    <row r="1242" spans="1:2" x14ac:dyDescent="0.35">
      <c r="A1242" s="10">
        <f>Returns!A1242</f>
        <v>45551.8125</v>
      </c>
      <c r="B1242" s="1">
        <f>SUM(Portfolios!$B$2:$B$1242)</f>
        <v>0.4270906669342881</v>
      </c>
    </row>
    <row r="1243" spans="1:2" x14ac:dyDescent="0.35">
      <c r="A1243" s="10">
        <f>Returns!A1243</f>
        <v>45552.5625</v>
      </c>
      <c r="B1243" s="1">
        <f>SUM(Portfolios!$B$2:$B$1243)</f>
        <v>0.42662816138425314</v>
      </c>
    </row>
    <row r="1244" spans="1:2" x14ac:dyDescent="0.35">
      <c r="A1244" s="10">
        <f>Returns!A1244</f>
        <v>45552.604166666657</v>
      </c>
      <c r="B1244" s="1">
        <f>SUM(Portfolios!$B$2:$B$1244)</f>
        <v>0.42510406509559318</v>
      </c>
    </row>
    <row r="1245" spans="1:2" x14ac:dyDescent="0.35">
      <c r="A1245" s="10">
        <f>Returns!A1245</f>
        <v>45552.645833333343</v>
      </c>
      <c r="B1245" s="1">
        <f>SUM(Portfolios!$B$2:$B$1245)</f>
        <v>0.42279770098460051</v>
      </c>
    </row>
    <row r="1246" spans="1:2" x14ac:dyDescent="0.35">
      <c r="A1246" s="10">
        <f>Returns!A1246</f>
        <v>45552.6875</v>
      </c>
      <c r="B1246" s="1">
        <f>SUM(Portfolios!$B$2:$B$1246)</f>
        <v>0.42136835975896142</v>
      </c>
    </row>
    <row r="1247" spans="1:2" x14ac:dyDescent="0.35">
      <c r="A1247" s="10">
        <f>Returns!A1247</f>
        <v>45552.729166666657</v>
      </c>
      <c r="B1247" s="1">
        <f>SUM(Portfolios!$B$2:$B$1247)</f>
        <v>0.4203994484561232</v>
      </c>
    </row>
    <row r="1248" spans="1:2" x14ac:dyDescent="0.35">
      <c r="A1248" s="10">
        <f>Returns!A1248</f>
        <v>45552.770833333343</v>
      </c>
      <c r="B1248" s="1">
        <f>SUM(Portfolios!$B$2:$B$1248)</f>
        <v>0.41966791393839098</v>
      </c>
    </row>
    <row r="1249" spans="1:2" x14ac:dyDescent="0.35">
      <c r="A1249" s="10">
        <f>Returns!A1249</f>
        <v>45552.8125</v>
      </c>
      <c r="B1249" s="1">
        <f>SUM(Portfolios!$B$2:$B$1249)</f>
        <v>0.42202270666956582</v>
      </c>
    </row>
    <row r="1250" spans="1:2" x14ac:dyDescent="0.35">
      <c r="A1250" s="10">
        <f>Returns!A1250</f>
        <v>45553.5625</v>
      </c>
      <c r="B1250" s="1">
        <f>SUM(Portfolios!$B$2:$B$1250)</f>
        <v>0.41928639164554904</v>
      </c>
    </row>
    <row r="1251" spans="1:2" x14ac:dyDescent="0.35">
      <c r="A1251" s="10">
        <f>Returns!A1251</f>
        <v>45553.604166666657</v>
      </c>
      <c r="B1251" s="1">
        <f>SUM(Portfolios!$B$2:$B$1251)</f>
        <v>0.41693564257173316</v>
      </c>
    </row>
    <row r="1252" spans="1:2" x14ac:dyDescent="0.35">
      <c r="A1252" s="10">
        <f>Returns!A1252</f>
        <v>45553.645833333343</v>
      </c>
      <c r="B1252" s="1">
        <f>SUM(Portfolios!$B$2:$B$1252)</f>
        <v>0.41745490100353827</v>
      </c>
    </row>
    <row r="1253" spans="1:2" x14ac:dyDescent="0.35">
      <c r="A1253" s="10">
        <f>Returns!A1253</f>
        <v>45553.6875</v>
      </c>
      <c r="B1253" s="1">
        <f>SUM(Portfolios!$B$2:$B$1253)</f>
        <v>0.41857576166379917</v>
      </c>
    </row>
    <row r="1254" spans="1:2" x14ac:dyDescent="0.35">
      <c r="A1254" s="10">
        <f>Returns!A1254</f>
        <v>45553.729166666657</v>
      </c>
      <c r="B1254" s="1">
        <f>SUM(Portfolios!$B$2:$B$1254)</f>
        <v>0.41859661071453019</v>
      </c>
    </row>
    <row r="1255" spans="1:2" x14ac:dyDescent="0.35">
      <c r="A1255" s="10">
        <f>Returns!A1255</f>
        <v>45553.770833333343</v>
      </c>
      <c r="B1255" s="1">
        <f>SUM(Portfolios!$B$2:$B$1255)</f>
        <v>0.41862154476577662</v>
      </c>
    </row>
    <row r="1256" spans="1:2" x14ac:dyDescent="0.35">
      <c r="A1256" s="10">
        <f>Returns!A1256</f>
        <v>45553.8125</v>
      </c>
      <c r="B1256" s="1">
        <f>SUM(Portfolios!$B$2:$B$1256)</f>
        <v>0.41379136039253894</v>
      </c>
    </row>
    <row r="1257" spans="1:2" x14ac:dyDescent="0.35">
      <c r="A1257" s="10">
        <f>Returns!A1257</f>
        <v>45554.5625</v>
      </c>
      <c r="B1257" s="1">
        <f>SUM(Portfolios!$B$2:$B$1257)</f>
        <v>0.42353067794151256</v>
      </c>
    </row>
    <row r="1258" spans="1:2" x14ac:dyDescent="0.35">
      <c r="A1258" s="10">
        <f>Returns!A1258</f>
        <v>45554.604166666657</v>
      </c>
      <c r="B1258" s="1">
        <f>SUM(Portfolios!$B$2:$B$1258)</f>
        <v>0.42261424868116737</v>
      </c>
    </row>
    <row r="1259" spans="1:2" x14ac:dyDescent="0.35">
      <c r="A1259" s="10">
        <f>Returns!A1259</f>
        <v>45554.645833333343</v>
      </c>
      <c r="B1259" s="1">
        <f>SUM(Portfolios!$B$2:$B$1259)</f>
        <v>0.42510877410854059</v>
      </c>
    </row>
    <row r="1260" spans="1:2" x14ac:dyDescent="0.35">
      <c r="A1260" s="10">
        <f>Returns!A1260</f>
        <v>45554.6875</v>
      </c>
      <c r="B1260" s="1">
        <f>SUM(Portfolios!$B$2:$B$1260)</f>
        <v>0.42473415201431836</v>
      </c>
    </row>
    <row r="1261" spans="1:2" x14ac:dyDescent="0.35">
      <c r="A1261" s="10">
        <f>Returns!A1261</f>
        <v>45554.729166666657</v>
      </c>
      <c r="B1261" s="1">
        <f>SUM(Portfolios!$B$2:$B$1261)</f>
        <v>0.42467750116445069</v>
      </c>
    </row>
    <row r="1262" spans="1:2" x14ac:dyDescent="0.35">
      <c r="A1262" s="10">
        <f>Returns!A1262</f>
        <v>45554.770833333343</v>
      </c>
      <c r="B1262" s="1">
        <f>SUM(Portfolios!$B$2:$B$1262)</f>
        <v>0.4236463780009096</v>
      </c>
    </row>
    <row r="1263" spans="1:2" x14ac:dyDescent="0.35">
      <c r="A1263" s="10">
        <f>Returns!A1263</f>
        <v>45554.8125</v>
      </c>
      <c r="B1263" s="1">
        <f>SUM(Portfolios!$B$2:$B$1263)</f>
        <v>0.42298125719998519</v>
      </c>
    </row>
    <row r="1264" spans="1:2" x14ac:dyDescent="0.35">
      <c r="A1264" s="10">
        <f>Returns!A1264</f>
        <v>45555.5625</v>
      </c>
      <c r="B1264" s="1">
        <f>SUM(Portfolios!$B$2:$B$1264)</f>
        <v>0.42401833365272507</v>
      </c>
    </row>
    <row r="1265" spans="1:2" x14ac:dyDescent="0.35">
      <c r="A1265" s="10">
        <f>Returns!A1265</f>
        <v>45555.604166666657</v>
      </c>
      <c r="B1265" s="1">
        <f>SUM(Portfolios!$B$2:$B$1265)</f>
        <v>0.4254346359564774</v>
      </c>
    </row>
    <row r="1266" spans="1:2" x14ac:dyDescent="0.35">
      <c r="A1266" s="10">
        <f>Returns!A1266</f>
        <v>45555.645833333343</v>
      </c>
      <c r="B1266" s="1">
        <f>SUM(Portfolios!$B$2:$B$1266)</f>
        <v>0.42582319819450853</v>
      </c>
    </row>
    <row r="1267" spans="1:2" x14ac:dyDescent="0.35">
      <c r="A1267" s="10">
        <f>Returns!A1267</f>
        <v>45555.6875</v>
      </c>
      <c r="B1267" s="1">
        <f>SUM(Portfolios!$B$2:$B$1267)</f>
        <v>0.42813324375056494</v>
      </c>
    </row>
    <row r="1268" spans="1:2" x14ac:dyDescent="0.35">
      <c r="A1268" s="10">
        <f>Returns!A1268</f>
        <v>45555.729166666657</v>
      </c>
      <c r="B1268" s="1">
        <f>SUM(Portfolios!$B$2:$B$1268)</f>
        <v>0.42457010200680895</v>
      </c>
    </row>
    <row r="1269" spans="1:2" x14ac:dyDescent="0.35">
      <c r="A1269" s="10">
        <f>Returns!A1269</f>
        <v>45555.770833333343</v>
      </c>
      <c r="B1269" s="1">
        <f>SUM(Portfolios!$B$2:$B$1269)</f>
        <v>0.42666983707023254</v>
      </c>
    </row>
    <row r="1270" spans="1:2" x14ac:dyDescent="0.35">
      <c r="A1270" s="10">
        <f>Returns!A1270</f>
        <v>45555.8125</v>
      </c>
      <c r="B1270" s="1">
        <f>SUM(Portfolios!$B$2:$B$1270)</f>
        <v>0.42977960648508373</v>
      </c>
    </row>
    <row r="1271" spans="1:2" x14ac:dyDescent="0.35">
      <c r="A1271" s="10">
        <f>Returns!A1271</f>
        <v>45558.5625</v>
      </c>
      <c r="B1271" s="1">
        <f>SUM(Portfolios!$B$2:$B$1271)</f>
        <v>0.43438655210462879</v>
      </c>
    </row>
    <row r="1272" spans="1:2" x14ac:dyDescent="0.35">
      <c r="A1272" s="10">
        <f>Returns!A1272</f>
        <v>45558.604166666657</v>
      </c>
      <c r="B1272" s="1">
        <f>SUM(Portfolios!$B$2:$B$1272)</f>
        <v>0.43525851075142952</v>
      </c>
    </row>
    <row r="1273" spans="1:2" x14ac:dyDescent="0.35">
      <c r="A1273" s="10">
        <f>Returns!A1273</f>
        <v>45558.645833333343</v>
      </c>
      <c r="B1273" s="1">
        <f>SUM(Portfolios!$B$2:$B$1273)</f>
        <v>0.43527940114304914</v>
      </c>
    </row>
    <row r="1274" spans="1:2" x14ac:dyDescent="0.35">
      <c r="A1274" s="10">
        <f>Returns!A1274</f>
        <v>45558.6875</v>
      </c>
      <c r="B1274" s="1">
        <f>SUM(Portfolios!$B$2:$B$1274)</f>
        <v>0.43380313422780775</v>
      </c>
    </row>
    <row r="1275" spans="1:2" x14ac:dyDescent="0.35">
      <c r="A1275" s="10">
        <f>Returns!A1275</f>
        <v>45558.729166666657</v>
      </c>
      <c r="B1275" s="1">
        <f>SUM(Portfolios!$B$2:$B$1275)</f>
        <v>0.43272165788067052</v>
      </c>
    </row>
    <row r="1276" spans="1:2" x14ac:dyDescent="0.35">
      <c r="A1276" s="10">
        <f>Returns!A1276</f>
        <v>45558.770833333343</v>
      </c>
      <c r="B1276" s="1">
        <f>SUM(Portfolios!$B$2:$B$1276)</f>
        <v>0.43363532640365193</v>
      </c>
    </row>
    <row r="1277" spans="1:2" x14ac:dyDescent="0.35">
      <c r="A1277" s="10">
        <f>Returns!A1277</f>
        <v>45558.8125</v>
      </c>
      <c r="B1277" s="1">
        <f>SUM(Portfolios!$B$2:$B$1277)</f>
        <v>0.43342190753424681</v>
      </c>
    </row>
    <row r="1278" spans="1:2" x14ac:dyDescent="0.35">
      <c r="A1278" s="10">
        <f>Returns!A1278</f>
        <v>45559.5625</v>
      </c>
      <c r="B1278" s="1">
        <f>SUM(Portfolios!$B$2:$B$1278)</f>
        <v>0.43427058725470458</v>
      </c>
    </row>
    <row r="1279" spans="1:2" x14ac:dyDescent="0.35">
      <c r="A1279" s="10">
        <f>Returns!A1279</f>
        <v>45559.604166666657</v>
      </c>
      <c r="B1279" s="1">
        <f>SUM(Portfolios!$B$2:$B$1279)</f>
        <v>0.43659403732402646</v>
      </c>
    </row>
    <row r="1280" spans="1:2" x14ac:dyDescent="0.35">
      <c r="A1280" s="10">
        <f>Returns!A1280</f>
        <v>45559.645833333343</v>
      </c>
      <c r="B1280" s="1">
        <f>SUM(Portfolios!$B$2:$B$1280)</f>
        <v>0.43805780410184303</v>
      </c>
    </row>
    <row r="1281" spans="1:2" x14ac:dyDescent="0.35">
      <c r="A1281" s="10">
        <f>Returns!A1281</f>
        <v>45559.6875</v>
      </c>
      <c r="B1281" s="1">
        <f>SUM(Portfolios!$B$2:$B$1281)</f>
        <v>0.4391292925069793</v>
      </c>
    </row>
    <row r="1282" spans="1:2" x14ac:dyDescent="0.35">
      <c r="A1282" s="10">
        <f>Returns!A1282</f>
        <v>45559.729166666657</v>
      </c>
      <c r="B1282" s="1">
        <f>SUM(Portfolios!$B$2:$B$1282)</f>
        <v>0.44022852485762048</v>
      </c>
    </row>
    <row r="1283" spans="1:2" x14ac:dyDescent="0.35">
      <c r="A1283" s="10">
        <f>Returns!A1283</f>
        <v>45559.770833333343</v>
      </c>
      <c r="B1283" s="1">
        <f>SUM(Portfolios!$B$2:$B$1283)</f>
        <v>0.43988544064341462</v>
      </c>
    </row>
    <row r="1284" spans="1:2" x14ac:dyDescent="0.35">
      <c r="A1284" s="10">
        <f>Returns!A1284</f>
        <v>45559.8125</v>
      </c>
      <c r="B1284" s="1">
        <f>SUM(Portfolios!$B$2:$B$1284)</f>
        <v>0.4414276946201276</v>
      </c>
    </row>
    <row r="1285" spans="1:2" x14ac:dyDescent="0.35">
      <c r="A1285" s="10">
        <f>Returns!A1285</f>
        <v>45560.5625</v>
      </c>
      <c r="B1285" s="1">
        <f>SUM(Portfolios!$B$2:$B$1285)</f>
        <v>0.4442637135564878</v>
      </c>
    </row>
    <row r="1286" spans="1:2" x14ac:dyDescent="0.35">
      <c r="A1286" s="10">
        <f>Returns!A1286</f>
        <v>45560.604166666657</v>
      </c>
      <c r="B1286" s="1">
        <f>SUM(Portfolios!$B$2:$B$1286)</f>
        <v>0.44419948551904342</v>
      </c>
    </row>
    <row r="1287" spans="1:2" x14ac:dyDescent="0.35">
      <c r="A1287" s="10">
        <f>Returns!A1287</f>
        <v>45560.645833333343</v>
      </c>
      <c r="B1287" s="1">
        <f>SUM(Portfolios!$B$2:$B$1287)</f>
        <v>0.44484330192866367</v>
      </c>
    </row>
    <row r="1288" spans="1:2" x14ac:dyDescent="0.35">
      <c r="A1288" s="10">
        <f>Returns!A1288</f>
        <v>45560.6875</v>
      </c>
      <c r="B1288" s="1">
        <f>SUM(Portfolios!$B$2:$B$1288)</f>
        <v>0.4445302935072537</v>
      </c>
    </row>
    <row r="1289" spans="1:2" x14ac:dyDescent="0.35">
      <c r="A1289" s="10">
        <f>Returns!A1289</f>
        <v>45560.729166666657</v>
      </c>
      <c r="B1289" s="1">
        <f>SUM(Portfolios!$B$2:$B$1289)</f>
        <v>0.44402596759743673</v>
      </c>
    </row>
    <row r="1290" spans="1:2" x14ac:dyDescent="0.35">
      <c r="A1290" s="10">
        <f>Returns!A1290</f>
        <v>45560.770833333343</v>
      </c>
      <c r="B1290" s="1">
        <f>SUM(Portfolios!$B$2:$B$1290)</f>
        <v>0.443670397229386</v>
      </c>
    </row>
    <row r="1291" spans="1:2" x14ac:dyDescent="0.35">
      <c r="A1291" s="10">
        <f>Returns!A1291</f>
        <v>45560.8125</v>
      </c>
      <c r="B1291" s="1">
        <f>SUM(Portfolios!$B$2:$B$1291)</f>
        <v>0.44317464811167262</v>
      </c>
    </row>
    <row r="1292" spans="1:2" x14ac:dyDescent="0.35">
      <c r="A1292" s="10">
        <f>Returns!A1292</f>
        <v>45561.5625</v>
      </c>
      <c r="B1292" s="1">
        <f>SUM(Portfolios!$B$2:$B$1292)</f>
        <v>0.44459111876540292</v>
      </c>
    </row>
    <row r="1293" spans="1:2" x14ac:dyDescent="0.35">
      <c r="A1293" s="10">
        <f>Returns!A1293</f>
        <v>45561.604166666657</v>
      </c>
      <c r="B1293" s="1">
        <f>SUM(Portfolios!$B$2:$B$1293)</f>
        <v>0.44207032133291058</v>
      </c>
    </row>
    <row r="1294" spans="1:2" x14ac:dyDescent="0.35">
      <c r="A1294" s="10">
        <f>Returns!A1294</f>
        <v>45561.645833333343</v>
      </c>
      <c r="B1294" s="1">
        <f>SUM(Portfolios!$B$2:$B$1294)</f>
        <v>0.44071970931789489</v>
      </c>
    </row>
    <row r="1295" spans="1:2" x14ac:dyDescent="0.35">
      <c r="A1295" s="10">
        <f>Returns!A1295</f>
        <v>45561.6875</v>
      </c>
      <c r="B1295" s="1">
        <f>SUM(Portfolios!$B$2:$B$1295)</f>
        <v>0.44012843303993493</v>
      </c>
    </row>
    <row r="1296" spans="1:2" x14ac:dyDescent="0.35">
      <c r="A1296" s="10">
        <f>Returns!A1296</f>
        <v>45561.729166666657</v>
      </c>
      <c r="B1296" s="1">
        <f>SUM(Portfolios!$B$2:$B$1296)</f>
        <v>0.44092204549528624</v>
      </c>
    </row>
    <row r="1297" spans="1:2" x14ac:dyDescent="0.35">
      <c r="A1297" s="10">
        <f>Returns!A1297</f>
        <v>45561.770833333343</v>
      </c>
      <c r="B1297" s="1">
        <f>SUM(Portfolios!$B$2:$B$1297)</f>
        <v>0.43869309062845696</v>
      </c>
    </row>
    <row r="1298" spans="1:2" x14ac:dyDescent="0.35">
      <c r="A1298" s="10">
        <f>Returns!A1298</f>
        <v>45561.8125</v>
      </c>
      <c r="B1298" s="1">
        <f>SUM(Portfolios!$B$2:$B$1298)</f>
        <v>0.43928863626301812</v>
      </c>
    </row>
    <row r="1299" spans="1:2" x14ac:dyDescent="0.35">
      <c r="A1299" s="10">
        <f>Returns!A1299</f>
        <v>45562.5625</v>
      </c>
      <c r="B1299" s="1">
        <f>SUM(Portfolios!$B$2:$B$1299)</f>
        <v>0.43843354617819086</v>
      </c>
    </row>
    <row r="1300" spans="1:2" x14ac:dyDescent="0.35">
      <c r="A1300" s="10">
        <f>Returns!A1300</f>
        <v>45562.604166666657</v>
      </c>
      <c r="B1300" s="1">
        <f>SUM(Portfolios!$B$2:$B$1300)</f>
        <v>0.43642599082022837</v>
      </c>
    </row>
    <row r="1301" spans="1:2" x14ac:dyDescent="0.35">
      <c r="A1301" s="10">
        <f>Returns!A1301</f>
        <v>45562.645833333343</v>
      </c>
      <c r="B1301" s="1">
        <f>SUM(Portfolios!$B$2:$B$1301)</f>
        <v>0.4362306923303052</v>
      </c>
    </row>
    <row r="1302" spans="1:2" x14ac:dyDescent="0.35">
      <c r="A1302" s="10">
        <f>Returns!A1302</f>
        <v>45562.6875</v>
      </c>
      <c r="B1302" s="1">
        <f>SUM(Portfolios!$B$2:$B$1302)</f>
        <v>0.43592490136145395</v>
      </c>
    </row>
    <row r="1303" spans="1:2" x14ac:dyDescent="0.35">
      <c r="A1303" s="10">
        <f>Returns!A1303</f>
        <v>45562.729166666657</v>
      </c>
      <c r="B1303" s="1">
        <f>SUM(Portfolios!$B$2:$B$1303)</f>
        <v>0.43626813790379249</v>
      </c>
    </row>
    <row r="1304" spans="1:2" x14ac:dyDescent="0.35">
      <c r="A1304" s="10">
        <f>Returns!A1304</f>
        <v>45562.770833333343</v>
      </c>
      <c r="B1304" s="1">
        <f>SUM(Portfolios!$B$2:$B$1304)</f>
        <v>0.43808185934614252</v>
      </c>
    </row>
    <row r="1305" spans="1:2" x14ac:dyDescent="0.35">
      <c r="A1305" s="10">
        <f>Returns!A1305</f>
        <v>45562.8125</v>
      </c>
      <c r="B1305" s="1">
        <f>SUM(Portfolios!$B$2:$B$1305)</f>
        <v>0.43828489896170642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1.399592731765216E-4</v>
      </c>
    </row>
    <row r="4" spans="1:2" x14ac:dyDescent="0.35">
      <c r="A4" s="10">
        <f>Returns!A4</f>
        <v>45293.729166666657</v>
      </c>
      <c r="B4" s="1">
        <f>MAX(CumRet!$B$2:$B$4)-CumRet!B4</f>
        <v>0</v>
      </c>
    </row>
    <row r="5" spans="1:2" x14ac:dyDescent="0.35">
      <c r="A5" s="10">
        <f>Returns!A5</f>
        <v>45293.770833333343</v>
      </c>
      <c r="B5" s="1">
        <f>MAX(CumRet!$B$2:$B$5)-CumRet!B5</f>
        <v>0</v>
      </c>
    </row>
    <row r="6" spans="1:2" x14ac:dyDescent="0.35">
      <c r="A6" s="10">
        <f>Returns!A6</f>
        <v>45293.8125</v>
      </c>
      <c r="B6" s="1">
        <f>MAX(CumRet!$B$2:$B$6)-CumRet!B6</f>
        <v>7.7963247744101743E-4</v>
      </c>
    </row>
    <row r="7" spans="1:2" x14ac:dyDescent="0.35">
      <c r="A7" s="10">
        <f>Returns!A7</f>
        <v>45293.854166666657</v>
      </c>
      <c r="B7" s="1">
        <f>MAX(CumRet!$B$2:$B$7)-CumRet!B7</f>
        <v>0</v>
      </c>
    </row>
    <row r="8" spans="1:2" x14ac:dyDescent="0.35">
      <c r="A8" s="10">
        <f>Returns!A8</f>
        <v>45294.604166666657</v>
      </c>
      <c r="B8" s="1">
        <f>MAX(CumRet!$B$2:$B$8)-CumRet!B8</f>
        <v>2.9363678099443291E-3</v>
      </c>
    </row>
    <row r="9" spans="1:2" x14ac:dyDescent="0.35">
      <c r="A9" s="10">
        <f>Returns!A9</f>
        <v>45294.645833333343</v>
      </c>
      <c r="B9" s="1">
        <f>MAX(CumRet!$B$2:$B$9)-CumRet!B9</f>
        <v>2.2413316753204849E-3</v>
      </c>
    </row>
    <row r="10" spans="1:2" x14ac:dyDescent="0.35">
      <c r="A10" s="10">
        <f>Returns!A10</f>
        <v>45294.6875</v>
      </c>
      <c r="B10" s="1">
        <f>MAX(CumRet!$B$2:$B$10)-CumRet!B10</f>
        <v>3.9854333610867265E-3</v>
      </c>
    </row>
    <row r="11" spans="1:2" x14ac:dyDescent="0.35">
      <c r="A11" s="10">
        <f>Returns!A11</f>
        <v>45294.729166666657</v>
      </c>
      <c r="B11" s="1">
        <f>MAX(CumRet!$B$2:$B$11)-CumRet!B11</f>
        <v>4.1665225621824523E-3</v>
      </c>
    </row>
    <row r="12" spans="1:2" x14ac:dyDescent="0.35">
      <c r="A12" s="10">
        <f>Returns!A12</f>
        <v>45294.770833333343</v>
      </c>
      <c r="B12" s="1">
        <f>MAX(CumRet!$B$2:$B$12)-CumRet!B12</f>
        <v>3.9320093983393522E-3</v>
      </c>
    </row>
    <row r="13" spans="1:2" x14ac:dyDescent="0.35">
      <c r="A13" s="10">
        <f>Returns!A13</f>
        <v>45294.8125</v>
      </c>
      <c r="B13" s="1">
        <f>MAX(CumRet!$B$2:$B$13)-CumRet!B13</f>
        <v>6.441195388475025E-3</v>
      </c>
    </row>
    <row r="14" spans="1:2" x14ac:dyDescent="0.35">
      <c r="A14" s="10">
        <f>Returns!A14</f>
        <v>45294.854166666657</v>
      </c>
      <c r="B14" s="1">
        <f>MAX(CumRet!$B$2:$B$14)-CumRet!B14</f>
        <v>7.5874720387880609E-3</v>
      </c>
    </row>
    <row r="15" spans="1:2" x14ac:dyDescent="0.35">
      <c r="A15" s="10">
        <f>Returns!A15</f>
        <v>45295.604166666657</v>
      </c>
      <c r="B15" s="1">
        <f>MAX(CumRet!$B$2:$B$15)-CumRet!B15</f>
        <v>2.1837365365413894E-3</v>
      </c>
    </row>
    <row r="16" spans="1:2" x14ac:dyDescent="0.35">
      <c r="A16" s="10">
        <f>Returns!A16</f>
        <v>45295.645833333343</v>
      </c>
      <c r="B16" s="1">
        <f>MAX(CumRet!$B$2:$B$16)-CumRet!B16</f>
        <v>0</v>
      </c>
    </row>
    <row r="17" spans="1:2" x14ac:dyDescent="0.35">
      <c r="A17" s="10">
        <f>Returns!A17</f>
        <v>45295.6875</v>
      </c>
      <c r="B17" s="1">
        <f>MAX(CumRet!$B$2:$B$17)-CumRet!B17</f>
        <v>9.6190850012597192E-4</v>
      </c>
    </row>
    <row r="18" spans="1:2" x14ac:dyDescent="0.35">
      <c r="A18" s="10">
        <f>Returns!A18</f>
        <v>45295.729166666657</v>
      </c>
      <c r="B18" s="1">
        <f>MAX(CumRet!$B$2:$B$18)-CumRet!B18</f>
        <v>1.591569897552208E-3</v>
      </c>
    </row>
    <row r="19" spans="1:2" x14ac:dyDescent="0.35">
      <c r="A19" s="10">
        <f>Returns!A19</f>
        <v>45295.770833333343</v>
      </c>
      <c r="B19" s="1">
        <f>MAX(CumRet!$B$2:$B$19)-CumRet!B19</f>
        <v>1.187539746769363E-3</v>
      </c>
    </row>
    <row r="20" spans="1:2" x14ac:dyDescent="0.35">
      <c r="A20" s="10">
        <f>Returns!A20</f>
        <v>45295.8125</v>
      </c>
      <c r="B20" s="1">
        <f>MAX(CumRet!$B$2:$B$20)-CumRet!B20</f>
        <v>2.2102902637053026E-3</v>
      </c>
    </row>
    <row r="21" spans="1:2" x14ac:dyDescent="0.35">
      <c r="A21" s="10">
        <f>Returns!A21</f>
        <v>45295.854166666657</v>
      </c>
      <c r="B21" s="1">
        <f>MAX(CumRet!$B$2:$B$21)-CumRet!B21</f>
        <v>4.2566571448316333E-3</v>
      </c>
    </row>
    <row r="22" spans="1:2" x14ac:dyDescent="0.35">
      <c r="A22" s="10">
        <f>Returns!A22</f>
        <v>45296.604166666657</v>
      </c>
      <c r="B22" s="1">
        <f>MAX(CumRet!$B$2:$B$22)-CumRet!B22</f>
        <v>4.0196094616401223E-3</v>
      </c>
    </row>
    <row r="23" spans="1:2" x14ac:dyDescent="0.35">
      <c r="A23" s="10">
        <f>Returns!A23</f>
        <v>45296.645833333343</v>
      </c>
      <c r="B23" s="1">
        <f>MAX(CumRet!$B$2:$B$23)-CumRet!B23</f>
        <v>4.7727768247663935E-3</v>
      </c>
    </row>
    <row r="24" spans="1:2" x14ac:dyDescent="0.35">
      <c r="A24" s="10">
        <f>Returns!A24</f>
        <v>45296.6875</v>
      </c>
      <c r="B24" s="1">
        <f>MAX(CumRet!$B$2:$B$24)-CumRet!B24</f>
        <v>8.1174065752984137E-3</v>
      </c>
    </row>
    <row r="25" spans="1:2" x14ac:dyDescent="0.35">
      <c r="A25" s="10">
        <f>Returns!A25</f>
        <v>45296.729166666657</v>
      </c>
      <c r="B25" s="1">
        <f>MAX(CumRet!$B$2:$B$25)-CumRet!B25</f>
        <v>6.7375021781861753E-3</v>
      </c>
    </row>
    <row r="26" spans="1:2" x14ac:dyDescent="0.35">
      <c r="A26" s="10">
        <f>Returns!A26</f>
        <v>45296.770833333343</v>
      </c>
      <c r="B26" s="1">
        <f>MAX(CumRet!$B$2:$B$26)-CumRet!B26</f>
        <v>5.4910098837733182E-3</v>
      </c>
    </row>
    <row r="27" spans="1:2" x14ac:dyDescent="0.35">
      <c r="A27" s="10">
        <f>Returns!A27</f>
        <v>45296.8125</v>
      </c>
      <c r="B27" s="1">
        <f>MAX(CumRet!$B$2:$B$27)-CumRet!B27</f>
        <v>6.8943588458570473E-3</v>
      </c>
    </row>
    <row r="28" spans="1:2" x14ac:dyDescent="0.35">
      <c r="A28" s="10">
        <f>Returns!A28</f>
        <v>45296.854166666657</v>
      </c>
      <c r="B28" s="1">
        <f>MAX(CumRet!$B$2:$B$28)-CumRet!B28</f>
        <v>4.8260148305585403E-3</v>
      </c>
    </row>
    <row r="29" spans="1:2" x14ac:dyDescent="0.35">
      <c r="A29" s="10">
        <f>Returns!A29</f>
        <v>45299.604166666657</v>
      </c>
      <c r="B29" s="1">
        <f>MAX(CumRet!$B$2:$B$29)-CumRet!B29</f>
        <v>1.5808694081636105E-3</v>
      </c>
    </row>
    <row r="30" spans="1:2" x14ac:dyDescent="0.35">
      <c r="A30" s="10">
        <f>Returns!A30</f>
        <v>45299.645833333343</v>
      </c>
      <c r="B30" s="1">
        <f>MAX(CumRet!$B$2:$B$30)-CumRet!B30</f>
        <v>5.8406836146966744E-4</v>
      </c>
    </row>
    <row r="31" spans="1:2" x14ac:dyDescent="0.35">
      <c r="A31" s="10">
        <f>Returns!A31</f>
        <v>45299.6875</v>
      </c>
      <c r="B31" s="1">
        <f>MAX(CumRet!$B$2:$B$31)-CumRet!B31</f>
        <v>5.9072073613549163E-4</v>
      </c>
    </row>
    <row r="32" spans="1:2" x14ac:dyDescent="0.35">
      <c r="A32" s="10">
        <f>Returns!A32</f>
        <v>45299.729166666657</v>
      </c>
      <c r="B32" s="1">
        <f>MAX(CumRet!$B$2:$B$32)-CumRet!B32</f>
        <v>0</v>
      </c>
    </row>
    <row r="33" spans="1:2" x14ac:dyDescent="0.35">
      <c r="A33" s="10">
        <f>Returns!A33</f>
        <v>45299.770833333343</v>
      </c>
      <c r="B33" s="1">
        <f>MAX(CumRet!$B$2:$B$33)-CumRet!B33</f>
        <v>0</v>
      </c>
    </row>
    <row r="34" spans="1:2" x14ac:dyDescent="0.35">
      <c r="A34" s="10">
        <f>Returns!A34</f>
        <v>45299.8125</v>
      </c>
      <c r="B34" s="1">
        <f>MAX(CumRet!$B$2:$B$34)-CumRet!B34</f>
        <v>0</v>
      </c>
    </row>
    <row r="35" spans="1:2" x14ac:dyDescent="0.35">
      <c r="A35" s="10">
        <f>Returns!A35</f>
        <v>45299.854166666657</v>
      </c>
      <c r="B35" s="1">
        <f>MAX(CumRet!$B$2:$B$35)-CumRet!B35</f>
        <v>0</v>
      </c>
    </row>
    <row r="36" spans="1:2" x14ac:dyDescent="0.35">
      <c r="A36" s="10">
        <f>Returns!A36</f>
        <v>45300.604166666657</v>
      </c>
      <c r="B36" s="1">
        <f>MAX(CumRet!$B$2:$B$36)-CumRet!B36</f>
        <v>4.5095389497826453E-3</v>
      </c>
    </row>
    <row r="37" spans="1:2" x14ac:dyDescent="0.35">
      <c r="A37" s="10">
        <f>Returns!A37</f>
        <v>45300.645833333343</v>
      </c>
      <c r="B37" s="1">
        <f>MAX(CumRet!$B$2:$B$37)-CumRet!B37</f>
        <v>2.542143948443442E-3</v>
      </c>
    </row>
    <row r="38" spans="1:2" x14ac:dyDescent="0.35">
      <c r="A38" s="10">
        <f>Returns!A38</f>
        <v>45300.6875</v>
      </c>
      <c r="B38" s="1">
        <f>MAX(CumRet!$B$2:$B$38)-CumRet!B38</f>
        <v>1.7703501710159449E-3</v>
      </c>
    </row>
    <row r="39" spans="1:2" x14ac:dyDescent="0.35">
      <c r="A39" s="10">
        <f>Returns!A39</f>
        <v>45300.729166666657</v>
      </c>
      <c r="B39" s="1">
        <f>MAX(CumRet!$B$2:$B$39)-CumRet!B39</f>
        <v>3.1930143085483918E-3</v>
      </c>
    </row>
    <row r="40" spans="1:2" x14ac:dyDescent="0.35">
      <c r="A40" s="10">
        <f>Returns!A40</f>
        <v>45300.770833333343</v>
      </c>
      <c r="B40" s="1">
        <f>MAX(CumRet!$B$2:$B$40)-CumRet!B40</f>
        <v>5.5372526334176476E-4</v>
      </c>
    </row>
    <row r="41" spans="1:2" x14ac:dyDescent="0.35">
      <c r="A41" s="10">
        <f>Returns!A41</f>
        <v>45300.8125</v>
      </c>
      <c r="B41" s="1">
        <f>MAX(CumRet!$B$2:$B$41)-CumRet!B41</f>
        <v>8.679678334394883E-5</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7.7819306694417931E-4</v>
      </c>
    </row>
    <row r="45" spans="1:2" x14ac:dyDescent="0.35">
      <c r="A45" s="10">
        <f>Returns!A45</f>
        <v>45301.6875</v>
      </c>
      <c r="B45" s="1">
        <f>MAX(CumRet!$B$2:$B$45)-CumRet!B45</f>
        <v>1.2458804526585196E-3</v>
      </c>
    </row>
    <row r="46" spans="1:2" x14ac:dyDescent="0.35">
      <c r="A46" s="10">
        <f>Returns!A46</f>
        <v>45301.729166666657</v>
      </c>
      <c r="B46" s="1">
        <f>MAX(CumRet!$B$2:$B$46)-CumRet!B46</f>
        <v>1.2498390971803792E-3</v>
      </c>
    </row>
    <row r="47" spans="1:2" x14ac:dyDescent="0.35">
      <c r="A47" s="10">
        <f>Returns!A47</f>
        <v>45301.770833333343</v>
      </c>
      <c r="B47" s="1">
        <f>MAX(CumRet!$B$2:$B$47)-CumRet!B47</f>
        <v>8.1797718179524304E-5</v>
      </c>
    </row>
    <row r="48" spans="1:2" x14ac:dyDescent="0.35">
      <c r="A48" s="10">
        <f>Returns!A48</f>
        <v>45301.8125</v>
      </c>
      <c r="B48" s="1">
        <f>MAX(CumRet!$B$2:$B$48)-CumRet!B48</f>
        <v>7.0066626197126322E-4</v>
      </c>
    </row>
    <row r="49" spans="1:2" x14ac:dyDescent="0.35">
      <c r="A49" s="10">
        <f>Returns!A49</f>
        <v>45301.854166666657</v>
      </c>
      <c r="B49" s="1">
        <f>MAX(CumRet!$B$2:$B$49)-CumRet!B49</f>
        <v>0</v>
      </c>
    </row>
    <row r="50" spans="1:2" x14ac:dyDescent="0.35">
      <c r="A50" s="10">
        <f>Returns!A50</f>
        <v>45302.604166666657</v>
      </c>
      <c r="B50" s="1">
        <f>MAX(CumRet!$B$2:$B$50)-CumRet!B50</f>
        <v>2.6366649705928877E-4</v>
      </c>
    </row>
    <row r="51" spans="1:2" x14ac:dyDescent="0.35">
      <c r="A51" s="10">
        <f>Returns!A51</f>
        <v>45302.645833333343</v>
      </c>
      <c r="B51" s="1">
        <f>MAX(CumRet!$B$2:$B$51)-CumRet!B51</f>
        <v>3.424109652354311E-3</v>
      </c>
    </row>
    <row r="52" spans="1:2" x14ac:dyDescent="0.35">
      <c r="A52" s="10">
        <f>Returns!A52</f>
        <v>45302.6875</v>
      </c>
      <c r="B52" s="1">
        <f>MAX(CumRet!$B$2:$B$52)-CumRet!B52</f>
        <v>4.01107346846118E-3</v>
      </c>
    </row>
    <row r="53" spans="1:2" x14ac:dyDescent="0.35">
      <c r="A53" s="10">
        <f>Returns!A53</f>
        <v>45302.729166666657</v>
      </c>
      <c r="B53" s="1">
        <f>MAX(CumRet!$B$2:$B$53)-CumRet!B53</f>
        <v>1.2450231295966507E-3</v>
      </c>
    </row>
    <row r="54" spans="1:2" x14ac:dyDescent="0.35">
      <c r="A54" s="10">
        <f>Returns!A54</f>
        <v>45302.770833333343</v>
      </c>
      <c r="B54" s="1">
        <f>MAX(CumRet!$B$2:$B$54)-CumRet!B54</f>
        <v>0</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0</v>
      </c>
    </row>
    <row r="59" spans="1:2" x14ac:dyDescent="0.35">
      <c r="A59" s="10">
        <f>Returns!A59</f>
        <v>45303.6875</v>
      </c>
      <c r="B59" s="1">
        <f>MAX(CumRet!$B$2:$B$59)-CumRet!B59</f>
        <v>4.3649587480287105E-4</v>
      </c>
    </row>
    <row r="60" spans="1:2" x14ac:dyDescent="0.35">
      <c r="A60" s="10">
        <f>Returns!A60</f>
        <v>45303.729166666657</v>
      </c>
      <c r="B60" s="1">
        <f>MAX(CumRet!$B$2:$B$60)-CumRet!B60</f>
        <v>1.5063275247028524E-4</v>
      </c>
    </row>
    <row r="61" spans="1:2" x14ac:dyDescent="0.35">
      <c r="A61" s="10">
        <f>Returns!A61</f>
        <v>45303.770833333343</v>
      </c>
      <c r="B61" s="1">
        <f>MAX(CumRet!$B$2:$B$61)-CumRet!B61</f>
        <v>0</v>
      </c>
    </row>
    <row r="62" spans="1:2" x14ac:dyDescent="0.35">
      <c r="A62" s="10">
        <f>Returns!A62</f>
        <v>45303.8125</v>
      </c>
      <c r="B62" s="1">
        <f>MAX(CumRet!$B$2:$B$62)-CumRet!B62</f>
        <v>1.1947647852342189E-3</v>
      </c>
    </row>
    <row r="63" spans="1:2" x14ac:dyDescent="0.35">
      <c r="A63" s="10">
        <f>Returns!A63</f>
        <v>45303.854166666657</v>
      </c>
      <c r="B63" s="1">
        <f>MAX(CumRet!$B$2:$B$63)-CumRet!B63</f>
        <v>0</v>
      </c>
    </row>
    <row r="64" spans="1:2" x14ac:dyDescent="0.35">
      <c r="A64" s="10">
        <f>Returns!A64</f>
        <v>45307.604166666657</v>
      </c>
      <c r="B64" s="1">
        <f>MAX(CumRet!$B$2:$B$64)-CumRet!B64</f>
        <v>1.1848321951082527E-3</v>
      </c>
    </row>
    <row r="65" spans="1:2" x14ac:dyDescent="0.35">
      <c r="A65" s="10">
        <f>Returns!A65</f>
        <v>45307.645833333343</v>
      </c>
      <c r="B65" s="1">
        <f>MAX(CumRet!$B$2:$B$65)-CumRet!B65</f>
        <v>1.9337758213029757E-3</v>
      </c>
    </row>
    <row r="66" spans="1:2" x14ac:dyDescent="0.35">
      <c r="A66" s="10">
        <f>Returns!A66</f>
        <v>45307.6875</v>
      </c>
      <c r="B66" s="1">
        <f>MAX(CumRet!$B$2:$B$66)-CumRet!B66</f>
        <v>5.0458575385186957E-3</v>
      </c>
    </row>
    <row r="67" spans="1:2" x14ac:dyDescent="0.35">
      <c r="A67" s="10">
        <f>Returns!A67</f>
        <v>45307.729166666657</v>
      </c>
      <c r="B67" s="1">
        <f>MAX(CumRet!$B$2:$B$67)-CumRet!B67</f>
        <v>4.1914673362810212E-3</v>
      </c>
    </row>
    <row r="68" spans="1:2" x14ac:dyDescent="0.35">
      <c r="A68" s="10">
        <f>Returns!A68</f>
        <v>45307.770833333343</v>
      </c>
      <c r="B68" s="1">
        <f>MAX(CumRet!$B$2:$B$68)-CumRet!B68</f>
        <v>6.2934239111982655E-3</v>
      </c>
    </row>
    <row r="69" spans="1:2" x14ac:dyDescent="0.35">
      <c r="A69" s="10">
        <f>Returns!A69</f>
        <v>45307.8125</v>
      </c>
      <c r="B69" s="1">
        <f>MAX(CumRet!$B$2:$B$69)-CumRet!B69</f>
        <v>5.6802198876905671E-3</v>
      </c>
    </row>
    <row r="70" spans="1:2" x14ac:dyDescent="0.35">
      <c r="A70" s="10">
        <f>Returns!A70</f>
        <v>45307.854166666657</v>
      </c>
      <c r="B70" s="1">
        <f>MAX(CumRet!$B$2:$B$70)-CumRet!B70</f>
        <v>2.607117739760665E-3</v>
      </c>
    </row>
    <row r="71" spans="1:2" x14ac:dyDescent="0.35">
      <c r="A71" s="10">
        <f>Returns!A71</f>
        <v>45308.604166666657</v>
      </c>
      <c r="B71" s="1">
        <f>MAX(CumRet!$B$2:$B$71)-CumRet!B71</f>
        <v>2.0516283689655905E-3</v>
      </c>
    </row>
    <row r="72" spans="1:2" x14ac:dyDescent="0.35">
      <c r="A72" s="10">
        <f>Returns!A72</f>
        <v>45308.645833333343</v>
      </c>
      <c r="B72" s="1">
        <f>MAX(CumRet!$B$2:$B$72)-CumRet!B72</f>
        <v>2.5103484614740976E-4</v>
      </c>
    </row>
    <row r="73" spans="1:2" x14ac:dyDescent="0.35">
      <c r="A73" s="10">
        <f>Returns!A73</f>
        <v>45308.6875</v>
      </c>
      <c r="B73" s="1">
        <f>MAX(CumRet!$B$2:$B$73)-CumRet!B73</f>
        <v>2.5076079298600902E-3</v>
      </c>
    </row>
    <row r="74" spans="1:2" x14ac:dyDescent="0.35">
      <c r="A74" s="10">
        <f>Returns!A74</f>
        <v>45308.729166666657</v>
      </c>
      <c r="B74" s="1">
        <f>MAX(CumRet!$B$2:$B$74)-CumRet!B74</f>
        <v>3.6069856721881628E-3</v>
      </c>
    </row>
    <row r="75" spans="1:2" x14ac:dyDescent="0.35">
      <c r="A75" s="10">
        <f>Returns!A75</f>
        <v>45308.770833333343</v>
      </c>
      <c r="B75" s="1">
        <f>MAX(CumRet!$B$2:$B$75)-CumRet!B75</f>
        <v>3.1572515258683972E-3</v>
      </c>
    </row>
    <row r="76" spans="1:2" x14ac:dyDescent="0.35">
      <c r="A76" s="10">
        <f>Returns!A76</f>
        <v>45308.8125</v>
      </c>
      <c r="B76" s="1">
        <f>MAX(CumRet!$B$2:$B$76)-CumRet!B76</f>
        <v>4.5629519750428962E-3</v>
      </c>
    </row>
    <row r="77" spans="1:2" x14ac:dyDescent="0.35">
      <c r="A77" s="10">
        <f>Returns!A77</f>
        <v>45308.854166666657</v>
      </c>
      <c r="B77" s="1">
        <f>MAX(CumRet!$B$2:$B$77)-CumRet!B77</f>
        <v>2.1074203595180703E-3</v>
      </c>
    </row>
    <row r="78" spans="1:2" x14ac:dyDescent="0.35">
      <c r="A78" s="10">
        <f>Returns!A78</f>
        <v>45309.604166666657</v>
      </c>
      <c r="B78" s="1">
        <f>MAX(CumRet!$B$2:$B$78)-CumRet!B78</f>
        <v>0</v>
      </c>
    </row>
    <row r="79" spans="1:2" x14ac:dyDescent="0.35">
      <c r="A79" s="10">
        <f>Returns!A79</f>
        <v>45309.645833333343</v>
      </c>
      <c r="B79" s="1">
        <f>MAX(CumRet!$B$2:$B$79)-CumRet!B79</f>
        <v>2.0632758283014099E-4</v>
      </c>
    </row>
    <row r="80" spans="1:2" x14ac:dyDescent="0.35">
      <c r="A80" s="10">
        <f>Returns!A80</f>
        <v>45309.6875</v>
      </c>
      <c r="B80" s="1">
        <f>MAX(CumRet!$B$2:$B$80)-CumRet!B80</f>
        <v>2.9119465941507064E-3</v>
      </c>
    </row>
    <row r="81" spans="1:2" x14ac:dyDescent="0.35">
      <c r="A81" s="10">
        <f>Returns!A81</f>
        <v>45309.729166666657</v>
      </c>
      <c r="B81" s="1">
        <f>MAX(CumRet!$B$2:$B$81)-CumRet!B81</f>
        <v>3.0269718211747149E-3</v>
      </c>
    </row>
    <row r="82" spans="1:2" x14ac:dyDescent="0.35">
      <c r="A82" s="10">
        <f>Returns!A82</f>
        <v>45309.770833333343</v>
      </c>
      <c r="B82" s="1">
        <f>MAX(CumRet!$B$2:$B$82)-CumRet!B82</f>
        <v>0</v>
      </c>
    </row>
    <row r="83" spans="1:2" x14ac:dyDescent="0.35">
      <c r="A83" s="10">
        <f>Returns!A83</f>
        <v>45309.8125</v>
      </c>
      <c r="B83" s="1">
        <f>MAX(CumRet!$B$2:$B$83)-CumRet!B83</f>
        <v>0</v>
      </c>
    </row>
    <row r="84" spans="1:2" x14ac:dyDescent="0.35">
      <c r="A84" s="10">
        <f>Returns!A84</f>
        <v>45309.854166666657</v>
      </c>
      <c r="B84" s="1">
        <f>MAX(CumRet!$B$2:$B$84)-CumRet!B84</f>
        <v>0</v>
      </c>
    </row>
    <row r="85" spans="1:2" x14ac:dyDescent="0.35">
      <c r="A85" s="10">
        <f>Returns!A85</f>
        <v>45310.604166666657</v>
      </c>
      <c r="B85" s="1">
        <f>MAX(CumRet!$B$2:$B$85)-CumRet!B85</f>
        <v>6.8068894568755478E-4</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1.3854979852943941E-3</v>
      </c>
    </row>
    <row r="91" spans="1:2" x14ac:dyDescent="0.35">
      <c r="A91" s="10">
        <f>Returns!A91</f>
        <v>45310.854166666657</v>
      </c>
      <c r="B91" s="1">
        <f>MAX(CumRet!$B$2:$B$91)-CumRet!B91</f>
        <v>9.7852392231163182E-4</v>
      </c>
    </row>
    <row r="92" spans="1:2" x14ac:dyDescent="0.35">
      <c r="A92" s="10">
        <f>Returns!A92</f>
        <v>45313.604166666657</v>
      </c>
      <c r="B92" s="1">
        <f>MAX(CumRet!$B$2:$B$92)-CumRet!B92</f>
        <v>0</v>
      </c>
    </row>
    <row r="93" spans="1:2" x14ac:dyDescent="0.35">
      <c r="A93" s="10">
        <f>Returns!A93</f>
        <v>45313.645833333343</v>
      </c>
      <c r="B93" s="1">
        <f>MAX(CumRet!$B$2:$B$93)-CumRet!B93</f>
        <v>0</v>
      </c>
    </row>
    <row r="94" spans="1:2" x14ac:dyDescent="0.35">
      <c r="A94" s="10">
        <f>Returns!A94</f>
        <v>45313.6875</v>
      </c>
      <c r="B94" s="1">
        <f>MAX(CumRet!$B$2:$B$94)-CumRet!B94</f>
        <v>6.7447186147019667E-4</v>
      </c>
    </row>
    <row r="95" spans="1:2" x14ac:dyDescent="0.35">
      <c r="A95" s="10">
        <f>Returns!A95</f>
        <v>45313.729166666657</v>
      </c>
      <c r="B95" s="1">
        <f>MAX(CumRet!$B$2:$B$95)-CumRet!B95</f>
        <v>3.8320655206509208E-4</v>
      </c>
    </row>
    <row r="96" spans="1:2" x14ac:dyDescent="0.35">
      <c r="A96" s="10">
        <f>Returns!A96</f>
        <v>45313.770833333343</v>
      </c>
      <c r="B96" s="1">
        <f>MAX(CumRet!$B$2:$B$96)-CumRet!B96</f>
        <v>0</v>
      </c>
    </row>
    <row r="97" spans="1:2" x14ac:dyDescent="0.35">
      <c r="A97" s="10">
        <f>Returns!A97</f>
        <v>45313.8125</v>
      </c>
      <c r="B97" s="1">
        <f>MAX(CumRet!$B$2:$B$97)-CumRet!B97</f>
        <v>0</v>
      </c>
    </row>
    <row r="98" spans="1:2" x14ac:dyDescent="0.35">
      <c r="A98" s="10">
        <f>Returns!A98</f>
        <v>45313.854166666657</v>
      </c>
      <c r="B98" s="1">
        <f>MAX(CumRet!$B$2:$B$98)-CumRet!B98</f>
        <v>1.6165924760479511E-3</v>
      </c>
    </row>
    <row r="99" spans="1:2" x14ac:dyDescent="0.35">
      <c r="A99" s="10">
        <f>Returns!A99</f>
        <v>45314.604166666657</v>
      </c>
      <c r="B99" s="1">
        <f>MAX(CumRet!$B$2:$B$99)-CumRet!B99</f>
        <v>0</v>
      </c>
    </row>
    <row r="100" spans="1:2" x14ac:dyDescent="0.35">
      <c r="A100" s="10">
        <f>Returns!A100</f>
        <v>45314.645833333343</v>
      </c>
      <c r="B100" s="1">
        <f>MAX(CumRet!$B$2:$B$100)-CumRet!B100</f>
        <v>3.2460984876507004E-3</v>
      </c>
    </row>
    <row r="101" spans="1:2" x14ac:dyDescent="0.35">
      <c r="A101" s="10">
        <f>Returns!A101</f>
        <v>45314.6875</v>
      </c>
      <c r="B101" s="1">
        <f>MAX(CumRet!$B$2:$B$101)-CumRet!B101</f>
        <v>1.0971106816130352E-3</v>
      </c>
    </row>
    <row r="102" spans="1:2" x14ac:dyDescent="0.35">
      <c r="A102" s="10">
        <f>Returns!A102</f>
        <v>45314.729166666657</v>
      </c>
      <c r="B102" s="1">
        <f>MAX(CumRet!$B$2:$B$102)-CumRet!B102</f>
        <v>0</v>
      </c>
    </row>
    <row r="103" spans="1:2" x14ac:dyDescent="0.35">
      <c r="A103" s="10">
        <f>Returns!A103</f>
        <v>45314.770833333343</v>
      </c>
      <c r="B103" s="1">
        <f>MAX(CumRet!$B$2:$B$103)-CumRet!B103</f>
        <v>0</v>
      </c>
    </row>
    <row r="104" spans="1:2" x14ac:dyDescent="0.35">
      <c r="A104" s="10">
        <f>Returns!A104</f>
        <v>45314.8125</v>
      </c>
      <c r="B104" s="1">
        <f>MAX(CumRet!$B$2:$B$104)-CumRet!B104</f>
        <v>0</v>
      </c>
    </row>
    <row r="105" spans="1:2" x14ac:dyDescent="0.35">
      <c r="A105" s="10">
        <f>Returns!A105</f>
        <v>45314.854166666657</v>
      </c>
      <c r="B105" s="1">
        <f>MAX(CumRet!$B$2:$B$105)-CumRet!B105</f>
        <v>4.7623227916598898E-5</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1.0944890591132114E-3</v>
      </c>
    </row>
    <row r="109" spans="1:2" x14ac:dyDescent="0.35">
      <c r="A109" s="10">
        <f>Returns!A109</f>
        <v>45315.729166666657</v>
      </c>
      <c r="B109" s="1">
        <f>MAX(CumRet!$B$2:$B$109)-CumRet!B109</f>
        <v>2.1930579642470693E-4</v>
      </c>
    </row>
    <row r="110" spans="1:2" x14ac:dyDescent="0.35">
      <c r="A110" s="10">
        <f>Returns!A110</f>
        <v>45315.770833333343</v>
      </c>
      <c r="B110" s="1">
        <f>MAX(CumRet!$B$2:$B$110)-CumRet!B110</f>
        <v>2.3664206387042155E-3</v>
      </c>
    </row>
    <row r="111" spans="1:2" x14ac:dyDescent="0.35">
      <c r="A111" s="10">
        <f>Returns!A111</f>
        <v>45315.8125</v>
      </c>
      <c r="B111" s="1">
        <f>MAX(CumRet!$B$2:$B$111)-CumRet!B111</f>
        <v>4.1886995884874573E-3</v>
      </c>
    </row>
    <row r="112" spans="1:2" x14ac:dyDescent="0.35">
      <c r="A112" s="10">
        <f>Returns!A112</f>
        <v>45315.854166666657</v>
      </c>
      <c r="B112" s="1">
        <f>MAX(CumRet!$B$2:$B$112)-CumRet!B112</f>
        <v>5.3861948742859322E-3</v>
      </c>
    </row>
    <row r="113" spans="1:2" x14ac:dyDescent="0.35">
      <c r="A113" s="10">
        <f>Returns!A113</f>
        <v>45316.604166666657</v>
      </c>
      <c r="B113" s="1">
        <f>MAX(CumRet!$B$2:$B$113)-CumRet!B113</f>
        <v>0</v>
      </c>
    </row>
    <row r="114" spans="1:2" x14ac:dyDescent="0.35">
      <c r="A114" s="10">
        <f>Returns!A114</f>
        <v>45316.645833333343</v>
      </c>
      <c r="B114" s="1">
        <f>MAX(CumRet!$B$2:$B$114)-CumRet!B114</f>
        <v>2.5722210045613716E-3</v>
      </c>
    </row>
    <row r="115" spans="1:2" x14ac:dyDescent="0.35">
      <c r="A115" s="10">
        <f>Returns!A115</f>
        <v>45316.6875</v>
      </c>
      <c r="B115" s="1">
        <f>MAX(CumRet!$B$2:$B$115)-CumRet!B115</f>
        <v>3.7271092967576941E-3</v>
      </c>
    </row>
    <row r="116" spans="1:2" x14ac:dyDescent="0.35">
      <c r="A116" s="10">
        <f>Returns!A116</f>
        <v>45316.729166666657</v>
      </c>
      <c r="B116" s="1">
        <f>MAX(CumRet!$B$2:$B$116)-CumRet!B116</f>
        <v>4.5662143197487404E-3</v>
      </c>
    </row>
    <row r="117" spans="1:2" x14ac:dyDescent="0.35">
      <c r="A117" s="10">
        <f>Returns!A117</f>
        <v>45316.770833333343</v>
      </c>
      <c r="B117" s="1">
        <f>MAX(CumRet!$B$2:$B$117)-CumRet!B117</f>
        <v>4.1933538722861013E-3</v>
      </c>
    </row>
    <row r="118" spans="1:2" x14ac:dyDescent="0.35">
      <c r="A118" s="10">
        <f>Returns!A118</f>
        <v>45316.8125</v>
      </c>
      <c r="B118" s="1">
        <f>MAX(CumRet!$B$2:$B$118)-CumRet!B118</f>
        <v>2.4876790236843457E-3</v>
      </c>
    </row>
    <row r="119" spans="1:2" x14ac:dyDescent="0.35">
      <c r="A119" s="10">
        <f>Returns!A119</f>
        <v>45316.854166666657</v>
      </c>
      <c r="B119" s="1">
        <f>MAX(CumRet!$B$2:$B$119)-CumRet!B119</f>
        <v>1.1226227554753179E-3</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0</v>
      </c>
    </row>
    <row r="123" spans="1:2" x14ac:dyDescent="0.35">
      <c r="A123" s="10">
        <f>Returns!A123</f>
        <v>45317.729166666657</v>
      </c>
      <c r="B123" s="1">
        <f>MAX(CumRet!$B$2:$B$123)-CumRet!B123</f>
        <v>3.4631241589973549E-3</v>
      </c>
    </row>
    <row r="124" spans="1:2" x14ac:dyDescent="0.35">
      <c r="A124" s="10">
        <f>Returns!A124</f>
        <v>45317.770833333343</v>
      </c>
      <c r="B124" s="1">
        <f>MAX(CumRet!$B$2:$B$124)-CumRet!B124</f>
        <v>3.2934450575781149E-3</v>
      </c>
    </row>
    <row r="125" spans="1:2" x14ac:dyDescent="0.35">
      <c r="A125" s="10">
        <f>Returns!A125</f>
        <v>45317.8125</v>
      </c>
      <c r="B125" s="1">
        <f>MAX(CumRet!$B$2:$B$125)-CumRet!B125</f>
        <v>2.9178394135053673E-3</v>
      </c>
    </row>
    <row r="126" spans="1:2" x14ac:dyDescent="0.35">
      <c r="A126" s="10">
        <f>Returns!A126</f>
        <v>45317.854166666657</v>
      </c>
      <c r="B126" s="1">
        <f>MAX(CumRet!$B$2:$B$126)-CumRet!B126</f>
        <v>3.4084892207322942E-3</v>
      </c>
    </row>
    <row r="127" spans="1:2" x14ac:dyDescent="0.35">
      <c r="A127" s="10">
        <f>Returns!A127</f>
        <v>45320.604166666657</v>
      </c>
      <c r="B127" s="1">
        <f>MAX(CumRet!$B$2:$B$127)-CumRet!B127</f>
        <v>0</v>
      </c>
    </row>
    <row r="128" spans="1:2" x14ac:dyDescent="0.35">
      <c r="A128" s="10">
        <f>Returns!A128</f>
        <v>45320.645833333343</v>
      </c>
      <c r="B128" s="1">
        <f>MAX(CumRet!$B$2:$B$128)-CumRet!B128</f>
        <v>3.3952502661432696E-3</v>
      </c>
    </row>
    <row r="129" spans="1:2" x14ac:dyDescent="0.35">
      <c r="A129" s="10">
        <f>Returns!A129</f>
        <v>45320.6875</v>
      </c>
      <c r="B129" s="1">
        <f>MAX(CumRet!$B$2:$B$129)-CumRet!B129</f>
        <v>1.4678885875951675E-3</v>
      </c>
    </row>
    <row r="130" spans="1:2" x14ac:dyDescent="0.35">
      <c r="A130" s="10">
        <f>Returns!A130</f>
        <v>45320.729166666657</v>
      </c>
      <c r="B130" s="1">
        <f>MAX(CumRet!$B$2:$B$130)-CumRet!B130</f>
        <v>1.4103506968422413E-3</v>
      </c>
    </row>
    <row r="131" spans="1:2" x14ac:dyDescent="0.35">
      <c r="A131" s="10">
        <f>Returns!A131</f>
        <v>45320.770833333343</v>
      </c>
      <c r="B131" s="1">
        <f>MAX(CumRet!$B$2:$B$131)-CumRet!B131</f>
        <v>7.172514330025942E-4</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0</v>
      </c>
    </row>
    <row r="135" spans="1:2" x14ac:dyDescent="0.35">
      <c r="A135" s="10">
        <f>Returns!A135</f>
        <v>45321.645833333343</v>
      </c>
      <c r="B135" s="1">
        <f>MAX(CumRet!$B$2:$B$135)-CumRet!B135</f>
        <v>4.7969889342845684E-4</v>
      </c>
    </row>
    <row r="136" spans="1:2" x14ac:dyDescent="0.35">
      <c r="A136" s="10">
        <f>Returns!A136</f>
        <v>45321.6875</v>
      </c>
      <c r="B136" s="1">
        <f>MAX(CumRet!$B$2:$B$136)-CumRet!B136</f>
        <v>1.2308984697635E-3</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5.3961887117764951E-4</v>
      </c>
    </row>
    <row r="140" spans="1:2" x14ac:dyDescent="0.35">
      <c r="A140" s="10">
        <f>Returns!A140</f>
        <v>45321.854166666657</v>
      </c>
      <c r="B140" s="1">
        <f>MAX(CumRet!$B$2:$B$140)-CumRet!B140</f>
        <v>1.5822371491592546E-3</v>
      </c>
    </row>
    <row r="141" spans="1:2" x14ac:dyDescent="0.35">
      <c r="A141" s="10">
        <f>Returns!A141</f>
        <v>45322.604166666657</v>
      </c>
      <c r="B141" s="1">
        <f>MAX(CumRet!$B$2:$B$141)-CumRet!B141</f>
        <v>3.6815338508964374E-3</v>
      </c>
    </row>
    <row r="142" spans="1:2" x14ac:dyDescent="0.35">
      <c r="A142" s="10">
        <f>Returns!A142</f>
        <v>45322.645833333343</v>
      </c>
      <c r="B142" s="1">
        <f>MAX(CumRet!$B$2:$B$142)-CumRet!B142</f>
        <v>6.2262208472710495E-3</v>
      </c>
    </row>
    <row r="143" spans="1:2" x14ac:dyDescent="0.35">
      <c r="A143" s="10">
        <f>Returns!A143</f>
        <v>45322.6875</v>
      </c>
      <c r="B143" s="1">
        <f>MAX(CumRet!$B$2:$B$143)-CumRet!B143</f>
        <v>5.8143711643006551E-3</v>
      </c>
    </row>
    <row r="144" spans="1:2" x14ac:dyDescent="0.35">
      <c r="A144" s="10">
        <f>Returns!A144</f>
        <v>45322.729166666657</v>
      </c>
      <c r="B144" s="1">
        <f>MAX(CumRet!$B$2:$B$144)-CumRet!B144</f>
        <v>7.5127829767715759E-3</v>
      </c>
    </row>
    <row r="145" spans="1:2" x14ac:dyDescent="0.35">
      <c r="A145" s="10">
        <f>Returns!A145</f>
        <v>45322.770833333343</v>
      </c>
      <c r="B145" s="1">
        <f>MAX(CumRet!$B$2:$B$145)-CumRet!B145</f>
        <v>6.3751864508972966E-3</v>
      </c>
    </row>
    <row r="146" spans="1:2" x14ac:dyDescent="0.35">
      <c r="A146" s="10">
        <f>Returns!A146</f>
        <v>45322.8125</v>
      </c>
      <c r="B146" s="1">
        <f>MAX(CumRet!$B$2:$B$146)-CumRet!B146</f>
        <v>1.0468569577627249E-2</v>
      </c>
    </row>
    <row r="147" spans="1:2" x14ac:dyDescent="0.35">
      <c r="A147" s="10">
        <f>Returns!A147</f>
        <v>45322.854166666657</v>
      </c>
      <c r="B147" s="1">
        <f>MAX(CumRet!$B$2:$B$147)-CumRet!B147</f>
        <v>1.2052235840639108E-2</v>
      </c>
    </row>
    <row r="148" spans="1:2" x14ac:dyDescent="0.35">
      <c r="A148" s="10">
        <f>Returns!A148</f>
        <v>45323.604166666657</v>
      </c>
      <c r="B148" s="1">
        <f>MAX(CumRet!$B$2:$B$148)-CumRet!B148</f>
        <v>1.9576862069963508E-3</v>
      </c>
    </row>
    <row r="149" spans="1:2" x14ac:dyDescent="0.35">
      <c r="A149" s="10">
        <f>Returns!A149</f>
        <v>45323.645833333343</v>
      </c>
      <c r="B149" s="1">
        <f>MAX(CumRet!$B$2:$B$149)-CumRet!B149</f>
        <v>1.1151405242710577E-3</v>
      </c>
    </row>
    <row r="150" spans="1:2" x14ac:dyDescent="0.35">
      <c r="A150" s="10">
        <f>Returns!A150</f>
        <v>45323.6875</v>
      </c>
      <c r="B150" s="1">
        <f>MAX(CumRet!$B$2:$B$150)-CumRet!B150</f>
        <v>0</v>
      </c>
    </row>
    <row r="151" spans="1:2" x14ac:dyDescent="0.35">
      <c r="A151" s="10">
        <f>Returns!A151</f>
        <v>45323.729166666657</v>
      </c>
      <c r="B151" s="1">
        <f>MAX(CumRet!$B$2:$B$151)-CumRet!B151</f>
        <v>0</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8.5798571109427235E-4</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1.2119300576471786E-3</v>
      </c>
    </row>
    <row r="159" spans="1:2" x14ac:dyDescent="0.35">
      <c r="A159" s="10">
        <f>Returns!A159</f>
        <v>45324.770833333343</v>
      </c>
      <c r="B159" s="1">
        <f>MAX(CumRet!$B$2:$B$159)-CumRet!B159</f>
        <v>2.7255470668921533E-4</v>
      </c>
    </row>
    <row r="160" spans="1:2" x14ac:dyDescent="0.35">
      <c r="A160" s="10">
        <f>Returns!A160</f>
        <v>45324.8125</v>
      </c>
      <c r="B160" s="1">
        <f>MAX(CumRet!$B$2:$B$160)-CumRet!B160</f>
        <v>0</v>
      </c>
    </row>
    <row r="161" spans="1:2" x14ac:dyDescent="0.35">
      <c r="A161" s="10">
        <f>Returns!A161</f>
        <v>45324.854166666657</v>
      </c>
      <c r="B161" s="1">
        <f>MAX(CumRet!$B$2:$B$161)-CumRet!B161</f>
        <v>3.467017039251008E-3</v>
      </c>
    </row>
    <row r="162" spans="1:2" x14ac:dyDescent="0.35">
      <c r="A162" s="10">
        <f>Returns!A162</f>
        <v>45327.604166666657</v>
      </c>
      <c r="B162" s="1">
        <f>MAX(CumRet!$B$2:$B$162)-CumRet!B162</f>
        <v>7.4601891217735139E-3</v>
      </c>
    </row>
    <row r="163" spans="1:2" x14ac:dyDescent="0.35">
      <c r="A163" s="10">
        <f>Returns!A163</f>
        <v>45327.645833333343</v>
      </c>
      <c r="B163" s="1">
        <f>MAX(CumRet!$B$2:$B$163)-CumRet!B163</f>
        <v>8.1528278327982345E-3</v>
      </c>
    </row>
    <row r="164" spans="1:2" x14ac:dyDescent="0.35">
      <c r="A164" s="10">
        <f>Returns!A164</f>
        <v>45327.6875</v>
      </c>
      <c r="B164" s="1">
        <f>MAX(CumRet!$B$2:$B$164)-CumRet!B164</f>
        <v>5.9823548641185359E-3</v>
      </c>
    </row>
    <row r="165" spans="1:2" x14ac:dyDescent="0.35">
      <c r="A165" s="10">
        <f>Returns!A165</f>
        <v>45327.729166666657</v>
      </c>
      <c r="B165" s="1">
        <f>MAX(CumRet!$B$2:$B$165)-CumRet!B165</f>
        <v>5.1763508781426798E-3</v>
      </c>
    </row>
    <row r="166" spans="1:2" x14ac:dyDescent="0.35">
      <c r="A166" s="10">
        <f>Returns!A166</f>
        <v>45327.770833333343</v>
      </c>
      <c r="B166" s="1">
        <f>MAX(CumRet!$B$2:$B$166)-CumRet!B166</f>
        <v>3.7000832331680195E-3</v>
      </c>
    </row>
    <row r="167" spans="1:2" x14ac:dyDescent="0.35">
      <c r="A167" s="10">
        <f>Returns!A167</f>
        <v>45327.8125</v>
      </c>
      <c r="B167" s="1">
        <f>MAX(CumRet!$B$2:$B$167)-CumRet!B167</f>
        <v>2.8717846992871582E-3</v>
      </c>
    </row>
    <row r="168" spans="1:2" x14ac:dyDescent="0.35">
      <c r="A168" s="10">
        <f>Returns!A168</f>
        <v>45327.854166666657</v>
      </c>
      <c r="B168" s="1">
        <f>MAX(CumRet!$B$2:$B$168)-CumRet!B168</f>
        <v>4.0753788340705394E-3</v>
      </c>
    </row>
    <row r="169" spans="1:2" x14ac:dyDescent="0.35">
      <c r="A169" s="10">
        <f>Returns!A169</f>
        <v>45328.604166666657</v>
      </c>
      <c r="B169" s="1">
        <f>MAX(CumRet!$B$2:$B$169)-CumRet!B169</f>
        <v>8.7795037654491564E-3</v>
      </c>
    </row>
    <row r="170" spans="1:2" x14ac:dyDescent="0.35">
      <c r="A170" s="10">
        <f>Returns!A170</f>
        <v>45328.645833333343</v>
      </c>
      <c r="B170" s="1">
        <f>MAX(CumRet!$B$2:$B$170)-CumRet!B170</f>
        <v>5.2768371235656364E-3</v>
      </c>
    </row>
    <row r="171" spans="1:2" x14ac:dyDescent="0.35">
      <c r="A171" s="10">
        <f>Returns!A171</f>
        <v>45328.6875</v>
      </c>
      <c r="B171" s="1">
        <f>MAX(CumRet!$B$2:$B$171)-CumRet!B171</f>
        <v>7.5260187569024389E-3</v>
      </c>
    </row>
    <row r="172" spans="1:2" x14ac:dyDescent="0.35">
      <c r="A172" s="10">
        <f>Returns!A172</f>
        <v>45328.729166666657</v>
      </c>
      <c r="B172" s="1">
        <f>MAX(CumRet!$B$2:$B$172)-CumRet!B172</f>
        <v>7.4534967427957871E-3</v>
      </c>
    </row>
    <row r="173" spans="1:2" x14ac:dyDescent="0.35">
      <c r="A173" s="10">
        <f>Returns!A173</f>
        <v>45328.770833333343</v>
      </c>
      <c r="B173" s="1">
        <f>MAX(CumRet!$B$2:$B$173)-CumRet!B173</f>
        <v>8.0364284978903938E-3</v>
      </c>
    </row>
    <row r="174" spans="1:2" x14ac:dyDescent="0.35">
      <c r="A174" s="10">
        <f>Returns!A174</f>
        <v>45328.8125</v>
      </c>
      <c r="B174" s="1">
        <f>MAX(CumRet!$B$2:$B$174)-CumRet!B174</f>
        <v>6.4367759658292556E-3</v>
      </c>
    </row>
    <row r="175" spans="1:2" x14ac:dyDescent="0.35">
      <c r="A175" s="10">
        <f>Returns!A175</f>
        <v>45328.854166666657</v>
      </c>
      <c r="B175" s="1">
        <f>MAX(CumRet!$B$2:$B$175)-CumRet!B175</f>
        <v>5.2367951192332923E-3</v>
      </c>
    </row>
    <row r="176" spans="1:2" x14ac:dyDescent="0.35">
      <c r="A176" s="10">
        <f>Returns!A176</f>
        <v>45329.604166666657</v>
      </c>
      <c r="B176" s="1">
        <f>MAX(CumRet!$B$2:$B$176)-CumRet!B176</f>
        <v>0</v>
      </c>
    </row>
    <row r="177" spans="1:2" x14ac:dyDescent="0.35">
      <c r="A177" s="10">
        <f>Returns!A177</f>
        <v>45329.645833333343</v>
      </c>
      <c r="B177" s="1">
        <f>MAX(CumRet!$B$2:$B$177)-CumRet!B177</f>
        <v>1.2591132613887224E-3</v>
      </c>
    </row>
    <row r="178" spans="1:2" x14ac:dyDescent="0.35">
      <c r="A178" s="10">
        <f>Returns!A178</f>
        <v>45329.6875</v>
      </c>
      <c r="B178" s="1">
        <f>MAX(CumRet!$B$2:$B$178)-CumRet!B178</f>
        <v>7.5927635392428194E-4</v>
      </c>
    </row>
    <row r="179" spans="1:2" x14ac:dyDescent="0.35">
      <c r="A179" s="10">
        <f>Returns!A179</f>
        <v>45329.729166666657</v>
      </c>
      <c r="B179" s="1">
        <f>MAX(CumRet!$B$2:$B$179)-CumRet!B179</f>
        <v>3.3092506856331749E-4</v>
      </c>
    </row>
    <row r="180" spans="1:2" x14ac:dyDescent="0.35">
      <c r="A180" s="10">
        <f>Returns!A180</f>
        <v>45329.770833333343</v>
      </c>
      <c r="B180" s="1">
        <f>MAX(CumRet!$B$2:$B$180)-CumRet!B180</f>
        <v>1.5011014979910559E-3</v>
      </c>
    </row>
    <row r="181" spans="1:2" x14ac:dyDescent="0.35">
      <c r="A181" s="10">
        <f>Returns!A181</f>
        <v>45329.8125</v>
      </c>
      <c r="B181" s="1">
        <f>MAX(CumRet!$B$2:$B$181)-CumRet!B181</f>
        <v>8.0860866162091316E-4</v>
      </c>
    </row>
    <row r="182" spans="1:2" x14ac:dyDescent="0.35">
      <c r="A182" s="10">
        <f>Returns!A182</f>
        <v>45329.854166666657</v>
      </c>
      <c r="B182" s="1">
        <f>MAX(CumRet!$B$2:$B$182)-CumRet!B182</f>
        <v>3.890760912931418E-4</v>
      </c>
    </row>
    <row r="183" spans="1:2" x14ac:dyDescent="0.35">
      <c r="A183" s="10">
        <f>Returns!A183</f>
        <v>45330.604166666657</v>
      </c>
      <c r="B183" s="1">
        <f>MAX(CumRet!$B$2:$B$183)-CumRet!B183</f>
        <v>0</v>
      </c>
    </row>
    <row r="184" spans="1:2" x14ac:dyDescent="0.35">
      <c r="A184" s="10">
        <f>Returns!A184</f>
        <v>45330.645833333343</v>
      </c>
      <c r="B184" s="1">
        <f>MAX(CumRet!$B$2:$B$184)-CumRet!B184</f>
        <v>1.2207996591541842E-3</v>
      </c>
    </row>
    <row r="185" spans="1:2" x14ac:dyDescent="0.35">
      <c r="A185" s="10">
        <f>Returns!A185</f>
        <v>45330.6875</v>
      </c>
      <c r="B185" s="1">
        <f>MAX(CumRet!$B$2:$B$185)-CumRet!B185</f>
        <v>1.063217147435111E-3</v>
      </c>
    </row>
    <row r="186" spans="1:2" x14ac:dyDescent="0.35">
      <c r="A186" s="10">
        <f>Returns!A186</f>
        <v>45330.729166666657</v>
      </c>
      <c r="B186" s="1">
        <f>MAX(CumRet!$B$2:$B$186)-CumRet!B186</f>
        <v>0</v>
      </c>
    </row>
    <row r="187" spans="1:2" x14ac:dyDescent="0.35">
      <c r="A187" s="10">
        <f>Returns!A187</f>
        <v>45330.770833333343</v>
      </c>
      <c r="B187" s="1">
        <f>MAX(CumRet!$B$2:$B$187)-CumRet!B187</f>
        <v>8.590025282774888E-4</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1.5220313097836086E-3</v>
      </c>
    </row>
    <row r="191" spans="1:2" x14ac:dyDescent="0.35">
      <c r="A191" s="10">
        <f>Returns!A191</f>
        <v>45331.645833333343</v>
      </c>
      <c r="B191" s="1">
        <f>MAX(CumRet!$B$2:$B$191)-CumRet!B191</f>
        <v>9.5502213193467134E-4</v>
      </c>
    </row>
    <row r="192" spans="1:2" x14ac:dyDescent="0.35">
      <c r="A192" s="10">
        <f>Returns!A192</f>
        <v>45331.6875</v>
      </c>
      <c r="B192" s="1">
        <f>MAX(CumRet!$B$2:$B$192)-CumRet!B192</f>
        <v>3.4271241075995579E-3</v>
      </c>
    </row>
    <row r="193" spans="1:2" x14ac:dyDescent="0.35">
      <c r="A193" s="10">
        <f>Returns!A193</f>
        <v>45331.729166666657</v>
      </c>
      <c r="B193" s="1">
        <f>MAX(CumRet!$B$2:$B$193)-CumRet!B193</f>
        <v>3.1352493798468967E-3</v>
      </c>
    </row>
    <row r="194" spans="1:2" x14ac:dyDescent="0.35">
      <c r="A194" s="10">
        <f>Returns!A194</f>
        <v>45331.770833333343</v>
      </c>
      <c r="B194" s="1">
        <f>MAX(CumRet!$B$2:$B$194)-CumRet!B194</f>
        <v>6.4174083684176431E-4</v>
      </c>
    </row>
    <row r="195" spans="1:2" x14ac:dyDescent="0.35">
      <c r="A195" s="10">
        <f>Returns!A195</f>
        <v>45331.8125</v>
      </c>
      <c r="B195" s="1">
        <f>MAX(CumRet!$B$2:$B$195)-CumRet!B195</f>
        <v>0</v>
      </c>
    </row>
    <row r="196" spans="1:2" x14ac:dyDescent="0.35">
      <c r="A196" s="10">
        <f>Returns!A196</f>
        <v>45331.854166666657</v>
      </c>
      <c r="B196" s="1">
        <f>MAX(CumRet!$B$2:$B$196)-CumRet!B196</f>
        <v>0</v>
      </c>
    </row>
    <row r="197" spans="1:2" x14ac:dyDescent="0.35">
      <c r="A197" s="10">
        <f>Returns!A197</f>
        <v>45334.604166666657</v>
      </c>
      <c r="B197" s="1">
        <f>MAX(CumRet!$B$2:$B$197)-CumRet!B197</f>
        <v>6.6937962616810398E-3</v>
      </c>
    </row>
    <row r="198" spans="1:2" x14ac:dyDescent="0.35">
      <c r="A198" s="10">
        <f>Returns!A198</f>
        <v>45334.645833333343</v>
      </c>
      <c r="B198" s="1">
        <f>MAX(CumRet!$B$2:$B$198)-CumRet!B198</f>
        <v>4.0078084950079529E-3</v>
      </c>
    </row>
    <row r="199" spans="1:2" x14ac:dyDescent="0.35">
      <c r="A199" s="10">
        <f>Returns!A199</f>
        <v>45334.6875</v>
      </c>
      <c r="B199" s="1">
        <f>MAX(CumRet!$B$2:$B$199)-CumRet!B199</f>
        <v>2.2985293022925596E-3</v>
      </c>
    </row>
    <row r="200" spans="1:2" x14ac:dyDescent="0.35">
      <c r="A200" s="10">
        <f>Returns!A200</f>
        <v>45334.729166666657</v>
      </c>
      <c r="B200" s="1">
        <f>MAX(CumRet!$B$2:$B$200)-CumRet!B200</f>
        <v>3.7380078601485928E-3</v>
      </c>
    </row>
    <row r="201" spans="1:2" x14ac:dyDescent="0.35">
      <c r="A201" s="10">
        <f>Returns!A201</f>
        <v>45334.770833333343</v>
      </c>
      <c r="B201" s="1">
        <f>MAX(CumRet!$B$2:$B$201)-CumRet!B201</f>
        <v>4.7617103445952713E-3</v>
      </c>
    </row>
    <row r="202" spans="1:2" x14ac:dyDescent="0.35">
      <c r="A202" s="10">
        <f>Returns!A202</f>
        <v>45334.8125</v>
      </c>
      <c r="B202" s="1">
        <f>MAX(CumRet!$B$2:$B$202)-CumRet!B202</f>
        <v>5.5696887076657903E-3</v>
      </c>
    </row>
    <row r="203" spans="1:2" x14ac:dyDescent="0.35">
      <c r="A203" s="10">
        <f>Returns!A203</f>
        <v>45334.854166666657</v>
      </c>
      <c r="B203" s="1">
        <f>MAX(CumRet!$B$2:$B$203)-CumRet!B203</f>
        <v>5.4841998634731215E-3</v>
      </c>
    </row>
    <row r="204" spans="1:2" x14ac:dyDescent="0.35">
      <c r="A204" s="10">
        <f>Returns!A204</f>
        <v>45335.604166666657</v>
      </c>
      <c r="B204" s="1">
        <f>MAX(CumRet!$B$2:$B$204)-CumRet!B204</f>
        <v>1.0682222467606306E-2</v>
      </c>
    </row>
    <row r="205" spans="1:2" x14ac:dyDescent="0.35">
      <c r="A205" s="10">
        <f>Returns!A205</f>
        <v>45335.645833333343</v>
      </c>
      <c r="B205" s="1">
        <f>MAX(CumRet!$B$2:$B$205)-CumRet!B205</f>
        <v>1.0277970861834157E-2</v>
      </c>
    </row>
    <row r="206" spans="1:2" x14ac:dyDescent="0.35">
      <c r="A206" s="10">
        <f>Returns!A206</f>
        <v>45335.6875</v>
      </c>
      <c r="B206" s="1">
        <f>MAX(CumRet!$B$2:$B$206)-CumRet!B206</f>
        <v>1.1791801589589659E-2</v>
      </c>
    </row>
    <row r="207" spans="1:2" x14ac:dyDescent="0.35">
      <c r="A207" s="10">
        <f>Returns!A207</f>
        <v>45335.729166666657</v>
      </c>
      <c r="B207" s="1">
        <f>MAX(CumRet!$B$2:$B$207)-CumRet!B207</f>
        <v>1.1819547767995195E-2</v>
      </c>
    </row>
    <row r="208" spans="1:2" x14ac:dyDescent="0.35">
      <c r="A208" s="10">
        <f>Returns!A208</f>
        <v>45335.770833333343</v>
      </c>
      <c r="B208" s="1">
        <f>MAX(CumRet!$B$2:$B$208)-CumRet!B208</f>
        <v>1.5180846940275841E-2</v>
      </c>
    </row>
    <row r="209" spans="1:2" x14ac:dyDescent="0.35">
      <c r="A209" s="10">
        <f>Returns!A209</f>
        <v>45335.8125</v>
      </c>
      <c r="B209" s="1">
        <f>MAX(CumRet!$B$2:$B$209)-CumRet!B209</f>
        <v>1.5638555007193689E-2</v>
      </c>
    </row>
    <row r="210" spans="1:2" x14ac:dyDescent="0.35">
      <c r="A210" s="10">
        <f>Returns!A210</f>
        <v>45335.854166666657</v>
      </c>
      <c r="B210" s="1">
        <f>MAX(CumRet!$B$2:$B$210)-CumRet!B210</f>
        <v>8.878530874384144E-3</v>
      </c>
    </row>
    <row r="211" spans="1:2" x14ac:dyDescent="0.35">
      <c r="A211" s="10">
        <f>Returns!A211</f>
        <v>45336.604166666657</v>
      </c>
      <c r="B211" s="1">
        <f>MAX(CumRet!$B$2:$B$211)-CumRet!B211</f>
        <v>0</v>
      </c>
    </row>
    <row r="212" spans="1:2" x14ac:dyDescent="0.35">
      <c r="A212" s="10">
        <f>Returns!A212</f>
        <v>45336.645833333343</v>
      </c>
      <c r="B212" s="1">
        <f>MAX(CumRet!$B$2:$B$212)-CumRet!B212</f>
        <v>3.6172480188164241E-3</v>
      </c>
    </row>
    <row r="213" spans="1:2" x14ac:dyDescent="0.35">
      <c r="A213" s="10">
        <f>Returns!A213</f>
        <v>45336.6875</v>
      </c>
      <c r="B213" s="1">
        <f>MAX(CumRet!$B$2:$B$213)-CumRet!B213</f>
        <v>4.4394504822658221E-3</v>
      </c>
    </row>
    <row r="214" spans="1:2" x14ac:dyDescent="0.35">
      <c r="A214" s="10">
        <f>Returns!A214</f>
        <v>45336.729166666657</v>
      </c>
      <c r="B214" s="1">
        <f>MAX(CumRet!$B$2:$B$214)-CumRet!B214</f>
        <v>3.9602295266360915E-3</v>
      </c>
    </row>
    <row r="215" spans="1:2" x14ac:dyDescent="0.35">
      <c r="A215" s="10">
        <f>Returns!A215</f>
        <v>45336.770833333343</v>
      </c>
      <c r="B215" s="1">
        <f>MAX(CumRet!$B$2:$B$215)-CumRet!B215</f>
        <v>2.232048489364119E-3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0</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5.6645984360238766E-4</v>
      </c>
    </row>
    <row r="224" spans="1:2" x14ac:dyDescent="0.35">
      <c r="A224" s="10">
        <f>Returns!A224</f>
        <v>45337.854166666657</v>
      </c>
      <c r="B224" s="1">
        <f>MAX(CumRet!$B$2:$B$224)-CumRet!B224</f>
        <v>0</v>
      </c>
    </row>
    <row r="225" spans="1:2" x14ac:dyDescent="0.35">
      <c r="A225" s="10">
        <f>Returns!A225</f>
        <v>45338.604166666657</v>
      </c>
      <c r="B225" s="1">
        <f>MAX(CumRet!$B$2:$B$225)-CumRet!B225</f>
        <v>0</v>
      </c>
    </row>
    <row r="226" spans="1:2" x14ac:dyDescent="0.35">
      <c r="A226" s="10">
        <f>Returns!A226</f>
        <v>45338.645833333343</v>
      </c>
      <c r="B226" s="1">
        <f>MAX(CumRet!$B$2:$B$226)-CumRet!B226</f>
        <v>0</v>
      </c>
    </row>
    <row r="227" spans="1:2" x14ac:dyDescent="0.35">
      <c r="A227" s="10">
        <f>Returns!A227</f>
        <v>45338.6875</v>
      </c>
      <c r="B227" s="1">
        <f>MAX(CumRet!$B$2:$B$227)-CumRet!B227</f>
        <v>6.4143846261720261E-4</v>
      </c>
    </row>
    <row r="228" spans="1:2" x14ac:dyDescent="0.35">
      <c r="A228" s="10">
        <f>Returns!A228</f>
        <v>45338.729166666657</v>
      </c>
      <c r="B228" s="1">
        <f>MAX(CumRet!$B$2:$B$228)-CumRet!B228</f>
        <v>1.2071981750776672E-3</v>
      </c>
    </row>
    <row r="229" spans="1:2" x14ac:dyDescent="0.35">
      <c r="A229" s="10">
        <f>Returns!A229</f>
        <v>45338.770833333343</v>
      </c>
      <c r="B229" s="1">
        <f>MAX(CumRet!$B$2:$B$229)-CumRet!B229</f>
        <v>7.4120993108944822E-4</v>
      </c>
    </row>
    <row r="230" spans="1:2" x14ac:dyDescent="0.35">
      <c r="A230" s="10">
        <f>Returns!A230</f>
        <v>45338.8125</v>
      </c>
      <c r="B230" s="1">
        <f>MAX(CumRet!$B$2:$B$230)-CumRet!B230</f>
        <v>4.5140331534171824E-3</v>
      </c>
    </row>
    <row r="231" spans="1:2" x14ac:dyDescent="0.35">
      <c r="A231" s="10">
        <f>Returns!A231</f>
        <v>45338.854166666657</v>
      </c>
      <c r="B231" s="1">
        <f>MAX(CumRet!$B$2:$B$231)-CumRet!B231</f>
        <v>7.1071509818501216E-3</v>
      </c>
    </row>
    <row r="232" spans="1:2" x14ac:dyDescent="0.35">
      <c r="A232" s="10">
        <f>Returns!A232</f>
        <v>45342.604166666657</v>
      </c>
      <c r="B232" s="1">
        <f>MAX(CumRet!$B$2:$B$232)-CumRet!B232</f>
        <v>5.8380528586223501E-3</v>
      </c>
    </row>
    <row r="233" spans="1:2" x14ac:dyDescent="0.35">
      <c r="A233" s="10">
        <f>Returns!A233</f>
        <v>45342.645833333343</v>
      </c>
      <c r="B233" s="1">
        <f>MAX(CumRet!$B$2:$B$233)-CumRet!B233</f>
        <v>5.8420882444689543E-3</v>
      </c>
    </row>
    <row r="234" spans="1:2" x14ac:dyDescent="0.35">
      <c r="A234" s="10">
        <f>Returns!A234</f>
        <v>45342.6875</v>
      </c>
      <c r="B234" s="1">
        <f>MAX(CumRet!$B$2:$B$234)-CumRet!B234</f>
        <v>7.3980705475959058E-3</v>
      </c>
    </row>
    <row r="235" spans="1:2" x14ac:dyDescent="0.35">
      <c r="A235" s="10">
        <f>Returns!A235</f>
        <v>45342.729166666657</v>
      </c>
      <c r="B235" s="1">
        <f>MAX(CumRet!$B$2:$B$235)-CumRet!B235</f>
        <v>6.4258869644183703E-3</v>
      </c>
    </row>
    <row r="236" spans="1:2" x14ac:dyDescent="0.35">
      <c r="A236" s="10">
        <f>Returns!A236</f>
        <v>45342.770833333343</v>
      </c>
      <c r="B236" s="1">
        <f>MAX(CumRet!$B$2:$B$236)-CumRet!B236</f>
        <v>5.666698172176729E-3</v>
      </c>
    </row>
    <row r="237" spans="1:2" x14ac:dyDescent="0.35">
      <c r="A237" s="10">
        <f>Returns!A237</f>
        <v>45342.8125</v>
      </c>
      <c r="B237" s="1">
        <f>MAX(CumRet!$B$2:$B$237)-CumRet!B237</f>
        <v>5.085879908206456E-3</v>
      </c>
    </row>
    <row r="238" spans="1:2" x14ac:dyDescent="0.35">
      <c r="A238" s="10">
        <f>Returns!A238</f>
        <v>45342.854166666657</v>
      </c>
      <c r="B238" s="1">
        <f>MAX(CumRet!$B$2:$B$238)-CumRet!B238</f>
        <v>5.9599343967879359E-3</v>
      </c>
    </row>
    <row r="239" spans="1:2" x14ac:dyDescent="0.35">
      <c r="A239" s="10">
        <f>Returns!A239</f>
        <v>45343.604166666657</v>
      </c>
      <c r="B239" s="1">
        <f>MAX(CumRet!$B$2:$B$239)-CumRet!B239</f>
        <v>3.2308741884868319E-3</v>
      </c>
    </row>
    <row r="240" spans="1:2" x14ac:dyDescent="0.35">
      <c r="A240" s="10">
        <f>Returns!A240</f>
        <v>45343.645833333343</v>
      </c>
      <c r="B240" s="1">
        <f>MAX(CumRet!$B$2:$B$240)-CumRet!B240</f>
        <v>4.5255464716439375E-3</v>
      </c>
    </row>
    <row r="241" spans="1:2" x14ac:dyDescent="0.35">
      <c r="A241" s="10">
        <f>Returns!A241</f>
        <v>45343.6875</v>
      </c>
      <c r="B241" s="1">
        <f>MAX(CumRet!$B$2:$B$241)-CumRet!B241</f>
        <v>5.7678462893088478E-3</v>
      </c>
    </row>
    <row r="242" spans="1:2" x14ac:dyDescent="0.35">
      <c r="A242" s="10">
        <f>Returns!A242</f>
        <v>45343.729166666657</v>
      </c>
      <c r="B242" s="1">
        <f>MAX(CumRet!$B$2:$B$242)-CumRet!B242</f>
        <v>6.4096227512371595E-3</v>
      </c>
    </row>
    <row r="243" spans="1:2" x14ac:dyDescent="0.35">
      <c r="A243" s="10">
        <f>Returns!A243</f>
        <v>45343.770833333343</v>
      </c>
      <c r="B243" s="1">
        <f>MAX(CumRet!$B$2:$B$243)-CumRet!B243</f>
        <v>7.786217109167895E-3</v>
      </c>
    </row>
    <row r="244" spans="1:2" x14ac:dyDescent="0.35">
      <c r="A244" s="10">
        <f>Returns!A244</f>
        <v>45343.8125</v>
      </c>
      <c r="B244" s="1">
        <f>MAX(CumRet!$B$2:$B$244)-CumRet!B244</f>
        <v>9.1353624907531544E-3</v>
      </c>
    </row>
    <row r="245" spans="1:2" x14ac:dyDescent="0.35">
      <c r="A245" s="10">
        <f>Returns!A245</f>
        <v>45343.854166666657</v>
      </c>
      <c r="B245" s="1">
        <f>MAX(CumRet!$B$2:$B$245)-CumRet!B245</f>
        <v>3.3845003466584506E-3</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0</v>
      </c>
    </row>
    <row r="252" spans="1:2" x14ac:dyDescent="0.35">
      <c r="A252" s="10">
        <f>Returns!A252</f>
        <v>45344.854166666657</v>
      </c>
      <c r="B252" s="1">
        <f>MAX(CumRet!$B$2:$B$252)-CumRet!B252</f>
        <v>0</v>
      </c>
    </row>
    <row r="253" spans="1:2" x14ac:dyDescent="0.35">
      <c r="A253" s="10">
        <f>Returns!A253</f>
        <v>45345.604166666657</v>
      </c>
      <c r="B253" s="1">
        <f>MAX(CumRet!$B$2:$B$253)-CumRet!B253</f>
        <v>0</v>
      </c>
    </row>
    <row r="254" spans="1:2" x14ac:dyDescent="0.35">
      <c r="A254" s="10">
        <f>Returns!A254</f>
        <v>45345.645833333343</v>
      </c>
      <c r="B254" s="1">
        <f>MAX(CumRet!$B$2:$B$254)-CumRet!B254</f>
        <v>2.090265223145954E-3</v>
      </c>
    </row>
    <row r="255" spans="1:2" x14ac:dyDescent="0.35">
      <c r="A255" s="10">
        <f>Returns!A255</f>
        <v>45345.6875</v>
      </c>
      <c r="B255" s="1">
        <f>MAX(CumRet!$B$2:$B$255)-CumRet!B255</f>
        <v>4.6105026693277207E-5</v>
      </c>
    </row>
    <row r="256" spans="1:2" x14ac:dyDescent="0.35">
      <c r="A256" s="10">
        <f>Returns!A256</f>
        <v>45345.729166666657</v>
      </c>
      <c r="B256" s="1">
        <f>MAX(CumRet!$B$2:$B$256)-CumRet!B256</f>
        <v>0</v>
      </c>
    </row>
    <row r="257" spans="1:2" x14ac:dyDescent="0.35">
      <c r="A257" s="10">
        <f>Returns!A257</f>
        <v>45345.770833333343</v>
      </c>
      <c r="B257" s="1">
        <f>MAX(CumRet!$B$2:$B$257)-CumRet!B257</f>
        <v>1.532706347050744E-3</v>
      </c>
    </row>
    <row r="258" spans="1:2" x14ac:dyDescent="0.35">
      <c r="A258" s="10">
        <f>Returns!A258</f>
        <v>45345.8125</v>
      </c>
      <c r="B258" s="1">
        <f>MAX(CumRet!$B$2:$B$258)-CumRet!B258</f>
        <v>0</v>
      </c>
    </row>
    <row r="259" spans="1:2" x14ac:dyDescent="0.35">
      <c r="A259" s="10">
        <f>Returns!A259</f>
        <v>45345.854166666657</v>
      </c>
      <c r="B259" s="1">
        <f>MAX(CumRet!$B$2:$B$259)-CumRet!B259</f>
        <v>1.0253799740653213E-3</v>
      </c>
    </row>
    <row r="260" spans="1:2" x14ac:dyDescent="0.35">
      <c r="A260" s="10">
        <f>Returns!A260</f>
        <v>45348.604166666657</v>
      </c>
      <c r="B260" s="1">
        <f>MAX(CumRet!$B$2:$B$260)-CumRet!B260</f>
        <v>0</v>
      </c>
    </row>
    <row r="261" spans="1:2" x14ac:dyDescent="0.35">
      <c r="A261" s="10">
        <f>Returns!A261</f>
        <v>45348.645833333343</v>
      </c>
      <c r="B261" s="1">
        <f>MAX(CumRet!$B$2:$B$261)-CumRet!B261</f>
        <v>4.0103719666442772E-4</v>
      </c>
    </row>
    <row r="262" spans="1:2" x14ac:dyDescent="0.35">
      <c r="A262" s="10">
        <f>Returns!A262</f>
        <v>45348.6875</v>
      </c>
      <c r="B262" s="1">
        <f>MAX(CumRet!$B$2:$B$262)-CumRet!B262</f>
        <v>0</v>
      </c>
    </row>
    <row r="263" spans="1:2" x14ac:dyDescent="0.35">
      <c r="A263" s="10">
        <f>Returns!A263</f>
        <v>45348.729166666657</v>
      </c>
      <c r="B263" s="1">
        <f>MAX(CumRet!$B$2:$B$263)-CumRet!B263</f>
        <v>2.1427591245043454E-3</v>
      </c>
    </row>
    <row r="264" spans="1:2" x14ac:dyDescent="0.35">
      <c r="A264" s="10">
        <f>Returns!A264</f>
        <v>45348.770833333343</v>
      </c>
      <c r="B264" s="1">
        <f>MAX(CumRet!$B$2:$B$264)-CumRet!B264</f>
        <v>2.2983896835840067E-3</v>
      </c>
    </row>
    <row r="265" spans="1:2" x14ac:dyDescent="0.35">
      <c r="A265" s="10">
        <f>Returns!A265</f>
        <v>45348.8125</v>
      </c>
      <c r="B265" s="1">
        <f>MAX(CumRet!$B$2:$B$265)-CumRet!B265</f>
        <v>1.2502882971191509E-3</v>
      </c>
    </row>
    <row r="266" spans="1:2" x14ac:dyDescent="0.35">
      <c r="A266" s="10">
        <f>Returns!A266</f>
        <v>45348.854166666657</v>
      </c>
      <c r="B266" s="1">
        <f>MAX(CumRet!$B$2:$B$266)-CumRet!B266</f>
        <v>4.4760519966525747E-3</v>
      </c>
    </row>
    <row r="267" spans="1:2" x14ac:dyDescent="0.35">
      <c r="A267" s="10">
        <f>Returns!A267</f>
        <v>45349.604166666657</v>
      </c>
      <c r="B267" s="1">
        <f>MAX(CumRet!$B$2:$B$267)-CumRet!B267</f>
        <v>4.2966914519712573E-3</v>
      </c>
    </row>
    <row r="268" spans="1:2" x14ac:dyDescent="0.35">
      <c r="A268" s="10">
        <f>Returns!A268</f>
        <v>45349.645833333343</v>
      </c>
      <c r="B268" s="1">
        <f>MAX(CumRet!$B$2:$B$268)-CumRet!B268</f>
        <v>5.0354014337146147E-3</v>
      </c>
    </row>
    <row r="269" spans="1:2" x14ac:dyDescent="0.35">
      <c r="A269" s="10">
        <f>Returns!A269</f>
        <v>45349.6875</v>
      </c>
      <c r="B269" s="1">
        <f>MAX(CumRet!$B$2:$B$269)-CumRet!B269</f>
        <v>4.0773643000839022E-3</v>
      </c>
    </row>
    <row r="270" spans="1:2" x14ac:dyDescent="0.35">
      <c r="A270" s="10">
        <f>Returns!A270</f>
        <v>45349.729166666657</v>
      </c>
      <c r="B270" s="1">
        <f>MAX(CumRet!$B$2:$B$270)-CumRet!B270</f>
        <v>4.2603272680764581E-3</v>
      </c>
    </row>
    <row r="271" spans="1:2" x14ac:dyDescent="0.35">
      <c r="A271" s="10">
        <f>Returns!A271</f>
        <v>45349.770833333343</v>
      </c>
      <c r="B271" s="1">
        <f>MAX(CumRet!$B$2:$B$271)-CumRet!B271</f>
        <v>3.8122527789357652E-3</v>
      </c>
    </row>
    <row r="272" spans="1:2" x14ac:dyDescent="0.35">
      <c r="A272" s="10">
        <f>Returns!A272</f>
        <v>45349.8125</v>
      </c>
      <c r="B272" s="1">
        <f>MAX(CumRet!$B$2:$B$272)-CumRet!B272</f>
        <v>3.4890346894386193E-3</v>
      </c>
    </row>
    <row r="273" spans="1:2" x14ac:dyDescent="0.35">
      <c r="A273" s="10">
        <f>Returns!A273</f>
        <v>45349.854166666657</v>
      </c>
      <c r="B273" s="1">
        <f>MAX(CumRet!$B$2:$B$273)-CumRet!B273</f>
        <v>1.4371843556468533E-3</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0</v>
      </c>
    </row>
    <row r="277" spans="1:2" x14ac:dyDescent="0.35">
      <c r="A277" s="10">
        <f>Returns!A277</f>
        <v>45350.729166666657</v>
      </c>
      <c r="B277" s="1">
        <f>MAX(CumRet!$B$2:$B$277)-CumRet!B277</f>
        <v>0</v>
      </c>
    </row>
    <row r="278" spans="1:2" x14ac:dyDescent="0.35">
      <c r="A278" s="10">
        <f>Returns!A278</f>
        <v>45350.770833333343</v>
      </c>
      <c r="B278" s="1">
        <f>MAX(CumRet!$B$2:$B$278)-CumRet!B278</f>
        <v>0</v>
      </c>
    </row>
    <row r="279" spans="1:2" x14ac:dyDescent="0.35">
      <c r="A279" s="10">
        <f>Returns!A279</f>
        <v>45350.8125</v>
      </c>
      <c r="B279" s="1">
        <f>MAX(CumRet!$B$2:$B$279)-CumRet!B279</f>
        <v>0</v>
      </c>
    </row>
    <row r="280" spans="1:2" x14ac:dyDescent="0.35">
      <c r="A280" s="10">
        <f>Returns!A280</f>
        <v>45350.854166666657</v>
      </c>
      <c r="B280" s="1">
        <f>MAX(CumRet!$B$2:$B$280)-CumRet!B280</f>
        <v>0</v>
      </c>
    </row>
    <row r="281" spans="1:2" x14ac:dyDescent="0.35">
      <c r="A281" s="10">
        <f>Returns!A281</f>
        <v>45351.604166666657</v>
      </c>
      <c r="B281" s="1">
        <f>MAX(CumRet!$B$2:$B$281)-CumRet!B281</f>
        <v>9.1387731698899799E-4</v>
      </c>
    </row>
    <row r="282" spans="1:2" x14ac:dyDescent="0.35">
      <c r="A282" s="10">
        <f>Returns!A282</f>
        <v>45351.645833333343</v>
      </c>
      <c r="B282" s="1">
        <f>MAX(CumRet!$B$2:$B$282)-CumRet!B282</f>
        <v>0</v>
      </c>
    </row>
    <row r="283" spans="1:2" x14ac:dyDescent="0.35">
      <c r="A283" s="10">
        <f>Returns!A283</f>
        <v>45351.6875</v>
      </c>
      <c r="B283" s="1">
        <f>MAX(CumRet!$B$2:$B$283)-CumRet!B283</f>
        <v>1.0944191160510708E-3</v>
      </c>
    </row>
    <row r="284" spans="1:2" x14ac:dyDescent="0.35">
      <c r="A284" s="10">
        <f>Returns!A284</f>
        <v>45351.729166666657</v>
      </c>
      <c r="B284" s="1">
        <f>MAX(CumRet!$B$2:$B$284)-CumRet!B284</f>
        <v>3.2586582467847292E-4</v>
      </c>
    </row>
    <row r="285" spans="1:2" x14ac:dyDescent="0.35">
      <c r="A285" s="10">
        <f>Returns!A285</f>
        <v>45351.770833333343</v>
      </c>
      <c r="B285" s="1">
        <f>MAX(CumRet!$B$2:$B$285)-CumRet!B285</f>
        <v>2.8076910013336009E-4</v>
      </c>
    </row>
    <row r="286" spans="1:2" x14ac:dyDescent="0.35">
      <c r="A286" s="10">
        <f>Returns!A286</f>
        <v>45351.8125</v>
      </c>
      <c r="B286" s="1">
        <f>MAX(CumRet!$B$2:$B$286)-CumRet!B286</f>
        <v>0</v>
      </c>
    </row>
    <row r="287" spans="1:2" x14ac:dyDescent="0.35">
      <c r="A287" s="10">
        <f>Returns!A287</f>
        <v>45351.854166666657</v>
      </c>
      <c r="B287" s="1">
        <f>MAX(CumRet!$B$2:$B$287)-CumRet!B287</f>
        <v>4.6879392393839314E-6</v>
      </c>
    </row>
    <row r="288" spans="1:2" x14ac:dyDescent="0.35">
      <c r="A288" s="10">
        <f>Returns!A288</f>
        <v>45352.604166666657</v>
      </c>
      <c r="B288" s="1">
        <f>MAX(CumRet!$B$2:$B$288)-CumRet!B288</f>
        <v>0</v>
      </c>
    </row>
    <row r="289" spans="1:2" x14ac:dyDescent="0.35">
      <c r="A289" s="10">
        <f>Returns!A289</f>
        <v>45352.645833333343</v>
      </c>
      <c r="B289" s="1">
        <f>MAX(CumRet!$B$2:$B$289)-CumRet!B289</f>
        <v>3.6125099112982451E-4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9.716457328168282E-6</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0</v>
      </c>
    </row>
    <row r="298" spans="1:2" x14ac:dyDescent="0.35">
      <c r="A298" s="10">
        <f>Returns!A298</f>
        <v>45355.729166666657</v>
      </c>
      <c r="B298" s="1">
        <f>MAX(CumRet!$B$2:$B$298)-CumRet!B298</f>
        <v>0</v>
      </c>
    </row>
    <row r="299" spans="1:2" x14ac:dyDescent="0.35">
      <c r="A299" s="10">
        <f>Returns!A299</f>
        <v>45355.770833333343</v>
      </c>
      <c r="B299" s="1">
        <f>MAX(CumRet!$B$2:$B$299)-CumRet!B299</f>
        <v>0</v>
      </c>
    </row>
    <row r="300" spans="1:2" x14ac:dyDescent="0.35">
      <c r="A300" s="10">
        <f>Returns!A300</f>
        <v>45355.8125</v>
      </c>
      <c r="B300" s="1">
        <f>MAX(CumRet!$B$2:$B$300)-CumRet!B300</f>
        <v>5.0407780073993824E-4</v>
      </c>
    </row>
    <row r="301" spans="1:2" x14ac:dyDescent="0.35">
      <c r="A301" s="10">
        <f>Returns!A301</f>
        <v>45355.854166666657</v>
      </c>
      <c r="B301" s="1">
        <f>MAX(CumRet!$B$2:$B$301)-CumRet!B301</f>
        <v>2.9098557013826354E-3</v>
      </c>
    </row>
    <row r="302" spans="1:2" x14ac:dyDescent="0.35">
      <c r="A302" s="10">
        <f>Returns!A302</f>
        <v>45356.604166666657</v>
      </c>
      <c r="B302" s="1">
        <f>MAX(CumRet!$B$2:$B$302)-CumRet!B302</f>
        <v>4.6355446982816462E-3</v>
      </c>
    </row>
    <row r="303" spans="1:2" x14ac:dyDescent="0.35">
      <c r="A303" s="10">
        <f>Returns!A303</f>
        <v>45356.645833333343</v>
      </c>
      <c r="B303" s="1">
        <f>MAX(CumRet!$B$2:$B$303)-CumRet!B303</f>
        <v>7.3011744099958364E-3</v>
      </c>
    </row>
    <row r="304" spans="1:2" x14ac:dyDescent="0.35">
      <c r="A304" s="10">
        <f>Returns!A304</f>
        <v>45356.6875</v>
      </c>
      <c r="B304" s="1">
        <f>MAX(CumRet!$B$2:$B$304)-CumRet!B304</f>
        <v>8.3129506597587888E-3</v>
      </c>
    </row>
    <row r="305" spans="1:2" x14ac:dyDescent="0.35">
      <c r="A305" s="10">
        <f>Returns!A305</f>
        <v>45356.729166666657</v>
      </c>
      <c r="B305" s="1">
        <f>MAX(CumRet!$B$2:$B$305)-CumRet!B305</f>
        <v>8.4612795528739015E-3</v>
      </c>
    </row>
    <row r="306" spans="1:2" x14ac:dyDescent="0.35">
      <c r="A306" s="10">
        <f>Returns!A306</f>
        <v>45356.770833333343</v>
      </c>
      <c r="B306" s="1">
        <f>MAX(CumRet!$B$2:$B$306)-CumRet!B306</f>
        <v>9.7294910354006336E-3</v>
      </c>
    </row>
    <row r="307" spans="1:2" x14ac:dyDescent="0.35">
      <c r="A307" s="10">
        <f>Returns!A307</f>
        <v>45356.8125</v>
      </c>
      <c r="B307" s="1">
        <f>MAX(CumRet!$B$2:$B$307)-CumRet!B307</f>
        <v>1.5564789677216889E-2</v>
      </c>
    </row>
    <row r="308" spans="1:2" x14ac:dyDescent="0.35">
      <c r="A308" s="10">
        <f>Returns!A308</f>
        <v>45356.854166666657</v>
      </c>
      <c r="B308" s="1">
        <f>MAX(CumRet!$B$2:$B$308)-CumRet!B308</f>
        <v>9.7047464918655346E-3</v>
      </c>
    </row>
    <row r="309" spans="1:2" x14ac:dyDescent="0.35">
      <c r="A309" s="10">
        <f>Returns!A309</f>
        <v>45357.604166666657</v>
      </c>
      <c r="B309" s="1">
        <f>MAX(CumRet!$B$2:$B$309)-CumRet!B309</f>
        <v>1.0666177408046873E-3</v>
      </c>
    </row>
    <row r="310" spans="1:2" x14ac:dyDescent="0.35">
      <c r="A310" s="10">
        <f>Returns!A310</f>
        <v>45357.645833333343</v>
      </c>
      <c r="B310" s="1">
        <f>MAX(CumRet!$B$2:$B$310)-CumRet!B310</f>
        <v>0</v>
      </c>
    </row>
    <row r="311" spans="1:2" x14ac:dyDescent="0.35">
      <c r="A311" s="10">
        <f>Returns!A311</f>
        <v>45357.6875</v>
      </c>
      <c r="B311" s="1">
        <f>MAX(CumRet!$B$2:$B$311)-CumRet!B311</f>
        <v>0</v>
      </c>
    </row>
    <row r="312" spans="1:2" x14ac:dyDescent="0.35">
      <c r="A312" s="10">
        <f>Returns!A312</f>
        <v>45357.729166666657</v>
      </c>
      <c r="B312" s="1">
        <f>MAX(CumRet!$B$2:$B$312)-CumRet!B312</f>
        <v>2.217988643718749E-4</v>
      </c>
    </row>
    <row r="313" spans="1:2" x14ac:dyDescent="0.35">
      <c r="A313" s="10">
        <f>Returns!A313</f>
        <v>45357.770833333343</v>
      </c>
      <c r="B313" s="1">
        <f>MAX(CumRet!$B$2:$B$313)-CumRet!B313</f>
        <v>3.2852119157831539E-3</v>
      </c>
    </row>
    <row r="314" spans="1:2" x14ac:dyDescent="0.35">
      <c r="A314" s="10">
        <f>Returns!A314</f>
        <v>45357.8125</v>
      </c>
      <c r="B314" s="1">
        <f>MAX(CumRet!$B$2:$B$314)-CumRet!B314</f>
        <v>4.4408768294017242E-3</v>
      </c>
    </row>
    <row r="315" spans="1:2" x14ac:dyDescent="0.35">
      <c r="A315" s="10">
        <f>Returns!A315</f>
        <v>45357.854166666657</v>
      </c>
      <c r="B315" s="1">
        <f>MAX(CumRet!$B$2:$B$315)-CumRet!B315</f>
        <v>3.4980711397023523E-3</v>
      </c>
    </row>
    <row r="316" spans="1:2" x14ac:dyDescent="0.35">
      <c r="A316" s="10">
        <f>Returns!A316</f>
        <v>45358.604166666657</v>
      </c>
      <c r="B316" s="1">
        <f>MAX(CumRet!$B$2:$B$316)-CumRet!B316</f>
        <v>0</v>
      </c>
    </row>
    <row r="317" spans="1:2" x14ac:dyDescent="0.35">
      <c r="A317" s="10">
        <f>Returns!A317</f>
        <v>45358.645833333343</v>
      </c>
      <c r="B317" s="1">
        <f>MAX(CumRet!$B$2:$B$317)-CumRet!B317</f>
        <v>1.0184606120859363E-3</v>
      </c>
    </row>
    <row r="318" spans="1:2" x14ac:dyDescent="0.35">
      <c r="A318" s="10">
        <f>Returns!A318</f>
        <v>45358.6875</v>
      </c>
      <c r="B318" s="1">
        <f>MAX(CumRet!$B$2:$B$318)-CumRet!B318</f>
        <v>4.2188763791581319E-4</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1.0354610006750864E-3</v>
      </c>
    </row>
    <row r="322" spans="1:2" x14ac:dyDescent="0.35">
      <c r="A322" s="10">
        <f>Returns!A322</f>
        <v>45358.854166666657</v>
      </c>
      <c r="B322" s="1">
        <f>MAX(CumRet!$B$2:$B$322)-CumRet!B322</f>
        <v>9.1396117893532969E-4</v>
      </c>
    </row>
    <row r="323" spans="1:2" x14ac:dyDescent="0.35">
      <c r="A323" s="10">
        <f>Returns!A323</f>
        <v>45359.604166666657</v>
      </c>
      <c r="B323" s="1">
        <f>MAX(CumRet!$B$2:$B$323)-CumRet!B323</f>
        <v>0</v>
      </c>
    </row>
    <row r="324" spans="1:2" x14ac:dyDescent="0.35">
      <c r="A324" s="10">
        <f>Returns!A324</f>
        <v>45359.645833333343</v>
      </c>
      <c r="B324" s="1">
        <f>MAX(CumRet!$B$2:$B$324)-CumRet!B324</f>
        <v>4.8039957498603458E-3</v>
      </c>
    </row>
    <row r="325" spans="1:2" x14ac:dyDescent="0.35">
      <c r="A325" s="10">
        <f>Returns!A325</f>
        <v>45359.6875</v>
      </c>
      <c r="B325" s="1">
        <f>MAX(CumRet!$B$2:$B$325)-CumRet!B325</f>
        <v>5.2917088189952111E-3</v>
      </c>
    </row>
    <row r="326" spans="1:2" x14ac:dyDescent="0.35">
      <c r="A326" s="10">
        <f>Returns!A326</f>
        <v>45359.729166666657</v>
      </c>
      <c r="B326" s="1">
        <f>MAX(CumRet!$B$2:$B$326)-CumRet!B326</f>
        <v>8.0677070407018381E-3</v>
      </c>
    </row>
    <row r="327" spans="1:2" x14ac:dyDescent="0.35">
      <c r="A327" s="10">
        <f>Returns!A327</f>
        <v>45359.770833333343</v>
      </c>
      <c r="B327" s="1">
        <f>MAX(CumRet!$B$2:$B$327)-CumRet!B327</f>
        <v>8.2166460664171714E-3</v>
      </c>
    </row>
    <row r="328" spans="1:2" x14ac:dyDescent="0.35">
      <c r="A328" s="10">
        <f>Returns!A328</f>
        <v>45359.8125</v>
      </c>
      <c r="B328" s="1">
        <f>MAX(CumRet!$B$2:$B$328)-CumRet!B328</f>
        <v>9.9383731718161727E-3</v>
      </c>
    </row>
    <row r="329" spans="1:2" x14ac:dyDescent="0.35">
      <c r="A329" s="10">
        <f>Returns!A329</f>
        <v>45359.854166666657</v>
      </c>
      <c r="B329" s="1">
        <f>MAX(CumRet!$B$2:$B$329)-CumRet!B329</f>
        <v>1.1350814225695893E-2</v>
      </c>
    </row>
    <row r="330" spans="1:2" x14ac:dyDescent="0.35">
      <c r="A330" s="10">
        <f>Returns!A330</f>
        <v>45362.5625</v>
      </c>
      <c r="B330" s="1">
        <f>MAX(CumRet!$B$2:$B$330)-CumRet!B330</f>
        <v>2.0599107440352454E-2</v>
      </c>
    </row>
    <row r="331" spans="1:2" x14ac:dyDescent="0.35">
      <c r="A331" s="10">
        <f>Returns!A331</f>
        <v>45362.604166666657</v>
      </c>
      <c r="B331" s="1">
        <f>MAX(CumRet!$B$2:$B$331)-CumRet!B331</f>
        <v>1.8822641942830093E-2</v>
      </c>
    </row>
    <row r="332" spans="1:2" x14ac:dyDescent="0.35">
      <c r="A332" s="10">
        <f>Returns!A332</f>
        <v>45362.645833333343</v>
      </c>
      <c r="B332" s="1">
        <f>MAX(CumRet!$B$2:$B$332)-CumRet!B332</f>
        <v>1.5241542382030709E-2</v>
      </c>
    </row>
    <row r="333" spans="1:2" x14ac:dyDescent="0.35">
      <c r="A333" s="10">
        <f>Returns!A333</f>
        <v>45362.6875</v>
      </c>
      <c r="B333" s="1">
        <f>MAX(CumRet!$B$2:$B$333)-CumRet!B333</f>
        <v>1.5078368998141384E-2</v>
      </c>
    </row>
    <row r="334" spans="1:2" x14ac:dyDescent="0.35">
      <c r="A334" s="10">
        <f>Returns!A334</f>
        <v>45362.729166666657</v>
      </c>
      <c r="B334" s="1">
        <f>MAX(CumRet!$B$2:$B$334)-CumRet!B334</f>
        <v>1.5404516936848273E-2</v>
      </c>
    </row>
    <row r="335" spans="1:2" x14ac:dyDescent="0.35">
      <c r="A335" s="10">
        <f>Returns!A335</f>
        <v>45362.770833333343</v>
      </c>
      <c r="B335" s="1">
        <f>MAX(CumRet!$B$2:$B$335)-CumRet!B335</f>
        <v>1.5407676650221497E-2</v>
      </c>
    </row>
    <row r="336" spans="1:2" x14ac:dyDescent="0.35">
      <c r="A336" s="10">
        <f>Returns!A336</f>
        <v>45362.8125</v>
      </c>
      <c r="B336" s="1">
        <f>MAX(CumRet!$B$2:$B$336)-CumRet!B336</f>
        <v>1.4778015625509899E-2</v>
      </c>
    </row>
    <row r="337" spans="1:2" x14ac:dyDescent="0.35">
      <c r="A337" s="10">
        <f>Returns!A337</f>
        <v>45363.5625</v>
      </c>
      <c r="B337" s="1">
        <f>MAX(CumRet!$B$2:$B$337)-CumRet!B337</f>
        <v>2.101239347456374E-3</v>
      </c>
    </row>
    <row r="338" spans="1:2" x14ac:dyDescent="0.35">
      <c r="A338" s="10">
        <f>Returns!A338</f>
        <v>45363.604166666657</v>
      </c>
      <c r="B338" s="1">
        <f>MAX(CumRet!$B$2:$B$338)-CumRet!B338</f>
        <v>1.266212080242024E-4</v>
      </c>
    </row>
    <row r="339" spans="1:2" x14ac:dyDescent="0.35">
      <c r="A339" s="10">
        <f>Returns!A339</f>
        <v>45363.645833333343</v>
      </c>
      <c r="B339" s="1">
        <f>MAX(CumRet!$B$2:$B$339)-CumRet!B339</f>
        <v>1.3475066566576155E-4</v>
      </c>
    </row>
    <row r="340" spans="1:2" x14ac:dyDescent="0.35">
      <c r="A340" s="10">
        <f>Returns!A340</f>
        <v>45363.6875</v>
      </c>
      <c r="B340" s="1">
        <f>MAX(CumRet!$B$2:$B$340)-CumRet!B340</f>
        <v>3.988988866910903E-4</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2.109363604306802E-4</v>
      </c>
    </row>
    <row r="344" spans="1:2" x14ac:dyDescent="0.35">
      <c r="A344" s="10">
        <f>Returns!A344</f>
        <v>45364.5625</v>
      </c>
      <c r="B344" s="1">
        <f>MAX(CumRet!$B$2:$B$344)-CumRet!B344</f>
        <v>0</v>
      </c>
    </row>
    <row r="345" spans="1:2" x14ac:dyDescent="0.35">
      <c r="A345" s="10">
        <f>Returns!A345</f>
        <v>45364.604166666657</v>
      </c>
      <c r="B345" s="1">
        <f>MAX(CumRet!$B$2:$B$345)-CumRet!B345</f>
        <v>0</v>
      </c>
    </row>
    <row r="346" spans="1:2" x14ac:dyDescent="0.35">
      <c r="A346" s="10">
        <f>Returns!A346</f>
        <v>45364.645833333343</v>
      </c>
      <c r="B346" s="1">
        <f>MAX(CumRet!$B$2:$B$346)-CumRet!B346</f>
        <v>0</v>
      </c>
    </row>
    <row r="347" spans="1:2" x14ac:dyDescent="0.35">
      <c r="A347" s="10">
        <f>Returns!A347</f>
        <v>45364.6875</v>
      </c>
      <c r="B347" s="1">
        <f>MAX(CumRet!$B$2:$B$347)-CumRet!B347</f>
        <v>0</v>
      </c>
    </row>
    <row r="348" spans="1:2" x14ac:dyDescent="0.35">
      <c r="A348" s="10">
        <f>Returns!A348</f>
        <v>45364.729166666657</v>
      </c>
      <c r="B348" s="1">
        <f>MAX(CumRet!$B$2:$B$348)-CumRet!B348</f>
        <v>1.365904603795598E-4</v>
      </c>
    </row>
    <row r="349" spans="1:2" x14ac:dyDescent="0.35">
      <c r="A349" s="10">
        <f>Returns!A349</f>
        <v>45364.770833333343</v>
      </c>
      <c r="B349" s="1">
        <f>MAX(CumRet!$B$2:$B$349)-CumRet!B349</f>
        <v>1.9098715907846231E-3</v>
      </c>
    </row>
    <row r="350" spans="1:2" x14ac:dyDescent="0.35">
      <c r="A350" s="10">
        <f>Returns!A350</f>
        <v>45364.8125</v>
      </c>
      <c r="B350" s="1">
        <f>MAX(CumRet!$B$2:$B$350)-CumRet!B350</f>
        <v>0</v>
      </c>
    </row>
    <row r="351" spans="1:2" x14ac:dyDescent="0.35">
      <c r="A351" s="10">
        <f>Returns!A351</f>
        <v>45365.5625</v>
      </c>
      <c r="B351" s="1">
        <f>MAX(CumRet!$B$2:$B$351)-CumRet!B351</f>
        <v>5.6614887423484805E-3</v>
      </c>
    </row>
    <row r="352" spans="1:2" x14ac:dyDescent="0.35">
      <c r="A352" s="10">
        <f>Returns!A352</f>
        <v>45365.604166666657</v>
      </c>
      <c r="B352" s="1">
        <f>MAX(CumRet!$B$2:$B$352)-CumRet!B352</f>
        <v>8.9815105927704419E-3</v>
      </c>
    </row>
    <row r="353" spans="1:2" x14ac:dyDescent="0.35">
      <c r="A353" s="10">
        <f>Returns!A353</f>
        <v>45365.645833333343</v>
      </c>
      <c r="B353" s="1">
        <f>MAX(CumRet!$B$2:$B$353)-CumRet!B353</f>
        <v>6.8094308087366384E-3</v>
      </c>
    </row>
    <row r="354" spans="1:2" x14ac:dyDescent="0.35">
      <c r="A354" s="10">
        <f>Returns!A354</f>
        <v>45365.6875</v>
      </c>
      <c r="B354" s="1">
        <f>MAX(CumRet!$B$2:$B$354)-CumRet!B354</f>
        <v>1.0184571479903759E-2</v>
      </c>
    </row>
    <row r="355" spans="1:2" x14ac:dyDescent="0.35">
      <c r="A355" s="10">
        <f>Returns!A355</f>
        <v>45365.729166666657</v>
      </c>
      <c r="B355" s="1">
        <f>MAX(CumRet!$B$2:$B$355)-CumRet!B355</f>
        <v>7.2458738019731961E-3</v>
      </c>
    </row>
    <row r="356" spans="1:2" x14ac:dyDescent="0.35">
      <c r="A356" s="10">
        <f>Returns!A356</f>
        <v>45365.770833333343</v>
      </c>
      <c r="B356" s="1">
        <f>MAX(CumRet!$B$2:$B$356)-CumRet!B356</f>
        <v>1.0689546167383629E-2</v>
      </c>
    </row>
    <row r="357" spans="1:2" x14ac:dyDescent="0.35">
      <c r="A357" s="10">
        <f>Returns!A357</f>
        <v>45365.8125</v>
      </c>
      <c r="B357" s="1">
        <f>MAX(CumRet!$B$2:$B$357)-CumRet!B357</f>
        <v>6.8479672105203615E-3</v>
      </c>
    </row>
    <row r="358" spans="1:2" x14ac:dyDescent="0.35">
      <c r="A358" s="10">
        <f>Returns!A358</f>
        <v>45366.5625</v>
      </c>
      <c r="B358" s="1">
        <f>MAX(CumRet!$B$2:$B$358)-CumRet!B358</f>
        <v>5.8437394485204019E-3</v>
      </c>
    </row>
    <row r="359" spans="1:2" x14ac:dyDescent="0.35">
      <c r="A359" s="10">
        <f>Returns!A359</f>
        <v>45366.604166666657</v>
      </c>
      <c r="B359" s="1">
        <f>MAX(CumRet!$B$2:$B$359)-CumRet!B359</f>
        <v>2.2913782547626105E-3</v>
      </c>
    </row>
    <row r="360" spans="1:2" x14ac:dyDescent="0.35">
      <c r="A360" s="10">
        <f>Returns!A360</f>
        <v>45366.645833333343</v>
      </c>
      <c r="B360" s="1">
        <f>MAX(CumRet!$B$2:$B$360)-CumRet!B360</f>
        <v>4.8586099227542201E-3</v>
      </c>
    </row>
    <row r="361" spans="1:2" x14ac:dyDescent="0.35">
      <c r="A361" s="10">
        <f>Returns!A361</f>
        <v>45366.6875</v>
      </c>
      <c r="B361" s="1">
        <f>MAX(CumRet!$B$2:$B$361)-CumRet!B361</f>
        <v>4.0535672168386661E-3</v>
      </c>
    </row>
    <row r="362" spans="1:2" x14ac:dyDescent="0.35">
      <c r="A362" s="10">
        <f>Returns!A362</f>
        <v>45366.729166666657</v>
      </c>
      <c r="B362" s="1">
        <f>MAX(CumRet!$B$2:$B$362)-CumRet!B362</f>
        <v>3.8372667427318541E-3</v>
      </c>
    </row>
    <row r="363" spans="1:2" x14ac:dyDescent="0.35">
      <c r="A363" s="10">
        <f>Returns!A363</f>
        <v>45366.770833333343</v>
      </c>
      <c r="B363" s="1">
        <f>MAX(CumRet!$B$2:$B$363)-CumRet!B363</f>
        <v>4.9397597786021985E-3</v>
      </c>
    </row>
    <row r="364" spans="1:2" x14ac:dyDescent="0.35">
      <c r="A364" s="10">
        <f>Returns!A364</f>
        <v>45366.8125</v>
      </c>
      <c r="B364" s="1">
        <f>MAX(CumRet!$B$2:$B$364)-CumRet!B364</f>
        <v>4.4489486649866017E-3</v>
      </c>
    </row>
    <row r="365" spans="1:2" x14ac:dyDescent="0.35">
      <c r="A365" s="10">
        <f>Returns!A365</f>
        <v>45369.5625</v>
      </c>
      <c r="B365" s="1">
        <f>MAX(CumRet!$B$2:$B$365)-CumRet!B365</f>
        <v>0</v>
      </c>
    </row>
    <row r="366" spans="1:2" x14ac:dyDescent="0.35">
      <c r="A366" s="10">
        <f>Returns!A366</f>
        <v>45369.604166666657</v>
      </c>
      <c r="B366" s="1">
        <f>MAX(CumRet!$B$2:$B$366)-CumRet!B366</f>
        <v>1.9439942876917637E-3</v>
      </c>
    </row>
    <row r="367" spans="1:2" x14ac:dyDescent="0.35">
      <c r="A367" s="10">
        <f>Returns!A367</f>
        <v>45369.645833333343</v>
      </c>
      <c r="B367" s="1">
        <f>MAX(CumRet!$B$2:$B$367)-CumRet!B367</f>
        <v>4.3465625400633534E-3</v>
      </c>
    </row>
    <row r="368" spans="1:2" x14ac:dyDescent="0.35">
      <c r="A368" s="10">
        <f>Returns!A368</f>
        <v>45369.6875</v>
      </c>
      <c r="B368" s="1">
        <f>MAX(CumRet!$B$2:$B$368)-CumRet!B368</f>
        <v>4.5976564130198738E-3</v>
      </c>
    </row>
    <row r="369" spans="1:2" x14ac:dyDescent="0.35">
      <c r="A369" s="10">
        <f>Returns!A369</f>
        <v>45369.729166666657</v>
      </c>
      <c r="B369" s="1">
        <f>MAX(CumRet!$B$2:$B$369)-CumRet!B369</f>
        <v>5.3394566527831255E-3</v>
      </c>
    </row>
    <row r="370" spans="1:2" x14ac:dyDescent="0.35">
      <c r="A370" s="10">
        <f>Returns!A370</f>
        <v>45369.770833333343</v>
      </c>
      <c r="B370" s="1">
        <f>MAX(CumRet!$B$2:$B$370)-CumRet!B370</f>
        <v>6.03096266795769E-3</v>
      </c>
    </row>
    <row r="371" spans="1:2" x14ac:dyDescent="0.35">
      <c r="A371" s="10">
        <f>Returns!A371</f>
        <v>45369.8125</v>
      </c>
      <c r="B371" s="1">
        <f>MAX(CumRet!$B$2:$B$371)-CumRet!B371</f>
        <v>8.4982804439657778E-3</v>
      </c>
    </row>
    <row r="372" spans="1:2" x14ac:dyDescent="0.35">
      <c r="A372" s="10">
        <f>Returns!A372</f>
        <v>45370.5625</v>
      </c>
      <c r="B372" s="1">
        <f>MAX(CumRet!$B$2:$B$372)-CumRet!B372</f>
        <v>8.9725183959759314E-3</v>
      </c>
    </row>
    <row r="373" spans="1:2" x14ac:dyDescent="0.35">
      <c r="A373" s="10">
        <f>Returns!A373</f>
        <v>45370.604166666657</v>
      </c>
      <c r="B373" s="1">
        <f>MAX(CumRet!$B$2:$B$373)-CumRet!B373</f>
        <v>5.8879428071438866E-3</v>
      </c>
    </row>
    <row r="374" spans="1:2" x14ac:dyDescent="0.35">
      <c r="A374" s="10">
        <f>Returns!A374</f>
        <v>45370.645833333343</v>
      </c>
      <c r="B374" s="1">
        <f>MAX(CumRet!$B$2:$B$374)-CumRet!B374</f>
        <v>3.0836426291773467E-3</v>
      </c>
    </row>
    <row r="375" spans="1:2" x14ac:dyDescent="0.35">
      <c r="A375" s="10">
        <f>Returns!A375</f>
        <v>45370.6875</v>
      </c>
      <c r="B375" s="1">
        <f>MAX(CumRet!$B$2:$B$375)-CumRet!B375</f>
        <v>1.153676303365242E-3</v>
      </c>
    </row>
    <row r="376" spans="1:2" x14ac:dyDescent="0.35">
      <c r="A376" s="10">
        <f>Returns!A376</f>
        <v>45370.729166666657</v>
      </c>
      <c r="B376" s="1">
        <f>MAX(CumRet!$B$2:$B$376)-CumRet!B376</f>
        <v>8.0394955024051806E-4</v>
      </c>
    </row>
    <row r="377" spans="1:2" x14ac:dyDescent="0.35">
      <c r="A377" s="10">
        <f>Returns!A377</f>
        <v>45370.770833333343</v>
      </c>
      <c r="B377" s="1">
        <f>MAX(CumRet!$B$2:$B$377)-CumRet!B377</f>
        <v>1.5557803840193229E-3</v>
      </c>
    </row>
    <row r="378" spans="1:2" x14ac:dyDescent="0.35">
      <c r="A378" s="10">
        <f>Returns!A378</f>
        <v>45370.8125</v>
      </c>
      <c r="B378" s="1">
        <f>MAX(CumRet!$B$2:$B$378)-CumRet!B378</f>
        <v>0</v>
      </c>
    </row>
    <row r="379" spans="1:2" x14ac:dyDescent="0.35">
      <c r="A379" s="10">
        <f>Returns!A379</f>
        <v>45371.5625</v>
      </c>
      <c r="B379" s="1">
        <f>MAX(CumRet!$B$2:$B$379)-CumRet!B379</f>
        <v>0</v>
      </c>
    </row>
    <row r="380" spans="1:2" x14ac:dyDescent="0.35">
      <c r="A380" s="10">
        <f>Returns!A380</f>
        <v>45371.604166666657</v>
      </c>
      <c r="B380" s="1">
        <f>MAX(CumRet!$B$2:$B$380)-CumRet!B380</f>
        <v>1.4701757697216378E-3</v>
      </c>
    </row>
    <row r="381" spans="1:2" x14ac:dyDescent="0.35">
      <c r="A381" s="10">
        <f>Returns!A381</f>
        <v>45371.645833333343</v>
      </c>
      <c r="B381" s="1">
        <f>MAX(CumRet!$B$2:$B$381)-CumRet!B381</f>
        <v>3.1035661703588402E-3</v>
      </c>
    </row>
    <row r="382" spans="1:2" x14ac:dyDescent="0.35">
      <c r="A382" s="10">
        <f>Returns!A382</f>
        <v>45371.6875</v>
      </c>
      <c r="B382" s="1">
        <f>MAX(CumRet!$B$2:$B$382)-CumRet!B382</f>
        <v>2.7956703270572147E-3</v>
      </c>
    </row>
    <row r="383" spans="1:2" x14ac:dyDescent="0.35">
      <c r="A383" s="10">
        <f>Returns!A383</f>
        <v>45371.729166666657</v>
      </c>
      <c r="B383" s="1">
        <f>MAX(CumRet!$B$2:$B$383)-CumRet!B383</f>
        <v>1.5103308533829241E-3</v>
      </c>
    </row>
    <row r="384" spans="1:2" x14ac:dyDescent="0.35">
      <c r="A384" s="10">
        <f>Returns!A384</f>
        <v>45371.770833333343</v>
      </c>
      <c r="B384" s="1">
        <f>MAX(CumRet!$B$2:$B$384)-CumRet!B384</f>
        <v>0</v>
      </c>
    </row>
    <row r="385" spans="1:2" x14ac:dyDescent="0.35">
      <c r="A385" s="10">
        <f>Returns!A385</f>
        <v>45371.8125</v>
      </c>
      <c r="B385" s="1">
        <f>MAX(CumRet!$B$2:$B$385)-CumRet!B385</f>
        <v>1.2974474397384195E-3</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0</v>
      </c>
    </row>
    <row r="390" spans="1:2" x14ac:dyDescent="0.35">
      <c r="A390" s="10">
        <f>Returns!A390</f>
        <v>45372.729166666657</v>
      </c>
      <c r="B390" s="1">
        <f>MAX(CumRet!$B$2:$B$390)-CumRet!B390</f>
        <v>0</v>
      </c>
    </row>
    <row r="391" spans="1:2" x14ac:dyDescent="0.35">
      <c r="A391" s="10">
        <f>Returns!A391</f>
        <v>45372.770833333343</v>
      </c>
      <c r="B391" s="1">
        <f>MAX(CumRet!$B$2:$B$391)-CumRet!B391</f>
        <v>6.7100575497039405E-4</v>
      </c>
    </row>
    <row r="392" spans="1:2" x14ac:dyDescent="0.35">
      <c r="A392" s="10">
        <f>Returns!A392</f>
        <v>45372.8125</v>
      </c>
      <c r="B392" s="1">
        <f>MAX(CumRet!$B$2:$B$392)-CumRet!B392</f>
        <v>2.2313903341510122E-3</v>
      </c>
    </row>
    <row r="393" spans="1:2" x14ac:dyDescent="0.35">
      <c r="A393" s="10">
        <f>Returns!A393</f>
        <v>45373.5625</v>
      </c>
      <c r="B393" s="1">
        <f>MAX(CumRet!$B$2:$B$393)-CumRet!B393</f>
        <v>0</v>
      </c>
    </row>
    <row r="394" spans="1:2" x14ac:dyDescent="0.35">
      <c r="A394" s="10">
        <f>Returns!A394</f>
        <v>45373.604166666657</v>
      </c>
      <c r="B394" s="1">
        <f>MAX(CumRet!$B$2:$B$394)-CumRet!B394</f>
        <v>5.9892545215026183E-4</v>
      </c>
    </row>
    <row r="395" spans="1:2" x14ac:dyDescent="0.35">
      <c r="A395" s="10">
        <f>Returns!A395</f>
        <v>45373.645833333343</v>
      </c>
      <c r="B395" s="1">
        <f>MAX(CumRet!$B$2:$B$395)-CumRet!B395</f>
        <v>2.6319984415784647E-4</v>
      </c>
    </row>
    <row r="396" spans="1:2" x14ac:dyDescent="0.35">
      <c r="A396" s="10">
        <f>Returns!A396</f>
        <v>45373.6875</v>
      </c>
      <c r="B396" s="1">
        <f>MAX(CumRet!$B$2:$B$396)-CumRet!B396</f>
        <v>0</v>
      </c>
    </row>
    <row r="397" spans="1:2" x14ac:dyDescent="0.35">
      <c r="A397" s="10">
        <f>Returns!A397</f>
        <v>45373.729166666657</v>
      </c>
      <c r="B397" s="1">
        <f>MAX(CumRet!$B$2:$B$397)-CumRet!B397</f>
        <v>0</v>
      </c>
    </row>
    <row r="398" spans="1:2" x14ac:dyDescent="0.35">
      <c r="A398" s="10">
        <f>Returns!A398</f>
        <v>45373.770833333343</v>
      </c>
      <c r="B398" s="1">
        <f>MAX(CumRet!$B$2:$B$398)-CumRet!B398</f>
        <v>1.0565594988377613E-3</v>
      </c>
    </row>
    <row r="399" spans="1:2" x14ac:dyDescent="0.35">
      <c r="A399" s="10">
        <f>Returns!A399</f>
        <v>45373.8125</v>
      </c>
      <c r="B399" s="1">
        <f>MAX(CumRet!$B$2:$B$399)-CumRet!B399</f>
        <v>1.1753226207423251E-3</v>
      </c>
    </row>
    <row r="400" spans="1:2" x14ac:dyDescent="0.35">
      <c r="A400" s="10">
        <f>Returns!A400</f>
        <v>45376.5625</v>
      </c>
      <c r="B400" s="1">
        <f>MAX(CumRet!$B$2:$B$400)-CumRet!B400</f>
        <v>3.0345856709117769E-3</v>
      </c>
    </row>
    <row r="401" spans="1:2" x14ac:dyDescent="0.35">
      <c r="A401" s="10">
        <f>Returns!A401</f>
        <v>45376.604166666657</v>
      </c>
      <c r="B401" s="1">
        <f>MAX(CumRet!$B$2:$B$401)-CumRet!B401</f>
        <v>4.2260593027425297E-3</v>
      </c>
    </row>
    <row r="402" spans="1:2" x14ac:dyDescent="0.35">
      <c r="A402" s="10">
        <f>Returns!A402</f>
        <v>45376.645833333343</v>
      </c>
      <c r="B402" s="1">
        <f>MAX(CumRet!$B$2:$B$402)-CumRet!B402</f>
        <v>4.7435106654182269E-3</v>
      </c>
    </row>
    <row r="403" spans="1:2" x14ac:dyDescent="0.35">
      <c r="A403" s="10">
        <f>Returns!A403</f>
        <v>45376.6875</v>
      </c>
      <c r="B403" s="1">
        <f>MAX(CumRet!$B$2:$B$403)-CumRet!B403</f>
        <v>4.2116098523193868E-3</v>
      </c>
    </row>
    <row r="404" spans="1:2" x14ac:dyDescent="0.35">
      <c r="A404" s="10">
        <f>Returns!A404</f>
        <v>45376.729166666657</v>
      </c>
      <c r="B404" s="1">
        <f>MAX(CumRet!$B$2:$B$404)-CumRet!B404</f>
        <v>3.9985832078976435E-3</v>
      </c>
    </row>
    <row r="405" spans="1:2" x14ac:dyDescent="0.35">
      <c r="A405" s="10">
        <f>Returns!A405</f>
        <v>45376.770833333343</v>
      </c>
      <c r="B405" s="1">
        <f>MAX(CumRet!$B$2:$B$405)-CumRet!B405</f>
        <v>3.5662147588551296E-3</v>
      </c>
    </row>
    <row r="406" spans="1:2" x14ac:dyDescent="0.35">
      <c r="A406" s="10">
        <f>Returns!A406</f>
        <v>45376.8125</v>
      </c>
      <c r="B406" s="1">
        <f>MAX(CumRet!$B$2:$B$406)-CumRet!B406</f>
        <v>4.8013133819446718E-3</v>
      </c>
    </row>
    <row r="407" spans="1:2" x14ac:dyDescent="0.35">
      <c r="A407" s="10">
        <f>Returns!A407</f>
        <v>45377.5625</v>
      </c>
      <c r="B407" s="1">
        <f>MAX(CumRet!$B$2:$B$407)-CumRet!B407</f>
        <v>1.0029280238682825E-3</v>
      </c>
    </row>
    <row r="408" spans="1:2" x14ac:dyDescent="0.35">
      <c r="A408" s="10">
        <f>Returns!A408</f>
        <v>45377.604166666657</v>
      </c>
      <c r="B408" s="1">
        <f>MAX(CumRet!$B$2:$B$408)-CumRet!B408</f>
        <v>9.589508571921368E-4</v>
      </c>
    </row>
    <row r="409" spans="1:2" x14ac:dyDescent="0.35">
      <c r="A409" s="10">
        <f>Returns!A409</f>
        <v>45377.645833333343</v>
      </c>
      <c r="B409" s="1">
        <f>MAX(CumRet!$B$2:$B$409)-CumRet!B409</f>
        <v>2.2141106562063306E-3</v>
      </c>
    </row>
    <row r="410" spans="1:2" x14ac:dyDescent="0.35">
      <c r="A410" s="10">
        <f>Returns!A410</f>
        <v>45377.6875</v>
      </c>
      <c r="B410" s="1">
        <f>MAX(CumRet!$B$2:$B$410)-CumRet!B410</f>
        <v>8.6710421485070022E-4</v>
      </c>
    </row>
    <row r="411" spans="1:2" x14ac:dyDescent="0.35">
      <c r="A411" s="10">
        <f>Returns!A411</f>
        <v>45377.729166666657</v>
      </c>
      <c r="B411" s="1">
        <f>MAX(CumRet!$B$2:$B$411)-CumRet!B411</f>
        <v>3.2513415946811008E-4</v>
      </c>
    </row>
    <row r="412" spans="1:2" x14ac:dyDescent="0.35">
      <c r="A412" s="10">
        <f>Returns!A412</f>
        <v>45377.770833333343</v>
      </c>
      <c r="B412" s="1">
        <f>MAX(CumRet!$B$2:$B$412)-CumRet!B412</f>
        <v>1.1298185613449752E-3</v>
      </c>
    </row>
    <row r="413" spans="1:2" x14ac:dyDescent="0.35">
      <c r="A413" s="10">
        <f>Returns!A413</f>
        <v>45377.8125</v>
      </c>
      <c r="B413" s="1">
        <f>MAX(CumRet!$B$2:$B$413)-CumRet!B413</f>
        <v>3.7525395101646597E-3</v>
      </c>
    </row>
    <row r="414" spans="1:2" x14ac:dyDescent="0.35">
      <c r="A414" s="10">
        <f>Returns!A414</f>
        <v>45378.5625</v>
      </c>
      <c r="B414" s="1">
        <f>MAX(CumRet!$B$2:$B$414)-CumRet!B414</f>
        <v>0</v>
      </c>
    </row>
    <row r="415" spans="1:2" x14ac:dyDescent="0.35">
      <c r="A415" s="10">
        <f>Returns!A415</f>
        <v>45378.604166666657</v>
      </c>
      <c r="B415" s="1">
        <f>MAX(CumRet!$B$2:$B$415)-CumRet!B415</f>
        <v>7.1772098479444546E-4</v>
      </c>
    </row>
    <row r="416" spans="1:2" x14ac:dyDescent="0.35">
      <c r="A416" s="10">
        <f>Returns!A416</f>
        <v>45378.645833333343</v>
      </c>
      <c r="B416" s="1">
        <f>MAX(CumRet!$B$2:$B$416)-CumRet!B416</f>
        <v>7.7798745179172291E-4</v>
      </c>
    </row>
    <row r="417" spans="1:2" x14ac:dyDescent="0.35">
      <c r="A417" s="10">
        <f>Returns!A417</f>
        <v>45378.6875</v>
      </c>
      <c r="B417" s="1">
        <f>MAX(CumRet!$B$2:$B$417)-CumRet!B417</f>
        <v>0</v>
      </c>
    </row>
    <row r="418" spans="1:2" x14ac:dyDescent="0.35">
      <c r="A418" s="10">
        <f>Returns!A418</f>
        <v>45378.729166666657</v>
      </c>
      <c r="B418" s="1">
        <f>MAX(CumRet!$B$2:$B$418)-CumRet!B418</f>
        <v>8.9811589931315661E-4</v>
      </c>
    </row>
    <row r="419" spans="1:2" x14ac:dyDescent="0.35">
      <c r="A419" s="10">
        <f>Returns!A419</f>
        <v>45378.770833333343</v>
      </c>
      <c r="B419" s="1">
        <f>MAX(CumRet!$B$2:$B$419)-CumRet!B419</f>
        <v>9.4524159268538632E-4</v>
      </c>
    </row>
    <row r="420" spans="1:2" x14ac:dyDescent="0.35">
      <c r="A420" s="10">
        <f>Returns!A420</f>
        <v>45378.8125</v>
      </c>
      <c r="B420" s="1">
        <f>MAX(CumRet!$B$2:$B$420)-CumRet!B420</f>
        <v>0</v>
      </c>
    </row>
    <row r="421" spans="1:2" x14ac:dyDescent="0.35">
      <c r="A421" s="10">
        <f>Returns!A421</f>
        <v>45379.5625</v>
      </c>
      <c r="B421" s="1">
        <f>MAX(CumRet!$B$2:$B$421)-CumRet!B421</f>
        <v>4.2555768728105847E-4</v>
      </c>
    </row>
    <row r="422" spans="1:2" x14ac:dyDescent="0.35">
      <c r="A422" s="10">
        <f>Returns!A422</f>
        <v>45379.604166666657</v>
      </c>
      <c r="B422" s="1">
        <f>MAX(CumRet!$B$2:$B$422)-CumRet!B422</f>
        <v>0</v>
      </c>
    </row>
    <row r="423" spans="1:2" x14ac:dyDescent="0.35">
      <c r="A423" s="10">
        <f>Returns!A423</f>
        <v>45379.645833333343</v>
      </c>
      <c r="B423" s="1">
        <f>MAX(CumRet!$B$2:$B$423)-CumRet!B423</f>
        <v>0</v>
      </c>
    </row>
    <row r="424" spans="1:2" x14ac:dyDescent="0.35">
      <c r="A424" s="10">
        <f>Returns!A424</f>
        <v>45379.6875</v>
      </c>
      <c r="B424" s="1">
        <f>MAX(CumRet!$B$2:$B$424)-CumRet!B424</f>
        <v>8.6153866641316967E-4</v>
      </c>
    </row>
    <row r="425" spans="1:2" x14ac:dyDescent="0.35">
      <c r="A425" s="10">
        <f>Returns!A425</f>
        <v>45379.729166666657</v>
      </c>
      <c r="B425" s="1">
        <f>MAX(CumRet!$B$2:$B$425)-CumRet!B425</f>
        <v>1.3659548945237909E-3</v>
      </c>
    </row>
    <row r="426" spans="1:2" x14ac:dyDescent="0.35">
      <c r="A426" s="10">
        <f>Returns!A426</f>
        <v>45379.770833333343</v>
      </c>
      <c r="B426" s="1">
        <f>MAX(CumRet!$B$2:$B$426)-CumRet!B426</f>
        <v>0</v>
      </c>
    </row>
    <row r="427" spans="1:2" x14ac:dyDescent="0.35">
      <c r="A427" s="10">
        <f>Returns!A427</f>
        <v>45379.8125</v>
      </c>
      <c r="B427" s="1">
        <f>MAX(CumRet!$B$2:$B$427)-CumRet!B427</f>
        <v>1.582661783470718E-3</v>
      </c>
    </row>
    <row r="428" spans="1:2" x14ac:dyDescent="0.35">
      <c r="A428" s="10">
        <f>Returns!A428</f>
        <v>45383.5625</v>
      </c>
      <c r="B428" s="1">
        <f>MAX(CumRet!$B$2:$B$428)-CumRet!B428</f>
        <v>4.8507828878532888E-3</v>
      </c>
    </row>
    <row r="429" spans="1:2" x14ac:dyDescent="0.35">
      <c r="A429" s="10">
        <f>Returns!A429</f>
        <v>45383.604166666657</v>
      </c>
      <c r="B429" s="1">
        <f>MAX(CumRet!$B$2:$B$429)-CumRet!B429</f>
        <v>7.9966008206000805E-3</v>
      </c>
    </row>
    <row r="430" spans="1:2" x14ac:dyDescent="0.35">
      <c r="A430" s="10">
        <f>Returns!A430</f>
        <v>45383.645833333343</v>
      </c>
      <c r="B430" s="1">
        <f>MAX(CumRet!$B$2:$B$430)-CumRet!B430</f>
        <v>8.395411154235588E-3</v>
      </c>
    </row>
    <row r="431" spans="1:2" x14ac:dyDescent="0.35">
      <c r="A431" s="10">
        <f>Returns!A431</f>
        <v>45383.6875</v>
      </c>
      <c r="B431" s="1">
        <f>MAX(CumRet!$B$2:$B$431)-CumRet!B431</f>
        <v>7.8267138750912346E-3</v>
      </c>
    </row>
    <row r="432" spans="1:2" x14ac:dyDescent="0.35">
      <c r="A432" s="10">
        <f>Returns!A432</f>
        <v>45383.729166666657</v>
      </c>
      <c r="B432" s="1">
        <f>MAX(CumRet!$B$2:$B$432)-CumRet!B432</f>
        <v>7.7970445765874197E-3</v>
      </c>
    </row>
    <row r="433" spans="1:2" x14ac:dyDescent="0.35">
      <c r="A433" s="10">
        <f>Returns!A433</f>
        <v>45383.770833333343</v>
      </c>
      <c r="B433" s="1">
        <f>MAX(CumRet!$B$2:$B$433)-CumRet!B433</f>
        <v>6.937086030043671E-3</v>
      </c>
    </row>
    <row r="434" spans="1:2" x14ac:dyDescent="0.35">
      <c r="A434" s="10">
        <f>Returns!A434</f>
        <v>45383.8125</v>
      </c>
      <c r="B434" s="1">
        <f>MAX(CumRet!$B$2:$B$434)-CumRet!B434</f>
        <v>6.0544062455735181E-3</v>
      </c>
    </row>
    <row r="435" spans="1:2" x14ac:dyDescent="0.35">
      <c r="A435" s="10">
        <f>Returns!A435</f>
        <v>45384.5625</v>
      </c>
      <c r="B435" s="1">
        <f>MAX(CumRet!$B$2:$B$435)-CumRet!B435</f>
        <v>8.7847668254929512E-3</v>
      </c>
    </row>
    <row r="436" spans="1:2" x14ac:dyDescent="0.35">
      <c r="A436" s="10">
        <f>Returns!A436</f>
        <v>45384.604166666657</v>
      </c>
      <c r="B436" s="1">
        <f>MAX(CumRet!$B$2:$B$436)-CumRet!B436</f>
        <v>9.0072850550329819E-3</v>
      </c>
    </row>
    <row r="437" spans="1:2" x14ac:dyDescent="0.35">
      <c r="A437" s="10">
        <f>Returns!A437</f>
        <v>45384.645833333343</v>
      </c>
      <c r="B437" s="1">
        <f>MAX(CumRet!$B$2:$B$437)-CumRet!B437</f>
        <v>8.6994674131546379E-3</v>
      </c>
    </row>
    <row r="438" spans="1:2" x14ac:dyDescent="0.35">
      <c r="A438" s="10">
        <f>Returns!A438</f>
        <v>45384.6875</v>
      </c>
      <c r="B438" s="1">
        <f>MAX(CumRet!$B$2:$B$438)-CumRet!B438</f>
        <v>8.0105979172975239E-3</v>
      </c>
    </row>
    <row r="439" spans="1:2" x14ac:dyDescent="0.35">
      <c r="A439" s="10">
        <f>Returns!A439</f>
        <v>45384.729166666657</v>
      </c>
      <c r="B439" s="1">
        <f>MAX(CumRet!$B$2:$B$439)-CumRet!B439</f>
        <v>7.1048700288380007E-3</v>
      </c>
    </row>
    <row r="440" spans="1:2" x14ac:dyDescent="0.35">
      <c r="A440" s="10">
        <f>Returns!A440</f>
        <v>45384.770833333343</v>
      </c>
      <c r="B440" s="1">
        <f>MAX(CumRet!$B$2:$B$440)-CumRet!B440</f>
        <v>6.6275008200010199E-3</v>
      </c>
    </row>
    <row r="441" spans="1:2" x14ac:dyDescent="0.35">
      <c r="A441" s="10">
        <f>Returns!A441</f>
        <v>45384.8125</v>
      </c>
      <c r="B441" s="1">
        <f>MAX(CumRet!$B$2:$B$441)-CumRet!B441</f>
        <v>6.824504409248533E-3</v>
      </c>
    </row>
    <row r="442" spans="1:2" x14ac:dyDescent="0.35">
      <c r="A442" s="10">
        <f>Returns!A442</f>
        <v>45385.5625</v>
      </c>
      <c r="B442" s="1">
        <f>MAX(CumRet!$B$2:$B$442)-CumRet!B442</f>
        <v>4.7279260936605727E-3</v>
      </c>
    </row>
    <row r="443" spans="1:2" x14ac:dyDescent="0.35">
      <c r="A443" s="10">
        <f>Returns!A443</f>
        <v>45385.604166666657</v>
      </c>
      <c r="B443" s="1">
        <f>MAX(CumRet!$B$2:$B$443)-CumRet!B443</f>
        <v>2.7077912674521309E-3</v>
      </c>
    </row>
    <row r="444" spans="1:2" x14ac:dyDescent="0.35">
      <c r="A444" s="10">
        <f>Returns!A444</f>
        <v>45385.645833333343</v>
      </c>
      <c r="B444" s="1">
        <f>MAX(CumRet!$B$2:$B$444)-CumRet!B444</f>
        <v>2.3655221417163141E-3</v>
      </c>
    </row>
    <row r="445" spans="1:2" x14ac:dyDescent="0.35">
      <c r="A445" s="10">
        <f>Returns!A445</f>
        <v>45385.6875</v>
      </c>
      <c r="B445" s="1">
        <f>MAX(CumRet!$B$2:$B$445)-CumRet!B445</f>
        <v>8.5967887307514257E-4</v>
      </c>
    </row>
    <row r="446" spans="1:2" x14ac:dyDescent="0.35">
      <c r="A446" s="10">
        <f>Returns!A446</f>
        <v>45385.729166666657</v>
      </c>
      <c r="B446" s="1">
        <f>MAX(CumRet!$B$2:$B$446)-CumRet!B446</f>
        <v>2.6426819520473377E-3</v>
      </c>
    </row>
    <row r="447" spans="1:2" x14ac:dyDescent="0.35">
      <c r="A447" s="10">
        <f>Returns!A447</f>
        <v>45385.770833333343</v>
      </c>
      <c r="B447" s="1">
        <f>MAX(CumRet!$B$2:$B$447)-CumRet!B447</f>
        <v>5.9140468105038924E-3</v>
      </c>
    </row>
    <row r="448" spans="1:2" x14ac:dyDescent="0.35">
      <c r="A448" s="10">
        <f>Returns!A448</f>
        <v>45385.8125</v>
      </c>
      <c r="B448" s="1">
        <f>MAX(CumRet!$B$2:$B$448)-CumRet!B448</f>
        <v>5.6097978915178315E-3</v>
      </c>
    </row>
    <row r="449" spans="1:2" x14ac:dyDescent="0.35">
      <c r="A449" s="10">
        <f>Returns!A449</f>
        <v>45386.5625</v>
      </c>
      <c r="B449" s="1">
        <f>MAX(CumRet!$B$2:$B$449)-CumRet!B449</f>
        <v>0</v>
      </c>
    </row>
    <row r="450" spans="1:2" x14ac:dyDescent="0.35">
      <c r="A450" s="10">
        <f>Returns!A450</f>
        <v>45386.604166666657</v>
      </c>
      <c r="B450" s="1">
        <f>MAX(CumRet!$B$2:$B$450)-CumRet!B450</f>
        <v>3.4314165281826292E-4</v>
      </c>
    </row>
    <row r="451" spans="1:2" x14ac:dyDescent="0.35">
      <c r="A451" s="10">
        <f>Returns!A451</f>
        <v>45386.645833333343</v>
      </c>
      <c r="B451" s="1">
        <f>MAX(CumRet!$B$2:$B$451)-CumRet!B451</f>
        <v>0</v>
      </c>
    </row>
    <row r="452" spans="1:2" x14ac:dyDescent="0.35">
      <c r="A452" s="10">
        <f>Returns!A452</f>
        <v>45386.6875</v>
      </c>
      <c r="B452" s="1">
        <f>MAX(CumRet!$B$2:$B$452)-CumRet!B452</f>
        <v>0</v>
      </c>
    </row>
    <row r="453" spans="1:2" x14ac:dyDescent="0.35">
      <c r="A453" s="10">
        <f>Returns!A453</f>
        <v>45386.729166666657</v>
      </c>
      <c r="B453" s="1">
        <f>MAX(CumRet!$B$2:$B$453)-CumRet!B453</f>
        <v>1.0033465961262228E-2</v>
      </c>
    </row>
    <row r="454" spans="1:2" x14ac:dyDescent="0.35">
      <c r="A454" s="10">
        <f>Returns!A454</f>
        <v>45386.770833333343</v>
      </c>
      <c r="B454" s="1">
        <f>MAX(CumRet!$B$2:$B$454)-CumRet!B454</f>
        <v>1.4590762583951783E-2</v>
      </c>
    </row>
    <row r="455" spans="1:2" x14ac:dyDescent="0.35">
      <c r="A455" s="10">
        <f>Returns!A455</f>
        <v>45386.8125</v>
      </c>
      <c r="B455" s="1">
        <f>MAX(CumRet!$B$2:$B$455)-CumRet!B455</f>
        <v>1.6204348121669959E-2</v>
      </c>
    </row>
    <row r="456" spans="1:2" x14ac:dyDescent="0.35">
      <c r="A456" s="10">
        <f>Returns!A456</f>
        <v>45387.5625</v>
      </c>
      <c r="B456" s="1">
        <f>MAX(CumRet!$B$2:$B$456)-CumRet!B456</f>
        <v>1.0369309559696838E-2</v>
      </c>
    </row>
    <row r="457" spans="1:2" x14ac:dyDescent="0.35">
      <c r="A457" s="10">
        <f>Returns!A457</f>
        <v>45387.604166666657</v>
      </c>
      <c r="B457" s="1">
        <f>MAX(CumRet!$B$2:$B$457)-CumRet!B457</f>
        <v>4.7593389491497329E-3</v>
      </c>
    </row>
    <row r="458" spans="1:2" x14ac:dyDescent="0.35">
      <c r="A458" s="10">
        <f>Returns!A458</f>
        <v>45387.645833333343</v>
      </c>
      <c r="B458" s="1">
        <f>MAX(CumRet!$B$2:$B$458)-CumRet!B458</f>
        <v>2.5785737801344577E-3</v>
      </c>
    </row>
    <row r="459" spans="1:2" x14ac:dyDescent="0.35">
      <c r="A459" s="10">
        <f>Returns!A459</f>
        <v>45387.6875</v>
      </c>
      <c r="B459" s="1">
        <f>MAX(CumRet!$B$2:$B$459)-CumRet!B459</f>
        <v>4.0746170306419083E-3</v>
      </c>
    </row>
    <row r="460" spans="1:2" x14ac:dyDescent="0.35">
      <c r="A460" s="10">
        <f>Returns!A460</f>
        <v>45387.729166666657</v>
      </c>
      <c r="B460" s="1">
        <f>MAX(CumRet!$B$2:$B$460)-CumRet!B460</f>
        <v>4.8470861852652758E-3</v>
      </c>
    </row>
    <row r="461" spans="1:2" x14ac:dyDescent="0.35">
      <c r="A461" s="10">
        <f>Returns!A461</f>
        <v>45387.770833333343</v>
      </c>
      <c r="B461" s="1">
        <f>MAX(CumRet!$B$2:$B$461)-CumRet!B461</f>
        <v>3.3533358324366602E-3</v>
      </c>
    </row>
    <row r="462" spans="1:2" x14ac:dyDescent="0.35">
      <c r="A462" s="10">
        <f>Returns!A462</f>
        <v>45387.8125</v>
      </c>
      <c r="B462" s="1">
        <f>MAX(CumRet!$B$2:$B$462)-CumRet!B462</f>
        <v>2.440515718999281E-3</v>
      </c>
    </row>
    <row r="463" spans="1:2" x14ac:dyDescent="0.35">
      <c r="A463" s="10">
        <f>Returns!A463</f>
        <v>45390.5625</v>
      </c>
      <c r="B463" s="1">
        <f>MAX(CumRet!$B$2:$B$463)-CumRet!B463</f>
        <v>3.1116645234751938E-3</v>
      </c>
    </row>
    <row r="464" spans="1:2" x14ac:dyDescent="0.35">
      <c r="A464" s="10">
        <f>Returns!A464</f>
        <v>45390.604166666657</v>
      </c>
      <c r="B464" s="1">
        <f>MAX(CumRet!$B$2:$B$464)-CumRet!B464</f>
        <v>4.0945954172061094E-3</v>
      </c>
    </row>
    <row r="465" spans="1:2" x14ac:dyDescent="0.35">
      <c r="A465" s="10">
        <f>Returns!A465</f>
        <v>45390.645833333343</v>
      </c>
      <c r="B465" s="1">
        <f>MAX(CumRet!$B$2:$B$465)-CumRet!B465</f>
        <v>4.5923374030594488E-3</v>
      </c>
    </row>
    <row r="466" spans="1:2" x14ac:dyDescent="0.35">
      <c r="A466" s="10">
        <f>Returns!A466</f>
        <v>45390.6875</v>
      </c>
      <c r="B466" s="1">
        <f>MAX(CumRet!$B$2:$B$466)-CumRet!B466</f>
        <v>2.8257441535035344E-3</v>
      </c>
    </row>
    <row r="467" spans="1:2" x14ac:dyDescent="0.35">
      <c r="A467" s="10">
        <f>Returns!A467</f>
        <v>45390.729166666657</v>
      </c>
      <c r="B467" s="1">
        <f>MAX(CumRet!$B$2:$B$467)-CumRet!B467</f>
        <v>3.0897206019088463E-3</v>
      </c>
    </row>
    <row r="468" spans="1:2" x14ac:dyDescent="0.35">
      <c r="A468" s="10">
        <f>Returns!A468</f>
        <v>45390.770833333343</v>
      </c>
      <c r="B468" s="1">
        <f>MAX(CumRet!$B$2:$B$468)-CumRet!B468</f>
        <v>3.4002082632613728E-3</v>
      </c>
    </row>
    <row r="469" spans="1:2" x14ac:dyDescent="0.35">
      <c r="A469" s="10">
        <f>Returns!A469</f>
        <v>45390.8125</v>
      </c>
      <c r="B469" s="1">
        <f>MAX(CumRet!$B$2:$B$469)-CumRet!B469</f>
        <v>5.1416393984831943E-3</v>
      </c>
    </row>
    <row r="470" spans="1:2" x14ac:dyDescent="0.35">
      <c r="A470" s="10">
        <f>Returns!A470</f>
        <v>45391.5625</v>
      </c>
      <c r="B470" s="1">
        <f>MAX(CumRet!$B$2:$B$470)-CumRet!B470</f>
        <v>1.4911396301864943E-2</v>
      </c>
    </row>
    <row r="471" spans="1:2" x14ac:dyDescent="0.35">
      <c r="A471" s="10">
        <f>Returns!A471</f>
        <v>45391.604166666657</v>
      </c>
      <c r="B471" s="1">
        <f>MAX(CumRet!$B$2:$B$471)-CumRet!B471</f>
        <v>1.5356672167082669E-2</v>
      </c>
    </row>
    <row r="472" spans="1:2" x14ac:dyDescent="0.35">
      <c r="A472" s="10">
        <f>Returns!A472</f>
        <v>45391.645833333343</v>
      </c>
      <c r="B472" s="1">
        <f>MAX(CumRet!$B$2:$B$472)-CumRet!B472</f>
        <v>1.4705455062489603E-2</v>
      </c>
    </row>
    <row r="473" spans="1:2" x14ac:dyDescent="0.35">
      <c r="A473" s="10">
        <f>Returns!A473</f>
        <v>45391.6875</v>
      </c>
      <c r="B473" s="1">
        <f>MAX(CumRet!$B$2:$B$473)-CumRet!B473</f>
        <v>1.3971233863206228E-2</v>
      </c>
    </row>
    <row r="474" spans="1:2" x14ac:dyDescent="0.35">
      <c r="A474" s="10">
        <f>Returns!A474</f>
        <v>45391.729166666657</v>
      </c>
      <c r="B474" s="1">
        <f>MAX(CumRet!$B$2:$B$474)-CumRet!B474</f>
        <v>1.4990433532377917E-2</v>
      </c>
    </row>
    <row r="475" spans="1:2" x14ac:dyDescent="0.35">
      <c r="A475" s="10">
        <f>Returns!A475</f>
        <v>45391.770833333343</v>
      </c>
      <c r="B475" s="1">
        <f>MAX(CumRet!$B$2:$B$475)-CumRet!B475</f>
        <v>1.1863726165306121E-2</v>
      </c>
    </row>
    <row r="476" spans="1:2" x14ac:dyDescent="0.35">
      <c r="A476" s="10">
        <f>Returns!A476</f>
        <v>45391.8125</v>
      </c>
      <c r="B476" s="1">
        <f>MAX(CumRet!$B$2:$B$476)-CumRet!B476</f>
        <v>1.1066016065831685E-2</v>
      </c>
    </row>
    <row r="477" spans="1:2" x14ac:dyDescent="0.35">
      <c r="A477" s="10">
        <f>Returns!A477</f>
        <v>45392.5625</v>
      </c>
      <c r="B477" s="1">
        <f>MAX(CumRet!$B$2:$B$477)-CumRet!B477</f>
        <v>1.4005931269313737E-2</v>
      </c>
    </row>
    <row r="478" spans="1:2" x14ac:dyDescent="0.35">
      <c r="A478" s="10">
        <f>Returns!A478</f>
        <v>45392.604166666657</v>
      </c>
      <c r="B478" s="1">
        <f>MAX(CumRet!$B$2:$B$478)-CumRet!B478</f>
        <v>1.3210957800550011E-2</v>
      </c>
    </row>
    <row r="479" spans="1:2" x14ac:dyDescent="0.35">
      <c r="A479" s="10">
        <f>Returns!A479</f>
        <v>45392.645833333343</v>
      </c>
      <c r="B479" s="1">
        <f>MAX(CumRet!$B$2:$B$479)-CumRet!B479</f>
        <v>1.5441332259619384E-2</v>
      </c>
    </row>
    <row r="480" spans="1:2" x14ac:dyDescent="0.35">
      <c r="A480" s="10">
        <f>Returns!A480</f>
        <v>45392.6875</v>
      </c>
      <c r="B480" s="1">
        <f>MAX(CumRet!$B$2:$B$480)-CumRet!B480</f>
        <v>1.5112845034677941E-2</v>
      </c>
    </row>
    <row r="481" spans="1:2" x14ac:dyDescent="0.35">
      <c r="A481" s="10">
        <f>Returns!A481</f>
        <v>45392.729166666657</v>
      </c>
      <c r="B481" s="1">
        <f>MAX(CumRet!$B$2:$B$481)-CumRet!B481</f>
        <v>1.6532457575864523E-2</v>
      </c>
    </row>
    <row r="482" spans="1:2" x14ac:dyDescent="0.35">
      <c r="A482" s="10">
        <f>Returns!A482</f>
        <v>45392.770833333343</v>
      </c>
      <c r="B482" s="1">
        <f>MAX(CumRet!$B$2:$B$482)-CumRet!B482</f>
        <v>1.6305640081104633E-2</v>
      </c>
    </row>
    <row r="483" spans="1:2" x14ac:dyDescent="0.35">
      <c r="A483" s="10">
        <f>Returns!A483</f>
        <v>45392.8125</v>
      </c>
      <c r="B483" s="1">
        <f>MAX(CumRet!$B$2:$B$483)-CumRet!B483</f>
        <v>1.8031043131825936E-2</v>
      </c>
    </row>
    <row r="484" spans="1:2" x14ac:dyDescent="0.35">
      <c r="A484" s="10">
        <f>Returns!A484</f>
        <v>45393.5625</v>
      </c>
      <c r="B484" s="1">
        <f>MAX(CumRet!$B$2:$B$484)-CumRet!B484</f>
        <v>1.6809327165588306E-2</v>
      </c>
    </row>
    <row r="485" spans="1:2" x14ac:dyDescent="0.35">
      <c r="A485" s="10">
        <f>Returns!A485</f>
        <v>45393.604166666657</v>
      </c>
      <c r="B485" s="1">
        <f>MAX(CumRet!$B$2:$B$485)-CumRet!B485</f>
        <v>1.6311096992305846E-2</v>
      </c>
    </row>
    <row r="486" spans="1:2" x14ac:dyDescent="0.35">
      <c r="A486" s="10">
        <f>Returns!A486</f>
        <v>45393.645833333343</v>
      </c>
      <c r="B486" s="1">
        <f>MAX(CumRet!$B$2:$B$486)-CumRet!B486</f>
        <v>1.7446005361091865E-2</v>
      </c>
    </row>
    <row r="487" spans="1:2" x14ac:dyDescent="0.35">
      <c r="A487" s="10">
        <f>Returns!A487</f>
        <v>45393.6875</v>
      </c>
      <c r="B487" s="1">
        <f>MAX(CumRet!$B$2:$B$487)-CumRet!B487</f>
        <v>1.5112255727543433E-2</v>
      </c>
    </row>
    <row r="488" spans="1:2" x14ac:dyDescent="0.35">
      <c r="A488" s="10">
        <f>Returns!A488</f>
        <v>45393.729166666657</v>
      </c>
      <c r="B488" s="1">
        <f>MAX(CumRet!$B$2:$B$488)-CumRet!B488</f>
        <v>1.187329116867733E-2</v>
      </c>
    </row>
    <row r="489" spans="1:2" x14ac:dyDescent="0.35">
      <c r="A489" s="10">
        <f>Returns!A489</f>
        <v>45393.770833333343</v>
      </c>
      <c r="B489" s="1">
        <f>MAX(CumRet!$B$2:$B$489)-CumRet!B489</f>
        <v>1.2252296252328126E-2</v>
      </c>
    </row>
    <row r="490" spans="1:2" x14ac:dyDescent="0.35">
      <c r="A490" s="10">
        <f>Returns!A490</f>
        <v>45393.8125</v>
      </c>
      <c r="B490" s="1">
        <f>MAX(CumRet!$B$2:$B$490)-CumRet!B490</f>
        <v>1.5850110183606436E-2</v>
      </c>
    </row>
    <row r="491" spans="1:2" x14ac:dyDescent="0.35">
      <c r="A491" s="10">
        <f>Returns!A491</f>
        <v>45394.5625</v>
      </c>
      <c r="B491" s="1">
        <f>MAX(CumRet!$B$2:$B$491)-CumRet!B491</f>
        <v>1.9839668946777023E-2</v>
      </c>
    </row>
    <row r="492" spans="1:2" x14ac:dyDescent="0.35">
      <c r="A492" s="10">
        <f>Returns!A492</f>
        <v>45394.604166666657</v>
      </c>
      <c r="B492" s="1">
        <f>MAX(CumRet!$B$2:$B$492)-CumRet!B492</f>
        <v>2.0068021460857899E-2</v>
      </c>
    </row>
    <row r="493" spans="1:2" x14ac:dyDescent="0.35">
      <c r="A493" s="10">
        <f>Returns!A493</f>
        <v>45394.645833333343</v>
      </c>
      <c r="B493" s="1">
        <f>MAX(CumRet!$B$2:$B$493)-CumRet!B493</f>
        <v>2.1756986919449967E-2</v>
      </c>
    </row>
    <row r="494" spans="1:2" x14ac:dyDescent="0.35">
      <c r="A494" s="10">
        <f>Returns!A494</f>
        <v>45394.6875</v>
      </c>
      <c r="B494" s="1">
        <f>MAX(CumRet!$B$2:$B$494)-CumRet!B494</f>
        <v>2.5470564595060669E-2</v>
      </c>
    </row>
    <row r="495" spans="1:2" x14ac:dyDescent="0.35">
      <c r="A495" s="10">
        <f>Returns!A495</f>
        <v>45394.729166666657</v>
      </c>
      <c r="B495" s="1">
        <f>MAX(CumRet!$B$2:$B$495)-CumRet!B495</f>
        <v>2.3542483267792652E-2</v>
      </c>
    </row>
    <row r="496" spans="1:2" x14ac:dyDescent="0.35">
      <c r="A496" s="10">
        <f>Returns!A496</f>
        <v>45394.770833333343</v>
      </c>
      <c r="B496" s="1">
        <f>MAX(CumRet!$B$2:$B$496)-CumRet!B496</f>
        <v>2.6040740042131388E-2</v>
      </c>
    </row>
    <row r="497" spans="1:2" x14ac:dyDescent="0.35">
      <c r="A497" s="10">
        <f>Returns!A497</f>
        <v>45394.8125</v>
      </c>
      <c r="B497" s="1">
        <f>MAX(CumRet!$B$2:$B$497)-CumRet!B497</f>
        <v>2.4667329867175208E-2</v>
      </c>
    </row>
    <row r="498" spans="1:2" x14ac:dyDescent="0.35">
      <c r="A498" s="10">
        <f>Returns!A498</f>
        <v>45397.5625</v>
      </c>
      <c r="B498" s="1">
        <f>MAX(CumRet!$B$2:$B$498)-CumRet!B498</f>
        <v>1.8159064589550827E-2</v>
      </c>
    </row>
    <row r="499" spans="1:2" x14ac:dyDescent="0.35">
      <c r="A499" s="10">
        <f>Returns!A499</f>
        <v>45397.604166666657</v>
      </c>
      <c r="B499" s="1">
        <f>MAX(CumRet!$B$2:$B$499)-CumRet!B499</f>
        <v>2.050598975167231E-2</v>
      </c>
    </row>
    <row r="500" spans="1:2" x14ac:dyDescent="0.35">
      <c r="A500" s="10">
        <f>Returns!A500</f>
        <v>45397.645833333343</v>
      </c>
      <c r="B500" s="1">
        <f>MAX(CumRet!$B$2:$B$500)-CumRet!B500</f>
        <v>2.130419589410934E-2</v>
      </c>
    </row>
    <row r="501" spans="1:2" x14ac:dyDescent="0.35">
      <c r="A501" s="10">
        <f>Returns!A501</f>
        <v>45397.6875</v>
      </c>
      <c r="B501" s="1">
        <f>MAX(CumRet!$B$2:$B$501)-CumRet!B501</f>
        <v>2.6727266062072097E-2</v>
      </c>
    </row>
    <row r="502" spans="1:2" x14ac:dyDescent="0.35">
      <c r="A502" s="10">
        <f>Returns!A502</f>
        <v>45397.729166666657</v>
      </c>
      <c r="B502" s="1">
        <f>MAX(CumRet!$B$2:$B$502)-CumRet!B502</f>
        <v>2.8275345980495331E-2</v>
      </c>
    </row>
    <row r="503" spans="1:2" x14ac:dyDescent="0.35">
      <c r="A503" s="10">
        <f>Returns!A503</f>
        <v>45397.770833333343</v>
      </c>
      <c r="B503" s="1">
        <f>MAX(CumRet!$B$2:$B$503)-CumRet!B503</f>
        <v>3.002437005882802E-2</v>
      </c>
    </row>
    <row r="504" spans="1:2" x14ac:dyDescent="0.35">
      <c r="A504" s="10">
        <f>Returns!A504</f>
        <v>45397.8125</v>
      </c>
      <c r="B504" s="1">
        <f>MAX(CumRet!$B$2:$B$504)-CumRet!B504</f>
        <v>3.0698618201639771E-2</v>
      </c>
    </row>
    <row r="505" spans="1:2" x14ac:dyDescent="0.35">
      <c r="A505" s="10">
        <f>Returns!A505</f>
        <v>45398.5625</v>
      </c>
      <c r="B505" s="1">
        <f>MAX(CumRet!$B$2:$B$505)-CumRet!B505</f>
        <v>2.7693627140870786E-2</v>
      </c>
    </row>
    <row r="506" spans="1:2" x14ac:dyDescent="0.35">
      <c r="A506" s="10">
        <f>Returns!A506</f>
        <v>45398.604166666657</v>
      </c>
      <c r="B506" s="1">
        <f>MAX(CumRet!$B$2:$B$506)-CumRet!B506</f>
        <v>2.7581389869084455E-2</v>
      </c>
    </row>
    <row r="507" spans="1:2" x14ac:dyDescent="0.35">
      <c r="A507" s="10">
        <f>Returns!A507</f>
        <v>45398.645833333343</v>
      </c>
      <c r="B507" s="1">
        <f>MAX(CumRet!$B$2:$B$507)-CumRet!B507</f>
        <v>2.731976362805108E-2</v>
      </c>
    </row>
    <row r="508" spans="1:2" x14ac:dyDescent="0.35">
      <c r="A508" s="10">
        <f>Returns!A508</f>
        <v>45398.6875</v>
      </c>
      <c r="B508" s="1">
        <f>MAX(CumRet!$B$2:$B$508)-CumRet!B508</f>
        <v>2.803527242138501E-2</v>
      </c>
    </row>
    <row r="509" spans="1:2" x14ac:dyDescent="0.35">
      <c r="A509" s="10">
        <f>Returns!A509</f>
        <v>45398.729166666657</v>
      </c>
      <c r="B509" s="1">
        <f>MAX(CumRet!$B$2:$B$509)-CumRet!B509</f>
        <v>2.9551042969003599E-2</v>
      </c>
    </row>
    <row r="510" spans="1:2" x14ac:dyDescent="0.35">
      <c r="A510" s="10">
        <f>Returns!A510</f>
        <v>45398.770833333343</v>
      </c>
      <c r="B510" s="1">
        <f>MAX(CumRet!$B$2:$B$510)-CumRet!B510</f>
        <v>2.4479456285381701E-2</v>
      </c>
    </row>
    <row r="511" spans="1:2" x14ac:dyDescent="0.35">
      <c r="A511" s="10">
        <f>Returns!A511</f>
        <v>45398.8125</v>
      </c>
      <c r="B511" s="1">
        <f>MAX(CumRet!$B$2:$B$511)-CumRet!B511</f>
        <v>2.8331359503545428E-2</v>
      </c>
    </row>
    <row r="512" spans="1:2" x14ac:dyDescent="0.35">
      <c r="A512" s="10">
        <f>Returns!A512</f>
        <v>45399.5625</v>
      </c>
      <c r="B512" s="1">
        <f>MAX(CumRet!$B$2:$B$512)-CumRet!B512</f>
        <v>2.850801852934215E-2</v>
      </c>
    </row>
    <row r="513" spans="1:2" x14ac:dyDescent="0.35">
      <c r="A513" s="10">
        <f>Returns!A513</f>
        <v>45399.604166666657</v>
      </c>
      <c r="B513" s="1">
        <f>MAX(CumRet!$B$2:$B$513)-CumRet!B513</f>
        <v>3.2374480147174672E-2</v>
      </c>
    </row>
    <row r="514" spans="1:2" x14ac:dyDescent="0.35">
      <c r="A514" s="10">
        <f>Returns!A514</f>
        <v>45399.645833333343</v>
      </c>
      <c r="B514" s="1">
        <f>MAX(CumRet!$B$2:$B$514)-CumRet!B514</f>
        <v>3.3702868365523858E-2</v>
      </c>
    </row>
    <row r="515" spans="1:2" x14ac:dyDescent="0.35">
      <c r="A515" s="10">
        <f>Returns!A515</f>
        <v>45399.6875</v>
      </c>
      <c r="B515" s="1">
        <f>MAX(CumRet!$B$2:$B$515)-CumRet!B515</f>
        <v>3.268606268273011E-2</v>
      </c>
    </row>
    <row r="516" spans="1:2" x14ac:dyDescent="0.35">
      <c r="A516" s="10">
        <f>Returns!A516</f>
        <v>45399.729166666657</v>
      </c>
      <c r="B516" s="1">
        <f>MAX(CumRet!$B$2:$B$516)-CumRet!B516</f>
        <v>3.1874121868842614E-2</v>
      </c>
    </row>
    <row r="517" spans="1:2" x14ac:dyDescent="0.35">
      <c r="A517" s="10">
        <f>Returns!A517</f>
        <v>45399.770833333343</v>
      </c>
      <c r="B517" s="1">
        <f>MAX(CumRet!$B$2:$B$517)-CumRet!B517</f>
        <v>3.2765372980612856E-2</v>
      </c>
    </row>
    <row r="518" spans="1:2" x14ac:dyDescent="0.35">
      <c r="A518" s="10">
        <f>Returns!A518</f>
        <v>45399.8125</v>
      </c>
      <c r="B518" s="1">
        <f>MAX(CumRet!$B$2:$B$518)-CumRet!B518</f>
        <v>3.1089012827687501E-2</v>
      </c>
    </row>
    <row r="519" spans="1:2" x14ac:dyDescent="0.35">
      <c r="A519" s="10">
        <f>Returns!A519</f>
        <v>45400.5625</v>
      </c>
      <c r="B519" s="1">
        <f>MAX(CumRet!$B$2:$B$519)-CumRet!B519</f>
        <v>2.7124667808988201E-2</v>
      </c>
    </row>
    <row r="520" spans="1:2" x14ac:dyDescent="0.35">
      <c r="A520" s="10">
        <f>Returns!A520</f>
        <v>45400.604166666657</v>
      </c>
      <c r="B520" s="1">
        <f>MAX(CumRet!$B$2:$B$520)-CumRet!B520</f>
        <v>2.8515821423513305E-2</v>
      </c>
    </row>
    <row r="521" spans="1:2" x14ac:dyDescent="0.35">
      <c r="A521" s="10">
        <f>Returns!A521</f>
        <v>45400.645833333343</v>
      </c>
      <c r="B521" s="1">
        <f>MAX(CumRet!$B$2:$B$521)-CumRet!B521</f>
        <v>2.9524064906636477E-2</v>
      </c>
    </row>
    <row r="522" spans="1:2" x14ac:dyDescent="0.35">
      <c r="A522" s="10">
        <f>Returns!A522</f>
        <v>45400.6875</v>
      </c>
      <c r="B522" s="1">
        <f>MAX(CumRet!$B$2:$B$522)-CumRet!B522</f>
        <v>3.4959715235071381E-2</v>
      </c>
    </row>
    <row r="523" spans="1:2" x14ac:dyDescent="0.35">
      <c r="A523" s="10">
        <f>Returns!A523</f>
        <v>45400.729166666657</v>
      </c>
      <c r="B523" s="1">
        <f>MAX(CumRet!$B$2:$B$523)-CumRet!B523</f>
        <v>3.4777302020664119E-2</v>
      </c>
    </row>
    <row r="524" spans="1:2" x14ac:dyDescent="0.35">
      <c r="A524" s="10">
        <f>Returns!A524</f>
        <v>45400.770833333343</v>
      </c>
      <c r="B524" s="1">
        <f>MAX(CumRet!$B$2:$B$524)-CumRet!B524</f>
        <v>3.433849496294028E-2</v>
      </c>
    </row>
    <row r="525" spans="1:2" x14ac:dyDescent="0.35">
      <c r="A525" s="10">
        <f>Returns!A525</f>
        <v>45400.8125</v>
      </c>
      <c r="B525" s="1">
        <f>MAX(CumRet!$B$2:$B$525)-CumRet!B525</f>
        <v>3.4227283576515138E-2</v>
      </c>
    </row>
    <row r="526" spans="1:2" x14ac:dyDescent="0.35">
      <c r="A526" s="10">
        <f>Returns!A526</f>
        <v>45401.5625</v>
      </c>
      <c r="B526" s="1">
        <f>MAX(CumRet!$B$2:$B$526)-CumRet!B526</f>
        <v>3.8937302128150969E-2</v>
      </c>
    </row>
    <row r="527" spans="1:2" x14ac:dyDescent="0.35">
      <c r="A527" s="10">
        <f>Returns!A527</f>
        <v>45401.604166666657</v>
      </c>
      <c r="B527" s="1">
        <f>MAX(CumRet!$B$2:$B$527)-CumRet!B527</f>
        <v>4.1066040716972063E-2</v>
      </c>
    </row>
    <row r="528" spans="1:2" x14ac:dyDescent="0.35">
      <c r="A528" s="10">
        <f>Returns!A528</f>
        <v>45401.645833333343</v>
      </c>
      <c r="B528" s="1">
        <f>MAX(CumRet!$B$2:$B$528)-CumRet!B528</f>
        <v>4.6008741331304004E-2</v>
      </c>
    </row>
    <row r="529" spans="1:2" x14ac:dyDescent="0.35">
      <c r="A529" s="10">
        <f>Returns!A529</f>
        <v>45401.6875</v>
      </c>
      <c r="B529" s="1">
        <f>MAX(CumRet!$B$2:$B$529)-CumRet!B529</f>
        <v>4.4005261419779729E-2</v>
      </c>
    </row>
    <row r="530" spans="1:2" x14ac:dyDescent="0.35">
      <c r="A530" s="10">
        <f>Returns!A530</f>
        <v>45401.729166666657</v>
      </c>
      <c r="B530" s="1">
        <f>MAX(CumRet!$B$2:$B$530)-CumRet!B530</f>
        <v>4.6059307534791316E-2</v>
      </c>
    </row>
    <row r="531" spans="1:2" x14ac:dyDescent="0.35">
      <c r="A531" s="10">
        <f>Returns!A531</f>
        <v>45401.770833333343</v>
      </c>
      <c r="B531" s="1">
        <f>MAX(CumRet!$B$2:$B$531)-CumRet!B531</f>
        <v>4.7821166732817749E-2</v>
      </c>
    </row>
    <row r="532" spans="1:2" x14ac:dyDescent="0.35">
      <c r="A532" s="10">
        <f>Returns!A532</f>
        <v>45401.8125</v>
      </c>
      <c r="B532" s="1">
        <f>MAX(CumRet!$B$2:$B$532)-CumRet!B532</f>
        <v>4.717219209044507E-2</v>
      </c>
    </row>
    <row r="533" spans="1:2" x14ac:dyDescent="0.35">
      <c r="A533" s="10">
        <f>Returns!A533</f>
        <v>45404.5625</v>
      </c>
      <c r="B533" s="1">
        <f>MAX(CumRet!$B$2:$B$533)-CumRet!B533</f>
        <v>4.1886963331902533E-2</v>
      </c>
    </row>
    <row r="534" spans="1:2" x14ac:dyDescent="0.35">
      <c r="A534" s="10">
        <f>Returns!A534</f>
        <v>45404.604166666657</v>
      </c>
      <c r="B534" s="1">
        <f>MAX(CumRet!$B$2:$B$534)-CumRet!B534</f>
        <v>3.8603538828417827E-2</v>
      </c>
    </row>
    <row r="535" spans="1:2" x14ac:dyDescent="0.35">
      <c r="A535" s="10">
        <f>Returns!A535</f>
        <v>45404.645833333343</v>
      </c>
      <c r="B535" s="1">
        <f>MAX(CumRet!$B$2:$B$535)-CumRet!B535</f>
        <v>3.5919206686824467E-2</v>
      </c>
    </row>
    <row r="536" spans="1:2" x14ac:dyDescent="0.35">
      <c r="A536" s="10">
        <f>Returns!A536</f>
        <v>45404.6875</v>
      </c>
      <c r="B536" s="1">
        <f>MAX(CumRet!$B$2:$B$536)-CumRet!B536</f>
        <v>3.2640284293548427E-2</v>
      </c>
    </row>
    <row r="537" spans="1:2" x14ac:dyDescent="0.35">
      <c r="A537" s="10">
        <f>Returns!A537</f>
        <v>45404.729166666657</v>
      </c>
      <c r="B537" s="1">
        <f>MAX(CumRet!$B$2:$B$537)-CumRet!B537</f>
        <v>2.8422270043934161E-2</v>
      </c>
    </row>
    <row r="538" spans="1:2" x14ac:dyDescent="0.35">
      <c r="A538" s="10">
        <f>Returns!A538</f>
        <v>45404.770833333343</v>
      </c>
      <c r="B538" s="1">
        <f>MAX(CumRet!$B$2:$B$538)-CumRet!B538</f>
        <v>3.0469874409010139E-2</v>
      </c>
    </row>
    <row r="539" spans="1:2" x14ac:dyDescent="0.35">
      <c r="A539" s="10">
        <f>Returns!A539</f>
        <v>45404.8125</v>
      </c>
      <c r="B539" s="1">
        <f>MAX(CumRet!$B$2:$B$539)-CumRet!B539</f>
        <v>3.3343639599344554E-2</v>
      </c>
    </row>
    <row r="540" spans="1:2" x14ac:dyDescent="0.35">
      <c r="A540" s="10">
        <f>Returns!A540</f>
        <v>45405.5625</v>
      </c>
      <c r="B540" s="1">
        <f>MAX(CumRet!$B$2:$B$540)-CumRet!B540</f>
        <v>2.1262902899152974E-2</v>
      </c>
    </row>
    <row r="541" spans="1:2" x14ac:dyDescent="0.35">
      <c r="A541" s="10">
        <f>Returns!A541</f>
        <v>45405.604166666657</v>
      </c>
      <c r="B541" s="1">
        <f>MAX(CumRet!$B$2:$B$541)-CumRet!B541</f>
        <v>2.036091388686026E-2</v>
      </c>
    </row>
    <row r="542" spans="1:2" x14ac:dyDescent="0.35">
      <c r="A542" s="10">
        <f>Returns!A542</f>
        <v>45405.645833333343</v>
      </c>
      <c r="B542" s="1">
        <f>MAX(CumRet!$B$2:$B$542)-CumRet!B542</f>
        <v>1.9477689338850107E-2</v>
      </c>
    </row>
    <row r="543" spans="1:2" x14ac:dyDescent="0.35">
      <c r="A543" s="10">
        <f>Returns!A543</f>
        <v>45405.6875</v>
      </c>
      <c r="B543" s="1">
        <f>MAX(CumRet!$B$2:$B$543)-CumRet!B543</f>
        <v>1.9772854894277714E-2</v>
      </c>
    </row>
    <row r="544" spans="1:2" x14ac:dyDescent="0.35">
      <c r="A544" s="10">
        <f>Returns!A544</f>
        <v>45405.729166666657</v>
      </c>
      <c r="B544" s="1">
        <f>MAX(CumRet!$B$2:$B$544)-CumRet!B544</f>
        <v>1.8690842706246824E-2</v>
      </c>
    </row>
    <row r="545" spans="1:2" x14ac:dyDescent="0.35">
      <c r="A545" s="10">
        <f>Returns!A545</f>
        <v>45405.770833333343</v>
      </c>
      <c r="B545" s="1">
        <f>MAX(CumRet!$B$2:$B$545)-CumRet!B545</f>
        <v>2.0705591453415939E-2</v>
      </c>
    </row>
    <row r="546" spans="1:2" x14ac:dyDescent="0.35">
      <c r="A546" s="10">
        <f>Returns!A546</f>
        <v>45405.8125</v>
      </c>
      <c r="B546" s="1">
        <f>MAX(CumRet!$B$2:$B$546)-CumRet!B546</f>
        <v>2.1447859234028671E-2</v>
      </c>
    </row>
    <row r="547" spans="1:2" x14ac:dyDescent="0.35">
      <c r="A547" s="10">
        <f>Returns!A547</f>
        <v>45406.5625</v>
      </c>
      <c r="B547" s="1">
        <f>MAX(CumRet!$B$2:$B$547)-CumRet!B547</f>
        <v>2.314154006041147E-2</v>
      </c>
    </row>
    <row r="548" spans="1:2" x14ac:dyDescent="0.35">
      <c r="A548" s="10">
        <f>Returns!A548</f>
        <v>45406.604166666657</v>
      </c>
      <c r="B548" s="1">
        <f>MAX(CumRet!$B$2:$B$548)-CumRet!B548</f>
        <v>2.4016536704363628E-2</v>
      </c>
    </row>
    <row r="549" spans="1:2" x14ac:dyDescent="0.35">
      <c r="A549" s="10">
        <f>Returns!A549</f>
        <v>45406.645833333343</v>
      </c>
      <c r="B549" s="1">
        <f>MAX(CumRet!$B$2:$B$549)-CumRet!B549</f>
        <v>2.4289547641516113E-2</v>
      </c>
    </row>
    <row r="550" spans="1:2" x14ac:dyDescent="0.35">
      <c r="A550" s="10">
        <f>Returns!A550</f>
        <v>45406.6875</v>
      </c>
      <c r="B550" s="1">
        <f>MAX(CumRet!$B$2:$B$550)-CumRet!B550</f>
        <v>2.3339531522494933E-2</v>
      </c>
    </row>
    <row r="551" spans="1:2" x14ac:dyDescent="0.35">
      <c r="A551" s="10">
        <f>Returns!A551</f>
        <v>45406.729166666657</v>
      </c>
      <c r="B551" s="1">
        <f>MAX(CumRet!$B$2:$B$551)-CumRet!B551</f>
        <v>2.3824024326209003E-2</v>
      </c>
    </row>
    <row r="552" spans="1:2" x14ac:dyDescent="0.35">
      <c r="A552" s="10">
        <f>Returns!A552</f>
        <v>45406.770833333343</v>
      </c>
      <c r="B552" s="1">
        <f>MAX(CumRet!$B$2:$B$552)-CumRet!B552</f>
        <v>2.450087001065851E-2</v>
      </c>
    </row>
    <row r="553" spans="1:2" x14ac:dyDescent="0.35">
      <c r="A553" s="10">
        <f>Returns!A553</f>
        <v>45406.8125</v>
      </c>
      <c r="B553" s="1">
        <f>MAX(CumRet!$B$2:$B$553)-CumRet!B553</f>
        <v>2.4665512406516071E-2</v>
      </c>
    </row>
    <row r="554" spans="1:2" x14ac:dyDescent="0.35">
      <c r="A554" s="10">
        <f>Returns!A554</f>
        <v>45407.5625</v>
      </c>
      <c r="B554" s="1">
        <f>MAX(CumRet!$B$2:$B$554)-CumRet!B554</f>
        <v>2.218629072032291E-2</v>
      </c>
    </row>
    <row r="555" spans="1:2" x14ac:dyDescent="0.35">
      <c r="A555" s="10">
        <f>Returns!A555</f>
        <v>45407.604166666657</v>
      </c>
      <c r="B555" s="1">
        <f>MAX(CumRet!$B$2:$B$555)-CumRet!B555</f>
        <v>2.2358115203004708E-2</v>
      </c>
    </row>
    <row r="556" spans="1:2" x14ac:dyDescent="0.35">
      <c r="A556" s="10">
        <f>Returns!A556</f>
        <v>45407.645833333343</v>
      </c>
      <c r="B556" s="1">
        <f>MAX(CumRet!$B$2:$B$556)-CumRet!B556</f>
        <v>1.6931891154501638E-2</v>
      </c>
    </row>
    <row r="557" spans="1:2" x14ac:dyDescent="0.35">
      <c r="A557" s="10">
        <f>Returns!A557</f>
        <v>45407.6875</v>
      </c>
      <c r="B557" s="1">
        <f>MAX(CumRet!$B$2:$B$557)-CumRet!B557</f>
        <v>1.8719364585098736E-2</v>
      </c>
    </row>
    <row r="558" spans="1:2" x14ac:dyDescent="0.35">
      <c r="A558" s="10">
        <f>Returns!A558</f>
        <v>45407.729166666657</v>
      </c>
      <c r="B558" s="1">
        <f>MAX(CumRet!$B$2:$B$558)-CumRet!B558</f>
        <v>1.8574523704529305E-2</v>
      </c>
    </row>
    <row r="559" spans="1:2" x14ac:dyDescent="0.35">
      <c r="A559" s="10">
        <f>Returns!A559</f>
        <v>45407.770833333343</v>
      </c>
      <c r="B559" s="1">
        <f>MAX(CumRet!$B$2:$B$559)-CumRet!B559</f>
        <v>1.5853523823682686E-2</v>
      </c>
    </row>
    <row r="560" spans="1:2" x14ac:dyDescent="0.35">
      <c r="A560" s="10">
        <f>Returns!A560</f>
        <v>45407.8125</v>
      </c>
      <c r="B560" s="1">
        <f>MAX(CumRet!$B$2:$B$560)-CumRet!B560</f>
        <v>1.6349173573566411E-2</v>
      </c>
    </row>
    <row r="561" spans="1:2" x14ac:dyDescent="0.35">
      <c r="A561" s="10">
        <f>Returns!A561</f>
        <v>45408.5625</v>
      </c>
      <c r="B561" s="1">
        <f>MAX(CumRet!$B$2:$B$561)-CumRet!B561</f>
        <v>1.1901121106053097E-2</v>
      </c>
    </row>
    <row r="562" spans="1:2" x14ac:dyDescent="0.35">
      <c r="A562" s="10">
        <f>Returns!A562</f>
        <v>45408.604166666657</v>
      </c>
      <c r="B562" s="1">
        <f>MAX(CumRet!$B$2:$B$562)-CumRet!B562</f>
        <v>1.3165039187366001E-2</v>
      </c>
    </row>
    <row r="563" spans="1:2" x14ac:dyDescent="0.35">
      <c r="A563" s="10">
        <f>Returns!A563</f>
        <v>45408.645833333343</v>
      </c>
      <c r="B563" s="1">
        <f>MAX(CumRet!$B$2:$B$563)-CumRet!B563</f>
        <v>1.2189282121138345E-2</v>
      </c>
    </row>
    <row r="564" spans="1:2" x14ac:dyDescent="0.35">
      <c r="A564" s="10">
        <f>Returns!A564</f>
        <v>45408.6875</v>
      </c>
      <c r="B564" s="1">
        <f>MAX(CumRet!$B$2:$B$564)-CumRet!B564</f>
        <v>8.6051573487140598E-3</v>
      </c>
    </row>
    <row r="565" spans="1:2" x14ac:dyDescent="0.35">
      <c r="A565" s="10">
        <f>Returns!A565</f>
        <v>45408.729166666657</v>
      </c>
      <c r="B565" s="1">
        <f>MAX(CumRet!$B$2:$B$565)-CumRet!B565</f>
        <v>7.0819815413617759E-3</v>
      </c>
    </row>
    <row r="566" spans="1:2" x14ac:dyDescent="0.35">
      <c r="A566" s="10">
        <f>Returns!A566</f>
        <v>45408.770833333343</v>
      </c>
      <c r="B566" s="1">
        <f>MAX(CumRet!$B$2:$B$566)-CumRet!B566</f>
        <v>6.1151533393445923E-3</v>
      </c>
    </row>
    <row r="567" spans="1:2" x14ac:dyDescent="0.35">
      <c r="A567" s="10">
        <f>Returns!A567</f>
        <v>45408.8125</v>
      </c>
      <c r="B567" s="1">
        <f>MAX(CumRet!$B$2:$B$567)-CumRet!B567</f>
        <v>8.5911489472661751E-3</v>
      </c>
    </row>
    <row r="568" spans="1:2" x14ac:dyDescent="0.35">
      <c r="A568" s="10">
        <f>Returns!A568</f>
        <v>45411.5625</v>
      </c>
      <c r="B568" s="1">
        <f>MAX(CumRet!$B$2:$B$568)-CumRet!B568</f>
        <v>6.8838211663477533E-3</v>
      </c>
    </row>
    <row r="569" spans="1:2" x14ac:dyDescent="0.35">
      <c r="A569" s="10">
        <f>Returns!A569</f>
        <v>45411.604166666657</v>
      </c>
      <c r="B569" s="1">
        <f>MAX(CumRet!$B$2:$B$569)-CumRet!B569</f>
        <v>8.2242883414068713E-3</v>
      </c>
    </row>
    <row r="570" spans="1:2" x14ac:dyDescent="0.35">
      <c r="A570" s="10">
        <f>Returns!A570</f>
        <v>45411.645833333343</v>
      </c>
      <c r="B570" s="1">
        <f>MAX(CumRet!$B$2:$B$570)-CumRet!B570</f>
        <v>6.8304888221397408E-3</v>
      </c>
    </row>
    <row r="571" spans="1:2" x14ac:dyDescent="0.35">
      <c r="A571" s="10">
        <f>Returns!A571</f>
        <v>45411.6875</v>
      </c>
      <c r="B571" s="1">
        <f>MAX(CumRet!$B$2:$B$571)-CumRet!B571</f>
        <v>5.3886934832455546E-3</v>
      </c>
    </row>
    <row r="572" spans="1:2" x14ac:dyDescent="0.35">
      <c r="A572" s="10">
        <f>Returns!A572</f>
        <v>45411.729166666657</v>
      </c>
      <c r="B572" s="1">
        <f>MAX(CumRet!$B$2:$B$572)-CumRet!B572</f>
        <v>7.2553658226325868E-3</v>
      </c>
    </row>
    <row r="573" spans="1:2" x14ac:dyDescent="0.35">
      <c r="A573" s="10">
        <f>Returns!A573</f>
        <v>45411.770833333343</v>
      </c>
      <c r="B573" s="1">
        <f>MAX(CumRet!$B$2:$B$573)-CumRet!B573</f>
        <v>8.8791987354550905E-3</v>
      </c>
    </row>
    <row r="574" spans="1:2" x14ac:dyDescent="0.35">
      <c r="A574" s="10">
        <f>Returns!A574</f>
        <v>45411.8125</v>
      </c>
      <c r="B574" s="1">
        <f>MAX(CumRet!$B$2:$B$574)-CumRet!B574</f>
        <v>5.1507008731854764E-3</v>
      </c>
    </row>
    <row r="575" spans="1:2" x14ac:dyDescent="0.35">
      <c r="A575" s="10">
        <f>Returns!A575</f>
        <v>45412.5625</v>
      </c>
      <c r="B575" s="1">
        <f>MAX(CumRet!$B$2:$B$575)-CumRet!B575</f>
        <v>1.9162371266783496E-3</v>
      </c>
    </row>
    <row r="576" spans="1:2" x14ac:dyDescent="0.35">
      <c r="A576" s="10">
        <f>Returns!A576</f>
        <v>45412.604166666657</v>
      </c>
      <c r="B576" s="1">
        <f>MAX(CumRet!$B$2:$B$576)-CumRet!B576</f>
        <v>6.5164195955622894E-3</v>
      </c>
    </row>
    <row r="577" spans="1:2" x14ac:dyDescent="0.35">
      <c r="A577" s="10">
        <f>Returns!A577</f>
        <v>45412.645833333343</v>
      </c>
      <c r="B577" s="1">
        <f>MAX(CumRet!$B$2:$B$577)-CumRet!B577</f>
        <v>6.6075531820295186E-3</v>
      </c>
    </row>
    <row r="578" spans="1:2" x14ac:dyDescent="0.35">
      <c r="A578" s="10">
        <f>Returns!A578</f>
        <v>45412.6875</v>
      </c>
      <c r="B578" s="1">
        <f>MAX(CumRet!$B$2:$B$578)-CumRet!B578</f>
        <v>9.0490379064936122E-3</v>
      </c>
    </row>
    <row r="579" spans="1:2" x14ac:dyDescent="0.35">
      <c r="A579" s="10">
        <f>Returns!A579</f>
        <v>45412.729166666657</v>
      </c>
      <c r="B579" s="1">
        <f>MAX(CumRet!$B$2:$B$579)-CumRet!B579</f>
        <v>7.7511790105675438E-3</v>
      </c>
    </row>
    <row r="580" spans="1:2" x14ac:dyDescent="0.35">
      <c r="A580" s="10">
        <f>Returns!A580</f>
        <v>45412.770833333343</v>
      </c>
      <c r="B580" s="1">
        <f>MAX(CumRet!$B$2:$B$580)-CumRet!B580</f>
        <v>7.9448093761912142E-3</v>
      </c>
    </row>
    <row r="581" spans="1:2" x14ac:dyDescent="0.35">
      <c r="A581" s="10">
        <f>Returns!A581</f>
        <v>45412.8125</v>
      </c>
      <c r="B581" s="1">
        <f>MAX(CumRet!$B$2:$B$581)-CumRet!B581</f>
        <v>9.56991012084904E-3</v>
      </c>
    </row>
    <row r="582" spans="1:2" x14ac:dyDescent="0.35">
      <c r="A582" s="10">
        <f>Returns!A582</f>
        <v>45413.5625</v>
      </c>
      <c r="B582" s="1">
        <f>MAX(CumRet!$B$2:$B$582)-CumRet!B582</f>
        <v>1.4930644443832464E-2</v>
      </c>
    </row>
    <row r="583" spans="1:2" x14ac:dyDescent="0.35">
      <c r="A583" s="10">
        <f>Returns!A583</f>
        <v>45413.604166666657</v>
      </c>
      <c r="B583" s="1">
        <f>MAX(CumRet!$B$2:$B$583)-CumRet!B583</f>
        <v>1.4266702626436756E-2</v>
      </c>
    </row>
    <row r="584" spans="1:2" x14ac:dyDescent="0.35">
      <c r="A584" s="10">
        <f>Returns!A584</f>
        <v>45413.645833333343</v>
      </c>
      <c r="B584" s="1">
        <f>MAX(CumRet!$B$2:$B$584)-CumRet!B584</f>
        <v>1.3350233364585878E-2</v>
      </c>
    </row>
    <row r="585" spans="1:2" x14ac:dyDescent="0.35">
      <c r="A585" s="10">
        <f>Returns!A585</f>
        <v>45413.6875</v>
      </c>
      <c r="B585" s="1">
        <f>MAX(CumRet!$B$2:$B$585)-CumRet!B585</f>
        <v>1.3101604809341361E-2</v>
      </c>
    </row>
    <row r="586" spans="1:2" x14ac:dyDescent="0.35">
      <c r="A586" s="10">
        <f>Returns!A586</f>
        <v>45413.729166666657</v>
      </c>
      <c r="B586" s="1">
        <f>MAX(CumRet!$B$2:$B$586)-CumRet!B586</f>
        <v>8.3257570449212503E-3</v>
      </c>
    </row>
    <row r="587" spans="1:2" x14ac:dyDescent="0.35">
      <c r="A587" s="10">
        <f>Returns!A587</f>
        <v>45413.770833333343</v>
      </c>
      <c r="B587" s="1">
        <f>MAX(CumRet!$B$2:$B$587)-CumRet!B587</f>
        <v>7.2247316858613242E-3</v>
      </c>
    </row>
    <row r="588" spans="1:2" x14ac:dyDescent="0.35">
      <c r="A588" s="10">
        <f>Returns!A588</f>
        <v>45413.8125</v>
      </c>
      <c r="B588" s="1">
        <f>MAX(CumRet!$B$2:$B$588)-CumRet!B588</f>
        <v>1.4368981988573254E-2</v>
      </c>
    </row>
    <row r="589" spans="1:2" x14ac:dyDescent="0.35">
      <c r="A589" s="10">
        <f>Returns!A589</f>
        <v>45414.5625</v>
      </c>
      <c r="B589" s="1">
        <f>MAX(CumRet!$B$2:$B$589)-CumRet!B589</f>
        <v>1.2303367774290946E-2</v>
      </c>
    </row>
    <row r="590" spans="1:2" x14ac:dyDescent="0.35">
      <c r="A590" s="10">
        <f>Returns!A590</f>
        <v>45414.604166666657</v>
      </c>
      <c r="B590" s="1">
        <f>MAX(CumRet!$B$2:$B$590)-CumRet!B590</f>
        <v>1.2189766269640051E-2</v>
      </c>
    </row>
    <row r="591" spans="1:2" x14ac:dyDescent="0.35">
      <c r="A591" s="10">
        <f>Returns!A591</f>
        <v>45414.645833333343</v>
      </c>
      <c r="B591" s="1">
        <f>MAX(CumRet!$B$2:$B$591)-CumRet!B591</f>
        <v>1.1561497322010061E-2</v>
      </c>
    </row>
    <row r="592" spans="1:2" x14ac:dyDescent="0.35">
      <c r="A592" s="10">
        <f>Returns!A592</f>
        <v>45414.6875</v>
      </c>
      <c r="B592" s="1">
        <f>MAX(CumRet!$B$2:$B$592)-CumRet!B592</f>
        <v>8.2493769700236474E-3</v>
      </c>
    </row>
    <row r="593" spans="1:2" x14ac:dyDescent="0.35">
      <c r="A593" s="10">
        <f>Returns!A593</f>
        <v>45414.729166666657</v>
      </c>
      <c r="B593" s="1">
        <f>MAX(CumRet!$B$2:$B$593)-CumRet!B593</f>
        <v>6.5637871301393036E-3</v>
      </c>
    </row>
    <row r="594" spans="1:2" x14ac:dyDescent="0.35">
      <c r="A594" s="10">
        <f>Returns!A594</f>
        <v>45414.770833333343</v>
      </c>
      <c r="B594" s="1">
        <f>MAX(CumRet!$B$2:$B$594)-CumRet!B594</f>
        <v>5.6323621126693757E-3</v>
      </c>
    </row>
    <row r="595" spans="1:2" x14ac:dyDescent="0.35">
      <c r="A595" s="10">
        <f>Returns!A595</f>
        <v>45414.8125</v>
      </c>
      <c r="B595" s="1">
        <f>MAX(CumRet!$B$2:$B$595)-CumRet!B595</f>
        <v>6.0484520544079323E-3</v>
      </c>
    </row>
    <row r="596" spans="1:2" x14ac:dyDescent="0.35">
      <c r="A596" s="10">
        <f>Returns!A596</f>
        <v>45415.5625</v>
      </c>
      <c r="B596" s="1">
        <f>MAX(CumRet!$B$2:$B$596)-CumRet!B596</f>
        <v>0</v>
      </c>
    </row>
    <row r="597" spans="1:2" x14ac:dyDescent="0.35">
      <c r="A597" s="10">
        <f>Returns!A597</f>
        <v>45415.604166666657</v>
      </c>
      <c r="B597" s="1">
        <f>MAX(CumRet!$B$2:$B$597)-CumRet!B597</f>
        <v>0</v>
      </c>
    </row>
    <row r="598" spans="1:2" x14ac:dyDescent="0.35">
      <c r="A598" s="10">
        <f>Returns!A598</f>
        <v>45415.645833333343</v>
      </c>
      <c r="B598" s="1">
        <f>MAX(CumRet!$B$2:$B$598)-CumRet!B598</f>
        <v>0</v>
      </c>
    </row>
    <row r="599" spans="1:2" x14ac:dyDescent="0.35">
      <c r="A599" s="10">
        <f>Returns!A599</f>
        <v>45415.6875</v>
      </c>
      <c r="B599" s="1">
        <f>MAX(CumRet!$B$2:$B$599)-CumRet!B599</f>
        <v>0</v>
      </c>
    </row>
    <row r="600" spans="1:2" x14ac:dyDescent="0.35">
      <c r="A600" s="10">
        <f>Returns!A600</f>
        <v>45415.729166666657</v>
      </c>
      <c r="B600" s="1">
        <f>MAX(CumRet!$B$2:$B$600)-CumRet!B600</f>
        <v>0</v>
      </c>
    </row>
    <row r="601" spans="1:2" x14ac:dyDescent="0.35">
      <c r="A601" s="10">
        <f>Returns!A601</f>
        <v>45415.770833333343</v>
      </c>
      <c r="B601" s="1">
        <f>MAX(CumRet!$B$2:$B$601)-CumRet!B601</f>
        <v>1.0932624004953706E-3</v>
      </c>
    </row>
    <row r="602" spans="1:2" x14ac:dyDescent="0.35">
      <c r="A602" s="10">
        <f>Returns!A602</f>
        <v>45415.8125</v>
      </c>
      <c r="B602" s="1">
        <f>MAX(CumRet!$B$2:$B$602)-CumRet!B602</f>
        <v>2.3846193423981976E-4</v>
      </c>
    </row>
    <row r="603" spans="1:2" x14ac:dyDescent="0.35">
      <c r="A603" s="10">
        <f>Returns!A603</f>
        <v>45418.5625</v>
      </c>
      <c r="B603" s="1">
        <f>MAX(CumRet!$B$2:$B$603)-CumRet!B603</f>
        <v>0</v>
      </c>
    </row>
    <row r="604" spans="1:2" x14ac:dyDescent="0.35">
      <c r="A604" s="10">
        <f>Returns!A604</f>
        <v>45418.604166666657</v>
      </c>
      <c r="B604" s="1">
        <f>MAX(CumRet!$B$2:$B$604)-CumRet!B604</f>
        <v>7.548266609613552E-4</v>
      </c>
    </row>
    <row r="605" spans="1:2" x14ac:dyDescent="0.35">
      <c r="A605" s="10">
        <f>Returns!A605</f>
        <v>45418.645833333343</v>
      </c>
      <c r="B605" s="1">
        <f>MAX(CumRet!$B$2:$B$605)-CumRet!B605</f>
        <v>2.8002385779299366E-4</v>
      </c>
    </row>
    <row r="606" spans="1:2" x14ac:dyDescent="0.35">
      <c r="A606" s="10">
        <f>Returns!A606</f>
        <v>45418.6875</v>
      </c>
      <c r="B606" s="1">
        <f>MAX(CumRet!$B$2:$B$606)-CumRet!B606</f>
        <v>1.0419182962995155E-4</v>
      </c>
    </row>
    <row r="607" spans="1:2" x14ac:dyDescent="0.35">
      <c r="A607" s="10">
        <f>Returns!A607</f>
        <v>45418.729166666657</v>
      </c>
      <c r="B607" s="1">
        <f>MAX(CumRet!$B$2:$B$607)-CumRet!B607</f>
        <v>0</v>
      </c>
    </row>
    <row r="608" spans="1:2" x14ac:dyDescent="0.35">
      <c r="A608" s="10">
        <f>Returns!A608</f>
        <v>45418.770833333343</v>
      </c>
      <c r="B608" s="1">
        <f>MAX(CumRet!$B$2:$B$608)-CumRet!B608</f>
        <v>0</v>
      </c>
    </row>
    <row r="609" spans="1:2" x14ac:dyDescent="0.35">
      <c r="A609" s="10">
        <f>Returns!A609</f>
        <v>45418.8125</v>
      </c>
      <c r="B609" s="1">
        <f>MAX(CumRet!$B$2:$B$609)-CumRet!B609</f>
        <v>0</v>
      </c>
    </row>
    <row r="610" spans="1:2" x14ac:dyDescent="0.35">
      <c r="A610" s="10">
        <f>Returns!A610</f>
        <v>45419.5625</v>
      </c>
      <c r="B610" s="1">
        <f>MAX(CumRet!$B$2:$B$610)-CumRet!B610</f>
        <v>0</v>
      </c>
    </row>
    <row r="611" spans="1:2" x14ac:dyDescent="0.35">
      <c r="A611" s="10">
        <f>Returns!A611</f>
        <v>45419.604166666657</v>
      </c>
      <c r="B611" s="1">
        <f>MAX(CumRet!$B$2:$B$611)-CumRet!B611</f>
        <v>0</v>
      </c>
    </row>
    <row r="612" spans="1:2" x14ac:dyDescent="0.35">
      <c r="A612" s="10">
        <f>Returns!A612</f>
        <v>45419.645833333343</v>
      </c>
      <c r="B612" s="1">
        <f>MAX(CumRet!$B$2:$B$612)-CumRet!B612</f>
        <v>0</v>
      </c>
    </row>
    <row r="613" spans="1:2" x14ac:dyDescent="0.35">
      <c r="A613" s="10">
        <f>Returns!A613</f>
        <v>45419.6875</v>
      </c>
      <c r="B613" s="1">
        <f>MAX(CumRet!$B$2:$B$613)-CumRet!B613</f>
        <v>0</v>
      </c>
    </row>
    <row r="614" spans="1:2" x14ac:dyDescent="0.35">
      <c r="A614" s="10">
        <f>Returns!A614</f>
        <v>45419.729166666657</v>
      </c>
      <c r="B614" s="1">
        <f>MAX(CumRet!$B$2:$B$614)-CumRet!B614</f>
        <v>1.6210638166582747E-3</v>
      </c>
    </row>
    <row r="615" spans="1:2" x14ac:dyDescent="0.35">
      <c r="A615" s="10">
        <f>Returns!A615</f>
        <v>45419.770833333343</v>
      </c>
      <c r="B615" s="1">
        <f>MAX(CumRet!$B$2:$B$615)-CumRet!B615</f>
        <v>0</v>
      </c>
    </row>
    <row r="616" spans="1:2" x14ac:dyDescent="0.35">
      <c r="A616" s="10">
        <f>Returns!A616</f>
        <v>45419.8125</v>
      </c>
      <c r="B616" s="1">
        <f>MAX(CumRet!$B$2:$B$616)-CumRet!B616</f>
        <v>0</v>
      </c>
    </row>
    <row r="617" spans="1:2" x14ac:dyDescent="0.35">
      <c r="A617" s="10">
        <f>Returns!A617</f>
        <v>45420.5625</v>
      </c>
      <c r="B617" s="1">
        <f>MAX(CumRet!$B$2:$B$617)-CumRet!B617</f>
        <v>0</v>
      </c>
    </row>
    <row r="618" spans="1:2" x14ac:dyDescent="0.35">
      <c r="A618" s="10">
        <f>Returns!A618</f>
        <v>45420.604166666657</v>
      </c>
      <c r="B618" s="1">
        <f>MAX(CumRet!$B$2:$B$618)-CumRet!B618</f>
        <v>2.6527602793517957E-3</v>
      </c>
    </row>
    <row r="619" spans="1:2" x14ac:dyDescent="0.35">
      <c r="A619" s="10">
        <f>Returns!A619</f>
        <v>45420.645833333343</v>
      </c>
      <c r="B619" s="1">
        <f>MAX(CumRet!$B$2:$B$619)-CumRet!B619</f>
        <v>3.7491639438795854E-3</v>
      </c>
    </row>
    <row r="620" spans="1:2" x14ac:dyDescent="0.35">
      <c r="A620" s="10">
        <f>Returns!A620</f>
        <v>45420.6875</v>
      </c>
      <c r="B620" s="1">
        <f>MAX(CumRet!$B$2:$B$620)-CumRet!B620</f>
        <v>3.9963631376914721E-3</v>
      </c>
    </row>
    <row r="621" spans="1:2" x14ac:dyDescent="0.35">
      <c r="A621" s="10">
        <f>Returns!A621</f>
        <v>45420.729166666657</v>
      </c>
      <c r="B621" s="1">
        <f>MAX(CumRet!$B$2:$B$621)-CumRet!B621</f>
        <v>3.2752230271173577E-3</v>
      </c>
    </row>
    <row r="622" spans="1:2" x14ac:dyDescent="0.35">
      <c r="A622" s="10">
        <f>Returns!A622</f>
        <v>45420.770833333343</v>
      </c>
      <c r="B622" s="1">
        <f>MAX(CumRet!$B$2:$B$622)-CumRet!B622</f>
        <v>4.5648408601726698E-3</v>
      </c>
    </row>
    <row r="623" spans="1:2" x14ac:dyDescent="0.35">
      <c r="A623" s="10">
        <f>Returns!A623</f>
        <v>45420.8125</v>
      </c>
      <c r="B623" s="1">
        <f>MAX(CumRet!$B$2:$B$623)-CumRet!B623</f>
        <v>4.6751217513678056E-3</v>
      </c>
    </row>
    <row r="624" spans="1:2" x14ac:dyDescent="0.35">
      <c r="A624" s="10">
        <f>Returns!A624</f>
        <v>45421.5625</v>
      </c>
      <c r="B624" s="1">
        <f>MAX(CumRet!$B$2:$B$624)-CumRet!B624</f>
        <v>2.355767351002902E-3</v>
      </c>
    </row>
    <row r="625" spans="1:2" x14ac:dyDescent="0.35">
      <c r="A625" s="10">
        <f>Returns!A625</f>
        <v>45421.604166666657</v>
      </c>
      <c r="B625" s="1">
        <f>MAX(CumRet!$B$2:$B$625)-CumRet!B625</f>
        <v>1.2581815746515734E-3</v>
      </c>
    </row>
    <row r="626" spans="1:2" x14ac:dyDescent="0.35">
      <c r="A626" s="10">
        <f>Returns!A626</f>
        <v>45421.645833333343</v>
      </c>
      <c r="B626" s="1">
        <f>MAX(CumRet!$B$2:$B$626)-CumRet!B626</f>
        <v>1.3541885678304277E-3</v>
      </c>
    </row>
    <row r="627" spans="1:2" x14ac:dyDescent="0.35">
      <c r="A627" s="10">
        <f>Returns!A627</f>
        <v>45421.6875</v>
      </c>
      <c r="B627" s="1">
        <f>MAX(CumRet!$B$2:$B$627)-CumRet!B627</f>
        <v>4.1670353578354691E-4</v>
      </c>
    </row>
    <row r="628" spans="1:2" x14ac:dyDescent="0.35">
      <c r="A628" s="10">
        <f>Returns!A628</f>
        <v>45421.729166666657</v>
      </c>
      <c r="B628" s="1">
        <f>MAX(CumRet!$B$2:$B$628)-CumRet!B628</f>
        <v>1.056259999449638E-3</v>
      </c>
    </row>
    <row r="629" spans="1:2" x14ac:dyDescent="0.35">
      <c r="A629" s="10">
        <f>Returns!A629</f>
        <v>45421.770833333343</v>
      </c>
      <c r="B629" s="1">
        <f>MAX(CumRet!$B$2:$B$629)-CumRet!B629</f>
        <v>1.8027937488598322E-3</v>
      </c>
    </row>
    <row r="630" spans="1:2" x14ac:dyDescent="0.35">
      <c r="A630" s="10">
        <f>Returns!A630</f>
        <v>45421.8125</v>
      </c>
      <c r="B630" s="1">
        <f>MAX(CumRet!$B$2:$B$630)-CumRet!B630</f>
        <v>1.1756779278977447E-3</v>
      </c>
    </row>
    <row r="631" spans="1:2" x14ac:dyDescent="0.35">
      <c r="A631" s="10">
        <f>Returns!A631</f>
        <v>45422.5625</v>
      </c>
      <c r="B631" s="1">
        <f>MAX(CumRet!$B$2:$B$631)-CumRet!B631</f>
        <v>0</v>
      </c>
    </row>
    <row r="632" spans="1:2" x14ac:dyDescent="0.35">
      <c r="A632" s="10">
        <f>Returns!A632</f>
        <v>45422.604166666657</v>
      </c>
      <c r="B632" s="1">
        <f>MAX(CumRet!$B$2:$B$632)-CumRet!B632</f>
        <v>0</v>
      </c>
    </row>
    <row r="633" spans="1:2" x14ac:dyDescent="0.35">
      <c r="A633" s="10">
        <f>Returns!A633</f>
        <v>45422.645833333343</v>
      </c>
      <c r="B633" s="1">
        <f>MAX(CumRet!$B$2:$B$633)-CumRet!B633</f>
        <v>8.736331197545244E-5</v>
      </c>
    </row>
    <row r="634" spans="1:2" x14ac:dyDescent="0.35">
      <c r="A634" s="10">
        <f>Returns!A634</f>
        <v>45422.6875</v>
      </c>
      <c r="B634" s="1">
        <f>MAX(CumRet!$B$2:$B$634)-CumRet!B634</f>
        <v>0</v>
      </c>
    </row>
    <row r="635" spans="1:2" x14ac:dyDescent="0.35">
      <c r="A635" s="10">
        <f>Returns!A635</f>
        <v>45422.729166666657</v>
      </c>
      <c r="B635" s="1">
        <f>MAX(CumRet!$B$2:$B$635)-CumRet!B635</f>
        <v>0</v>
      </c>
    </row>
    <row r="636" spans="1:2" x14ac:dyDescent="0.35">
      <c r="A636" s="10">
        <f>Returns!A636</f>
        <v>45422.770833333343</v>
      </c>
      <c r="B636" s="1">
        <f>MAX(CumRet!$B$2:$B$636)-CumRet!B636</f>
        <v>0</v>
      </c>
    </row>
    <row r="637" spans="1:2" x14ac:dyDescent="0.35">
      <c r="A637" s="10">
        <f>Returns!A637</f>
        <v>45422.8125</v>
      </c>
      <c r="B637" s="1">
        <f>MAX(CumRet!$B$2:$B$637)-CumRet!B637</f>
        <v>8.2453079259603435E-4</v>
      </c>
    </row>
    <row r="638" spans="1:2" x14ac:dyDescent="0.35">
      <c r="A638" s="10">
        <f>Returns!A638</f>
        <v>45425.5625</v>
      </c>
      <c r="B638" s="1">
        <f>MAX(CumRet!$B$2:$B$638)-CumRet!B638</f>
        <v>3.7474708354289232E-3</v>
      </c>
    </row>
    <row r="639" spans="1:2" x14ac:dyDescent="0.35">
      <c r="A639" s="10">
        <f>Returns!A639</f>
        <v>45425.604166666657</v>
      </c>
      <c r="B639" s="1">
        <f>MAX(CumRet!$B$2:$B$639)-CumRet!B639</f>
        <v>5.0016732867629865E-3</v>
      </c>
    </row>
    <row r="640" spans="1:2" x14ac:dyDescent="0.35">
      <c r="A640" s="10">
        <f>Returns!A640</f>
        <v>45425.645833333343</v>
      </c>
      <c r="B640" s="1">
        <f>MAX(CumRet!$B$2:$B$640)-CumRet!B640</f>
        <v>4.7388918637226718E-3</v>
      </c>
    </row>
    <row r="641" spans="1:2" x14ac:dyDescent="0.35">
      <c r="A641" s="10">
        <f>Returns!A641</f>
        <v>45425.6875</v>
      </c>
      <c r="B641" s="1">
        <f>MAX(CumRet!$B$2:$B$641)-CumRet!B641</f>
        <v>8.1508771646059963E-3</v>
      </c>
    </row>
    <row r="642" spans="1:2" x14ac:dyDescent="0.35">
      <c r="A642" s="10">
        <f>Returns!A642</f>
        <v>45425.729166666657</v>
      </c>
      <c r="B642" s="1">
        <f>MAX(CumRet!$B$2:$B$642)-CumRet!B642</f>
        <v>9.4963669261934891E-3</v>
      </c>
    </row>
    <row r="643" spans="1:2" x14ac:dyDescent="0.35">
      <c r="A643" s="10">
        <f>Returns!A643</f>
        <v>45425.770833333343</v>
      </c>
      <c r="B643" s="1">
        <f>MAX(CumRet!$B$2:$B$643)-CumRet!B643</f>
        <v>1.1055925938380451E-2</v>
      </c>
    </row>
    <row r="644" spans="1:2" x14ac:dyDescent="0.35">
      <c r="A644" s="10">
        <f>Returns!A644</f>
        <v>45425.8125</v>
      </c>
      <c r="B644" s="1">
        <f>MAX(CumRet!$B$2:$B$644)-CumRet!B644</f>
        <v>1.0454596519240744E-2</v>
      </c>
    </row>
    <row r="645" spans="1:2" x14ac:dyDescent="0.35">
      <c r="A645" s="10">
        <f>Returns!A645</f>
        <v>45426.5625</v>
      </c>
      <c r="B645" s="1">
        <f>MAX(CumRet!$B$2:$B$645)-CumRet!B645</f>
        <v>8.7033396346397618E-3</v>
      </c>
    </row>
    <row r="646" spans="1:2" x14ac:dyDescent="0.35">
      <c r="A646" s="10">
        <f>Returns!A646</f>
        <v>45426.604166666657</v>
      </c>
      <c r="B646" s="1">
        <f>MAX(CumRet!$B$2:$B$646)-CumRet!B646</f>
        <v>8.4384085287338984E-3</v>
      </c>
    </row>
    <row r="647" spans="1:2" x14ac:dyDescent="0.35">
      <c r="A647" s="10">
        <f>Returns!A647</f>
        <v>45426.645833333343</v>
      </c>
      <c r="B647" s="1">
        <f>MAX(CumRet!$B$2:$B$647)-CumRet!B647</f>
        <v>9.252049714471744E-3</v>
      </c>
    </row>
    <row r="648" spans="1:2" x14ac:dyDescent="0.35">
      <c r="A648" s="10">
        <f>Returns!A648</f>
        <v>45426.6875</v>
      </c>
      <c r="B648" s="1">
        <f>MAX(CumRet!$B$2:$B$648)-CumRet!B648</f>
        <v>7.9969569801625617E-3</v>
      </c>
    </row>
    <row r="649" spans="1:2" x14ac:dyDescent="0.35">
      <c r="A649" s="10">
        <f>Returns!A649</f>
        <v>45426.729166666657</v>
      </c>
      <c r="B649" s="1">
        <f>MAX(CumRet!$B$2:$B$649)-CumRet!B649</f>
        <v>6.4389839941202398E-3</v>
      </c>
    </row>
    <row r="650" spans="1:2" x14ac:dyDescent="0.35">
      <c r="A650" s="10">
        <f>Returns!A650</f>
        <v>45426.770833333343</v>
      </c>
      <c r="B650" s="1">
        <f>MAX(CumRet!$B$2:$B$650)-CumRet!B650</f>
        <v>4.7749732460862782E-3</v>
      </c>
    </row>
    <row r="651" spans="1:2" x14ac:dyDescent="0.35">
      <c r="A651" s="10">
        <f>Returns!A651</f>
        <v>45426.8125</v>
      </c>
      <c r="B651" s="1">
        <f>MAX(CumRet!$B$2:$B$651)-CumRet!B651</f>
        <v>5.0664453536731768E-3</v>
      </c>
    </row>
    <row r="652" spans="1:2" x14ac:dyDescent="0.35">
      <c r="A652" s="10">
        <f>Returns!A652</f>
        <v>45427.5625</v>
      </c>
      <c r="B652" s="1">
        <f>MAX(CumRet!$B$2:$B$652)-CumRet!B652</f>
        <v>0</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0</v>
      </c>
    </row>
    <row r="657" spans="1:2" x14ac:dyDescent="0.35">
      <c r="A657" s="10">
        <f>Returns!A657</f>
        <v>45427.770833333343</v>
      </c>
      <c r="B657" s="1">
        <f>MAX(CumRet!$B$2:$B$657)-CumRet!B657</f>
        <v>0</v>
      </c>
    </row>
    <row r="658" spans="1:2" x14ac:dyDescent="0.35">
      <c r="A658" s="10">
        <f>Returns!A658</f>
        <v>45427.8125</v>
      </c>
      <c r="B658" s="1">
        <f>MAX(CumRet!$B$2:$B$658)-CumRet!B658</f>
        <v>0</v>
      </c>
    </row>
    <row r="659" spans="1:2" x14ac:dyDescent="0.35">
      <c r="A659" s="10">
        <f>Returns!A659</f>
        <v>45428.5625</v>
      </c>
      <c r="B659" s="1">
        <f>MAX(CumRet!$B$2:$B$659)-CumRet!B659</f>
        <v>1.054567559195585E-3</v>
      </c>
    </row>
    <row r="660" spans="1:2" x14ac:dyDescent="0.35">
      <c r="A660" s="10">
        <f>Returns!A660</f>
        <v>45428.604166666657</v>
      </c>
      <c r="B660" s="1">
        <f>MAX(CumRet!$B$2:$B$660)-CumRet!B660</f>
        <v>5.9271671232147272E-4</v>
      </c>
    </row>
    <row r="661" spans="1:2" x14ac:dyDescent="0.35">
      <c r="A661" s="10">
        <f>Returns!A661</f>
        <v>45428.645833333343</v>
      </c>
      <c r="B661" s="1">
        <f>MAX(CumRet!$B$2:$B$661)-CumRet!B661</f>
        <v>2.4099771456017605E-3</v>
      </c>
    </row>
    <row r="662" spans="1:2" x14ac:dyDescent="0.35">
      <c r="A662" s="10">
        <f>Returns!A662</f>
        <v>45428.6875</v>
      </c>
      <c r="B662" s="1">
        <f>MAX(CumRet!$B$2:$B$662)-CumRet!B662</f>
        <v>3.020213383339021E-3</v>
      </c>
    </row>
    <row r="663" spans="1:2" x14ac:dyDescent="0.35">
      <c r="A663" s="10">
        <f>Returns!A663</f>
        <v>45428.729166666657</v>
      </c>
      <c r="B663" s="1">
        <f>MAX(CumRet!$B$2:$B$663)-CumRet!B663</f>
        <v>5.0094958983904481E-3</v>
      </c>
    </row>
    <row r="664" spans="1:2" x14ac:dyDescent="0.35">
      <c r="A664" s="10">
        <f>Returns!A664</f>
        <v>45428.770833333343</v>
      </c>
      <c r="B664" s="1">
        <f>MAX(CumRet!$B$2:$B$664)-CumRet!B664</f>
        <v>4.5484277976124421E-3</v>
      </c>
    </row>
    <row r="665" spans="1:2" x14ac:dyDescent="0.35">
      <c r="A665" s="10">
        <f>Returns!A665</f>
        <v>45428.8125</v>
      </c>
      <c r="B665" s="1">
        <f>MAX(CumRet!$B$2:$B$665)-CumRet!B665</f>
        <v>4.3286362954708113E-3</v>
      </c>
    </row>
    <row r="666" spans="1:2" x14ac:dyDescent="0.35">
      <c r="A666" s="10">
        <f>Returns!A666</f>
        <v>45429.5625</v>
      </c>
      <c r="B666" s="1">
        <f>MAX(CumRet!$B$2:$B$666)-CumRet!B666</f>
        <v>5.1377577795379548E-3</v>
      </c>
    </row>
    <row r="667" spans="1:2" x14ac:dyDescent="0.35">
      <c r="A667" s="10">
        <f>Returns!A667</f>
        <v>45429.604166666657</v>
      </c>
      <c r="B667" s="1">
        <f>MAX(CumRet!$B$2:$B$667)-CumRet!B667</f>
        <v>7.2826842193388086E-3</v>
      </c>
    </row>
    <row r="668" spans="1:2" x14ac:dyDescent="0.35">
      <c r="A668" s="10">
        <f>Returns!A668</f>
        <v>45429.645833333343</v>
      </c>
      <c r="B668" s="1">
        <f>MAX(CumRet!$B$2:$B$668)-CumRet!B668</f>
        <v>7.6487237717335343E-3</v>
      </c>
    </row>
    <row r="669" spans="1:2" x14ac:dyDescent="0.35">
      <c r="A669" s="10">
        <f>Returns!A669</f>
        <v>45429.6875</v>
      </c>
      <c r="B669" s="1">
        <f>MAX(CumRet!$B$2:$B$669)-CumRet!B669</f>
        <v>6.3432946073306296E-3</v>
      </c>
    </row>
    <row r="670" spans="1:2" x14ac:dyDescent="0.35">
      <c r="A670" s="10">
        <f>Returns!A670</f>
        <v>45429.729166666657</v>
      </c>
      <c r="B670" s="1">
        <f>MAX(CumRet!$B$2:$B$670)-CumRet!B670</f>
        <v>7.9017426716981309E-3</v>
      </c>
    </row>
    <row r="671" spans="1:2" x14ac:dyDescent="0.35">
      <c r="A671" s="10">
        <f>Returns!A671</f>
        <v>45429.770833333343</v>
      </c>
      <c r="B671" s="1">
        <f>MAX(CumRet!$B$2:$B$671)-CumRet!B671</f>
        <v>5.9195958205432442E-3</v>
      </c>
    </row>
    <row r="672" spans="1:2" x14ac:dyDescent="0.35">
      <c r="A672" s="10">
        <f>Returns!A672</f>
        <v>45429.8125</v>
      </c>
      <c r="B672" s="1">
        <f>MAX(CumRet!$B$2:$B$672)-CumRet!B672</f>
        <v>5.1539522637927271E-3</v>
      </c>
    </row>
    <row r="673" spans="1:2" x14ac:dyDescent="0.35">
      <c r="A673" s="10">
        <f>Returns!A673</f>
        <v>45432.5625</v>
      </c>
      <c r="B673" s="1">
        <f>MAX(CumRet!$B$2:$B$673)-CumRet!B673</f>
        <v>1.1862124353893E-3</v>
      </c>
    </row>
    <row r="674" spans="1:2" x14ac:dyDescent="0.35">
      <c r="A674" s="10">
        <f>Returns!A674</f>
        <v>45432.604166666657</v>
      </c>
      <c r="B674" s="1">
        <f>MAX(CumRet!$B$2:$B$674)-CumRet!B674</f>
        <v>2.1551085585652663E-4</v>
      </c>
    </row>
    <row r="675" spans="1:2" x14ac:dyDescent="0.35">
      <c r="A675" s="10">
        <f>Returns!A675</f>
        <v>45432.645833333343</v>
      </c>
      <c r="B675" s="1">
        <f>MAX(CumRet!$B$2:$B$675)-CumRet!B675</f>
        <v>5.584448330289149E-4</v>
      </c>
    </row>
    <row r="676" spans="1:2" x14ac:dyDescent="0.35">
      <c r="A676" s="10">
        <f>Returns!A676</f>
        <v>45432.6875</v>
      </c>
      <c r="B676" s="1">
        <f>MAX(CumRet!$B$2:$B$676)-CumRet!B676</f>
        <v>4.6141695364154689E-4</v>
      </c>
    </row>
    <row r="677" spans="1:2" x14ac:dyDescent="0.35">
      <c r="A677" s="10">
        <f>Returns!A677</f>
        <v>45432.729166666657</v>
      </c>
      <c r="B677" s="1">
        <f>MAX(CumRet!$B$2:$B$677)-CumRet!B677</f>
        <v>3.8160958311744819E-4</v>
      </c>
    </row>
    <row r="678" spans="1:2" x14ac:dyDescent="0.35">
      <c r="A678" s="10">
        <f>Returns!A678</f>
        <v>45432.770833333343</v>
      </c>
      <c r="B678" s="1">
        <f>MAX(CumRet!$B$2:$B$678)-CumRet!B678</f>
        <v>0</v>
      </c>
    </row>
    <row r="679" spans="1:2" x14ac:dyDescent="0.35">
      <c r="A679" s="10">
        <f>Returns!A679</f>
        <v>45432.8125</v>
      </c>
      <c r="B679" s="1">
        <f>MAX(CumRet!$B$2:$B$679)-CumRet!B679</f>
        <v>0</v>
      </c>
    </row>
    <row r="680" spans="1:2" x14ac:dyDescent="0.35">
      <c r="A680" s="10">
        <f>Returns!A680</f>
        <v>45433.5625</v>
      </c>
      <c r="B680" s="1">
        <f>MAX(CumRet!$B$2:$B$680)-CumRet!B680</f>
        <v>0</v>
      </c>
    </row>
    <row r="681" spans="1:2" x14ac:dyDescent="0.35">
      <c r="A681" s="10">
        <f>Returns!A681</f>
        <v>45433.604166666657</v>
      </c>
      <c r="B681" s="1">
        <f>MAX(CumRet!$B$2:$B$681)-CumRet!B681</f>
        <v>0</v>
      </c>
    </row>
    <row r="682" spans="1:2" x14ac:dyDescent="0.35">
      <c r="A682" s="10">
        <f>Returns!A682</f>
        <v>45433.645833333343</v>
      </c>
      <c r="B682" s="1">
        <f>MAX(CumRet!$B$2:$B$682)-CumRet!B682</f>
        <v>4.959839071485006E-4</v>
      </c>
    </row>
    <row r="683" spans="1:2" x14ac:dyDescent="0.35">
      <c r="A683" s="10">
        <f>Returns!A683</f>
        <v>45433.6875</v>
      </c>
      <c r="B683" s="1">
        <f>MAX(CumRet!$B$2:$B$683)-CumRet!B683</f>
        <v>0</v>
      </c>
    </row>
    <row r="684" spans="1:2" x14ac:dyDescent="0.35">
      <c r="A684" s="10">
        <f>Returns!A684</f>
        <v>45433.729166666657</v>
      </c>
      <c r="B684" s="1">
        <f>MAX(CumRet!$B$2:$B$684)-CumRet!B684</f>
        <v>0</v>
      </c>
    </row>
    <row r="685" spans="1:2" x14ac:dyDescent="0.35">
      <c r="A685" s="10">
        <f>Returns!A685</f>
        <v>45433.770833333343</v>
      </c>
      <c r="B685" s="1">
        <f>MAX(CumRet!$B$2:$B$685)-CumRet!B685</f>
        <v>0</v>
      </c>
    </row>
    <row r="686" spans="1:2" x14ac:dyDescent="0.35">
      <c r="A686" s="10">
        <f>Returns!A686</f>
        <v>45433.8125</v>
      </c>
      <c r="B686" s="1">
        <f>MAX(CumRet!$B$2:$B$686)-CumRet!B686</f>
        <v>0</v>
      </c>
    </row>
    <row r="687" spans="1:2" x14ac:dyDescent="0.35">
      <c r="A687" s="10">
        <f>Returns!A687</f>
        <v>45434.5625</v>
      </c>
      <c r="B687" s="1">
        <f>MAX(CumRet!$B$2:$B$687)-CumRet!B687</f>
        <v>3.5223333861781336E-3</v>
      </c>
    </row>
    <row r="688" spans="1:2" x14ac:dyDescent="0.35">
      <c r="A688" s="10">
        <f>Returns!A688</f>
        <v>45434.604166666657</v>
      </c>
      <c r="B688" s="1">
        <f>MAX(CumRet!$B$2:$B$688)-CumRet!B688</f>
        <v>3.8988624125442239E-3</v>
      </c>
    </row>
    <row r="689" spans="1:2" x14ac:dyDescent="0.35">
      <c r="A689" s="10">
        <f>Returns!A689</f>
        <v>45434.645833333343</v>
      </c>
      <c r="B689" s="1">
        <f>MAX(CumRet!$B$2:$B$689)-CumRet!B689</f>
        <v>1.991244175850837E-3</v>
      </c>
    </row>
    <row r="690" spans="1:2" x14ac:dyDescent="0.35">
      <c r="A690" s="10">
        <f>Returns!A690</f>
        <v>45434.6875</v>
      </c>
      <c r="B690" s="1">
        <f>MAX(CumRet!$B$2:$B$690)-CumRet!B690</f>
        <v>2.6677436645902719E-3</v>
      </c>
    </row>
    <row r="691" spans="1:2" x14ac:dyDescent="0.35">
      <c r="A691" s="10">
        <f>Returns!A691</f>
        <v>45434.729166666657</v>
      </c>
      <c r="B691" s="1">
        <f>MAX(CumRet!$B$2:$B$691)-CumRet!B691</f>
        <v>6.2368097068670192E-3</v>
      </c>
    </row>
    <row r="692" spans="1:2" x14ac:dyDescent="0.35">
      <c r="A692" s="10">
        <f>Returns!A692</f>
        <v>45434.770833333343</v>
      </c>
      <c r="B692" s="1">
        <f>MAX(CumRet!$B$2:$B$692)-CumRet!B692</f>
        <v>3.763352250981622E-3</v>
      </c>
    </row>
    <row r="693" spans="1:2" x14ac:dyDescent="0.35">
      <c r="A693" s="10">
        <f>Returns!A693</f>
        <v>45434.8125</v>
      </c>
      <c r="B693" s="1">
        <f>MAX(CumRet!$B$2:$B$693)-CumRet!B693</f>
        <v>2.4714044892428233E-3</v>
      </c>
    </row>
    <row r="694" spans="1:2" x14ac:dyDescent="0.35">
      <c r="A694" s="10">
        <f>Returns!A694</f>
        <v>45435.5625</v>
      </c>
      <c r="B694" s="1">
        <f>MAX(CumRet!$B$2:$B$694)-CumRet!B694</f>
        <v>0</v>
      </c>
    </row>
    <row r="695" spans="1:2" x14ac:dyDescent="0.35">
      <c r="A695" s="10">
        <f>Returns!A695</f>
        <v>45435.604166666657</v>
      </c>
      <c r="B695" s="1">
        <f>MAX(CumRet!$B$2:$B$695)-CumRet!B695</f>
        <v>0</v>
      </c>
    </row>
    <row r="696" spans="1:2" x14ac:dyDescent="0.35">
      <c r="A696" s="10">
        <f>Returns!A696</f>
        <v>45435.645833333343</v>
      </c>
      <c r="B696" s="1">
        <f>MAX(CumRet!$B$2:$B$696)-CumRet!B696</f>
        <v>0</v>
      </c>
    </row>
    <row r="697" spans="1:2" x14ac:dyDescent="0.35">
      <c r="A697" s="10">
        <f>Returns!A697</f>
        <v>45435.6875</v>
      </c>
      <c r="B697" s="1">
        <f>MAX(CumRet!$B$2:$B$697)-CumRet!B697</f>
        <v>1.2128964450272561E-3</v>
      </c>
    </row>
    <row r="698" spans="1:2" x14ac:dyDescent="0.35">
      <c r="A698" s="10">
        <f>Returns!A698</f>
        <v>45435.729166666657</v>
      </c>
      <c r="B698" s="1">
        <f>MAX(CumRet!$B$2:$B$698)-CumRet!B698</f>
        <v>7.9627298383632694E-3</v>
      </c>
    </row>
    <row r="699" spans="1:2" x14ac:dyDescent="0.35">
      <c r="A699" s="10">
        <f>Returns!A699</f>
        <v>45435.770833333343</v>
      </c>
      <c r="B699" s="1">
        <f>MAX(CumRet!$B$2:$B$699)-CumRet!B699</f>
        <v>1.015293485774138E-2</v>
      </c>
    </row>
    <row r="700" spans="1:2" x14ac:dyDescent="0.35">
      <c r="A700" s="10">
        <f>Returns!A700</f>
        <v>45435.8125</v>
      </c>
      <c r="B700" s="1">
        <f>MAX(CumRet!$B$2:$B$700)-CumRet!B700</f>
        <v>9.312109994466633E-3</v>
      </c>
    </row>
    <row r="701" spans="1:2" x14ac:dyDescent="0.35">
      <c r="A701" s="10">
        <f>Returns!A701</f>
        <v>45436.5625</v>
      </c>
      <c r="B701" s="1">
        <f>MAX(CumRet!$B$2:$B$701)-CumRet!B701</f>
        <v>6.6272070370029801E-3</v>
      </c>
    </row>
    <row r="702" spans="1:2" x14ac:dyDescent="0.35">
      <c r="A702" s="10">
        <f>Returns!A702</f>
        <v>45436.604166666657</v>
      </c>
      <c r="B702" s="1">
        <f>MAX(CumRet!$B$2:$B$702)-CumRet!B702</f>
        <v>4.7500378491391881E-3</v>
      </c>
    </row>
    <row r="703" spans="1:2" x14ac:dyDescent="0.35">
      <c r="A703" s="10">
        <f>Returns!A703</f>
        <v>45436.645833333343</v>
      </c>
      <c r="B703" s="1">
        <f>MAX(CumRet!$B$2:$B$703)-CumRet!B703</f>
        <v>5.0940948950710108E-3</v>
      </c>
    </row>
    <row r="704" spans="1:2" x14ac:dyDescent="0.35">
      <c r="A704" s="10">
        <f>Returns!A704</f>
        <v>45436.6875</v>
      </c>
      <c r="B704" s="1">
        <f>MAX(CumRet!$B$2:$B$704)-CumRet!B704</f>
        <v>4.0815039886030191E-3</v>
      </c>
    </row>
    <row r="705" spans="1:2" x14ac:dyDescent="0.35">
      <c r="A705" s="10">
        <f>Returns!A705</f>
        <v>45436.729166666657</v>
      </c>
      <c r="B705" s="1">
        <f>MAX(CumRet!$B$2:$B$705)-CumRet!B705</f>
        <v>5.0893635618813882E-3</v>
      </c>
    </row>
    <row r="706" spans="1:2" x14ac:dyDescent="0.35">
      <c r="A706" s="10">
        <f>Returns!A706</f>
        <v>45436.770833333343</v>
      </c>
      <c r="B706" s="1">
        <f>MAX(CumRet!$B$2:$B$706)-CumRet!B706</f>
        <v>5.610769679802341E-3</v>
      </c>
    </row>
    <row r="707" spans="1:2" x14ac:dyDescent="0.35">
      <c r="A707" s="10">
        <f>Returns!A707</f>
        <v>45436.8125</v>
      </c>
      <c r="B707" s="1">
        <f>MAX(CumRet!$B$2:$B$707)-CumRet!B707</f>
        <v>5.388194938356683E-3</v>
      </c>
    </row>
    <row r="708" spans="1:2" x14ac:dyDescent="0.35">
      <c r="A708" s="10">
        <f>Returns!A708</f>
        <v>45440.5625</v>
      </c>
      <c r="B708" s="1">
        <f>MAX(CumRet!$B$2:$B$708)-CumRet!B708</f>
        <v>7.1547896901199004E-3</v>
      </c>
    </row>
    <row r="709" spans="1:2" x14ac:dyDescent="0.35">
      <c r="A709" s="10">
        <f>Returns!A709</f>
        <v>45440.604166666657</v>
      </c>
      <c r="B709" s="1">
        <f>MAX(CumRet!$B$2:$B$709)-CumRet!B709</f>
        <v>1.0223509465161762E-2</v>
      </c>
    </row>
    <row r="710" spans="1:2" x14ac:dyDescent="0.35">
      <c r="A710" s="10">
        <f>Returns!A710</f>
        <v>45440.645833333343</v>
      </c>
      <c r="B710" s="1">
        <f>MAX(CumRet!$B$2:$B$710)-CumRet!B710</f>
        <v>9.39212260837341E-3</v>
      </c>
    </row>
    <row r="711" spans="1:2" x14ac:dyDescent="0.35">
      <c r="A711" s="10">
        <f>Returns!A711</f>
        <v>45440.6875</v>
      </c>
      <c r="B711" s="1">
        <f>MAX(CumRet!$B$2:$B$711)-CumRet!B711</f>
        <v>1.0329282854102007E-2</v>
      </c>
    </row>
    <row r="712" spans="1:2" x14ac:dyDescent="0.35">
      <c r="A712" s="10">
        <f>Returns!A712</f>
        <v>45440.729166666657</v>
      </c>
      <c r="B712" s="1">
        <f>MAX(CumRet!$B$2:$B$712)-CumRet!B712</f>
        <v>1.2049279871244101E-2</v>
      </c>
    </row>
    <row r="713" spans="1:2" x14ac:dyDescent="0.35">
      <c r="A713" s="10">
        <f>Returns!A713</f>
        <v>45440.770833333343</v>
      </c>
      <c r="B713" s="1">
        <f>MAX(CumRet!$B$2:$B$713)-CumRet!B713</f>
        <v>1.1560280654391575E-2</v>
      </c>
    </row>
    <row r="714" spans="1:2" x14ac:dyDescent="0.35">
      <c r="A714" s="10">
        <f>Returns!A714</f>
        <v>45440.8125</v>
      </c>
      <c r="B714" s="1">
        <f>MAX(CumRet!$B$2:$B$714)-CumRet!B714</f>
        <v>1.051729784646982E-2</v>
      </c>
    </row>
    <row r="715" spans="1:2" x14ac:dyDescent="0.35">
      <c r="A715" s="10">
        <f>Returns!A715</f>
        <v>45441.5625</v>
      </c>
      <c r="B715" s="1">
        <f>MAX(CumRet!$B$2:$B$715)-CumRet!B715</f>
        <v>1.3341687711723671E-2</v>
      </c>
    </row>
    <row r="716" spans="1:2" x14ac:dyDescent="0.35">
      <c r="A716" s="10">
        <f>Returns!A716</f>
        <v>45441.604166666657</v>
      </c>
      <c r="B716" s="1">
        <f>MAX(CumRet!$B$2:$B$716)-CumRet!B716</f>
        <v>1.3296361943766433E-2</v>
      </c>
    </row>
    <row r="717" spans="1:2" x14ac:dyDescent="0.35">
      <c r="A717" s="10">
        <f>Returns!A717</f>
        <v>45441.645833333343</v>
      </c>
      <c r="B717" s="1">
        <f>MAX(CumRet!$B$2:$B$717)-CumRet!B717</f>
        <v>1.1976233951245641E-2</v>
      </c>
    </row>
    <row r="718" spans="1:2" x14ac:dyDescent="0.35">
      <c r="A718" s="10">
        <f>Returns!A718</f>
        <v>45441.6875</v>
      </c>
      <c r="B718" s="1">
        <f>MAX(CumRet!$B$2:$B$718)-CumRet!B718</f>
        <v>1.2797651487926165E-2</v>
      </c>
    </row>
    <row r="719" spans="1:2" x14ac:dyDescent="0.35">
      <c r="A719" s="10">
        <f>Returns!A719</f>
        <v>45441.729166666657</v>
      </c>
      <c r="B719" s="1">
        <f>MAX(CumRet!$B$2:$B$719)-CumRet!B719</f>
        <v>1.3907068141980894E-2</v>
      </c>
    </row>
    <row r="720" spans="1:2" x14ac:dyDescent="0.35">
      <c r="A720" s="10">
        <f>Returns!A720</f>
        <v>45441.770833333343</v>
      </c>
      <c r="B720" s="1">
        <f>MAX(CumRet!$B$2:$B$720)-CumRet!B720</f>
        <v>1.3579090255578574E-2</v>
      </c>
    </row>
    <row r="721" spans="1:2" x14ac:dyDescent="0.35">
      <c r="A721" s="10">
        <f>Returns!A721</f>
        <v>45441.8125</v>
      </c>
      <c r="B721" s="1">
        <f>MAX(CumRet!$B$2:$B$721)-CumRet!B721</f>
        <v>1.5881138309473519E-2</v>
      </c>
    </row>
    <row r="722" spans="1:2" x14ac:dyDescent="0.35">
      <c r="A722" s="10">
        <f>Returns!A722</f>
        <v>45442.5625</v>
      </c>
      <c r="B722" s="1">
        <f>MAX(CumRet!$B$2:$B$722)-CumRet!B722</f>
        <v>1.616229796395352E-2</v>
      </c>
    </row>
    <row r="723" spans="1:2" x14ac:dyDescent="0.35">
      <c r="A723" s="10">
        <f>Returns!A723</f>
        <v>45442.604166666657</v>
      </c>
      <c r="B723" s="1">
        <f>MAX(CumRet!$B$2:$B$723)-CumRet!B723</f>
        <v>1.6392925982174178E-2</v>
      </c>
    </row>
    <row r="724" spans="1:2" x14ac:dyDescent="0.35">
      <c r="A724" s="10">
        <f>Returns!A724</f>
        <v>45442.645833333343</v>
      </c>
      <c r="B724" s="1">
        <f>MAX(CumRet!$B$2:$B$724)-CumRet!B724</f>
        <v>1.5803632518933741E-2</v>
      </c>
    </row>
    <row r="725" spans="1:2" x14ac:dyDescent="0.35">
      <c r="A725" s="10">
        <f>Returns!A725</f>
        <v>45442.6875</v>
      </c>
      <c r="B725" s="1">
        <f>MAX(CumRet!$B$2:$B$725)-CumRet!B725</f>
        <v>1.6135729397455223E-2</v>
      </c>
    </row>
    <row r="726" spans="1:2" x14ac:dyDescent="0.35">
      <c r="A726" s="10">
        <f>Returns!A726</f>
        <v>45442.729166666657</v>
      </c>
      <c r="B726" s="1">
        <f>MAX(CumRet!$B$2:$B$726)-CumRet!B726</f>
        <v>1.7248298877255375E-2</v>
      </c>
    </row>
    <row r="727" spans="1:2" x14ac:dyDescent="0.35">
      <c r="A727" s="10">
        <f>Returns!A727</f>
        <v>45442.770833333343</v>
      </c>
      <c r="B727" s="1">
        <f>MAX(CumRet!$B$2:$B$727)-CumRet!B727</f>
        <v>1.904992389352983E-2</v>
      </c>
    </row>
    <row r="728" spans="1:2" x14ac:dyDescent="0.35">
      <c r="A728" s="10">
        <f>Returns!A728</f>
        <v>45442.8125</v>
      </c>
      <c r="B728" s="1">
        <f>MAX(CumRet!$B$2:$B$728)-CumRet!B728</f>
        <v>2.0131520206285336E-2</v>
      </c>
    </row>
    <row r="729" spans="1:2" x14ac:dyDescent="0.35">
      <c r="A729" s="10">
        <f>Returns!A729</f>
        <v>45443.5625</v>
      </c>
      <c r="B729" s="1">
        <f>MAX(CumRet!$B$2:$B$729)-CumRet!B729</f>
        <v>2.3672283094630042E-2</v>
      </c>
    </row>
    <row r="730" spans="1:2" x14ac:dyDescent="0.35">
      <c r="A730" s="10">
        <f>Returns!A730</f>
        <v>45443.604166666657</v>
      </c>
      <c r="B730" s="1">
        <f>MAX(CumRet!$B$2:$B$730)-CumRet!B730</f>
        <v>2.3465108962630876E-2</v>
      </c>
    </row>
    <row r="731" spans="1:2" x14ac:dyDescent="0.35">
      <c r="A731" s="10">
        <f>Returns!A731</f>
        <v>45443.645833333343</v>
      </c>
      <c r="B731" s="1">
        <f>MAX(CumRet!$B$2:$B$731)-CumRet!B731</f>
        <v>2.6065598265737622E-2</v>
      </c>
    </row>
    <row r="732" spans="1:2" x14ac:dyDescent="0.35">
      <c r="A732" s="10">
        <f>Returns!A732</f>
        <v>45443.6875</v>
      </c>
      <c r="B732" s="1">
        <f>MAX(CumRet!$B$2:$B$732)-CumRet!B732</f>
        <v>2.331457678456833E-2</v>
      </c>
    </row>
    <row r="733" spans="1:2" x14ac:dyDescent="0.35">
      <c r="A733" s="10">
        <f>Returns!A733</f>
        <v>45443.729166666657</v>
      </c>
      <c r="B733" s="1">
        <f>MAX(CumRet!$B$2:$B$733)-CumRet!B733</f>
        <v>2.3281695594368323E-2</v>
      </c>
    </row>
    <row r="734" spans="1:2" x14ac:dyDescent="0.35">
      <c r="A734" s="10">
        <f>Returns!A734</f>
        <v>45443.770833333343</v>
      </c>
      <c r="B734" s="1">
        <f>MAX(CumRet!$B$2:$B$734)-CumRet!B734</f>
        <v>1.8420737032427137E-2</v>
      </c>
    </row>
    <row r="735" spans="1:2" x14ac:dyDescent="0.35">
      <c r="A735" s="10">
        <f>Returns!A735</f>
        <v>45443.8125</v>
      </c>
      <c r="B735" s="1">
        <f>MAX(CumRet!$B$2:$B$735)-CumRet!B735</f>
        <v>9.5088315224735043E-3</v>
      </c>
    </row>
    <row r="736" spans="1:2" x14ac:dyDescent="0.35">
      <c r="A736" s="10">
        <f>Returns!A736</f>
        <v>45446.5625</v>
      </c>
      <c r="B736" s="1">
        <f>MAX(CumRet!$B$2:$B$736)-CumRet!B736</f>
        <v>1.3909034260197517E-2</v>
      </c>
    </row>
    <row r="737" spans="1:2" x14ac:dyDescent="0.35">
      <c r="A737" s="10">
        <f>Returns!A737</f>
        <v>45446.604166666657</v>
      </c>
      <c r="B737" s="1">
        <f>MAX(CumRet!$B$2:$B$737)-CumRet!B737</f>
        <v>1.7458003681314338E-2</v>
      </c>
    </row>
    <row r="738" spans="1:2" x14ac:dyDescent="0.35">
      <c r="A738" s="10">
        <f>Returns!A738</f>
        <v>45446.645833333343</v>
      </c>
      <c r="B738" s="1">
        <f>MAX(CumRet!$B$2:$B$738)-CumRet!B738</f>
        <v>1.9483461735920693E-2</v>
      </c>
    </row>
    <row r="739" spans="1:2" x14ac:dyDescent="0.35">
      <c r="A739" s="10">
        <f>Returns!A739</f>
        <v>45446.6875</v>
      </c>
      <c r="B739" s="1">
        <f>MAX(CumRet!$B$2:$B$739)-CumRet!B739</f>
        <v>1.8915208533422434E-2</v>
      </c>
    </row>
    <row r="740" spans="1:2" x14ac:dyDescent="0.35">
      <c r="A740" s="10">
        <f>Returns!A740</f>
        <v>45446.729166666657</v>
      </c>
      <c r="B740" s="1">
        <f>MAX(CumRet!$B$2:$B$740)-CumRet!B740</f>
        <v>1.7616255327721264E-2</v>
      </c>
    </row>
    <row r="741" spans="1:2" x14ac:dyDescent="0.35">
      <c r="A741" s="10">
        <f>Returns!A741</f>
        <v>45446.770833333343</v>
      </c>
      <c r="B741" s="1">
        <f>MAX(CumRet!$B$2:$B$741)-CumRet!B741</f>
        <v>1.5680023143416322E-2</v>
      </c>
    </row>
    <row r="742" spans="1:2" x14ac:dyDescent="0.35">
      <c r="A742" s="10">
        <f>Returns!A742</f>
        <v>45446.8125</v>
      </c>
      <c r="B742" s="1">
        <f>MAX(CumRet!$B$2:$B$742)-CumRet!B742</f>
        <v>1.2378464133092404E-2</v>
      </c>
    </row>
    <row r="743" spans="1:2" x14ac:dyDescent="0.35">
      <c r="A743" s="10">
        <f>Returns!A743</f>
        <v>45447.5625</v>
      </c>
      <c r="B743" s="1">
        <f>MAX(CumRet!$B$2:$B$743)-CumRet!B743</f>
        <v>1.1523766904029398E-2</v>
      </c>
    </row>
    <row r="744" spans="1:2" x14ac:dyDescent="0.35">
      <c r="A744" s="10">
        <f>Returns!A744</f>
        <v>45447.604166666657</v>
      </c>
      <c r="B744" s="1">
        <f>MAX(CumRet!$B$2:$B$744)-CumRet!B744</f>
        <v>1.3520257119273738E-2</v>
      </c>
    </row>
    <row r="745" spans="1:2" x14ac:dyDescent="0.35">
      <c r="A745" s="10">
        <f>Returns!A745</f>
        <v>45447.645833333343</v>
      </c>
      <c r="B745" s="1">
        <f>MAX(CumRet!$B$2:$B$745)-CumRet!B745</f>
        <v>1.2038418151471608E-2</v>
      </c>
    </row>
    <row r="746" spans="1:2" x14ac:dyDescent="0.35">
      <c r="A746" s="10">
        <f>Returns!A746</f>
        <v>45447.6875</v>
      </c>
      <c r="B746" s="1">
        <f>MAX(CumRet!$B$2:$B$746)-CumRet!B746</f>
        <v>9.4446442626356375E-3</v>
      </c>
    </row>
    <row r="747" spans="1:2" x14ac:dyDescent="0.35">
      <c r="A747" s="10">
        <f>Returns!A747</f>
        <v>45447.729166666657</v>
      </c>
      <c r="B747" s="1">
        <f>MAX(CumRet!$B$2:$B$747)-CumRet!B747</f>
        <v>6.6717182609484782E-3</v>
      </c>
    </row>
    <row r="748" spans="1:2" x14ac:dyDescent="0.35">
      <c r="A748" s="10">
        <f>Returns!A748</f>
        <v>45447.770833333343</v>
      </c>
      <c r="B748" s="1">
        <f>MAX(CumRet!$B$2:$B$748)-CumRet!B748</f>
        <v>8.5708564985630398E-3</v>
      </c>
    </row>
    <row r="749" spans="1:2" x14ac:dyDescent="0.35">
      <c r="A749" s="10">
        <f>Returns!A749</f>
        <v>45447.8125</v>
      </c>
      <c r="B749" s="1">
        <f>MAX(CumRet!$B$2:$B$749)-CumRet!B749</f>
        <v>6.0520886186168354E-3</v>
      </c>
    </row>
    <row r="750" spans="1:2" x14ac:dyDescent="0.35">
      <c r="A750" s="10">
        <f>Returns!A750</f>
        <v>45448.5625</v>
      </c>
      <c r="B750" s="1">
        <f>MAX(CumRet!$B$2:$B$750)-CumRet!B750</f>
        <v>4.7902977727944385E-3</v>
      </c>
    </row>
    <row r="751" spans="1:2" x14ac:dyDescent="0.35">
      <c r="A751" s="10">
        <f>Returns!A751</f>
        <v>45448.604166666657</v>
      </c>
      <c r="B751" s="1">
        <f>MAX(CumRet!$B$2:$B$751)-CumRet!B751</f>
        <v>2.2918041487048901E-3</v>
      </c>
    </row>
    <row r="752" spans="1:2" x14ac:dyDescent="0.35">
      <c r="A752" s="10">
        <f>Returns!A752</f>
        <v>45448.645833333343</v>
      </c>
      <c r="B752" s="1">
        <f>MAX(CumRet!$B$2:$B$752)-CumRet!B752</f>
        <v>1.7142472544858234E-3</v>
      </c>
    </row>
    <row r="753" spans="1:2" x14ac:dyDescent="0.35">
      <c r="A753" s="10">
        <f>Returns!A753</f>
        <v>45448.6875</v>
      </c>
      <c r="B753" s="1">
        <f>MAX(CumRet!$B$2:$B$753)-CumRet!B753</f>
        <v>1.1311410249472131E-3</v>
      </c>
    </row>
    <row r="754" spans="1:2" x14ac:dyDescent="0.35">
      <c r="A754" s="10">
        <f>Returns!A754</f>
        <v>45448.729166666657</v>
      </c>
      <c r="B754" s="1">
        <f>MAX(CumRet!$B$2:$B$754)-CumRet!B754</f>
        <v>0</v>
      </c>
    </row>
    <row r="755" spans="1:2" x14ac:dyDescent="0.35">
      <c r="A755" s="10">
        <f>Returns!A755</f>
        <v>45448.770833333343</v>
      </c>
      <c r="B755" s="1">
        <f>MAX(CumRet!$B$2:$B$755)-CumRet!B755</f>
        <v>0</v>
      </c>
    </row>
    <row r="756" spans="1:2" x14ac:dyDescent="0.35">
      <c r="A756" s="10">
        <f>Returns!A756</f>
        <v>45448.8125</v>
      </c>
      <c r="B756" s="1">
        <f>MAX(CumRet!$B$2:$B$756)-CumRet!B756</f>
        <v>0</v>
      </c>
    </row>
    <row r="757" spans="1:2" x14ac:dyDescent="0.35">
      <c r="A757" s="10">
        <f>Returns!A757</f>
        <v>45449.5625</v>
      </c>
      <c r="B757" s="1">
        <f>MAX(CumRet!$B$2:$B$757)-CumRet!B757</f>
        <v>0</v>
      </c>
    </row>
    <row r="758" spans="1:2" x14ac:dyDescent="0.35">
      <c r="A758" s="10">
        <f>Returns!A758</f>
        <v>45449.604166666657</v>
      </c>
      <c r="B758" s="1">
        <f>MAX(CumRet!$B$2:$B$758)-CumRet!B758</f>
        <v>1.3941298595644969E-3</v>
      </c>
    </row>
    <row r="759" spans="1:2" x14ac:dyDescent="0.35">
      <c r="A759" s="10">
        <f>Returns!A759</f>
        <v>45449.645833333343</v>
      </c>
      <c r="B759" s="1">
        <f>MAX(CumRet!$B$2:$B$759)-CumRet!B759</f>
        <v>2.3291467784923858E-3</v>
      </c>
    </row>
    <row r="760" spans="1:2" x14ac:dyDescent="0.35">
      <c r="A760" s="10">
        <f>Returns!A760</f>
        <v>45449.6875</v>
      </c>
      <c r="B760" s="1">
        <f>MAX(CumRet!$B$2:$B$760)-CumRet!B760</f>
        <v>3.3466244311391447E-3</v>
      </c>
    </row>
    <row r="761" spans="1:2" x14ac:dyDescent="0.35">
      <c r="A761" s="10">
        <f>Returns!A761</f>
        <v>45449.729166666657</v>
      </c>
      <c r="B761" s="1">
        <f>MAX(CumRet!$B$2:$B$761)-CumRet!B761</f>
        <v>4.2803306207030434E-3</v>
      </c>
    </row>
    <row r="762" spans="1:2" x14ac:dyDescent="0.35">
      <c r="A762" s="10">
        <f>Returns!A762</f>
        <v>45449.770833333343</v>
      </c>
      <c r="B762" s="1">
        <f>MAX(CumRet!$B$2:$B$762)-CumRet!B762</f>
        <v>3.9202663379755975E-3</v>
      </c>
    </row>
    <row r="763" spans="1:2" x14ac:dyDescent="0.35">
      <c r="A763" s="10">
        <f>Returns!A763</f>
        <v>45449.8125</v>
      </c>
      <c r="B763" s="1">
        <f>MAX(CumRet!$B$2:$B$763)-CumRet!B763</f>
        <v>2.9142685015199898E-3</v>
      </c>
    </row>
    <row r="764" spans="1:2" x14ac:dyDescent="0.35">
      <c r="A764" s="10">
        <f>Returns!A764</f>
        <v>45450.5625</v>
      </c>
      <c r="B764" s="1">
        <f>MAX(CumRet!$B$2:$B$764)-CumRet!B764</f>
        <v>0</v>
      </c>
    </row>
    <row r="765" spans="1:2" x14ac:dyDescent="0.35">
      <c r="A765" s="10">
        <f>Returns!A765</f>
        <v>45450.604166666657</v>
      </c>
      <c r="B765" s="1">
        <f>MAX(CumRet!$B$2:$B$765)-CumRet!B765</f>
        <v>8.9133655341705476E-4</v>
      </c>
    </row>
    <row r="766" spans="1:2" x14ac:dyDescent="0.35">
      <c r="A766" s="10">
        <f>Returns!A766</f>
        <v>45450.645833333343</v>
      </c>
      <c r="B766" s="1">
        <f>MAX(CumRet!$B$2:$B$766)-CumRet!B766</f>
        <v>2.9633787417943092E-4</v>
      </c>
    </row>
    <row r="767" spans="1:2" x14ac:dyDescent="0.35">
      <c r="A767" s="10">
        <f>Returns!A767</f>
        <v>45450.6875</v>
      </c>
      <c r="B767" s="1">
        <f>MAX(CumRet!$B$2:$B$767)-CumRet!B767</f>
        <v>0</v>
      </c>
    </row>
    <row r="768" spans="1:2" x14ac:dyDescent="0.35">
      <c r="A768" s="10">
        <f>Returns!A768</f>
        <v>45450.729166666657</v>
      </c>
      <c r="B768" s="1">
        <f>MAX(CumRet!$B$2:$B$768)-CumRet!B768</f>
        <v>2.1653742643249485E-3</v>
      </c>
    </row>
    <row r="769" spans="1:2" x14ac:dyDescent="0.35">
      <c r="A769" s="10">
        <f>Returns!A769</f>
        <v>45450.770833333343</v>
      </c>
      <c r="B769" s="1">
        <f>MAX(CumRet!$B$2:$B$769)-CumRet!B769</f>
        <v>2.5982244305350344E-3</v>
      </c>
    </row>
    <row r="770" spans="1:2" x14ac:dyDescent="0.35">
      <c r="A770" s="10">
        <f>Returns!A770</f>
        <v>45450.8125</v>
      </c>
      <c r="B770" s="1">
        <f>MAX(CumRet!$B$2:$B$770)-CumRet!B770</f>
        <v>4.5897205525170515E-3</v>
      </c>
    </row>
    <row r="771" spans="1:2" x14ac:dyDescent="0.35">
      <c r="A771" s="10">
        <f>Returns!A771</f>
        <v>45453.5625</v>
      </c>
      <c r="B771" s="1">
        <f>MAX(CumRet!$B$2:$B$771)-CumRet!B771</f>
        <v>6.505358629297131E-3</v>
      </c>
    </row>
    <row r="772" spans="1:2" x14ac:dyDescent="0.35">
      <c r="A772" s="10">
        <f>Returns!A772</f>
        <v>45453.604166666657</v>
      </c>
      <c r="B772" s="1">
        <f>MAX(CumRet!$B$2:$B$772)-CumRet!B772</f>
        <v>4.9678985406068632E-3</v>
      </c>
    </row>
    <row r="773" spans="1:2" x14ac:dyDescent="0.35">
      <c r="A773" s="10">
        <f>Returns!A773</f>
        <v>45453.645833333343</v>
      </c>
      <c r="B773" s="1">
        <f>MAX(CumRet!$B$2:$B$773)-CumRet!B773</f>
        <v>4.5239466448327437E-3</v>
      </c>
    </row>
    <row r="774" spans="1:2" x14ac:dyDescent="0.35">
      <c r="A774" s="10">
        <f>Returns!A774</f>
        <v>45453.6875</v>
      </c>
      <c r="B774" s="1">
        <f>MAX(CumRet!$B$2:$B$774)-CumRet!B774</f>
        <v>5.2395400599186126E-3</v>
      </c>
    </row>
    <row r="775" spans="1:2" x14ac:dyDescent="0.35">
      <c r="A775" s="10">
        <f>Returns!A775</f>
        <v>45453.729166666657</v>
      </c>
      <c r="B775" s="1">
        <f>MAX(CumRet!$B$2:$B$775)-CumRet!B775</f>
        <v>3.5661978897271185E-3</v>
      </c>
    </row>
    <row r="776" spans="1:2" x14ac:dyDescent="0.35">
      <c r="A776" s="10">
        <f>Returns!A776</f>
        <v>45453.770833333343</v>
      </c>
      <c r="B776" s="1">
        <f>MAX(CumRet!$B$2:$B$776)-CumRet!B776</f>
        <v>1.0307305153817725E-3</v>
      </c>
    </row>
    <row r="777" spans="1:2" x14ac:dyDescent="0.35">
      <c r="A777" s="10">
        <f>Returns!A777</f>
        <v>45453.8125</v>
      </c>
      <c r="B777" s="1">
        <f>MAX(CumRet!$B$2:$B$777)-CumRet!B777</f>
        <v>4.8005460466343797E-4</v>
      </c>
    </row>
    <row r="778" spans="1:2" x14ac:dyDescent="0.35">
      <c r="A778" s="10">
        <f>Returns!A778</f>
        <v>45454.5625</v>
      </c>
      <c r="B778" s="1">
        <f>MAX(CumRet!$B$2:$B$778)-CumRet!B778</f>
        <v>5.6548159401899611E-3</v>
      </c>
    </row>
    <row r="779" spans="1:2" x14ac:dyDescent="0.35">
      <c r="A779" s="10">
        <f>Returns!A779</f>
        <v>45454.604166666657</v>
      </c>
      <c r="B779" s="1">
        <f>MAX(CumRet!$B$2:$B$779)-CumRet!B779</f>
        <v>4.0625342370965711E-3</v>
      </c>
    </row>
    <row r="780" spans="1:2" x14ac:dyDescent="0.35">
      <c r="A780" s="10">
        <f>Returns!A780</f>
        <v>45454.645833333343</v>
      </c>
      <c r="B780" s="1">
        <f>MAX(CumRet!$B$2:$B$780)-CumRet!B780</f>
        <v>4.4116727142713974E-3</v>
      </c>
    </row>
    <row r="781" spans="1:2" x14ac:dyDescent="0.35">
      <c r="A781" s="10">
        <f>Returns!A781</f>
        <v>45454.6875</v>
      </c>
      <c r="B781" s="1">
        <f>MAX(CumRet!$B$2:$B$781)-CumRet!B781</f>
        <v>4.8877320521060752E-3</v>
      </c>
    </row>
    <row r="782" spans="1:2" x14ac:dyDescent="0.35">
      <c r="A782" s="10">
        <f>Returns!A782</f>
        <v>45454.729166666657</v>
      </c>
      <c r="B782" s="1">
        <f>MAX(CumRet!$B$2:$B$782)-CumRet!B782</f>
        <v>2.2738656713993111E-3</v>
      </c>
    </row>
    <row r="783" spans="1:2" x14ac:dyDescent="0.35">
      <c r="A783" s="10">
        <f>Returns!A783</f>
        <v>45454.770833333343</v>
      </c>
      <c r="B783" s="1">
        <f>MAX(CumRet!$B$2:$B$783)-CumRet!B783</f>
        <v>2.7686720566900691E-3</v>
      </c>
    </row>
    <row r="784" spans="1:2" x14ac:dyDescent="0.35">
      <c r="A784" s="10">
        <f>Returns!A784</f>
        <v>45454.8125</v>
      </c>
      <c r="B784" s="1">
        <f>MAX(CumRet!$B$2:$B$784)-CumRet!B784</f>
        <v>1.1392193705163645E-3</v>
      </c>
    </row>
    <row r="785" spans="1:2" x14ac:dyDescent="0.35">
      <c r="A785" s="10">
        <f>Returns!A785</f>
        <v>45455.5625</v>
      </c>
      <c r="B785" s="1">
        <f>MAX(CumRet!$B$2:$B$785)-CumRet!B785</f>
        <v>0</v>
      </c>
    </row>
    <row r="786" spans="1:2" x14ac:dyDescent="0.35">
      <c r="A786" s="10">
        <f>Returns!A786</f>
        <v>45455.604166666657</v>
      </c>
      <c r="B786" s="1">
        <f>MAX(CumRet!$B$2:$B$786)-CumRet!B786</f>
        <v>2.3423164311410227E-3</v>
      </c>
    </row>
    <row r="787" spans="1:2" x14ac:dyDescent="0.35">
      <c r="A787" s="10">
        <f>Returns!A787</f>
        <v>45455.645833333343</v>
      </c>
      <c r="B787" s="1">
        <f>MAX(CumRet!$B$2:$B$787)-CumRet!B787</f>
        <v>1.1895640707529909E-3</v>
      </c>
    </row>
    <row r="788" spans="1:2" x14ac:dyDescent="0.35">
      <c r="A788" s="10">
        <f>Returns!A788</f>
        <v>45455.6875</v>
      </c>
      <c r="B788" s="1">
        <f>MAX(CumRet!$B$2:$B$788)-CumRet!B788</f>
        <v>9.2913514161391264E-4</v>
      </c>
    </row>
    <row r="789" spans="1:2" x14ac:dyDescent="0.35">
      <c r="A789" s="10">
        <f>Returns!A789</f>
        <v>45455.729166666657</v>
      </c>
      <c r="B789" s="1">
        <f>MAX(CumRet!$B$2:$B$789)-CumRet!B789</f>
        <v>2.5924413113063149E-3</v>
      </c>
    </row>
    <row r="790" spans="1:2" x14ac:dyDescent="0.35">
      <c r="A790" s="10">
        <f>Returns!A790</f>
        <v>45455.770833333343</v>
      </c>
      <c r="B790" s="1">
        <f>MAX(CumRet!$B$2:$B$790)-CumRet!B790</f>
        <v>3.5834165302338628E-3</v>
      </c>
    </row>
    <row r="791" spans="1:2" x14ac:dyDescent="0.35">
      <c r="A791" s="10">
        <f>Returns!A791</f>
        <v>45455.8125</v>
      </c>
      <c r="B791" s="1">
        <f>MAX(CumRet!$B$2:$B$791)-CumRet!B791</f>
        <v>2.5105252712021575E-3</v>
      </c>
    </row>
    <row r="792" spans="1:2" x14ac:dyDescent="0.35">
      <c r="A792" s="10">
        <f>Returns!A792</f>
        <v>45456.5625</v>
      </c>
      <c r="B792" s="1">
        <f>MAX(CumRet!$B$2:$B$792)-CumRet!B792</f>
        <v>2.7301019747441035E-3</v>
      </c>
    </row>
    <row r="793" spans="1:2" x14ac:dyDescent="0.35">
      <c r="A793" s="10">
        <f>Returns!A793</f>
        <v>45456.604166666657</v>
      </c>
      <c r="B793" s="1">
        <f>MAX(CumRet!$B$2:$B$793)-CumRet!B793</f>
        <v>2.3665642321178404E-3</v>
      </c>
    </row>
    <row r="794" spans="1:2" x14ac:dyDescent="0.35">
      <c r="A794" s="10">
        <f>Returns!A794</f>
        <v>45456.645833333343</v>
      </c>
      <c r="B794" s="1">
        <f>MAX(CumRet!$B$2:$B$794)-CumRet!B794</f>
        <v>3.1909035423400844E-3</v>
      </c>
    </row>
    <row r="795" spans="1:2" x14ac:dyDescent="0.35">
      <c r="A795" s="10">
        <f>Returns!A795</f>
        <v>45456.6875</v>
      </c>
      <c r="B795" s="1">
        <f>MAX(CumRet!$B$2:$B$795)-CumRet!B795</f>
        <v>0</v>
      </c>
    </row>
    <row r="796" spans="1:2" x14ac:dyDescent="0.35">
      <c r="A796" s="10">
        <f>Returns!A796</f>
        <v>45456.729166666657</v>
      </c>
      <c r="B796" s="1">
        <f>MAX(CumRet!$B$2:$B$796)-CumRet!B796</f>
        <v>0</v>
      </c>
    </row>
    <row r="797" spans="1:2" x14ac:dyDescent="0.35">
      <c r="A797" s="10">
        <f>Returns!A797</f>
        <v>45456.770833333343</v>
      </c>
      <c r="B797" s="1">
        <f>MAX(CumRet!$B$2:$B$797)-CumRet!B797</f>
        <v>0</v>
      </c>
    </row>
    <row r="798" spans="1:2" x14ac:dyDescent="0.35">
      <c r="A798" s="10">
        <f>Returns!A798</f>
        <v>45456.8125</v>
      </c>
      <c r="B798" s="1">
        <f>MAX(CumRet!$B$2:$B$798)-CumRet!B798</f>
        <v>0</v>
      </c>
    </row>
    <row r="799" spans="1:2" x14ac:dyDescent="0.35">
      <c r="A799" s="10">
        <f>Returns!A799</f>
        <v>45457.5625</v>
      </c>
      <c r="B799" s="1">
        <f>MAX(CumRet!$B$2:$B$799)-CumRet!B799</f>
        <v>8.5121586129222604E-3</v>
      </c>
    </row>
    <row r="800" spans="1:2" x14ac:dyDescent="0.35">
      <c r="A800" s="10">
        <f>Returns!A800</f>
        <v>45457.604166666657</v>
      </c>
      <c r="B800" s="1">
        <f>MAX(CumRet!$B$2:$B$800)-CumRet!B800</f>
        <v>8.5803694009038978E-3</v>
      </c>
    </row>
    <row r="801" spans="1:2" x14ac:dyDescent="0.35">
      <c r="A801" s="10">
        <f>Returns!A801</f>
        <v>45457.645833333343</v>
      </c>
      <c r="B801" s="1">
        <f>MAX(CumRet!$B$2:$B$801)-CumRet!B801</f>
        <v>6.3631273933699162E-3</v>
      </c>
    </row>
    <row r="802" spans="1:2" x14ac:dyDescent="0.35">
      <c r="A802" s="10">
        <f>Returns!A802</f>
        <v>45457.6875</v>
      </c>
      <c r="B802" s="1">
        <f>MAX(CumRet!$B$2:$B$802)-CumRet!B802</f>
        <v>4.3664201732429575E-3</v>
      </c>
    </row>
    <row r="803" spans="1:2" x14ac:dyDescent="0.35">
      <c r="A803" s="10">
        <f>Returns!A803</f>
        <v>45457.729166666657</v>
      </c>
      <c r="B803" s="1">
        <f>MAX(CumRet!$B$2:$B$803)-CumRet!B803</f>
        <v>4.677073979924784E-3</v>
      </c>
    </row>
    <row r="804" spans="1:2" x14ac:dyDescent="0.35">
      <c r="A804" s="10">
        <f>Returns!A804</f>
        <v>45457.770833333343</v>
      </c>
      <c r="B804" s="1">
        <f>MAX(CumRet!$B$2:$B$804)-CumRet!B804</f>
        <v>4.4471579203259615E-3</v>
      </c>
    </row>
    <row r="805" spans="1:2" x14ac:dyDescent="0.35">
      <c r="A805" s="10">
        <f>Returns!A805</f>
        <v>45457.8125</v>
      </c>
      <c r="B805" s="1">
        <f>MAX(CumRet!$B$2:$B$805)-CumRet!B805</f>
        <v>4.7109752145234052E-3</v>
      </c>
    </row>
    <row r="806" spans="1:2" x14ac:dyDescent="0.35">
      <c r="A806" s="10">
        <f>Returns!A806</f>
        <v>45460.5625</v>
      </c>
      <c r="B806" s="1">
        <f>MAX(CumRet!$B$2:$B$806)-CumRet!B806</f>
        <v>0</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1.7302952584535847E-4</v>
      </c>
    </row>
    <row r="812" spans="1:2" x14ac:dyDescent="0.35">
      <c r="A812" s="10">
        <f>Returns!A812</f>
        <v>45460.8125</v>
      </c>
      <c r="B812" s="1">
        <f>MAX(CumRet!$B$2:$B$812)-CumRet!B812</f>
        <v>9.7408832386597366E-4</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7.2805975747475271E-4</v>
      </c>
    </row>
    <row r="818" spans="1:2" x14ac:dyDescent="0.35">
      <c r="A818" s="10">
        <f>Returns!A818</f>
        <v>45461.770833333343</v>
      </c>
      <c r="B818" s="1">
        <f>MAX(CumRet!$B$2:$B$818)-CumRet!B818</f>
        <v>0</v>
      </c>
    </row>
    <row r="819" spans="1:2" x14ac:dyDescent="0.35">
      <c r="A819" s="10">
        <f>Returns!A819</f>
        <v>45461.8125</v>
      </c>
      <c r="B819" s="1">
        <f>MAX(CumRet!$B$2:$B$819)-CumRet!B819</f>
        <v>0</v>
      </c>
    </row>
    <row r="820" spans="1:2" x14ac:dyDescent="0.35">
      <c r="A820" s="10">
        <f>Returns!A820</f>
        <v>45463.5625</v>
      </c>
      <c r="B820" s="1">
        <f>MAX(CumRet!$B$2:$B$820)-CumRet!B820</f>
        <v>0</v>
      </c>
    </row>
    <row r="821" spans="1:2" x14ac:dyDescent="0.35">
      <c r="A821" s="10">
        <f>Returns!A821</f>
        <v>45463.604166666657</v>
      </c>
      <c r="B821" s="1">
        <f>MAX(CumRet!$B$2:$B$821)-CumRet!B821</f>
        <v>2.0028024741591266E-3</v>
      </c>
    </row>
    <row r="822" spans="1:2" x14ac:dyDescent="0.35">
      <c r="A822" s="10">
        <f>Returns!A822</f>
        <v>45463.645833333343</v>
      </c>
      <c r="B822" s="1">
        <f>MAX(CumRet!$B$2:$B$822)-CumRet!B822</f>
        <v>5.0600913073376441E-3</v>
      </c>
    </row>
    <row r="823" spans="1:2" x14ac:dyDescent="0.35">
      <c r="A823" s="10">
        <f>Returns!A823</f>
        <v>45463.6875</v>
      </c>
      <c r="B823" s="1">
        <f>MAX(CumRet!$B$2:$B$823)-CumRet!B823</f>
        <v>8.1105631590981386E-3</v>
      </c>
    </row>
    <row r="824" spans="1:2" x14ac:dyDescent="0.35">
      <c r="A824" s="10">
        <f>Returns!A824</f>
        <v>45463.729166666657</v>
      </c>
      <c r="B824" s="1">
        <f>MAX(CumRet!$B$2:$B$824)-CumRet!B824</f>
        <v>5.0041268593059574E-3</v>
      </c>
    </row>
    <row r="825" spans="1:2" x14ac:dyDescent="0.35">
      <c r="A825" s="10">
        <f>Returns!A825</f>
        <v>45463.770833333343</v>
      </c>
      <c r="B825" s="1">
        <f>MAX(CumRet!$B$2:$B$825)-CumRet!B825</f>
        <v>6.6957466470266014E-3</v>
      </c>
    </row>
    <row r="826" spans="1:2" x14ac:dyDescent="0.35">
      <c r="A826" s="10">
        <f>Returns!A826</f>
        <v>45463.8125</v>
      </c>
      <c r="B826" s="1">
        <f>MAX(CumRet!$B$2:$B$826)-CumRet!B826</f>
        <v>5.4376174667647992E-3</v>
      </c>
    </row>
    <row r="827" spans="1:2" x14ac:dyDescent="0.35">
      <c r="A827" s="10">
        <f>Returns!A827</f>
        <v>45464.5625</v>
      </c>
      <c r="B827" s="1">
        <f>MAX(CumRet!$B$2:$B$827)-CumRet!B827</f>
        <v>1.2424752772999537E-2</v>
      </c>
    </row>
    <row r="828" spans="1:2" x14ac:dyDescent="0.35">
      <c r="A828" s="10">
        <f>Returns!A828</f>
        <v>45464.604166666657</v>
      </c>
      <c r="B828" s="1">
        <f>MAX(CumRet!$B$2:$B$828)-CumRet!B828</f>
        <v>1.0698343728600457E-2</v>
      </c>
    </row>
    <row r="829" spans="1:2" x14ac:dyDescent="0.35">
      <c r="A829" s="10">
        <f>Returns!A829</f>
        <v>45464.645833333343</v>
      </c>
      <c r="B829" s="1">
        <f>MAX(CumRet!$B$2:$B$829)-CumRet!B829</f>
        <v>8.4276097837268638E-3</v>
      </c>
    </row>
    <row r="830" spans="1:2" x14ac:dyDescent="0.35">
      <c r="A830" s="10">
        <f>Returns!A830</f>
        <v>45464.6875</v>
      </c>
      <c r="B830" s="1">
        <f>MAX(CumRet!$B$2:$B$830)-CumRet!B830</f>
        <v>1.1335712742369886E-2</v>
      </c>
    </row>
    <row r="831" spans="1:2" x14ac:dyDescent="0.35">
      <c r="A831" s="10">
        <f>Returns!A831</f>
        <v>45464.729166666657</v>
      </c>
      <c r="B831" s="1">
        <f>MAX(CumRet!$B$2:$B$831)-CumRet!B831</f>
        <v>1.0597757069815805E-2</v>
      </c>
    </row>
    <row r="832" spans="1:2" x14ac:dyDescent="0.35">
      <c r="A832" s="10">
        <f>Returns!A832</f>
        <v>45464.770833333343</v>
      </c>
      <c r="B832" s="1">
        <f>MAX(CumRet!$B$2:$B$832)-CumRet!B832</f>
        <v>1.0369634633069336E-2</v>
      </c>
    </row>
    <row r="833" spans="1:2" x14ac:dyDescent="0.35">
      <c r="A833" s="10">
        <f>Returns!A833</f>
        <v>45464.8125</v>
      </c>
      <c r="B833" s="1">
        <f>MAX(CumRet!$B$2:$B$833)-CumRet!B833</f>
        <v>7.7094372898556807E-3</v>
      </c>
    </row>
    <row r="834" spans="1:2" x14ac:dyDescent="0.35">
      <c r="A834" s="10">
        <f>Returns!A834</f>
        <v>45467.5625</v>
      </c>
      <c r="B834" s="1">
        <f>MAX(CumRet!$B$2:$B$834)-CumRet!B834</f>
        <v>4.5481555378936167E-3</v>
      </c>
    </row>
    <row r="835" spans="1:2" x14ac:dyDescent="0.35">
      <c r="A835" s="10">
        <f>Returns!A835</f>
        <v>45467.604166666657</v>
      </c>
      <c r="B835" s="1">
        <f>MAX(CumRet!$B$2:$B$835)-CumRet!B835</f>
        <v>2.8212975218613323E-3</v>
      </c>
    </row>
    <row r="836" spans="1:2" x14ac:dyDescent="0.35">
      <c r="A836" s="10">
        <f>Returns!A836</f>
        <v>45467.645833333343</v>
      </c>
      <c r="B836" s="1">
        <f>MAX(CumRet!$B$2:$B$836)-CumRet!B836</f>
        <v>3.7974499785952132E-3</v>
      </c>
    </row>
    <row r="837" spans="1:2" x14ac:dyDescent="0.35">
      <c r="A837" s="10">
        <f>Returns!A837</f>
        <v>45467.6875</v>
      </c>
      <c r="B837" s="1">
        <f>MAX(CumRet!$B$2:$B$837)-CumRet!B837</f>
        <v>4.4926201803968113E-3</v>
      </c>
    </row>
    <row r="838" spans="1:2" x14ac:dyDescent="0.35">
      <c r="A838" s="10">
        <f>Returns!A838</f>
        <v>45467.729166666657</v>
      </c>
      <c r="B838" s="1">
        <f>MAX(CumRet!$B$2:$B$838)-CumRet!B838</f>
        <v>4.9924243648816757E-3</v>
      </c>
    </row>
    <row r="839" spans="1:2" x14ac:dyDescent="0.35">
      <c r="A839" s="10">
        <f>Returns!A839</f>
        <v>45467.770833333343</v>
      </c>
      <c r="B839" s="1">
        <f>MAX(CumRet!$B$2:$B$839)-CumRet!B839</f>
        <v>4.8614952925302157E-3</v>
      </c>
    </row>
    <row r="840" spans="1:2" x14ac:dyDescent="0.35">
      <c r="A840" s="10">
        <f>Returns!A840</f>
        <v>45467.8125</v>
      </c>
      <c r="B840" s="1">
        <f>MAX(CumRet!$B$2:$B$840)-CumRet!B840</f>
        <v>4.3427427637417471E-3</v>
      </c>
    </row>
    <row r="841" spans="1:2" x14ac:dyDescent="0.35">
      <c r="A841" s="10">
        <f>Returns!A841</f>
        <v>45468.5625</v>
      </c>
      <c r="B841" s="1">
        <f>MAX(CumRet!$B$2:$B$841)-CumRet!B841</f>
        <v>4.2640131086364441E-3</v>
      </c>
    </row>
    <row r="842" spans="1:2" x14ac:dyDescent="0.35">
      <c r="A842" s="10">
        <f>Returns!A842</f>
        <v>45468.604166666657</v>
      </c>
      <c r="B842" s="1">
        <f>MAX(CumRet!$B$2:$B$842)-CumRet!B842</f>
        <v>3.0519275515014099E-3</v>
      </c>
    </row>
    <row r="843" spans="1:2" x14ac:dyDescent="0.35">
      <c r="A843" s="10">
        <f>Returns!A843</f>
        <v>45468.645833333343</v>
      </c>
      <c r="B843" s="1">
        <f>MAX(CumRet!$B$2:$B$843)-CumRet!B843</f>
        <v>4.5386307058239428E-3</v>
      </c>
    </row>
    <row r="844" spans="1:2" x14ac:dyDescent="0.35">
      <c r="A844" s="10">
        <f>Returns!A844</f>
        <v>45468.6875</v>
      </c>
      <c r="B844" s="1">
        <f>MAX(CumRet!$B$2:$B$844)-CumRet!B844</f>
        <v>3.7340930905130909E-3</v>
      </c>
    </row>
    <row r="845" spans="1:2" x14ac:dyDescent="0.35">
      <c r="A845" s="10">
        <f>Returns!A845</f>
        <v>45468.729166666657</v>
      </c>
      <c r="B845" s="1">
        <f>MAX(CumRet!$B$2:$B$845)-CumRet!B845</f>
        <v>1.4849337366056314E-3</v>
      </c>
    </row>
    <row r="846" spans="1:2" x14ac:dyDescent="0.35">
      <c r="A846" s="10">
        <f>Returns!A846</f>
        <v>45468.770833333343</v>
      </c>
      <c r="B846" s="1">
        <f>MAX(CumRet!$B$2:$B$846)-CumRet!B846</f>
        <v>1.5727408419649591E-3</v>
      </c>
    </row>
    <row r="847" spans="1:2" x14ac:dyDescent="0.35">
      <c r="A847" s="10">
        <f>Returns!A847</f>
        <v>45468.8125</v>
      </c>
      <c r="B847" s="1">
        <f>MAX(CumRet!$B$2:$B$847)-CumRet!B847</f>
        <v>3.4096021145368915E-4</v>
      </c>
    </row>
    <row r="848" spans="1:2" x14ac:dyDescent="0.35">
      <c r="A848" s="10">
        <f>Returns!A848</f>
        <v>45469.5625</v>
      </c>
      <c r="B848" s="1">
        <f>MAX(CumRet!$B$2:$B$848)-CumRet!B848</f>
        <v>8.4908256515868197E-3</v>
      </c>
    </row>
    <row r="849" spans="1:2" x14ac:dyDescent="0.35">
      <c r="A849" s="10">
        <f>Returns!A849</f>
        <v>45469.604166666657</v>
      </c>
      <c r="B849" s="1">
        <f>MAX(CumRet!$B$2:$B$849)-CumRet!B849</f>
        <v>1.02322174336687E-2</v>
      </c>
    </row>
    <row r="850" spans="1:2" x14ac:dyDescent="0.35">
      <c r="A850" s="10">
        <f>Returns!A850</f>
        <v>45469.645833333343</v>
      </c>
      <c r="B850" s="1">
        <f>MAX(CumRet!$B$2:$B$850)-CumRet!B850</f>
        <v>8.465520098860313E-3</v>
      </c>
    </row>
    <row r="851" spans="1:2" x14ac:dyDescent="0.35">
      <c r="A851" s="10">
        <f>Returns!A851</f>
        <v>45469.6875</v>
      </c>
      <c r="B851" s="1">
        <f>MAX(CumRet!$B$2:$B$851)-CumRet!B851</f>
        <v>1.0193667728458589E-2</v>
      </c>
    </row>
    <row r="852" spans="1:2" x14ac:dyDescent="0.35">
      <c r="A852" s="10">
        <f>Returns!A852</f>
        <v>45469.729166666657</v>
      </c>
      <c r="B852" s="1">
        <f>MAX(CumRet!$B$2:$B$852)-CumRet!B852</f>
        <v>9.5355775874007009E-3</v>
      </c>
    </row>
    <row r="853" spans="1:2" x14ac:dyDescent="0.35">
      <c r="A853" s="10">
        <f>Returns!A853</f>
        <v>45469.770833333343</v>
      </c>
      <c r="B853" s="1">
        <f>MAX(CumRet!$B$2:$B$853)-CumRet!B853</f>
        <v>1.0322694428770762E-2</v>
      </c>
    </row>
    <row r="854" spans="1:2" x14ac:dyDescent="0.35">
      <c r="A854" s="10">
        <f>Returns!A854</f>
        <v>45469.8125</v>
      </c>
      <c r="B854" s="1">
        <f>MAX(CumRet!$B$2:$B$854)-CumRet!B854</f>
        <v>8.5960271860769932E-3</v>
      </c>
    </row>
    <row r="855" spans="1:2" x14ac:dyDescent="0.35">
      <c r="A855" s="10">
        <f>Returns!A855</f>
        <v>45470.5625</v>
      </c>
      <c r="B855" s="1">
        <f>MAX(CumRet!$B$2:$B$855)-CumRet!B855</f>
        <v>6.0255515451955732E-3</v>
      </c>
    </row>
    <row r="856" spans="1:2" x14ac:dyDescent="0.35">
      <c r="A856" s="10">
        <f>Returns!A856</f>
        <v>45470.604166666657</v>
      </c>
      <c r="B856" s="1">
        <f>MAX(CumRet!$B$2:$B$856)-CumRet!B856</f>
        <v>8.4339251037844343E-3</v>
      </c>
    </row>
    <row r="857" spans="1:2" x14ac:dyDescent="0.35">
      <c r="A857" s="10">
        <f>Returns!A857</f>
        <v>45470.645833333343</v>
      </c>
      <c r="B857" s="1">
        <f>MAX(CumRet!$B$2:$B$857)-CumRet!B857</f>
        <v>9.0138899099923564E-3</v>
      </c>
    </row>
    <row r="858" spans="1:2" x14ac:dyDescent="0.35">
      <c r="A858" s="10">
        <f>Returns!A858</f>
        <v>45470.6875</v>
      </c>
      <c r="B858" s="1">
        <f>MAX(CumRet!$B$2:$B$858)-CumRet!B858</f>
        <v>8.2152174686798696E-3</v>
      </c>
    </row>
    <row r="859" spans="1:2" x14ac:dyDescent="0.35">
      <c r="A859" s="10">
        <f>Returns!A859</f>
        <v>45470.729166666657</v>
      </c>
      <c r="B859" s="1">
        <f>MAX(CumRet!$B$2:$B$859)-CumRet!B859</f>
        <v>1.011960947179924E-2</v>
      </c>
    </row>
    <row r="860" spans="1:2" x14ac:dyDescent="0.35">
      <c r="A860" s="10">
        <f>Returns!A860</f>
        <v>45470.770833333343</v>
      </c>
      <c r="B860" s="1">
        <f>MAX(CumRet!$B$2:$B$860)-CumRet!B860</f>
        <v>9.1962715535158779E-3</v>
      </c>
    </row>
    <row r="861" spans="1:2" x14ac:dyDescent="0.35">
      <c r="A861" s="10">
        <f>Returns!A861</f>
        <v>45470.8125</v>
      </c>
      <c r="B861" s="1">
        <f>MAX(CumRet!$B$2:$B$861)-CumRet!B861</f>
        <v>6.8620777599541216E-3</v>
      </c>
    </row>
    <row r="862" spans="1:2" x14ac:dyDescent="0.35">
      <c r="A862" s="10">
        <f>Returns!A862</f>
        <v>45471.5625</v>
      </c>
      <c r="B862" s="1">
        <f>MAX(CumRet!$B$2:$B$862)-CumRet!B862</f>
        <v>3.5180759898716385E-3</v>
      </c>
    </row>
    <row r="863" spans="1:2" x14ac:dyDescent="0.35">
      <c r="A863" s="10">
        <f>Returns!A863</f>
        <v>45471.604166666657</v>
      </c>
      <c r="B863" s="1">
        <f>MAX(CumRet!$B$2:$B$863)-CumRet!B863</f>
        <v>6.6058186766344562E-3</v>
      </c>
    </row>
    <row r="864" spans="1:2" x14ac:dyDescent="0.35">
      <c r="A864" s="10">
        <f>Returns!A864</f>
        <v>45471.645833333343</v>
      </c>
      <c r="B864" s="1">
        <f>MAX(CumRet!$B$2:$B$864)-CumRet!B864</f>
        <v>6.7035844036832937E-3</v>
      </c>
    </row>
    <row r="865" spans="1:2" x14ac:dyDescent="0.35">
      <c r="A865" s="10">
        <f>Returns!A865</f>
        <v>45471.6875</v>
      </c>
      <c r="B865" s="1">
        <f>MAX(CumRet!$B$2:$B$865)-CumRet!B865</f>
        <v>9.8004442885708531E-3</v>
      </c>
    </row>
    <row r="866" spans="1:2" x14ac:dyDescent="0.35">
      <c r="A866" s="10">
        <f>Returns!A866</f>
        <v>45471.729166666657</v>
      </c>
      <c r="B866" s="1">
        <f>MAX(CumRet!$B$2:$B$866)-CumRet!B866</f>
        <v>1.1276647841355736E-2</v>
      </c>
    </row>
    <row r="867" spans="1:2" x14ac:dyDescent="0.35">
      <c r="A867" s="10">
        <f>Returns!A867</f>
        <v>45471.770833333343</v>
      </c>
      <c r="B867" s="1">
        <f>MAX(CumRet!$B$2:$B$867)-CumRet!B867</f>
        <v>1.1952180702533066E-2</v>
      </c>
    </row>
    <row r="868" spans="1:2" x14ac:dyDescent="0.35">
      <c r="A868" s="10">
        <f>Returns!A868</f>
        <v>45471.8125</v>
      </c>
      <c r="B868" s="1">
        <f>MAX(CumRet!$B$2:$B$868)-CumRet!B868</f>
        <v>1.3131679296921994E-2</v>
      </c>
    </row>
    <row r="869" spans="1:2" x14ac:dyDescent="0.35">
      <c r="A869" s="10">
        <f>Returns!A869</f>
        <v>45474.5625</v>
      </c>
      <c r="B869" s="1">
        <f>MAX(CumRet!$B$2:$B$869)-CumRet!B869</f>
        <v>1.5904039911236456E-2</v>
      </c>
    </row>
    <row r="870" spans="1:2" x14ac:dyDescent="0.35">
      <c r="A870" s="10">
        <f>Returns!A870</f>
        <v>45474.604166666657</v>
      </c>
      <c r="B870" s="1">
        <f>MAX(CumRet!$B$2:$B$870)-CumRet!B870</f>
        <v>1.574046972945975E-2</v>
      </c>
    </row>
    <row r="871" spans="1:2" x14ac:dyDescent="0.35">
      <c r="A871" s="10">
        <f>Returns!A871</f>
        <v>45474.645833333343</v>
      </c>
      <c r="B871" s="1">
        <f>MAX(CumRet!$B$2:$B$871)-CumRet!B871</f>
        <v>1.620770869291438E-2</v>
      </c>
    </row>
    <row r="872" spans="1:2" x14ac:dyDescent="0.35">
      <c r="A872" s="10">
        <f>Returns!A872</f>
        <v>45474.6875</v>
      </c>
      <c r="B872" s="1">
        <f>MAX(CumRet!$B$2:$B$872)-CumRet!B872</f>
        <v>1.6155169922498824E-2</v>
      </c>
    </row>
    <row r="873" spans="1:2" x14ac:dyDescent="0.35">
      <c r="A873" s="10">
        <f>Returns!A873</f>
        <v>45474.729166666657</v>
      </c>
      <c r="B873" s="1">
        <f>MAX(CumRet!$B$2:$B$873)-CumRet!B873</f>
        <v>1.6200096494528637E-2</v>
      </c>
    </row>
    <row r="874" spans="1:2" x14ac:dyDescent="0.35">
      <c r="A874" s="10">
        <f>Returns!A874</f>
        <v>45474.770833333343</v>
      </c>
      <c r="B874" s="1">
        <f>MAX(CumRet!$B$2:$B$874)-CumRet!B874</f>
        <v>1.8679817090449358E-2</v>
      </c>
    </row>
    <row r="875" spans="1:2" x14ac:dyDescent="0.35">
      <c r="A875" s="10">
        <f>Returns!A875</f>
        <v>45474.8125</v>
      </c>
      <c r="B875" s="1">
        <f>MAX(CumRet!$B$2:$B$875)-CumRet!B875</f>
        <v>2.0104615062918663E-2</v>
      </c>
    </row>
    <row r="876" spans="1:2" x14ac:dyDescent="0.35">
      <c r="A876" s="10">
        <f>Returns!A876</f>
        <v>45475.5625</v>
      </c>
      <c r="B876" s="1">
        <f>MAX(CumRet!$B$2:$B$876)-CumRet!B876</f>
        <v>2.0952084105999302E-2</v>
      </c>
    </row>
    <row r="877" spans="1:2" x14ac:dyDescent="0.35">
      <c r="A877" s="10">
        <f>Returns!A877</f>
        <v>45475.604166666657</v>
      </c>
      <c r="B877" s="1">
        <f>MAX(CumRet!$B$2:$B$877)-CumRet!B877</f>
        <v>1.9386940786876306E-2</v>
      </c>
    </row>
    <row r="878" spans="1:2" x14ac:dyDescent="0.35">
      <c r="A878" s="10">
        <f>Returns!A878</f>
        <v>45475.645833333343</v>
      </c>
      <c r="B878" s="1">
        <f>MAX(CumRet!$B$2:$B$878)-CumRet!B878</f>
        <v>1.9374449318853848E-2</v>
      </c>
    </row>
    <row r="879" spans="1:2" x14ac:dyDescent="0.35">
      <c r="A879" s="10">
        <f>Returns!A879</f>
        <v>45475.6875</v>
      </c>
      <c r="B879" s="1">
        <f>MAX(CumRet!$B$2:$B$879)-CumRet!B879</f>
        <v>1.8520340718589268E-2</v>
      </c>
    </row>
    <row r="880" spans="1:2" x14ac:dyDescent="0.35">
      <c r="A880" s="10">
        <f>Returns!A880</f>
        <v>45475.729166666657</v>
      </c>
      <c r="B880" s="1">
        <f>MAX(CumRet!$B$2:$B$880)-CumRet!B880</f>
        <v>1.8400845424086043E-2</v>
      </c>
    </row>
    <row r="881" spans="1:2" x14ac:dyDescent="0.35">
      <c r="A881" s="10">
        <f>Returns!A881</f>
        <v>45475.770833333343</v>
      </c>
      <c r="B881" s="1">
        <f>MAX(CumRet!$B$2:$B$881)-CumRet!B881</f>
        <v>1.9004813421157785E-2</v>
      </c>
    </row>
    <row r="882" spans="1:2" x14ac:dyDescent="0.35">
      <c r="A882" s="10">
        <f>Returns!A882</f>
        <v>45475.8125</v>
      </c>
      <c r="B882" s="1">
        <f>MAX(CumRet!$B$2:$B$882)-CumRet!B882</f>
        <v>1.7682060980029723E-2</v>
      </c>
    </row>
    <row r="883" spans="1:2" x14ac:dyDescent="0.35">
      <c r="A883" s="10">
        <f>Returns!A883</f>
        <v>45476.5625</v>
      </c>
      <c r="B883" s="1">
        <f>MAX(CumRet!$B$2:$B$883)-CumRet!B883</f>
        <v>1.4454336286485792E-2</v>
      </c>
    </row>
    <row r="884" spans="1:2" x14ac:dyDescent="0.35">
      <c r="A884" s="10">
        <f>Returns!A884</f>
        <v>45476.604166666657</v>
      </c>
      <c r="B884" s="1">
        <f>MAX(CumRet!$B$2:$B$884)-CumRet!B884</f>
        <v>1.3027182773435564E-2</v>
      </c>
    </row>
    <row r="885" spans="1:2" x14ac:dyDescent="0.35">
      <c r="A885" s="10">
        <f>Returns!A885</f>
        <v>45476.645833333343</v>
      </c>
      <c r="B885" s="1">
        <f>MAX(CumRet!$B$2:$B$885)-CumRet!B885</f>
        <v>1.2314821081443938E-2</v>
      </c>
    </row>
    <row r="886" spans="1:2" x14ac:dyDescent="0.35">
      <c r="A886" s="10">
        <f>Returns!A886</f>
        <v>45478.5625</v>
      </c>
      <c r="B886" s="1">
        <f>MAX(CumRet!$B$2:$B$886)-CumRet!B886</f>
        <v>1.3164052164812923E-2</v>
      </c>
    </row>
    <row r="887" spans="1:2" x14ac:dyDescent="0.35">
      <c r="A887" s="10">
        <f>Returns!A887</f>
        <v>45478.604166666657</v>
      </c>
      <c r="B887" s="1">
        <f>MAX(CumRet!$B$2:$B$887)-CumRet!B887</f>
        <v>1.1183554820039576E-2</v>
      </c>
    </row>
    <row r="888" spans="1:2" x14ac:dyDescent="0.35">
      <c r="A888" s="10">
        <f>Returns!A888</f>
        <v>45478.645833333343</v>
      </c>
      <c r="B888" s="1">
        <f>MAX(CumRet!$B$2:$B$888)-CumRet!B888</f>
        <v>1.0793667030672083E-2</v>
      </c>
    </row>
    <row r="889" spans="1:2" x14ac:dyDescent="0.35">
      <c r="A889" s="10">
        <f>Returns!A889</f>
        <v>45478.6875</v>
      </c>
      <c r="B889" s="1">
        <f>MAX(CumRet!$B$2:$B$889)-CumRet!B889</f>
        <v>9.3112315188259576E-3</v>
      </c>
    </row>
    <row r="890" spans="1:2" x14ac:dyDescent="0.35">
      <c r="A890" s="10">
        <f>Returns!A890</f>
        <v>45478.729166666657</v>
      </c>
      <c r="B890" s="1">
        <f>MAX(CumRet!$B$2:$B$890)-CumRet!B890</f>
        <v>9.0651660661672517E-3</v>
      </c>
    </row>
    <row r="891" spans="1:2" x14ac:dyDescent="0.35">
      <c r="A891" s="10">
        <f>Returns!A891</f>
        <v>45478.770833333343</v>
      </c>
      <c r="B891" s="1">
        <f>MAX(CumRet!$B$2:$B$891)-CumRet!B891</f>
        <v>8.8286292287281798E-3</v>
      </c>
    </row>
    <row r="892" spans="1:2" x14ac:dyDescent="0.35">
      <c r="A892" s="10">
        <f>Returns!A892</f>
        <v>45478.8125</v>
      </c>
      <c r="B892" s="1">
        <f>MAX(CumRet!$B$2:$B$892)-CumRet!B892</f>
        <v>8.82496144540168E-3</v>
      </c>
    </row>
    <row r="893" spans="1:2" x14ac:dyDescent="0.35">
      <c r="A893" s="10">
        <f>Returns!A893</f>
        <v>45481.5625</v>
      </c>
      <c r="B893" s="1">
        <f>MAX(CumRet!$B$2:$B$893)-CumRet!B893</f>
        <v>7.6194213667646338E-4</v>
      </c>
    </row>
    <row r="894" spans="1:2" x14ac:dyDescent="0.35">
      <c r="A894" s="10">
        <f>Returns!A894</f>
        <v>45481.604166666657</v>
      </c>
      <c r="B894" s="1">
        <f>MAX(CumRet!$B$2:$B$894)-CumRet!B894</f>
        <v>1.8175520402897716E-3</v>
      </c>
    </row>
    <row r="895" spans="1:2" x14ac:dyDescent="0.35">
      <c r="A895" s="10">
        <f>Returns!A895</f>
        <v>45481.645833333343</v>
      </c>
      <c r="B895" s="1">
        <f>MAX(CumRet!$B$2:$B$895)-CumRet!B895</f>
        <v>2.6072068263389148E-3</v>
      </c>
    </row>
    <row r="896" spans="1:2" x14ac:dyDescent="0.35">
      <c r="A896" s="10">
        <f>Returns!A896</f>
        <v>45481.6875</v>
      </c>
      <c r="B896" s="1">
        <f>MAX(CumRet!$B$2:$B$896)-CumRet!B896</f>
        <v>2.1272623944196822E-3</v>
      </c>
    </row>
    <row r="897" spans="1:2" x14ac:dyDescent="0.35">
      <c r="A897" s="10">
        <f>Returns!A897</f>
        <v>45481.729166666657</v>
      </c>
      <c r="B897" s="1">
        <f>MAX(CumRet!$B$2:$B$897)-CumRet!B897</f>
        <v>6.5532359376713201E-4</v>
      </c>
    </row>
    <row r="898" spans="1:2" x14ac:dyDescent="0.35">
      <c r="A898" s="10">
        <f>Returns!A898</f>
        <v>45481.770833333343</v>
      </c>
      <c r="B898" s="1">
        <f>MAX(CumRet!$B$2:$B$898)-CumRet!B898</f>
        <v>2.7744410783550055E-3</v>
      </c>
    </row>
    <row r="899" spans="1:2" x14ac:dyDescent="0.35">
      <c r="A899" s="10">
        <f>Returns!A899</f>
        <v>45481.8125</v>
      </c>
      <c r="B899" s="1">
        <f>MAX(CumRet!$B$2:$B$899)-CumRet!B899</f>
        <v>2.2770026714425406E-3</v>
      </c>
    </row>
    <row r="900" spans="1:2" x14ac:dyDescent="0.35">
      <c r="A900" s="10">
        <f>Returns!A900</f>
        <v>45482.5625</v>
      </c>
      <c r="B900" s="1">
        <f>MAX(CumRet!$B$2:$B$900)-CumRet!B900</f>
        <v>1.4491317481141741E-3</v>
      </c>
    </row>
    <row r="901" spans="1:2" x14ac:dyDescent="0.35">
      <c r="A901" s="10">
        <f>Returns!A901</f>
        <v>45482.604166666657</v>
      </c>
      <c r="B901" s="1">
        <f>MAX(CumRet!$B$2:$B$901)-CumRet!B901</f>
        <v>1.7075832049862072E-3</v>
      </c>
    </row>
    <row r="902" spans="1:2" x14ac:dyDescent="0.35">
      <c r="A902" s="10">
        <f>Returns!A902</f>
        <v>45482.645833333343</v>
      </c>
      <c r="B902" s="1">
        <f>MAX(CumRet!$B$2:$B$902)-CumRet!B902</f>
        <v>1.2269324354098887E-3</v>
      </c>
    </row>
    <row r="903" spans="1:2" x14ac:dyDescent="0.35">
      <c r="A903" s="10">
        <f>Returns!A903</f>
        <v>45482.6875</v>
      </c>
      <c r="B903" s="1">
        <f>MAX(CumRet!$B$2:$B$903)-CumRet!B903</f>
        <v>3.3095613041767558E-3</v>
      </c>
    </row>
    <row r="904" spans="1:2" x14ac:dyDescent="0.35">
      <c r="A904" s="10">
        <f>Returns!A904</f>
        <v>45482.729166666657</v>
      </c>
      <c r="B904" s="1">
        <f>MAX(CumRet!$B$2:$B$904)-CumRet!B904</f>
        <v>4.3077458875985797E-3</v>
      </c>
    </row>
    <row r="905" spans="1:2" x14ac:dyDescent="0.35">
      <c r="A905" s="10">
        <f>Returns!A905</f>
        <v>45482.770833333343</v>
      </c>
      <c r="B905" s="1">
        <f>MAX(CumRet!$B$2:$B$905)-CumRet!B905</f>
        <v>3.5983419207519241E-3</v>
      </c>
    </row>
    <row r="906" spans="1:2" x14ac:dyDescent="0.35">
      <c r="A906" s="10">
        <f>Returns!A906</f>
        <v>45482.8125</v>
      </c>
      <c r="B906" s="1">
        <f>MAX(CumRet!$B$2:$B$906)-CumRet!B906</f>
        <v>4.3113232412979041E-3</v>
      </c>
    </row>
    <row r="907" spans="1:2" x14ac:dyDescent="0.35">
      <c r="A907" s="10">
        <f>Returns!A907</f>
        <v>45483.5625</v>
      </c>
      <c r="B907" s="1">
        <f>MAX(CumRet!$B$2:$B$907)-CumRet!B907</f>
        <v>3.360400562650856E-4</v>
      </c>
    </row>
    <row r="908" spans="1:2" x14ac:dyDescent="0.35">
      <c r="A908" s="10">
        <f>Returns!A908</f>
        <v>45483.604166666657</v>
      </c>
      <c r="B908" s="1">
        <f>MAX(CumRet!$B$2:$B$908)-CumRet!B908</f>
        <v>1.2094754708842359E-3</v>
      </c>
    </row>
    <row r="909" spans="1:2" x14ac:dyDescent="0.35">
      <c r="A909" s="10">
        <f>Returns!A909</f>
        <v>45483.645833333343</v>
      </c>
      <c r="B909" s="1">
        <f>MAX(CumRet!$B$2:$B$909)-CumRet!B909</f>
        <v>0</v>
      </c>
    </row>
    <row r="910" spans="1:2" x14ac:dyDescent="0.35">
      <c r="A910" s="10">
        <f>Returns!A910</f>
        <v>45483.6875</v>
      </c>
      <c r="B910" s="1">
        <f>MAX(CumRet!$B$2:$B$910)-CumRet!B910</f>
        <v>2.3775716122109714E-5</v>
      </c>
    </row>
    <row r="911" spans="1:2" x14ac:dyDescent="0.35">
      <c r="A911" s="10">
        <f>Returns!A911</f>
        <v>45483.729166666657</v>
      </c>
      <c r="B911" s="1">
        <f>MAX(CumRet!$B$2:$B$911)-CumRet!B911</f>
        <v>6.8857801556965192E-4</v>
      </c>
    </row>
    <row r="912" spans="1:2" x14ac:dyDescent="0.35">
      <c r="A912" s="10">
        <f>Returns!A912</f>
        <v>45483.770833333343</v>
      </c>
      <c r="B912" s="1">
        <f>MAX(CumRet!$B$2:$B$912)-CumRet!B912</f>
        <v>0</v>
      </c>
    </row>
    <row r="913" spans="1:2" x14ac:dyDescent="0.35">
      <c r="A913" s="10">
        <f>Returns!A913</f>
        <v>45483.8125</v>
      </c>
      <c r="B913" s="1">
        <f>MAX(CumRet!$B$2:$B$913)-CumRet!B913</f>
        <v>0</v>
      </c>
    </row>
    <row r="914" spans="1:2" x14ac:dyDescent="0.35">
      <c r="A914" s="10">
        <f>Returns!A914</f>
        <v>45484.5625</v>
      </c>
      <c r="B914" s="1">
        <f>MAX(CumRet!$B$2:$B$914)-CumRet!B914</f>
        <v>4.9974498250132671E-4</v>
      </c>
    </row>
    <row r="915" spans="1:2" x14ac:dyDescent="0.35">
      <c r="A915" s="10">
        <f>Returns!A915</f>
        <v>45484.604166666657</v>
      </c>
      <c r="B915" s="1">
        <f>MAX(CumRet!$B$2:$B$915)-CumRet!B915</f>
        <v>2.8660089749665274E-3</v>
      </c>
    </row>
    <row r="916" spans="1:2" x14ac:dyDescent="0.35">
      <c r="A916" s="10">
        <f>Returns!A916</f>
        <v>45484.645833333343</v>
      </c>
      <c r="B916" s="1">
        <f>MAX(CumRet!$B$2:$B$916)-CumRet!B916</f>
        <v>2.5058765509669567E-3</v>
      </c>
    </row>
    <row r="917" spans="1:2" x14ac:dyDescent="0.35">
      <c r="A917" s="10">
        <f>Returns!A917</f>
        <v>45484.6875</v>
      </c>
      <c r="B917" s="1">
        <f>MAX(CumRet!$B$2:$B$917)-CumRet!B917</f>
        <v>4.5656358745820858E-3</v>
      </c>
    </row>
    <row r="918" spans="1:2" x14ac:dyDescent="0.35">
      <c r="A918" s="10">
        <f>Returns!A918</f>
        <v>45484.729166666657</v>
      </c>
      <c r="B918" s="1">
        <f>MAX(CumRet!$B$2:$B$918)-CumRet!B918</f>
        <v>4.7862274867095378E-3</v>
      </c>
    </row>
    <row r="919" spans="1:2" x14ac:dyDescent="0.35">
      <c r="A919" s="10">
        <f>Returns!A919</f>
        <v>45484.770833333343</v>
      </c>
      <c r="B919" s="1">
        <f>MAX(CumRet!$B$2:$B$919)-CumRet!B919</f>
        <v>5.2736346895709829E-3</v>
      </c>
    </row>
    <row r="920" spans="1:2" x14ac:dyDescent="0.35">
      <c r="A920" s="10">
        <f>Returns!A920</f>
        <v>45484.8125</v>
      </c>
      <c r="B920" s="1">
        <f>MAX(CumRet!$B$2:$B$920)-CumRet!B920</f>
        <v>3.3273170878476144E-3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2.565285407622353E-3</v>
      </c>
    </row>
    <row r="924" spans="1:2" x14ac:dyDescent="0.35">
      <c r="A924" s="10">
        <f>Returns!A924</f>
        <v>45485.6875</v>
      </c>
      <c r="B924" s="1">
        <f>MAX(CumRet!$B$2:$B$924)-CumRet!B924</f>
        <v>6.2413224830798475E-4</v>
      </c>
    </row>
    <row r="925" spans="1:2" x14ac:dyDescent="0.35">
      <c r="A925" s="10">
        <f>Returns!A925</f>
        <v>45485.729166666657</v>
      </c>
      <c r="B925" s="1">
        <f>MAX(CumRet!$B$2:$B$925)-CumRet!B925</f>
        <v>0</v>
      </c>
    </row>
    <row r="926" spans="1:2" x14ac:dyDescent="0.35">
      <c r="A926" s="10">
        <f>Returns!A926</f>
        <v>45485.770833333343</v>
      </c>
      <c r="B926" s="1">
        <f>MAX(CumRet!$B$2:$B$926)-CumRet!B926</f>
        <v>3.1766750962269885E-4</v>
      </c>
    </row>
    <row r="927" spans="1:2" x14ac:dyDescent="0.35">
      <c r="A927" s="10">
        <f>Returns!A927</f>
        <v>45485.8125</v>
      </c>
      <c r="B927" s="1">
        <f>MAX(CumRet!$B$2:$B$927)-CumRet!B927</f>
        <v>6.7196475314833526E-3</v>
      </c>
    </row>
    <row r="928" spans="1:2" x14ac:dyDescent="0.35">
      <c r="A928" s="10">
        <f>Returns!A928</f>
        <v>45488.5625</v>
      </c>
      <c r="B928" s="1">
        <f>MAX(CumRet!$B$2:$B$928)-CumRet!B928</f>
        <v>2.450817277659445E-3</v>
      </c>
    </row>
    <row r="929" spans="1:2" x14ac:dyDescent="0.35">
      <c r="A929" s="10">
        <f>Returns!A929</f>
        <v>45488.604166666657</v>
      </c>
      <c r="B929" s="1">
        <f>MAX(CumRet!$B$2:$B$929)-CumRet!B929</f>
        <v>1.0031018663234637E-3</v>
      </c>
    </row>
    <row r="930" spans="1:2" x14ac:dyDescent="0.35">
      <c r="A930" s="10">
        <f>Returns!A930</f>
        <v>45488.645833333343</v>
      </c>
      <c r="B930" s="1">
        <f>MAX(CumRet!$B$2:$B$930)-CumRet!B930</f>
        <v>4.1885130970069628E-3</v>
      </c>
    </row>
    <row r="931" spans="1:2" x14ac:dyDescent="0.35">
      <c r="A931" s="10">
        <f>Returns!A931</f>
        <v>45488.6875</v>
      </c>
      <c r="B931" s="1">
        <f>MAX(CumRet!$B$2:$B$931)-CumRet!B931</f>
        <v>4.4483072531794621E-3</v>
      </c>
    </row>
    <row r="932" spans="1:2" x14ac:dyDescent="0.35">
      <c r="A932" s="10">
        <f>Returns!A932</f>
        <v>45488.729166666657</v>
      </c>
      <c r="B932" s="1">
        <f>MAX(CumRet!$B$2:$B$932)-CumRet!B932</f>
        <v>4.9852207236259494E-3</v>
      </c>
    </row>
    <row r="933" spans="1:2" x14ac:dyDescent="0.35">
      <c r="A933" s="10">
        <f>Returns!A933</f>
        <v>45488.770833333343</v>
      </c>
      <c r="B933" s="1">
        <f>MAX(CumRet!$B$2:$B$933)-CumRet!B933</f>
        <v>3.1862628775422563E-3</v>
      </c>
    </row>
    <row r="934" spans="1:2" x14ac:dyDescent="0.35">
      <c r="A934" s="10">
        <f>Returns!A934</f>
        <v>45488.8125</v>
      </c>
      <c r="B934" s="1">
        <f>MAX(CumRet!$B$2:$B$934)-CumRet!B934</f>
        <v>5.0047769005235887E-3</v>
      </c>
    </row>
    <row r="935" spans="1:2" x14ac:dyDescent="0.35">
      <c r="A935" s="10">
        <f>Returns!A935</f>
        <v>45489.5625</v>
      </c>
      <c r="B935" s="1">
        <f>MAX(CumRet!$B$2:$B$935)-CumRet!B935</f>
        <v>2.6379704204759769E-3</v>
      </c>
    </row>
    <row r="936" spans="1:2" x14ac:dyDescent="0.35">
      <c r="A936" s="10">
        <f>Returns!A936</f>
        <v>45489.604166666657</v>
      </c>
      <c r="B936" s="1">
        <f>MAX(CumRet!$B$2:$B$936)-CumRet!B936</f>
        <v>2.8980150610674604E-4</v>
      </c>
    </row>
    <row r="937" spans="1:2" x14ac:dyDescent="0.35">
      <c r="A937" s="10">
        <f>Returns!A937</f>
        <v>45489.645833333343</v>
      </c>
      <c r="B937" s="1">
        <f>MAX(CumRet!$B$2:$B$937)-CumRet!B937</f>
        <v>3.8376010149415718E-4</v>
      </c>
    </row>
    <row r="938" spans="1:2" x14ac:dyDescent="0.35">
      <c r="A938" s="10">
        <f>Returns!A938</f>
        <v>45489.6875</v>
      </c>
      <c r="B938" s="1">
        <f>MAX(CumRet!$B$2:$B$938)-CumRet!B938</f>
        <v>1.4715689714012159E-3</v>
      </c>
    </row>
    <row r="939" spans="1:2" x14ac:dyDescent="0.35">
      <c r="A939" s="10">
        <f>Returns!A939</f>
        <v>45489.729166666657</v>
      </c>
      <c r="B939" s="1">
        <f>MAX(CumRet!$B$2:$B$939)-CumRet!B939</f>
        <v>2.1088138845629656E-3</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6.5800632676966675E-3</v>
      </c>
    </row>
    <row r="943" spans="1:2" x14ac:dyDescent="0.35">
      <c r="A943" s="10">
        <f>Returns!A943</f>
        <v>45490.604166666657</v>
      </c>
      <c r="B943" s="1">
        <f>MAX(CumRet!$B$2:$B$943)-CumRet!B943</f>
        <v>7.3206417625941711E-3</v>
      </c>
    </row>
    <row r="944" spans="1:2" x14ac:dyDescent="0.35">
      <c r="A944" s="10">
        <f>Returns!A944</f>
        <v>45490.645833333343</v>
      </c>
      <c r="B944" s="1">
        <f>MAX(CumRet!$B$2:$B$944)-CumRet!B944</f>
        <v>7.2582027976461072E-3</v>
      </c>
    </row>
    <row r="945" spans="1:2" x14ac:dyDescent="0.35">
      <c r="A945" s="10">
        <f>Returns!A945</f>
        <v>45490.6875</v>
      </c>
      <c r="B945" s="1">
        <f>MAX(CumRet!$B$2:$B$945)-CumRet!B945</f>
        <v>6.6893923537261202E-3</v>
      </c>
    </row>
    <row r="946" spans="1:2" x14ac:dyDescent="0.35">
      <c r="A946" s="10">
        <f>Returns!A946</f>
        <v>45490.729166666657</v>
      </c>
      <c r="B946" s="1">
        <f>MAX(CumRet!$B$2:$B$946)-CumRet!B946</f>
        <v>6.1670893465672338E-3</v>
      </c>
    </row>
    <row r="947" spans="1:2" x14ac:dyDescent="0.35">
      <c r="A947" s="10">
        <f>Returns!A947</f>
        <v>45490.770833333343</v>
      </c>
      <c r="B947" s="1">
        <f>MAX(CumRet!$B$2:$B$947)-CumRet!B947</f>
        <v>7.405428952885984E-3</v>
      </c>
    </row>
    <row r="948" spans="1:2" x14ac:dyDescent="0.35">
      <c r="A948" s="10">
        <f>Returns!A948</f>
        <v>45490.8125</v>
      </c>
      <c r="B948" s="1">
        <f>MAX(CumRet!$B$2:$B$948)-CumRet!B948</f>
        <v>1.0227803627110565E-2</v>
      </c>
    </row>
    <row r="949" spans="1:2" x14ac:dyDescent="0.35">
      <c r="A949" s="10">
        <f>Returns!A949</f>
        <v>45491.5625</v>
      </c>
      <c r="B949" s="1">
        <f>MAX(CumRet!$B$2:$B$949)-CumRet!B949</f>
        <v>4.6094793453451688E-3</v>
      </c>
    </row>
    <row r="950" spans="1:2" x14ac:dyDescent="0.35">
      <c r="A950" s="10">
        <f>Returns!A950</f>
        <v>45491.604166666657</v>
      </c>
      <c r="B950" s="1">
        <f>MAX(CumRet!$B$2:$B$950)-CumRet!B950</f>
        <v>1.1872561929779923E-2</v>
      </c>
    </row>
    <row r="951" spans="1:2" x14ac:dyDescent="0.35">
      <c r="A951" s="10">
        <f>Returns!A951</f>
        <v>45491.645833333343</v>
      </c>
      <c r="B951" s="1">
        <f>MAX(CumRet!$B$2:$B$951)-CumRet!B951</f>
        <v>1.5102968979690101E-2</v>
      </c>
    </row>
    <row r="952" spans="1:2" x14ac:dyDescent="0.35">
      <c r="A952" s="10">
        <f>Returns!A952</f>
        <v>45491.6875</v>
      </c>
      <c r="B952" s="1">
        <f>MAX(CumRet!$B$2:$B$952)-CumRet!B952</f>
        <v>1.2614399589916503E-2</v>
      </c>
    </row>
    <row r="953" spans="1:2" x14ac:dyDescent="0.35">
      <c r="A953" s="10">
        <f>Returns!A953</f>
        <v>45491.729166666657</v>
      </c>
      <c r="B953" s="1">
        <f>MAX(CumRet!$B$2:$B$953)-CumRet!B953</f>
        <v>1.3214263961341066E-2</v>
      </c>
    </row>
    <row r="954" spans="1:2" x14ac:dyDescent="0.35">
      <c r="A954" s="10">
        <f>Returns!A954</f>
        <v>45491.770833333343</v>
      </c>
      <c r="B954" s="1">
        <f>MAX(CumRet!$B$2:$B$954)-CumRet!B954</f>
        <v>1.4697737604293326E-2</v>
      </c>
    </row>
    <row r="955" spans="1:2" x14ac:dyDescent="0.35">
      <c r="A955" s="10">
        <f>Returns!A955</f>
        <v>45491.8125</v>
      </c>
      <c r="B955" s="1">
        <f>MAX(CumRet!$B$2:$B$955)-CumRet!B955</f>
        <v>1.2014424537640511E-2</v>
      </c>
    </row>
    <row r="956" spans="1:2" x14ac:dyDescent="0.35">
      <c r="A956" s="10">
        <f>Returns!A956</f>
        <v>45492.5625</v>
      </c>
      <c r="B956" s="1">
        <f>MAX(CumRet!$B$2:$B$956)-CumRet!B956</f>
        <v>1.3942404743540748E-2</v>
      </c>
    </row>
    <row r="957" spans="1:2" x14ac:dyDescent="0.35">
      <c r="A957" s="10">
        <f>Returns!A957</f>
        <v>45492.604166666657</v>
      </c>
      <c r="B957" s="1">
        <f>MAX(CumRet!$B$2:$B$957)-CumRet!B957</f>
        <v>1.4946993476203652E-2</v>
      </c>
    </row>
    <row r="958" spans="1:2" x14ac:dyDescent="0.35">
      <c r="A958" s="10">
        <f>Returns!A958</f>
        <v>45492.645833333343</v>
      </c>
      <c r="B958" s="1">
        <f>MAX(CumRet!$B$2:$B$958)-CumRet!B958</f>
        <v>1.4758956730105355E-2</v>
      </c>
    </row>
    <row r="959" spans="1:2" x14ac:dyDescent="0.35">
      <c r="A959" s="10">
        <f>Returns!A959</f>
        <v>45492.6875</v>
      </c>
      <c r="B959" s="1">
        <f>MAX(CumRet!$B$2:$B$959)-CumRet!B959</f>
        <v>1.9333286068766331E-2</v>
      </c>
    </row>
    <row r="960" spans="1:2" x14ac:dyDescent="0.35">
      <c r="A960" s="10">
        <f>Returns!A960</f>
        <v>45492.729166666657</v>
      </c>
      <c r="B960" s="1">
        <f>MAX(CumRet!$B$2:$B$960)-CumRet!B960</f>
        <v>1.879817907260406E-2</v>
      </c>
    </row>
    <row r="961" spans="1:2" x14ac:dyDescent="0.35">
      <c r="A961" s="10">
        <f>Returns!A961</f>
        <v>45492.770833333343</v>
      </c>
      <c r="B961" s="1">
        <f>MAX(CumRet!$B$2:$B$961)-CumRet!B961</f>
        <v>1.6264940357251123E-2</v>
      </c>
    </row>
    <row r="962" spans="1:2" x14ac:dyDescent="0.35">
      <c r="A962" s="10">
        <f>Returns!A962</f>
        <v>45492.8125</v>
      </c>
      <c r="B962" s="1">
        <f>MAX(CumRet!$B$2:$B$962)-CumRet!B962</f>
        <v>1.7336721966530633E-2</v>
      </c>
    </row>
    <row r="963" spans="1:2" x14ac:dyDescent="0.35">
      <c r="A963" s="10">
        <f>Returns!A963</f>
        <v>45495.5625</v>
      </c>
      <c r="B963" s="1">
        <f>MAX(CumRet!$B$2:$B$963)-CumRet!B963</f>
        <v>1.2596535034209599E-2</v>
      </c>
    </row>
    <row r="964" spans="1:2" x14ac:dyDescent="0.35">
      <c r="A964" s="10">
        <f>Returns!A964</f>
        <v>45495.604166666657</v>
      </c>
      <c r="B964" s="1">
        <f>MAX(CumRet!$B$2:$B$964)-CumRet!B964</f>
        <v>1.2722059443696365E-2</v>
      </c>
    </row>
    <row r="965" spans="1:2" x14ac:dyDescent="0.35">
      <c r="A965" s="10">
        <f>Returns!A965</f>
        <v>45495.645833333343</v>
      </c>
      <c r="B965" s="1">
        <f>MAX(CumRet!$B$2:$B$965)-CumRet!B965</f>
        <v>1.2084059969923455E-2</v>
      </c>
    </row>
    <row r="966" spans="1:2" x14ac:dyDescent="0.35">
      <c r="A966" s="10">
        <f>Returns!A966</f>
        <v>45495.6875</v>
      </c>
      <c r="B966" s="1">
        <f>MAX(CumRet!$B$2:$B$966)-CumRet!B966</f>
        <v>8.1206416328334918E-3</v>
      </c>
    </row>
    <row r="967" spans="1:2" x14ac:dyDescent="0.35">
      <c r="A967" s="10">
        <f>Returns!A967</f>
        <v>45495.729166666657</v>
      </c>
      <c r="B967" s="1">
        <f>MAX(CumRet!$B$2:$B$967)-CumRet!B967</f>
        <v>8.5569163219386679E-3</v>
      </c>
    </row>
    <row r="968" spans="1:2" x14ac:dyDescent="0.35">
      <c r="A968" s="10">
        <f>Returns!A968</f>
        <v>45495.770833333343</v>
      </c>
      <c r="B968" s="1">
        <f>MAX(CumRet!$B$2:$B$968)-CumRet!B968</f>
        <v>6.9048589165041085E-3</v>
      </c>
    </row>
    <row r="969" spans="1:2" x14ac:dyDescent="0.35">
      <c r="A969" s="10">
        <f>Returns!A969</f>
        <v>45495.8125</v>
      </c>
      <c r="B969" s="1">
        <f>MAX(CumRet!$B$2:$B$969)-CumRet!B969</f>
        <v>5.1313134981347819E-3</v>
      </c>
    </row>
    <row r="970" spans="1:2" x14ac:dyDescent="0.35">
      <c r="A970" s="10">
        <f>Returns!A970</f>
        <v>45496.5625</v>
      </c>
      <c r="B970" s="1">
        <f>MAX(CumRet!$B$2:$B$970)-CumRet!B970</f>
        <v>3.4814162628639678E-3</v>
      </c>
    </row>
    <row r="971" spans="1:2" x14ac:dyDescent="0.35">
      <c r="A971" s="10">
        <f>Returns!A971</f>
        <v>45496.604166666657</v>
      </c>
      <c r="B971" s="1">
        <f>MAX(CumRet!$B$2:$B$971)-CumRet!B971</f>
        <v>0</v>
      </c>
    </row>
    <row r="972" spans="1:2" x14ac:dyDescent="0.35">
      <c r="A972" s="10">
        <f>Returns!A972</f>
        <v>45496.645833333343</v>
      </c>
      <c r="B972" s="1">
        <f>MAX(CumRet!$B$2:$B$972)-CumRet!B972</f>
        <v>2.6089570363396208E-3</v>
      </c>
    </row>
    <row r="973" spans="1:2" x14ac:dyDescent="0.35">
      <c r="A973" s="10">
        <f>Returns!A973</f>
        <v>45496.6875</v>
      </c>
      <c r="B973" s="1">
        <f>MAX(CumRet!$B$2:$B$973)-CumRet!B973</f>
        <v>1.7500801802810551E-3</v>
      </c>
    </row>
    <row r="974" spans="1:2" x14ac:dyDescent="0.35">
      <c r="A974" s="10">
        <f>Returns!A974</f>
        <v>45496.729166666657</v>
      </c>
      <c r="B974" s="1">
        <f>MAX(CumRet!$B$2:$B$974)-CumRet!B974</f>
        <v>3.7358785251493942E-3</v>
      </c>
    </row>
    <row r="975" spans="1:2" x14ac:dyDescent="0.35">
      <c r="A975" s="10">
        <f>Returns!A975</f>
        <v>45496.770833333343</v>
      </c>
      <c r="B975" s="1">
        <f>MAX(CumRet!$B$2:$B$975)-CumRet!B975</f>
        <v>3.276202935046213E-3</v>
      </c>
    </row>
    <row r="976" spans="1:2" x14ac:dyDescent="0.35">
      <c r="A976" s="10">
        <f>Returns!A976</f>
        <v>45496.8125</v>
      </c>
      <c r="B976" s="1">
        <f>MAX(CumRet!$B$2:$B$976)-CumRet!B976</f>
        <v>7.0409869588301532E-3</v>
      </c>
    </row>
    <row r="977" spans="1:2" x14ac:dyDescent="0.35">
      <c r="A977" s="10">
        <f>Returns!A977</f>
        <v>45497.5625</v>
      </c>
      <c r="B977" s="1">
        <f>MAX(CumRet!$B$2:$B$977)-CumRet!B977</f>
        <v>1.69890298060133E-2</v>
      </c>
    </row>
    <row r="978" spans="1:2" x14ac:dyDescent="0.35">
      <c r="A978" s="10">
        <f>Returns!A978</f>
        <v>45497.604166666657</v>
      </c>
      <c r="B978" s="1">
        <f>MAX(CumRet!$B$2:$B$978)-CumRet!B978</f>
        <v>1.7353733395700177E-2</v>
      </c>
    </row>
    <row r="979" spans="1:2" x14ac:dyDescent="0.35">
      <c r="A979" s="10">
        <f>Returns!A979</f>
        <v>45497.645833333343</v>
      </c>
      <c r="B979" s="1">
        <f>MAX(CumRet!$B$2:$B$979)-CumRet!B979</f>
        <v>1.8575821478498511E-2</v>
      </c>
    </row>
    <row r="980" spans="1:2" x14ac:dyDescent="0.35">
      <c r="A980" s="10">
        <f>Returns!A980</f>
        <v>45497.6875</v>
      </c>
      <c r="B980" s="1">
        <f>MAX(CumRet!$B$2:$B$980)-CumRet!B980</f>
        <v>1.8138357158878127E-2</v>
      </c>
    </row>
    <row r="981" spans="1:2" x14ac:dyDescent="0.35">
      <c r="A981" s="10">
        <f>Returns!A981</f>
        <v>45497.729166666657</v>
      </c>
      <c r="B981" s="1">
        <f>MAX(CumRet!$B$2:$B$981)-CumRet!B981</f>
        <v>2.0464010897517038E-2</v>
      </c>
    </row>
    <row r="982" spans="1:2" x14ac:dyDescent="0.35">
      <c r="A982" s="10">
        <f>Returns!A982</f>
        <v>45497.770833333343</v>
      </c>
      <c r="B982" s="1">
        <f>MAX(CumRet!$B$2:$B$982)-CumRet!B982</f>
        <v>2.351632000579057E-2</v>
      </c>
    </row>
    <row r="983" spans="1:2" x14ac:dyDescent="0.35">
      <c r="A983" s="10">
        <f>Returns!A983</f>
        <v>45497.8125</v>
      </c>
      <c r="B983" s="1">
        <f>MAX(CumRet!$B$2:$B$983)-CumRet!B983</f>
        <v>2.7420707622366591E-2</v>
      </c>
    </row>
    <row r="984" spans="1:2" x14ac:dyDescent="0.35">
      <c r="A984" s="10">
        <f>Returns!A984</f>
        <v>45498.5625</v>
      </c>
      <c r="B984" s="1">
        <f>MAX(CumRet!$B$2:$B$984)-CumRet!B984</f>
        <v>2.2345596803036827E-2</v>
      </c>
    </row>
    <row r="985" spans="1:2" x14ac:dyDescent="0.35">
      <c r="A985" s="10">
        <f>Returns!A985</f>
        <v>45498.604166666657</v>
      </c>
      <c r="B985" s="1">
        <f>MAX(CumRet!$B$2:$B$985)-CumRet!B985</f>
        <v>1.6035219052895455E-2</v>
      </c>
    </row>
    <row r="986" spans="1:2" x14ac:dyDescent="0.35">
      <c r="A986" s="10">
        <f>Returns!A986</f>
        <v>45498.645833333343</v>
      </c>
      <c r="B986" s="1">
        <f>MAX(CumRet!$B$2:$B$986)-CumRet!B986</f>
        <v>1.7582565985704179E-2</v>
      </c>
    </row>
    <row r="987" spans="1:2" x14ac:dyDescent="0.35">
      <c r="A987" s="10">
        <f>Returns!A987</f>
        <v>45498.6875</v>
      </c>
      <c r="B987" s="1">
        <f>MAX(CumRet!$B$2:$B$987)-CumRet!B987</f>
        <v>2.1914690958491467E-2</v>
      </c>
    </row>
    <row r="988" spans="1:2" x14ac:dyDescent="0.35">
      <c r="A988" s="10">
        <f>Returns!A988</f>
        <v>45498.729166666657</v>
      </c>
      <c r="B988" s="1">
        <f>MAX(CumRet!$B$2:$B$988)-CumRet!B988</f>
        <v>2.6312126777031042E-2</v>
      </c>
    </row>
    <row r="989" spans="1:2" x14ac:dyDescent="0.35">
      <c r="A989" s="10">
        <f>Returns!A989</f>
        <v>45498.770833333343</v>
      </c>
      <c r="B989" s="1">
        <f>MAX(CumRet!$B$2:$B$989)-CumRet!B989</f>
        <v>2.8498176397666108E-2</v>
      </c>
    </row>
    <row r="990" spans="1:2" x14ac:dyDescent="0.35">
      <c r="A990" s="10">
        <f>Returns!A990</f>
        <v>45498.8125</v>
      </c>
      <c r="B990" s="1">
        <f>MAX(CumRet!$B$2:$B$990)-CumRet!B990</f>
        <v>3.3886749653708692E-2</v>
      </c>
    </row>
    <row r="991" spans="1:2" x14ac:dyDescent="0.35">
      <c r="A991" s="10">
        <f>Returns!A991</f>
        <v>45499.5625</v>
      </c>
      <c r="B991" s="1">
        <f>MAX(CumRet!$B$2:$B$991)-CumRet!B991</f>
        <v>1.075196478347562E-2</v>
      </c>
    </row>
    <row r="992" spans="1:2" x14ac:dyDescent="0.35">
      <c r="A992" s="10">
        <f>Returns!A992</f>
        <v>45499.604166666657</v>
      </c>
      <c r="B992" s="1">
        <f>MAX(CumRet!$B$2:$B$992)-CumRet!B992</f>
        <v>6.2854536865716848E-3</v>
      </c>
    </row>
    <row r="993" spans="1:2" x14ac:dyDescent="0.35">
      <c r="A993" s="10">
        <f>Returns!A993</f>
        <v>45499.645833333343</v>
      </c>
      <c r="B993" s="1">
        <f>MAX(CumRet!$B$2:$B$993)-CumRet!B993</f>
        <v>5.2138849581542801E-3</v>
      </c>
    </row>
    <row r="994" spans="1:2" x14ac:dyDescent="0.35">
      <c r="A994" s="10">
        <f>Returns!A994</f>
        <v>45499.6875</v>
      </c>
      <c r="B994" s="1">
        <f>MAX(CumRet!$B$2:$B$994)-CumRet!B994</f>
        <v>1.8970803598291064E-3</v>
      </c>
    </row>
    <row r="995" spans="1:2" x14ac:dyDescent="0.35">
      <c r="A995" s="10">
        <f>Returns!A995</f>
        <v>45499.729166666657</v>
      </c>
      <c r="B995" s="1">
        <f>MAX(CumRet!$B$2:$B$995)-CumRet!B995</f>
        <v>7.052459935173172E-3</v>
      </c>
    </row>
    <row r="996" spans="1:2" x14ac:dyDescent="0.35">
      <c r="A996" s="10">
        <f>Returns!A996</f>
        <v>45499.770833333343</v>
      </c>
      <c r="B996" s="1">
        <f>MAX(CumRet!$B$2:$B$996)-CumRet!B996</f>
        <v>6.8592149969026184E-3</v>
      </c>
    </row>
    <row r="997" spans="1:2" x14ac:dyDescent="0.35">
      <c r="A997" s="10">
        <f>Returns!A997</f>
        <v>45499.8125</v>
      </c>
      <c r="B997" s="1">
        <f>MAX(CumRet!$B$2:$B$997)-CumRet!B997</f>
        <v>8.3057588287622774E-3</v>
      </c>
    </row>
    <row r="998" spans="1:2" x14ac:dyDescent="0.35">
      <c r="A998" s="10">
        <f>Returns!A998</f>
        <v>45502.5625</v>
      </c>
      <c r="B998" s="1">
        <f>MAX(CumRet!$B$2:$B$998)-CumRet!B998</f>
        <v>2.6570775771622701E-4</v>
      </c>
    </row>
    <row r="999" spans="1:2" x14ac:dyDescent="0.35">
      <c r="A999" s="10">
        <f>Returns!A999</f>
        <v>45502.604166666657</v>
      </c>
      <c r="B999" s="1">
        <f>MAX(CumRet!$B$2:$B$999)-CumRet!B999</f>
        <v>1.3778383543219253E-3</v>
      </c>
    </row>
    <row r="1000" spans="1:2" x14ac:dyDescent="0.35">
      <c r="A1000" s="10">
        <f>Returns!A1000</f>
        <v>45502.645833333343</v>
      </c>
      <c r="B1000" s="1">
        <f>MAX(CumRet!$B$2:$B$1000)-CumRet!B1000</f>
        <v>0</v>
      </c>
    </row>
    <row r="1001" spans="1:2" x14ac:dyDescent="0.35">
      <c r="A1001" s="10">
        <f>Returns!A1001</f>
        <v>45502.6875</v>
      </c>
      <c r="B1001" s="1">
        <f>MAX(CumRet!$B$2:$B$1001)-CumRet!B1001</f>
        <v>2.1439808884702871E-3</v>
      </c>
    </row>
    <row r="1002" spans="1:2" x14ac:dyDescent="0.35">
      <c r="A1002" s="10">
        <f>Returns!A1002</f>
        <v>45502.729166666657</v>
      </c>
      <c r="B1002" s="1">
        <f>MAX(CumRet!$B$2:$B$1002)-CumRet!B1002</f>
        <v>1.2940670088154582E-3</v>
      </c>
    </row>
    <row r="1003" spans="1:2" x14ac:dyDescent="0.35">
      <c r="A1003" s="10">
        <f>Returns!A1003</f>
        <v>45502.770833333343</v>
      </c>
      <c r="B1003" s="1">
        <f>MAX(CumRet!$B$2:$B$1003)-CumRet!B1003</f>
        <v>3.2841593014687476E-4</v>
      </c>
    </row>
    <row r="1004" spans="1:2" x14ac:dyDescent="0.35">
      <c r="A1004" s="10">
        <f>Returns!A1004</f>
        <v>45502.8125</v>
      </c>
      <c r="B1004" s="1">
        <f>MAX(CumRet!$B$2:$B$1004)-CumRet!B1004</f>
        <v>3.3830148322505083E-3</v>
      </c>
    </row>
    <row r="1005" spans="1:2" x14ac:dyDescent="0.35">
      <c r="A1005" s="10">
        <f>Returns!A1005</f>
        <v>45503.5625</v>
      </c>
      <c r="B1005" s="1">
        <f>MAX(CumRet!$B$2:$B$1005)-CumRet!B1005</f>
        <v>6.1068707444134063E-3</v>
      </c>
    </row>
    <row r="1006" spans="1:2" x14ac:dyDescent="0.35">
      <c r="A1006" s="10">
        <f>Returns!A1006</f>
        <v>45503.604166666657</v>
      </c>
      <c r="B1006" s="1">
        <f>MAX(CumRet!$B$2:$B$1006)-CumRet!B1006</f>
        <v>1.0461011592552305E-2</v>
      </c>
    </row>
    <row r="1007" spans="1:2" x14ac:dyDescent="0.35">
      <c r="A1007" s="10">
        <f>Returns!A1007</f>
        <v>45503.645833333343</v>
      </c>
      <c r="B1007" s="1">
        <f>MAX(CumRet!$B$2:$B$1007)-CumRet!B1007</f>
        <v>1.3082589301368908E-2</v>
      </c>
    </row>
    <row r="1008" spans="1:2" x14ac:dyDescent="0.35">
      <c r="A1008" s="10">
        <f>Returns!A1008</f>
        <v>45503.6875</v>
      </c>
      <c r="B1008" s="1">
        <f>MAX(CumRet!$B$2:$B$1008)-CumRet!B1008</f>
        <v>1.3814917755640865E-2</v>
      </c>
    </row>
    <row r="1009" spans="1:2" x14ac:dyDescent="0.35">
      <c r="A1009" s="10">
        <f>Returns!A1009</f>
        <v>45503.729166666657</v>
      </c>
      <c r="B1009" s="1">
        <f>MAX(CumRet!$B$2:$B$1009)-CumRet!B1009</f>
        <v>1.3199129902758733E-2</v>
      </c>
    </row>
    <row r="1010" spans="1:2" x14ac:dyDescent="0.35">
      <c r="A1010" s="10">
        <f>Returns!A1010</f>
        <v>45503.770833333343</v>
      </c>
      <c r="B1010" s="1">
        <f>MAX(CumRet!$B$2:$B$1010)-CumRet!B1010</f>
        <v>1.1616267817243398E-2</v>
      </c>
    </row>
    <row r="1011" spans="1:2" x14ac:dyDescent="0.35">
      <c r="A1011" s="10">
        <f>Returns!A1011</f>
        <v>45503.8125</v>
      </c>
      <c r="B1011" s="1">
        <f>MAX(CumRet!$B$2:$B$1011)-CumRet!B1011</f>
        <v>1.2485196237411622E-2</v>
      </c>
    </row>
    <row r="1012" spans="1:2" x14ac:dyDescent="0.35">
      <c r="A1012" s="10">
        <f>Returns!A1012</f>
        <v>45504.5625</v>
      </c>
      <c r="B1012" s="1">
        <f>MAX(CumRet!$B$2:$B$1012)-CumRet!B1012</f>
        <v>1.4184924174875935E-4</v>
      </c>
    </row>
    <row r="1013" spans="1:2" x14ac:dyDescent="0.35">
      <c r="A1013" s="10">
        <f>Returns!A1013</f>
        <v>45504.604166666657</v>
      </c>
      <c r="B1013" s="1">
        <f>MAX(CumRet!$B$2:$B$1013)-CumRet!B1013</f>
        <v>0</v>
      </c>
    </row>
    <row r="1014" spans="1:2" x14ac:dyDescent="0.35">
      <c r="A1014" s="10">
        <f>Returns!A1014</f>
        <v>45504.645833333343</v>
      </c>
      <c r="B1014" s="1">
        <f>MAX(CumRet!$B$2:$B$1014)-CumRet!B1014</f>
        <v>3.0460464246852004E-3</v>
      </c>
    </row>
    <row r="1015" spans="1:2" x14ac:dyDescent="0.35">
      <c r="A1015" s="10">
        <f>Returns!A1015</f>
        <v>45504.6875</v>
      </c>
      <c r="B1015" s="1">
        <f>MAX(CumRet!$B$2:$B$1015)-CumRet!B1015</f>
        <v>1.3401402462315248E-3</v>
      </c>
    </row>
    <row r="1016" spans="1:2" x14ac:dyDescent="0.35">
      <c r="A1016" s="10">
        <f>Returns!A1016</f>
        <v>45504.729166666657</v>
      </c>
      <c r="B1016" s="1">
        <f>MAX(CumRet!$B$2:$B$1016)-CumRet!B1016</f>
        <v>0</v>
      </c>
    </row>
    <row r="1017" spans="1:2" x14ac:dyDescent="0.35">
      <c r="A1017" s="10">
        <f>Returns!A1017</f>
        <v>45504.770833333343</v>
      </c>
      <c r="B1017" s="1">
        <f>MAX(CumRet!$B$2:$B$1017)-CumRet!B1017</f>
        <v>7.3495150189856195E-4</v>
      </c>
    </row>
    <row r="1018" spans="1:2" x14ac:dyDescent="0.35">
      <c r="A1018" s="10">
        <f>Returns!A1018</f>
        <v>45504.8125</v>
      </c>
      <c r="B1018" s="1">
        <f>MAX(CumRet!$B$2:$B$1018)-CumRet!B1018</f>
        <v>9.3972346992021727E-4</v>
      </c>
    </row>
    <row r="1019" spans="1:2" x14ac:dyDescent="0.35">
      <c r="A1019" s="10">
        <f>Returns!A1019</f>
        <v>45505.5625</v>
      </c>
      <c r="B1019" s="1">
        <f>MAX(CumRet!$B$2:$B$1019)-CumRet!B1019</f>
        <v>0</v>
      </c>
    </row>
    <row r="1020" spans="1:2" x14ac:dyDescent="0.35">
      <c r="A1020" s="10">
        <f>Returns!A1020</f>
        <v>45505.604166666657</v>
      </c>
      <c r="B1020" s="1">
        <f>MAX(CumRet!$B$2:$B$1020)-CumRet!B1020</f>
        <v>4.9849212206473648E-3</v>
      </c>
    </row>
    <row r="1021" spans="1:2" x14ac:dyDescent="0.35">
      <c r="A1021" s="10">
        <f>Returns!A1021</f>
        <v>45505.645833333343</v>
      </c>
      <c r="B1021" s="1">
        <f>MAX(CumRet!$B$2:$B$1021)-CumRet!B1021</f>
        <v>3.8655298932199211E-3</v>
      </c>
    </row>
    <row r="1022" spans="1:2" x14ac:dyDescent="0.35">
      <c r="A1022" s="10">
        <f>Returns!A1022</f>
        <v>45505.6875</v>
      </c>
      <c r="B1022" s="1">
        <f>MAX(CumRet!$B$2:$B$1022)-CumRet!B1022</f>
        <v>6.3021960452007697E-3</v>
      </c>
    </row>
    <row r="1023" spans="1:2" x14ac:dyDescent="0.35">
      <c r="A1023" s="10">
        <f>Returns!A1023</f>
        <v>45505.729166666657</v>
      </c>
      <c r="B1023" s="1">
        <f>MAX(CumRet!$B$2:$B$1023)-CumRet!B1023</f>
        <v>9.0556684413387045E-3</v>
      </c>
    </row>
    <row r="1024" spans="1:2" x14ac:dyDescent="0.35">
      <c r="A1024" s="10">
        <f>Returns!A1024</f>
        <v>45505.770833333343</v>
      </c>
      <c r="B1024" s="1">
        <f>MAX(CumRet!$B$2:$B$1024)-CumRet!B1024</f>
        <v>5.0803362017970422E-3</v>
      </c>
    </row>
    <row r="1025" spans="1:2" x14ac:dyDescent="0.35">
      <c r="A1025" s="10">
        <f>Returns!A1025</f>
        <v>45505.8125</v>
      </c>
      <c r="B1025" s="1">
        <f>MAX(CumRet!$B$2:$B$1025)-CumRet!B1025</f>
        <v>2.193941221574458E-3</v>
      </c>
    </row>
    <row r="1026" spans="1:2" x14ac:dyDescent="0.35">
      <c r="A1026" s="10">
        <f>Returns!A1026</f>
        <v>45506.5625</v>
      </c>
      <c r="B1026" s="1">
        <f>MAX(CumRet!$B$2:$B$1026)-CumRet!B1026</f>
        <v>1.6687385342644412E-2</v>
      </c>
    </row>
    <row r="1027" spans="1:2" x14ac:dyDescent="0.35">
      <c r="A1027" s="10">
        <f>Returns!A1027</f>
        <v>45506.604166666657</v>
      </c>
      <c r="B1027" s="1">
        <f>MAX(CumRet!$B$2:$B$1027)-CumRet!B1027</f>
        <v>1.8075831513627127E-2</v>
      </c>
    </row>
    <row r="1028" spans="1:2" x14ac:dyDescent="0.35">
      <c r="A1028" s="10">
        <f>Returns!A1028</f>
        <v>45506.645833333343</v>
      </c>
      <c r="B1028" s="1">
        <f>MAX(CumRet!$B$2:$B$1028)-CumRet!B1028</f>
        <v>1.0875699356610924E-2</v>
      </c>
    </row>
    <row r="1029" spans="1:2" x14ac:dyDescent="0.35">
      <c r="A1029" s="10">
        <f>Returns!A1029</f>
        <v>45506.6875</v>
      </c>
      <c r="B1029" s="1">
        <f>MAX(CumRet!$B$2:$B$1029)-CumRet!B1029</f>
        <v>1.230135234385471E-2</v>
      </c>
    </row>
    <row r="1030" spans="1:2" x14ac:dyDescent="0.35">
      <c r="A1030" s="10">
        <f>Returns!A1030</f>
        <v>45506.729166666657</v>
      </c>
      <c r="B1030" s="1">
        <f>MAX(CumRet!$B$2:$B$1030)-CumRet!B1030</f>
        <v>1.0065236570613867E-2</v>
      </c>
    </row>
    <row r="1031" spans="1:2" x14ac:dyDescent="0.35">
      <c r="A1031" s="10">
        <f>Returns!A1031</f>
        <v>45506.770833333343</v>
      </c>
      <c r="B1031" s="1">
        <f>MAX(CumRet!$B$2:$B$1031)-CumRet!B1031</f>
        <v>8.5199143458012938E-3</v>
      </c>
    </row>
    <row r="1032" spans="1:2" x14ac:dyDescent="0.35">
      <c r="A1032" s="10">
        <f>Returns!A1032</f>
        <v>45506.8125</v>
      </c>
      <c r="B1032" s="1">
        <f>MAX(CumRet!$B$2:$B$1032)-CumRet!B1032</f>
        <v>2.8804085925652201E-3</v>
      </c>
    </row>
    <row r="1033" spans="1:2" x14ac:dyDescent="0.35">
      <c r="A1033" s="10">
        <f>Returns!A1033</f>
        <v>45509.5625</v>
      </c>
      <c r="B1033" s="1">
        <f>MAX(CumRet!$B$2:$B$1033)-CumRet!B1033</f>
        <v>3.1344090022602966E-2</v>
      </c>
    </row>
    <row r="1034" spans="1:2" x14ac:dyDescent="0.35">
      <c r="A1034" s="10">
        <f>Returns!A1034</f>
        <v>45509.604166666657</v>
      </c>
      <c r="B1034" s="1">
        <f>MAX(CumRet!$B$2:$B$1034)-CumRet!B1034</f>
        <v>2.2205867975036264E-2</v>
      </c>
    </row>
    <row r="1035" spans="1:2" x14ac:dyDescent="0.35">
      <c r="A1035" s="10">
        <f>Returns!A1035</f>
        <v>45509.645833333343</v>
      </c>
      <c r="B1035" s="1">
        <f>MAX(CumRet!$B$2:$B$1035)-CumRet!B1035</f>
        <v>1.6678002765022903E-2</v>
      </c>
    </row>
    <row r="1036" spans="1:2" x14ac:dyDescent="0.35">
      <c r="A1036" s="10">
        <f>Returns!A1036</f>
        <v>45509.6875</v>
      </c>
      <c r="B1036" s="1">
        <f>MAX(CumRet!$B$2:$B$1036)-CumRet!B1036</f>
        <v>2.3947167208772491E-2</v>
      </c>
    </row>
    <row r="1037" spans="1:2" x14ac:dyDescent="0.35">
      <c r="A1037" s="10">
        <f>Returns!A1037</f>
        <v>45509.729166666657</v>
      </c>
      <c r="B1037" s="1">
        <f>MAX(CumRet!$B$2:$B$1037)-CumRet!B1037</f>
        <v>2.5899962784065644E-2</v>
      </c>
    </row>
    <row r="1038" spans="1:2" x14ac:dyDescent="0.35">
      <c r="A1038" s="10">
        <f>Returns!A1038</f>
        <v>45509.770833333343</v>
      </c>
      <c r="B1038" s="1">
        <f>MAX(CumRet!$B$2:$B$1038)-CumRet!B1038</f>
        <v>2.9357877489091466E-2</v>
      </c>
    </row>
    <row r="1039" spans="1:2" x14ac:dyDescent="0.35">
      <c r="A1039" s="10">
        <f>Returns!A1039</f>
        <v>45509.8125</v>
      </c>
      <c r="B1039" s="1">
        <f>MAX(CumRet!$B$2:$B$1039)-CumRet!B1039</f>
        <v>2.7009756459885015E-2</v>
      </c>
    </row>
    <row r="1040" spans="1:2" x14ac:dyDescent="0.35">
      <c r="A1040" s="10">
        <f>Returns!A1040</f>
        <v>45510.5625</v>
      </c>
      <c r="B1040" s="1">
        <f>MAX(CumRet!$B$2:$B$1040)-CumRet!B1040</f>
        <v>6.564012835415356E-3</v>
      </c>
    </row>
    <row r="1041" spans="1:2" x14ac:dyDescent="0.35">
      <c r="A1041" s="10">
        <f>Returns!A1041</f>
        <v>45510.604166666657</v>
      </c>
      <c r="B1041" s="1">
        <f>MAX(CumRet!$B$2:$B$1041)-CumRet!B1041</f>
        <v>6.858499958719122E-3</v>
      </c>
    </row>
    <row r="1042" spans="1:2" x14ac:dyDescent="0.35">
      <c r="A1042" s="10">
        <f>Returns!A1042</f>
        <v>45510.645833333343</v>
      </c>
      <c r="B1042" s="1">
        <f>MAX(CumRet!$B$2:$B$1042)-CumRet!B1042</f>
        <v>2.3225654339685819E-3</v>
      </c>
    </row>
    <row r="1043" spans="1:2" x14ac:dyDescent="0.35">
      <c r="A1043" s="10">
        <f>Returns!A1043</f>
        <v>45510.6875</v>
      </c>
      <c r="B1043" s="1">
        <f>MAX(CumRet!$B$2:$B$1043)-CumRet!B1043</f>
        <v>0</v>
      </c>
    </row>
    <row r="1044" spans="1:2" x14ac:dyDescent="0.35">
      <c r="A1044" s="10">
        <f>Returns!A1044</f>
        <v>45510.729166666657</v>
      </c>
      <c r="B1044" s="1">
        <f>MAX(CumRet!$B$2:$B$1044)-CumRet!B1044</f>
        <v>0</v>
      </c>
    </row>
    <row r="1045" spans="1:2" x14ac:dyDescent="0.35">
      <c r="A1045" s="10">
        <f>Returns!A1045</f>
        <v>45510.770833333343</v>
      </c>
      <c r="B1045" s="1">
        <f>MAX(CumRet!$B$2:$B$1045)-CumRet!B1045</f>
        <v>1.6781997069060806E-3</v>
      </c>
    </row>
    <row r="1046" spans="1:2" x14ac:dyDescent="0.35">
      <c r="A1046" s="10">
        <f>Returns!A1046</f>
        <v>45510.8125</v>
      </c>
      <c r="B1046" s="1">
        <f>MAX(CumRet!$B$2:$B$1046)-CumRet!B1046</f>
        <v>1.1651503918716055E-2</v>
      </c>
    </row>
    <row r="1047" spans="1:2" x14ac:dyDescent="0.35">
      <c r="A1047" s="10">
        <f>Returns!A1047</f>
        <v>45511.5625</v>
      </c>
      <c r="B1047" s="1">
        <f>MAX(CumRet!$B$2:$B$1047)-CumRet!B1047</f>
        <v>1.4347055614973292E-3</v>
      </c>
    </row>
    <row r="1048" spans="1:2" x14ac:dyDescent="0.35">
      <c r="A1048" s="10">
        <f>Returns!A1048</f>
        <v>45511.604166666657</v>
      </c>
      <c r="B1048" s="1">
        <f>MAX(CumRet!$B$2:$B$1048)-CumRet!B1048</f>
        <v>1.0574845883034589E-3</v>
      </c>
    </row>
    <row r="1049" spans="1:2" x14ac:dyDescent="0.35">
      <c r="A1049" s="10">
        <f>Returns!A1049</f>
        <v>45511.645833333343</v>
      </c>
      <c r="B1049" s="1">
        <f>MAX(CumRet!$B$2:$B$1049)-CumRet!B1049</f>
        <v>2.8384045130067093E-3</v>
      </c>
    </row>
    <row r="1050" spans="1:2" x14ac:dyDescent="0.35">
      <c r="A1050" s="10">
        <f>Returns!A1050</f>
        <v>45511.6875</v>
      </c>
      <c r="B1050" s="1">
        <f>MAX(CumRet!$B$2:$B$1050)-CumRet!B1050</f>
        <v>8.3993660610366394E-3</v>
      </c>
    </row>
    <row r="1051" spans="1:2" x14ac:dyDescent="0.35">
      <c r="A1051" s="10">
        <f>Returns!A1051</f>
        <v>45511.729166666657</v>
      </c>
      <c r="B1051" s="1">
        <f>MAX(CumRet!$B$2:$B$1051)-CumRet!B1051</f>
        <v>1.3555438065222358E-2</v>
      </c>
    </row>
    <row r="1052" spans="1:2" x14ac:dyDescent="0.35">
      <c r="A1052" s="10">
        <f>Returns!A1052</f>
        <v>45511.770833333343</v>
      </c>
      <c r="B1052" s="1">
        <f>MAX(CumRet!$B$2:$B$1052)-CumRet!B1052</f>
        <v>1.2667319752440453E-2</v>
      </c>
    </row>
    <row r="1053" spans="1:2" x14ac:dyDescent="0.35">
      <c r="A1053" s="10">
        <f>Returns!A1053</f>
        <v>45511.8125</v>
      </c>
      <c r="B1053" s="1">
        <f>MAX(CumRet!$B$2:$B$1053)-CumRet!B1053</f>
        <v>1.7397067243284992E-2</v>
      </c>
    </row>
    <row r="1054" spans="1:2" x14ac:dyDescent="0.35">
      <c r="A1054" s="10">
        <f>Returns!A1054</f>
        <v>45512.5625</v>
      </c>
      <c r="B1054" s="1">
        <f>MAX(CumRet!$B$2:$B$1054)-CumRet!B1054</f>
        <v>3.6227198165895702E-3</v>
      </c>
    </row>
    <row r="1055" spans="1:2" x14ac:dyDescent="0.35">
      <c r="A1055" s="10">
        <f>Returns!A1055</f>
        <v>45512.604166666657</v>
      </c>
      <c r="B1055" s="1">
        <f>MAX(CumRet!$B$2:$B$1055)-CumRet!B1055</f>
        <v>3.6306961467886811E-3</v>
      </c>
    </row>
    <row r="1056" spans="1:2" x14ac:dyDescent="0.35">
      <c r="A1056" s="10">
        <f>Returns!A1056</f>
        <v>45512.645833333343</v>
      </c>
      <c r="B1056" s="1">
        <f>MAX(CumRet!$B$2:$B$1056)-CumRet!B1056</f>
        <v>4.4446414311836713E-3</v>
      </c>
    </row>
    <row r="1057" spans="1:2" x14ac:dyDescent="0.35">
      <c r="A1057" s="10">
        <f>Returns!A1057</f>
        <v>45512.6875</v>
      </c>
      <c r="B1057" s="1">
        <f>MAX(CumRet!$B$2:$B$1057)-CumRet!B1057</f>
        <v>2.6146446079139962E-3</v>
      </c>
    </row>
    <row r="1058" spans="1:2" x14ac:dyDescent="0.35">
      <c r="A1058" s="10">
        <f>Returns!A1058</f>
        <v>45512.729166666657</v>
      </c>
      <c r="B1058" s="1">
        <f>MAX(CumRet!$B$2:$B$1058)-CumRet!B1058</f>
        <v>6.8349368039949399E-4</v>
      </c>
    </row>
    <row r="1059" spans="1:2" x14ac:dyDescent="0.35">
      <c r="A1059" s="10">
        <f>Returns!A1059</f>
        <v>45512.770833333343</v>
      </c>
      <c r="B1059" s="1">
        <f>MAX(CumRet!$B$2:$B$1059)-CumRet!B1059</f>
        <v>8.3697870471854952E-4</v>
      </c>
    </row>
    <row r="1060" spans="1:2" x14ac:dyDescent="0.35">
      <c r="A1060" s="10">
        <f>Returns!A1060</f>
        <v>45512.8125</v>
      </c>
      <c r="B1060" s="1">
        <f>MAX(CumRet!$B$2:$B$1060)-CumRet!B1060</f>
        <v>0</v>
      </c>
    </row>
    <row r="1061" spans="1:2" x14ac:dyDescent="0.35">
      <c r="A1061" s="10">
        <f>Returns!A1061</f>
        <v>45513.5625</v>
      </c>
      <c r="B1061" s="1">
        <f>MAX(CumRet!$B$2:$B$1061)-CumRet!B1061</f>
        <v>2.162562098164289E-3</v>
      </c>
    </row>
    <row r="1062" spans="1:2" x14ac:dyDescent="0.35">
      <c r="A1062" s="10">
        <f>Returns!A1062</f>
        <v>45513.604166666657</v>
      </c>
      <c r="B1062" s="1">
        <f>MAX(CumRet!$B$2:$B$1062)-CumRet!B1062</f>
        <v>1.9033274605562145E-4</v>
      </c>
    </row>
    <row r="1063" spans="1:2" x14ac:dyDescent="0.35">
      <c r="A1063" s="10">
        <f>Returns!A1063</f>
        <v>45513.645833333343</v>
      </c>
      <c r="B1063" s="1">
        <f>MAX(CumRet!$B$2:$B$1063)-CumRet!B1063</f>
        <v>1.0686264297630199E-3</v>
      </c>
    </row>
    <row r="1064" spans="1:2" x14ac:dyDescent="0.35">
      <c r="A1064" s="10">
        <f>Returns!A1064</f>
        <v>45513.6875</v>
      </c>
      <c r="B1064" s="1">
        <f>MAX(CumRet!$B$2:$B$1064)-CumRet!B1064</f>
        <v>0</v>
      </c>
    </row>
    <row r="1065" spans="1:2" x14ac:dyDescent="0.35">
      <c r="A1065" s="10">
        <f>Returns!A1065</f>
        <v>45513.729166666657</v>
      </c>
      <c r="B1065" s="1">
        <f>MAX(CumRet!$B$2:$B$1065)-CumRet!B1065</f>
        <v>5.2096480911308363E-3</v>
      </c>
    </row>
    <row r="1066" spans="1:2" x14ac:dyDescent="0.35">
      <c r="A1066" s="10">
        <f>Returns!A1066</f>
        <v>45513.770833333343</v>
      </c>
      <c r="B1066" s="1">
        <f>MAX(CumRet!$B$2:$B$1066)-CumRet!B1066</f>
        <v>3.9920614724232029E-3</v>
      </c>
    </row>
    <row r="1067" spans="1:2" x14ac:dyDescent="0.35">
      <c r="A1067" s="10">
        <f>Returns!A1067</f>
        <v>45513.8125</v>
      </c>
      <c r="B1067" s="1">
        <f>MAX(CumRet!$B$2:$B$1067)-CumRet!B1067</f>
        <v>4.5293015774129364E-3</v>
      </c>
    </row>
    <row r="1068" spans="1:2" x14ac:dyDescent="0.35">
      <c r="A1068" s="10">
        <f>Returns!A1068</f>
        <v>45516.5625</v>
      </c>
      <c r="B1068" s="1">
        <f>MAX(CumRet!$B$2:$B$1068)-CumRet!B1068</f>
        <v>5.1211063780483013E-3</v>
      </c>
    </row>
    <row r="1069" spans="1:2" x14ac:dyDescent="0.35">
      <c r="A1069" s="10">
        <f>Returns!A1069</f>
        <v>45516.604166666657</v>
      </c>
      <c r="B1069" s="1">
        <f>MAX(CumRet!$B$2:$B$1069)-CumRet!B1069</f>
        <v>9.1137737878815295E-3</v>
      </c>
    </row>
    <row r="1070" spans="1:2" x14ac:dyDescent="0.35">
      <c r="A1070" s="10">
        <f>Returns!A1070</f>
        <v>45516.645833333343</v>
      </c>
      <c r="B1070" s="1">
        <f>MAX(CumRet!$B$2:$B$1070)-CumRet!B1070</f>
        <v>6.4670748805636946E-3</v>
      </c>
    </row>
    <row r="1071" spans="1:2" x14ac:dyDescent="0.35">
      <c r="A1071" s="10">
        <f>Returns!A1071</f>
        <v>45516.6875</v>
      </c>
      <c r="B1071" s="1">
        <f>MAX(CumRet!$B$2:$B$1071)-CumRet!B1071</f>
        <v>5.3932745820219896E-3</v>
      </c>
    </row>
    <row r="1072" spans="1:2" x14ac:dyDescent="0.35">
      <c r="A1072" s="10">
        <f>Returns!A1072</f>
        <v>45516.729166666657</v>
      </c>
      <c r="B1072" s="1">
        <f>MAX(CumRet!$B$2:$B$1072)-CumRet!B1072</f>
        <v>5.7016259337939745E-3</v>
      </c>
    </row>
    <row r="1073" spans="1:2" x14ac:dyDescent="0.35">
      <c r="A1073" s="10">
        <f>Returns!A1073</f>
        <v>45516.770833333343</v>
      </c>
      <c r="B1073" s="1">
        <f>MAX(CumRet!$B$2:$B$1073)-CumRet!B1073</f>
        <v>5.4510259897639912E-3</v>
      </c>
    </row>
    <row r="1074" spans="1:2" x14ac:dyDescent="0.35">
      <c r="A1074" s="10">
        <f>Returns!A1074</f>
        <v>45516.8125</v>
      </c>
      <c r="B1074" s="1">
        <f>MAX(CumRet!$B$2:$B$1074)-CumRet!B1074</f>
        <v>5.0521574662314994E-3</v>
      </c>
    </row>
    <row r="1075" spans="1:2" x14ac:dyDescent="0.35">
      <c r="A1075" s="10">
        <f>Returns!A1075</f>
        <v>45517.5625</v>
      </c>
      <c r="B1075" s="1">
        <f>MAX(CumRet!$B$2:$B$1075)-CumRet!B1075</f>
        <v>6.0610574789857208E-3</v>
      </c>
    </row>
    <row r="1076" spans="1:2" x14ac:dyDescent="0.35">
      <c r="A1076" s="10">
        <f>Returns!A1076</f>
        <v>45517.604166666657</v>
      </c>
      <c r="B1076" s="1">
        <f>MAX(CumRet!$B$2:$B$1076)-CumRet!B1076</f>
        <v>2.1283829666232656E-3</v>
      </c>
    </row>
    <row r="1077" spans="1:2" x14ac:dyDescent="0.35">
      <c r="A1077" s="10">
        <f>Returns!A1077</f>
        <v>45517.645833333343</v>
      </c>
      <c r="B1077" s="1">
        <f>MAX(CumRet!$B$2:$B$1077)-CumRet!B1077</f>
        <v>2.131880139233433E-3</v>
      </c>
    </row>
    <row r="1078" spans="1:2" x14ac:dyDescent="0.35">
      <c r="A1078" s="10">
        <f>Returns!A1078</f>
        <v>45517.6875</v>
      </c>
      <c r="B1078" s="1">
        <f>MAX(CumRet!$B$2:$B$1078)-CumRet!B1078</f>
        <v>1.8661679331117287E-3</v>
      </c>
    </row>
    <row r="1079" spans="1:2" x14ac:dyDescent="0.35">
      <c r="A1079" s="10">
        <f>Returns!A1079</f>
        <v>45517.729166666657</v>
      </c>
      <c r="B1079" s="1">
        <f>MAX(CumRet!$B$2:$B$1079)-CumRet!B1079</f>
        <v>2.2095082382121434E-3</v>
      </c>
    </row>
    <row r="1080" spans="1:2" x14ac:dyDescent="0.35">
      <c r="A1080" s="10">
        <f>Returns!A1080</f>
        <v>45517.770833333343</v>
      </c>
      <c r="B1080" s="1">
        <f>MAX(CumRet!$B$2:$B$1080)-CumRet!B1080</f>
        <v>1.1066096454739327E-3</v>
      </c>
    </row>
    <row r="1081" spans="1:2" x14ac:dyDescent="0.35">
      <c r="A1081" s="10">
        <f>Returns!A1081</f>
        <v>45517.8125</v>
      </c>
      <c r="B1081" s="1">
        <f>MAX(CumRet!$B$2:$B$1081)-CumRet!B1081</f>
        <v>3.9937754133462233E-4</v>
      </c>
    </row>
    <row r="1082" spans="1:2" x14ac:dyDescent="0.35">
      <c r="A1082" s="10">
        <f>Returns!A1082</f>
        <v>45518.5625</v>
      </c>
      <c r="B1082" s="1">
        <f>MAX(CumRet!$B$2:$B$1082)-CumRet!B1082</f>
        <v>0</v>
      </c>
    </row>
    <row r="1083" spans="1:2" x14ac:dyDescent="0.35">
      <c r="A1083" s="10">
        <f>Returns!A1083</f>
        <v>45518.604166666657</v>
      </c>
      <c r="B1083" s="1">
        <f>MAX(CumRet!$B$2:$B$1083)-CumRet!B1083</f>
        <v>0</v>
      </c>
    </row>
    <row r="1084" spans="1:2" x14ac:dyDescent="0.35">
      <c r="A1084" s="10">
        <f>Returns!A1084</f>
        <v>45518.645833333343</v>
      </c>
      <c r="B1084" s="1">
        <f>MAX(CumRet!$B$2:$B$1084)-CumRet!B1084</f>
        <v>0</v>
      </c>
    </row>
    <row r="1085" spans="1:2" x14ac:dyDescent="0.35">
      <c r="A1085" s="10">
        <f>Returns!A1085</f>
        <v>45518.6875</v>
      </c>
      <c r="B1085" s="1">
        <f>MAX(CumRet!$B$2:$B$1085)-CumRet!B1085</f>
        <v>0</v>
      </c>
    </row>
    <row r="1086" spans="1:2" x14ac:dyDescent="0.35">
      <c r="A1086" s="10">
        <f>Returns!A1086</f>
        <v>45518.729166666657</v>
      </c>
      <c r="B1086" s="1">
        <f>MAX(CumRet!$B$2:$B$1086)-CumRet!B1086</f>
        <v>1.2910745416178093E-4</v>
      </c>
    </row>
    <row r="1087" spans="1:2" x14ac:dyDescent="0.35">
      <c r="A1087" s="10">
        <f>Returns!A1087</f>
        <v>45518.770833333343</v>
      </c>
      <c r="B1087" s="1">
        <f>MAX(CumRet!$B$2:$B$1087)-CumRet!B1087</f>
        <v>0</v>
      </c>
    </row>
    <row r="1088" spans="1:2" x14ac:dyDescent="0.35">
      <c r="A1088" s="10">
        <f>Returns!A1088</f>
        <v>45518.8125</v>
      </c>
      <c r="B1088" s="1">
        <f>MAX(CumRet!$B$2:$B$1088)-CumRet!B1088</f>
        <v>0</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5.5934569626026054E-4</v>
      </c>
    </row>
    <row r="1093" spans="1:2" x14ac:dyDescent="0.35">
      <c r="A1093" s="10">
        <f>Returns!A1093</f>
        <v>45519.729166666657</v>
      </c>
      <c r="B1093" s="1">
        <f>MAX(CumRet!$B$2:$B$1093)-CumRet!B1093</f>
        <v>5.1251749613767661E-4</v>
      </c>
    </row>
    <row r="1094" spans="1:2" x14ac:dyDescent="0.35">
      <c r="A1094" s="10">
        <f>Returns!A1094</f>
        <v>45519.770833333343</v>
      </c>
      <c r="B1094" s="1">
        <f>MAX(CumRet!$B$2:$B$1094)-CumRet!B1094</f>
        <v>5.9094409829751893E-4</v>
      </c>
    </row>
    <row r="1095" spans="1:2" x14ac:dyDescent="0.35">
      <c r="A1095" s="10">
        <f>Returns!A1095</f>
        <v>45519.8125</v>
      </c>
      <c r="B1095" s="1">
        <f>MAX(CumRet!$B$2:$B$1095)-CumRet!B1095</f>
        <v>6.7876745703027153E-4</v>
      </c>
    </row>
    <row r="1096" spans="1:2" x14ac:dyDescent="0.35">
      <c r="A1096" s="10">
        <f>Returns!A1096</f>
        <v>45520.5625</v>
      </c>
      <c r="B1096" s="1">
        <f>MAX(CumRet!$B$2:$B$1096)-CumRet!B1096</f>
        <v>0</v>
      </c>
    </row>
    <row r="1097" spans="1:2" x14ac:dyDescent="0.35">
      <c r="A1097" s="10">
        <f>Returns!A1097</f>
        <v>45520.604166666657</v>
      </c>
      <c r="B1097" s="1">
        <f>MAX(CumRet!$B$2:$B$1097)-CumRet!B1097</f>
        <v>2.0592204875363729E-4</v>
      </c>
    </row>
    <row r="1098" spans="1:2" x14ac:dyDescent="0.35">
      <c r="A1098" s="10">
        <f>Returns!A1098</f>
        <v>45520.645833333343</v>
      </c>
      <c r="B1098" s="1">
        <f>MAX(CumRet!$B$2:$B$1098)-CumRet!B1098</f>
        <v>0</v>
      </c>
    </row>
    <row r="1099" spans="1:2" x14ac:dyDescent="0.35">
      <c r="A1099" s="10">
        <f>Returns!A1099</f>
        <v>45520.6875</v>
      </c>
      <c r="B1099" s="1">
        <f>MAX(CumRet!$B$2:$B$1099)-CumRet!B1099</f>
        <v>0</v>
      </c>
    </row>
    <row r="1100" spans="1:2" x14ac:dyDescent="0.35">
      <c r="A1100" s="10">
        <f>Returns!A1100</f>
        <v>45520.729166666657</v>
      </c>
      <c r="B1100" s="1">
        <f>MAX(CumRet!$B$2:$B$1100)-CumRet!B1100</f>
        <v>9.8698419880299815E-4</v>
      </c>
    </row>
    <row r="1101" spans="1:2" x14ac:dyDescent="0.35">
      <c r="A1101" s="10">
        <f>Returns!A1101</f>
        <v>45520.770833333343</v>
      </c>
      <c r="B1101" s="1">
        <f>MAX(CumRet!$B$2:$B$1101)-CumRet!B1101</f>
        <v>1.5204016382170393E-3</v>
      </c>
    </row>
    <row r="1102" spans="1:2" x14ac:dyDescent="0.35">
      <c r="A1102" s="10">
        <f>Returns!A1102</f>
        <v>45520.8125</v>
      </c>
      <c r="B1102" s="1">
        <f>MAX(CumRet!$B$2:$B$1102)-CumRet!B1102</f>
        <v>9.6962839142494817E-4</v>
      </c>
    </row>
    <row r="1103" spans="1:2" x14ac:dyDescent="0.35">
      <c r="A1103" s="10">
        <f>Returns!A1103</f>
        <v>45523.5625</v>
      </c>
      <c r="B1103" s="1">
        <f>MAX(CumRet!$B$2:$B$1103)-CumRet!B1103</f>
        <v>1.8771057089951304E-3</v>
      </c>
    </row>
    <row r="1104" spans="1:2" x14ac:dyDescent="0.35">
      <c r="A1104" s="10">
        <f>Returns!A1104</f>
        <v>45523.604166666657</v>
      </c>
      <c r="B1104" s="1">
        <f>MAX(CumRet!$B$2:$B$1104)-CumRet!B1104</f>
        <v>1.807333436824432E-3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0</v>
      </c>
    </row>
    <row r="1111" spans="1:2" x14ac:dyDescent="0.35">
      <c r="A1111" s="10">
        <f>Returns!A1111</f>
        <v>45524.604166666657</v>
      </c>
      <c r="B1111" s="1">
        <f>MAX(CumRet!$B$2:$B$1111)-CumRet!B1111</f>
        <v>0</v>
      </c>
    </row>
    <row r="1112" spans="1:2" x14ac:dyDescent="0.35">
      <c r="A1112" s="10">
        <f>Returns!A1112</f>
        <v>45524.645833333343</v>
      </c>
      <c r="B1112" s="1">
        <f>MAX(CumRet!$B$2:$B$1112)-CumRet!B1112</f>
        <v>2.3969421313557726E-4</v>
      </c>
    </row>
    <row r="1113" spans="1:2" x14ac:dyDescent="0.35">
      <c r="A1113" s="10">
        <f>Returns!A1113</f>
        <v>45524.6875</v>
      </c>
      <c r="B1113" s="1">
        <f>MAX(CumRet!$B$2:$B$1113)-CumRet!B1113</f>
        <v>0</v>
      </c>
    </row>
    <row r="1114" spans="1:2" x14ac:dyDescent="0.35">
      <c r="A1114" s="10">
        <f>Returns!A1114</f>
        <v>45524.729166666657</v>
      </c>
      <c r="B1114" s="1">
        <f>MAX(CumRet!$B$2:$B$1114)-CumRet!B1114</f>
        <v>0</v>
      </c>
    </row>
    <row r="1115" spans="1:2" x14ac:dyDescent="0.35">
      <c r="A1115" s="10">
        <f>Returns!A1115</f>
        <v>45524.770833333343</v>
      </c>
      <c r="B1115" s="1">
        <f>MAX(CumRet!$B$2:$B$1115)-CumRet!B1115</f>
        <v>3.0786262699511457E-4</v>
      </c>
    </row>
    <row r="1116" spans="1:2" x14ac:dyDescent="0.35">
      <c r="A1116" s="10">
        <f>Returns!A1116</f>
        <v>45524.8125</v>
      </c>
      <c r="B1116" s="1">
        <f>MAX(CumRet!$B$2:$B$1116)-CumRet!B1116</f>
        <v>0</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1.3899730691135925E-4</v>
      </c>
    </row>
    <row r="1121" spans="1:2" x14ac:dyDescent="0.35">
      <c r="A1121" s="10">
        <f>Returns!A1121</f>
        <v>45525.729166666657</v>
      </c>
      <c r="B1121" s="1">
        <f>MAX(CumRet!$B$2:$B$1121)-CumRet!B1121</f>
        <v>0</v>
      </c>
    </row>
    <row r="1122" spans="1:2" x14ac:dyDescent="0.35">
      <c r="A1122" s="10">
        <f>Returns!A1122</f>
        <v>45525.770833333343</v>
      </c>
      <c r="B1122" s="1">
        <f>MAX(CumRet!$B$2:$B$1122)-CumRet!B1122</f>
        <v>1.8601700457058779E-3</v>
      </c>
    </row>
    <row r="1123" spans="1:2" x14ac:dyDescent="0.35">
      <c r="A1123" s="10">
        <f>Returns!A1123</f>
        <v>45525.8125</v>
      </c>
      <c r="B1123" s="1">
        <f>MAX(CumRet!$B$2:$B$1123)-CumRet!B1123</f>
        <v>9.5602804753514015E-5</v>
      </c>
    </row>
    <row r="1124" spans="1:2" x14ac:dyDescent="0.35">
      <c r="A1124" s="10">
        <f>Returns!A1124</f>
        <v>45526.5625</v>
      </c>
      <c r="B1124" s="1">
        <f>MAX(CumRet!$B$2:$B$1124)-CumRet!B1124</f>
        <v>0</v>
      </c>
    </row>
    <row r="1125" spans="1:2" x14ac:dyDescent="0.35">
      <c r="A1125" s="10">
        <f>Returns!A1125</f>
        <v>45526.604166666657</v>
      </c>
      <c r="B1125" s="1">
        <f>MAX(CumRet!$B$2:$B$1125)-CumRet!B1125</f>
        <v>1.2586968342503946E-4</v>
      </c>
    </row>
    <row r="1126" spans="1:2" x14ac:dyDescent="0.35">
      <c r="A1126" s="10">
        <f>Returns!A1126</f>
        <v>45526.645833333343</v>
      </c>
      <c r="B1126" s="1">
        <f>MAX(CumRet!$B$2:$B$1126)-CumRet!B1126</f>
        <v>0</v>
      </c>
    </row>
    <row r="1127" spans="1:2" x14ac:dyDescent="0.35">
      <c r="A1127" s="10">
        <f>Returns!A1127</f>
        <v>45526.6875</v>
      </c>
      <c r="B1127" s="1">
        <f>MAX(CumRet!$B$2:$B$1127)-CumRet!B1127</f>
        <v>2.9435343340862841E-3</v>
      </c>
    </row>
    <row r="1128" spans="1:2" x14ac:dyDescent="0.35">
      <c r="A1128" s="10">
        <f>Returns!A1128</f>
        <v>45526.729166666657</v>
      </c>
      <c r="B1128" s="1">
        <f>MAX(CumRet!$B$2:$B$1128)-CumRet!B1128</f>
        <v>3.0797544081350714E-3</v>
      </c>
    </row>
    <row r="1129" spans="1:2" x14ac:dyDescent="0.35">
      <c r="A1129" s="10">
        <f>Returns!A1129</f>
        <v>45526.770833333343</v>
      </c>
      <c r="B1129" s="1">
        <f>MAX(CumRet!$B$2:$B$1129)-CumRet!B1129</f>
        <v>4.6190327436185785E-3</v>
      </c>
    </row>
    <row r="1130" spans="1:2" x14ac:dyDescent="0.35">
      <c r="A1130" s="10">
        <f>Returns!A1130</f>
        <v>45526.8125</v>
      </c>
      <c r="B1130" s="1">
        <f>MAX(CumRet!$B$2:$B$1130)-CumRet!B1130</f>
        <v>4.0737838151959083E-3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3.38982950288369E-3</v>
      </c>
    </row>
    <row r="1134" spans="1:2" x14ac:dyDescent="0.35">
      <c r="A1134" s="10">
        <f>Returns!A1134</f>
        <v>45527.6875</v>
      </c>
      <c r="B1134" s="1">
        <f>MAX(CumRet!$B$2:$B$1134)-CumRet!B1134</f>
        <v>2.0579983488999698E-3</v>
      </c>
    </row>
    <row r="1135" spans="1:2" x14ac:dyDescent="0.35">
      <c r="A1135" s="10">
        <f>Returns!A1135</f>
        <v>45527.729166666657</v>
      </c>
      <c r="B1135" s="1">
        <f>MAX(CumRet!$B$2:$B$1135)-CumRet!B1135</f>
        <v>8.4849614705062582E-5</v>
      </c>
    </row>
    <row r="1136" spans="1:2" x14ac:dyDescent="0.35">
      <c r="A1136" s="10">
        <f>Returns!A1136</f>
        <v>45527.770833333343</v>
      </c>
      <c r="B1136" s="1">
        <f>MAX(CumRet!$B$2:$B$1136)-CumRet!B1136</f>
        <v>0</v>
      </c>
    </row>
    <row r="1137" spans="1:2" x14ac:dyDescent="0.35">
      <c r="A1137" s="10">
        <f>Returns!A1137</f>
        <v>45527.8125</v>
      </c>
      <c r="B1137" s="1">
        <f>MAX(CumRet!$B$2:$B$1137)-CumRet!B1137</f>
        <v>0</v>
      </c>
    </row>
    <row r="1138" spans="1:2" x14ac:dyDescent="0.35">
      <c r="A1138" s="10">
        <f>Returns!A1138</f>
        <v>45530.5625</v>
      </c>
      <c r="B1138" s="1">
        <f>MAX(CumRet!$B$2:$B$1138)-CumRet!B1138</f>
        <v>0</v>
      </c>
    </row>
    <row r="1139" spans="1:2" x14ac:dyDescent="0.35">
      <c r="A1139" s="10">
        <f>Returns!A1139</f>
        <v>45530.604166666657</v>
      </c>
      <c r="B1139" s="1">
        <f>MAX(CumRet!$B$2:$B$1139)-CumRet!B1139</f>
        <v>1.9607321844944403E-3</v>
      </c>
    </row>
    <row r="1140" spans="1:2" x14ac:dyDescent="0.35">
      <c r="A1140" s="10">
        <f>Returns!A1140</f>
        <v>45530.645833333343</v>
      </c>
      <c r="B1140" s="1">
        <f>MAX(CumRet!$B$2:$B$1140)-CumRet!B1140</f>
        <v>1.2261913675212788E-3</v>
      </c>
    </row>
    <row r="1141" spans="1:2" x14ac:dyDescent="0.35">
      <c r="A1141" s="10">
        <f>Returns!A1141</f>
        <v>45530.6875</v>
      </c>
      <c r="B1141" s="1">
        <f>MAX(CumRet!$B$2:$B$1141)-CumRet!B1141</f>
        <v>1.3437149604648702E-3</v>
      </c>
    </row>
    <row r="1142" spans="1:2" x14ac:dyDescent="0.35">
      <c r="A1142" s="10">
        <f>Returns!A1142</f>
        <v>45530.729166666657</v>
      </c>
      <c r="B1142" s="1">
        <f>MAX(CumRet!$B$2:$B$1142)-CumRet!B1142</f>
        <v>3.8942212499334383E-3</v>
      </c>
    </row>
    <row r="1143" spans="1:2" x14ac:dyDescent="0.35">
      <c r="A1143" s="10">
        <f>Returns!A1143</f>
        <v>45530.770833333343</v>
      </c>
      <c r="B1143" s="1">
        <f>MAX(CumRet!$B$2:$B$1143)-CumRet!B1143</f>
        <v>2.4329206679549742E-3</v>
      </c>
    </row>
    <row r="1144" spans="1:2" x14ac:dyDescent="0.35">
      <c r="A1144" s="10">
        <f>Returns!A1144</f>
        <v>45530.8125</v>
      </c>
      <c r="B1144" s="1">
        <f>MAX(CumRet!$B$2:$B$1144)-CumRet!B1144</f>
        <v>2.4731770005675946E-3</v>
      </c>
    </row>
    <row r="1145" spans="1:2" x14ac:dyDescent="0.35">
      <c r="A1145" s="10">
        <f>Returns!A1145</f>
        <v>45531.5625</v>
      </c>
      <c r="B1145" s="1">
        <f>MAX(CumRet!$B$2:$B$1145)-CumRet!B1145</f>
        <v>0</v>
      </c>
    </row>
    <row r="1146" spans="1:2" x14ac:dyDescent="0.35">
      <c r="A1146" s="10">
        <f>Returns!A1146</f>
        <v>45531.604166666657</v>
      </c>
      <c r="B1146" s="1">
        <f>MAX(CumRet!$B$2:$B$1146)-CumRet!B1146</f>
        <v>0</v>
      </c>
    </row>
    <row r="1147" spans="1:2" x14ac:dyDescent="0.35">
      <c r="A1147" s="10">
        <f>Returns!A1147</f>
        <v>45531.645833333343</v>
      </c>
      <c r="B1147" s="1">
        <f>MAX(CumRet!$B$2:$B$1147)-CumRet!B1147</f>
        <v>0</v>
      </c>
    </row>
    <row r="1148" spans="1:2" x14ac:dyDescent="0.35">
      <c r="A1148" s="10">
        <f>Returns!A1148</f>
        <v>45531.6875</v>
      </c>
      <c r="B1148" s="1">
        <f>MAX(CumRet!$B$2:$B$1148)-CumRet!B1148</f>
        <v>0</v>
      </c>
    </row>
    <row r="1149" spans="1:2" x14ac:dyDescent="0.35">
      <c r="A1149" s="10">
        <f>Returns!A1149</f>
        <v>45531.729166666657</v>
      </c>
      <c r="B1149" s="1">
        <f>MAX(CumRet!$B$2:$B$1149)-CumRet!B1149</f>
        <v>6.1998820967462676E-4</v>
      </c>
    </row>
    <row r="1150" spans="1:2" x14ac:dyDescent="0.35">
      <c r="A1150" s="10">
        <f>Returns!A1150</f>
        <v>45531.770833333343</v>
      </c>
      <c r="B1150" s="1">
        <f>MAX(CumRet!$B$2:$B$1150)-CumRet!B1150</f>
        <v>7.6362043618993791E-5</v>
      </c>
    </row>
    <row r="1151" spans="1:2" x14ac:dyDescent="0.35">
      <c r="A1151" s="10">
        <f>Returns!A1151</f>
        <v>45531.8125</v>
      </c>
      <c r="B1151" s="1">
        <f>MAX(CumRet!$B$2:$B$1151)-CumRet!B1151</f>
        <v>0</v>
      </c>
    </row>
    <row r="1152" spans="1:2" x14ac:dyDescent="0.35">
      <c r="A1152" s="10">
        <f>Returns!A1152</f>
        <v>45532.5625</v>
      </c>
      <c r="B1152" s="1">
        <f>MAX(CumRet!$B$2:$B$1152)-CumRet!B1152</f>
        <v>0</v>
      </c>
    </row>
    <row r="1153" spans="1:2" x14ac:dyDescent="0.35">
      <c r="A1153" s="10">
        <f>Returns!A1153</f>
        <v>45532.604166666657</v>
      </c>
      <c r="B1153" s="1">
        <f>MAX(CumRet!$B$2:$B$1153)-CumRet!B1153</f>
        <v>3.2541931255036793E-3</v>
      </c>
    </row>
    <row r="1154" spans="1:2" x14ac:dyDescent="0.35">
      <c r="A1154" s="10">
        <f>Returns!A1154</f>
        <v>45532.645833333343</v>
      </c>
      <c r="B1154" s="1">
        <f>MAX(CumRet!$B$2:$B$1154)-CumRet!B1154</f>
        <v>4.4654435221988531E-3</v>
      </c>
    </row>
    <row r="1155" spans="1:2" x14ac:dyDescent="0.35">
      <c r="A1155" s="10">
        <f>Returns!A1155</f>
        <v>45532.6875</v>
      </c>
      <c r="B1155" s="1">
        <f>MAX(CumRet!$B$2:$B$1155)-CumRet!B1155</f>
        <v>3.8321729376044056E-3</v>
      </c>
    </row>
    <row r="1156" spans="1:2" x14ac:dyDescent="0.35">
      <c r="A1156" s="10">
        <f>Returns!A1156</f>
        <v>45532.729166666657</v>
      </c>
      <c r="B1156" s="1">
        <f>MAX(CumRet!$B$2:$B$1156)-CumRet!B1156</f>
        <v>7.1686933744245507E-3</v>
      </c>
    </row>
    <row r="1157" spans="1:2" x14ac:dyDescent="0.35">
      <c r="A1157" s="10">
        <f>Returns!A1157</f>
        <v>45532.770833333343</v>
      </c>
      <c r="B1157" s="1">
        <f>MAX(CumRet!$B$2:$B$1157)-CumRet!B1157</f>
        <v>3.7839401995930499E-3</v>
      </c>
    </row>
    <row r="1158" spans="1:2" x14ac:dyDescent="0.35">
      <c r="A1158" s="10">
        <f>Returns!A1158</f>
        <v>45532.8125</v>
      </c>
      <c r="B1158" s="1">
        <f>MAX(CumRet!$B$2:$B$1158)-CumRet!B1158</f>
        <v>4.049177849904384E-3</v>
      </c>
    </row>
    <row r="1159" spans="1:2" x14ac:dyDescent="0.35">
      <c r="A1159" s="10">
        <f>Returns!A1159</f>
        <v>45533.5625</v>
      </c>
      <c r="B1159" s="1">
        <f>MAX(CumRet!$B$2:$B$1159)-CumRet!B1159</f>
        <v>2.0540334566788165E-3</v>
      </c>
    </row>
    <row r="1160" spans="1:2" x14ac:dyDescent="0.35">
      <c r="A1160" s="10">
        <f>Returns!A1160</f>
        <v>45533.604166666657</v>
      </c>
      <c r="B1160" s="1">
        <f>MAX(CumRet!$B$2:$B$1160)-CumRet!B1160</f>
        <v>6.3685468104118792E-4</v>
      </c>
    </row>
    <row r="1161" spans="1:2" x14ac:dyDescent="0.35">
      <c r="A1161" s="10">
        <f>Returns!A1161</f>
        <v>45533.645833333343</v>
      </c>
      <c r="B1161" s="1">
        <f>MAX(CumRet!$B$2:$B$1161)-CumRet!B1161</f>
        <v>0</v>
      </c>
    </row>
    <row r="1162" spans="1:2" x14ac:dyDescent="0.35">
      <c r="A1162" s="10">
        <f>Returns!A1162</f>
        <v>45533.6875</v>
      </c>
      <c r="B1162" s="1">
        <f>MAX(CumRet!$B$2:$B$1162)-CumRet!B1162</f>
        <v>4.7078456120208667E-4</v>
      </c>
    </row>
    <row r="1163" spans="1:2" x14ac:dyDescent="0.35">
      <c r="A1163" s="10">
        <f>Returns!A1163</f>
        <v>45533.729166666657</v>
      </c>
      <c r="B1163" s="1">
        <f>MAX(CumRet!$B$2:$B$1163)-CumRet!B1163</f>
        <v>1.1757513345166393E-3</v>
      </c>
    </row>
    <row r="1164" spans="1:2" x14ac:dyDescent="0.35">
      <c r="A1164" s="10">
        <f>Returns!A1164</f>
        <v>45533.770833333343</v>
      </c>
      <c r="B1164" s="1">
        <f>MAX(CumRet!$B$2:$B$1164)-CumRet!B1164</f>
        <v>2.8759562541892381E-3</v>
      </c>
    </row>
    <row r="1165" spans="1:2" x14ac:dyDescent="0.35">
      <c r="A1165" s="10">
        <f>Returns!A1165</f>
        <v>45533.8125</v>
      </c>
      <c r="B1165" s="1">
        <f>MAX(CumRet!$B$2:$B$1165)-CumRet!B1165</f>
        <v>5.267548487452256E-3</v>
      </c>
    </row>
    <row r="1166" spans="1:2" x14ac:dyDescent="0.35">
      <c r="A1166" s="10">
        <f>Returns!A1166</f>
        <v>45534.5625</v>
      </c>
      <c r="B1166" s="1">
        <f>MAX(CumRet!$B$2:$B$1166)-CumRet!B1166</f>
        <v>0</v>
      </c>
    </row>
    <row r="1167" spans="1:2" x14ac:dyDescent="0.35">
      <c r="A1167" s="10">
        <f>Returns!A1167</f>
        <v>45534.604166666657</v>
      </c>
      <c r="B1167" s="1">
        <f>MAX(CumRet!$B$2:$B$1167)-CumRet!B1167</f>
        <v>3.2537008270851486E-3</v>
      </c>
    </row>
    <row r="1168" spans="1:2" x14ac:dyDescent="0.35">
      <c r="A1168" s="10">
        <f>Returns!A1168</f>
        <v>45534.645833333343</v>
      </c>
      <c r="B1168" s="1">
        <f>MAX(CumRet!$B$2:$B$1168)-CumRet!B1168</f>
        <v>6.2335788110550738E-3</v>
      </c>
    </row>
    <row r="1169" spans="1:2" x14ac:dyDescent="0.35">
      <c r="A1169" s="10">
        <f>Returns!A1169</f>
        <v>45534.6875</v>
      </c>
      <c r="B1169" s="1">
        <f>MAX(CumRet!$B$2:$B$1169)-CumRet!B1169</f>
        <v>5.0379773101993375E-3</v>
      </c>
    </row>
    <row r="1170" spans="1:2" x14ac:dyDescent="0.35">
      <c r="A1170" s="10">
        <f>Returns!A1170</f>
        <v>45534.729166666657</v>
      </c>
      <c r="B1170" s="1">
        <f>MAX(CumRet!$B$2:$B$1170)-CumRet!B1170</f>
        <v>2.704899089973678E-3</v>
      </c>
    </row>
    <row r="1171" spans="1:2" x14ac:dyDescent="0.35">
      <c r="A1171" s="10">
        <f>Returns!A1171</f>
        <v>45534.770833333343</v>
      </c>
      <c r="B1171" s="1">
        <f>MAX(CumRet!$B$2:$B$1171)-CumRet!B1171</f>
        <v>0</v>
      </c>
    </row>
    <row r="1172" spans="1:2" x14ac:dyDescent="0.35">
      <c r="A1172" s="10">
        <f>Returns!A1172</f>
        <v>45534.8125</v>
      </c>
      <c r="B1172" s="1">
        <f>MAX(CumRet!$B$2:$B$1172)-CumRet!B1172</f>
        <v>0</v>
      </c>
    </row>
    <row r="1173" spans="1:2" x14ac:dyDescent="0.35">
      <c r="A1173" s="10">
        <f>Returns!A1173</f>
        <v>45538.5625</v>
      </c>
      <c r="B1173" s="1">
        <f>MAX(CumRet!$B$2:$B$1173)-CumRet!B1173</f>
        <v>9.5096235060122547E-3</v>
      </c>
    </row>
    <row r="1174" spans="1:2" x14ac:dyDescent="0.35">
      <c r="A1174" s="10">
        <f>Returns!A1174</f>
        <v>45538.604166666657</v>
      </c>
      <c r="B1174" s="1">
        <f>MAX(CumRet!$B$2:$B$1174)-CumRet!B1174</f>
        <v>9.3567807023446914E-3</v>
      </c>
    </row>
    <row r="1175" spans="1:2" x14ac:dyDescent="0.35">
      <c r="A1175" s="10">
        <f>Returns!A1175</f>
        <v>45538.645833333343</v>
      </c>
      <c r="B1175" s="1">
        <f>MAX(CumRet!$B$2:$B$1175)-CumRet!B1175</f>
        <v>1.3465215754415671E-2</v>
      </c>
    </row>
    <row r="1176" spans="1:2" x14ac:dyDescent="0.35">
      <c r="A1176" s="10">
        <f>Returns!A1176</f>
        <v>45538.6875</v>
      </c>
      <c r="B1176" s="1">
        <f>MAX(CumRet!$B$2:$B$1176)-CumRet!B1176</f>
        <v>1.4026377592900263E-2</v>
      </c>
    </row>
    <row r="1177" spans="1:2" x14ac:dyDescent="0.35">
      <c r="A1177" s="10">
        <f>Returns!A1177</f>
        <v>45538.729166666657</v>
      </c>
      <c r="B1177" s="1">
        <f>MAX(CumRet!$B$2:$B$1177)-CumRet!B1177</f>
        <v>1.6340488562189226E-2</v>
      </c>
    </row>
    <row r="1178" spans="1:2" x14ac:dyDescent="0.35">
      <c r="A1178" s="10">
        <f>Returns!A1178</f>
        <v>45538.770833333343</v>
      </c>
      <c r="B1178" s="1">
        <f>MAX(CumRet!$B$2:$B$1178)-CumRet!B1178</f>
        <v>1.7117125774437913E-2</v>
      </c>
    </row>
    <row r="1179" spans="1:2" x14ac:dyDescent="0.35">
      <c r="A1179" s="10">
        <f>Returns!A1179</f>
        <v>45538.8125</v>
      </c>
      <c r="B1179" s="1">
        <f>MAX(CumRet!$B$2:$B$1179)-CumRet!B1179</f>
        <v>1.8050873863225847E-2</v>
      </c>
    </row>
    <row r="1180" spans="1:2" x14ac:dyDescent="0.35">
      <c r="A1180" s="10">
        <f>Returns!A1180</f>
        <v>45539.5625</v>
      </c>
      <c r="B1180" s="1">
        <f>MAX(CumRet!$B$2:$B$1180)-CumRet!B1180</f>
        <v>1.4717049596239762E-2</v>
      </c>
    </row>
    <row r="1181" spans="1:2" x14ac:dyDescent="0.35">
      <c r="A1181" s="10">
        <f>Returns!A1181</f>
        <v>45539.604166666657</v>
      </c>
      <c r="B1181" s="1">
        <f>MAX(CumRet!$B$2:$B$1181)-CumRet!B1181</f>
        <v>1.5802531179593182E-2</v>
      </c>
    </row>
    <row r="1182" spans="1:2" x14ac:dyDescent="0.35">
      <c r="A1182" s="10">
        <f>Returns!A1182</f>
        <v>45539.645833333343</v>
      </c>
      <c r="B1182" s="1">
        <f>MAX(CumRet!$B$2:$B$1182)-CumRet!B1182</f>
        <v>1.6557419183832189E-2</v>
      </c>
    </row>
    <row r="1183" spans="1:2" x14ac:dyDescent="0.35">
      <c r="A1183" s="10">
        <f>Returns!A1183</f>
        <v>45539.6875</v>
      </c>
      <c r="B1183" s="1">
        <f>MAX(CumRet!$B$2:$B$1183)-CumRet!B1183</f>
        <v>1.7842848452765181E-2</v>
      </c>
    </row>
    <row r="1184" spans="1:2" x14ac:dyDescent="0.35">
      <c r="A1184" s="10">
        <f>Returns!A1184</f>
        <v>45539.729166666657</v>
      </c>
      <c r="B1184" s="1">
        <f>MAX(CumRet!$B$2:$B$1184)-CumRet!B1184</f>
        <v>1.6157675787919434E-2</v>
      </c>
    </row>
    <row r="1185" spans="1:2" x14ac:dyDescent="0.35">
      <c r="A1185" s="10">
        <f>Returns!A1185</f>
        <v>45539.770833333343</v>
      </c>
      <c r="B1185" s="1">
        <f>MAX(CumRet!$B$2:$B$1185)-CumRet!B1185</f>
        <v>1.7226067874952011E-2</v>
      </c>
    </row>
    <row r="1186" spans="1:2" x14ac:dyDescent="0.35">
      <c r="A1186" s="10">
        <f>Returns!A1186</f>
        <v>45539.8125</v>
      </c>
      <c r="B1186" s="1">
        <f>MAX(CumRet!$B$2:$B$1186)-CumRet!B1186</f>
        <v>1.7007525368142429E-2</v>
      </c>
    </row>
    <row r="1187" spans="1:2" x14ac:dyDescent="0.35">
      <c r="A1187" s="10">
        <f>Returns!A1187</f>
        <v>45540.5625</v>
      </c>
      <c r="B1187" s="1">
        <f>MAX(CumRet!$B$2:$B$1187)-CumRet!B1187</f>
        <v>1.7948666471480135E-2</v>
      </c>
    </row>
    <row r="1188" spans="1:2" x14ac:dyDescent="0.35">
      <c r="A1188" s="10">
        <f>Returns!A1188</f>
        <v>45540.604166666657</v>
      </c>
      <c r="B1188" s="1">
        <f>MAX(CumRet!$B$2:$B$1188)-CumRet!B1188</f>
        <v>2.5633541151614092E-2</v>
      </c>
    </row>
    <row r="1189" spans="1:2" x14ac:dyDescent="0.35">
      <c r="A1189" s="10">
        <f>Returns!A1189</f>
        <v>45540.645833333343</v>
      </c>
      <c r="B1189" s="1">
        <f>MAX(CumRet!$B$2:$B$1189)-CumRet!B1189</f>
        <v>2.3915145369520441E-2</v>
      </c>
    </row>
    <row r="1190" spans="1:2" x14ac:dyDescent="0.35">
      <c r="A1190" s="10">
        <f>Returns!A1190</f>
        <v>45540.6875</v>
      </c>
      <c r="B1190" s="1">
        <f>MAX(CumRet!$B$2:$B$1190)-CumRet!B1190</f>
        <v>2.4061360060123271E-2</v>
      </c>
    </row>
    <row r="1191" spans="1:2" x14ac:dyDescent="0.35">
      <c r="A1191" s="10">
        <f>Returns!A1191</f>
        <v>45540.729166666657</v>
      </c>
      <c r="B1191" s="1">
        <f>MAX(CumRet!$B$2:$B$1191)-CumRet!B1191</f>
        <v>2.0698263339320233E-2</v>
      </c>
    </row>
    <row r="1192" spans="1:2" x14ac:dyDescent="0.35">
      <c r="A1192" s="10">
        <f>Returns!A1192</f>
        <v>45540.770833333343</v>
      </c>
      <c r="B1192" s="1">
        <f>MAX(CumRet!$B$2:$B$1192)-CumRet!B1192</f>
        <v>2.0405338862645062E-2</v>
      </c>
    </row>
    <row r="1193" spans="1:2" x14ac:dyDescent="0.35">
      <c r="A1193" s="10">
        <f>Returns!A1193</f>
        <v>45540.8125</v>
      </c>
      <c r="B1193" s="1">
        <f>MAX(CumRet!$B$2:$B$1193)-CumRet!B1193</f>
        <v>1.9857205231399888E-2</v>
      </c>
    </row>
    <row r="1194" spans="1:2" x14ac:dyDescent="0.35">
      <c r="A1194" s="10">
        <f>Returns!A1194</f>
        <v>45541.5625</v>
      </c>
      <c r="B1194" s="1">
        <f>MAX(CumRet!$B$2:$B$1194)-CumRet!B1194</f>
        <v>2.6552865749098042E-2</v>
      </c>
    </row>
    <row r="1195" spans="1:2" x14ac:dyDescent="0.35">
      <c r="A1195" s="10">
        <f>Returns!A1195</f>
        <v>45541.604166666657</v>
      </c>
      <c r="B1195" s="1">
        <f>MAX(CumRet!$B$2:$B$1195)-CumRet!B1195</f>
        <v>2.9405109345315872E-2</v>
      </c>
    </row>
    <row r="1196" spans="1:2" x14ac:dyDescent="0.35">
      <c r="A1196" s="10">
        <f>Returns!A1196</f>
        <v>45541.645833333343</v>
      </c>
      <c r="B1196" s="1">
        <f>MAX(CumRet!$B$2:$B$1196)-CumRet!B1196</f>
        <v>3.0301527156410657E-2</v>
      </c>
    </row>
    <row r="1197" spans="1:2" x14ac:dyDescent="0.35">
      <c r="A1197" s="10">
        <f>Returns!A1197</f>
        <v>45541.6875</v>
      </c>
      <c r="B1197" s="1">
        <f>MAX(CumRet!$B$2:$B$1197)-CumRet!B1197</f>
        <v>2.9762984768419209E-2</v>
      </c>
    </row>
    <row r="1198" spans="1:2" x14ac:dyDescent="0.35">
      <c r="A1198" s="10">
        <f>Returns!A1198</f>
        <v>45541.729166666657</v>
      </c>
      <c r="B1198" s="1">
        <f>MAX(CumRet!$B$2:$B$1198)-CumRet!B1198</f>
        <v>3.0691743391341453E-2</v>
      </c>
    </row>
    <row r="1199" spans="1:2" x14ac:dyDescent="0.35">
      <c r="A1199" s="10">
        <f>Returns!A1199</f>
        <v>45541.770833333343</v>
      </c>
      <c r="B1199" s="1">
        <f>MAX(CumRet!$B$2:$B$1199)-CumRet!B1199</f>
        <v>2.81679609647984E-2</v>
      </c>
    </row>
    <row r="1200" spans="1:2" x14ac:dyDescent="0.35">
      <c r="A1200" s="10">
        <f>Returns!A1200</f>
        <v>45541.8125</v>
      </c>
      <c r="B1200" s="1">
        <f>MAX(CumRet!$B$2:$B$1200)-CumRet!B1200</f>
        <v>3.1173303373468408E-2</v>
      </c>
    </row>
    <row r="1201" spans="1:2" x14ac:dyDescent="0.35">
      <c r="A1201" s="10">
        <f>Returns!A1201</f>
        <v>45544.5625</v>
      </c>
      <c r="B1201" s="1">
        <f>MAX(CumRet!$B$2:$B$1201)-CumRet!B1201</f>
        <v>2.8886290584759167E-2</v>
      </c>
    </row>
    <row r="1202" spans="1:2" x14ac:dyDescent="0.35">
      <c r="A1202" s="10">
        <f>Returns!A1202</f>
        <v>45544.604166666657</v>
      </c>
      <c r="B1202" s="1">
        <f>MAX(CumRet!$B$2:$B$1202)-CumRet!B1202</f>
        <v>2.7099687386225646E-2</v>
      </c>
    </row>
    <row r="1203" spans="1:2" x14ac:dyDescent="0.35">
      <c r="A1203" s="10">
        <f>Returns!A1203</f>
        <v>45544.645833333343</v>
      </c>
      <c r="B1203" s="1">
        <f>MAX(CumRet!$B$2:$B$1203)-CumRet!B1203</f>
        <v>2.1753005822251315E-2</v>
      </c>
    </row>
    <row r="1204" spans="1:2" x14ac:dyDescent="0.35">
      <c r="A1204" s="10">
        <f>Returns!A1204</f>
        <v>45544.6875</v>
      </c>
      <c r="B1204" s="1">
        <f>MAX(CumRet!$B$2:$B$1204)-CumRet!B1204</f>
        <v>2.1004836990639209E-2</v>
      </c>
    </row>
    <row r="1205" spans="1:2" x14ac:dyDescent="0.35">
      <c r="A1205" s="10">
        <f>Returns!A1205</f>
        <v>45544.729166666657</v>
      </c>
      <c r="B1205" s="1">
        <f>MAX(CumRet!$B$2:$B$1205)-CumRet!B1205</f>
        <v>2.3966107021381744E-2</v>
      </c>
    </row>
    <row r="1206" spans="1:2" x14ac:dyDescent="0.35">
      <c r="A1206" s="10">
        <f>Returns!A1206</f>
        <v>45544.770833333343</v>
      </c>
      <c r="B1206" s="1">
        <f>MAX(CumRet!$B$2:$B$1206)-CumRet!B1206</f>
        <v>2.3378671756179914E-2</v>
      </c>
    </row>
    <row r="1207" spans="1:2" x14ac:dyDescent="0.35">
      <c r="A1207" s="10">
        <f>Returns!A1207</f>
        <v>45544.8125</v>
      </c>
      <c r="B1207" s="1">
        <f>MAX(CumRet!$B$2:$B$1207)-CumRet!B1207</f>
        <v>2.3436550985579452E-2</v>
      </c>
    </row>
    <row r="1208" spans="1:2" x14ac:dyDescent="0.35">
      <c r="A1208" s="10">
        <f>Returns!A1208</f>
        <v>45545.5625</v>
      </c>
      <c r="B1208" s="1">
        <f>MAX(CumRet!$B$2:$B$1208)-CumRet!B1208</f>
        <v>1.6232239223438527E-2</v>
      </c>
    </row>
    <row r="1209" spans="1:2" x14ac:dyDescent="0.35">
      <c r="A1209" s="10">
        <f>Returns!A1209</f>
        <v>45545.604166666657</v>
      </c>
      <c r="B1209" s="1">
        <f>MAX(CumRet!$B$2:$B$1209)-CumRet!B1209</f>
        <v>1.6005117905249888E-2</v>
      </c>
    </row>
    <row r="1210" spans="1:2" x14ac:dyDescent="0.35">
      <c r="A1210" s="10">
        <f>Returns!A1210</f>
        <v>45545.645833333343</v>
      </c>
      <c r="B1210" s="1">
        <f>MAX(CumRet!$B$2:$B$1210)-CumRet!B1210</f>
        <v>2.0958839418295905E-2</v>
      </c>
    </row>
    <row r="1211" spans="1:2" x14ac:dyDescent="0.35">
      <c r="A1211" s="10">
        <f>Returns!A1211</f>
        <v>45545.6875</v>
      </c>
      <c r="B1211" s="1">
        <f>MAX(CumRet!$B$2:$B$1211)-CumRet!B1211</f>
        <v>2.0808106177029995E-2</v>
      </c>
    </row>
    <row r="1212" spans="1:2" x14ac:dyDescent="0.35">
      <c r="A1212" s="10">
        <f>Returns!A1212</f>
        <v>45545.729166666657</v>
      </c>
      <c r="B1212" s="1">
        <f>MAX(CumRet!$B$2:$B$1212)-CumRet!B1212</f>
        <v>1.9442168508037316E-2</v>
      </c>
    </row>
    <row r="1213" spans="1:2" x14ac:dyDescent="0.35">
      <c r="A1213" s="10">
        <f>Returns!A1213</f>
        <v>45545.770833333343</v>
      </c>
      <c r="B1213" s="1">
        <f>MAX(CumRet!$B$2:$B$1213)-CumRet!B1213</f>
        <v>1.7646108064269861E-2</v>
      </c>
    </row>
    <row r="1214" spans="1:2" x14ac:dyDescent="0.35">
      <c r="A1214" s="10">
        <f>Returns!A1214</f>
        <v>45545.8125</v>
      </c>
      <c r="B1214" s="1">
        <f>MAX(CumRet!$B$2:$B$1214)-CumRet!B1214</f>
        <v>1.7603201407338342E-2</v>
      </c>
    </row>
    <row r="1215" spans="1:2" x14ac:dyDescent="0.35">
      <c r="A1215" s="10">
        <f>Returns!A1215</f>
        <v>45546.5625</v>
      </c>
      <c r="B1215" s="1">
        <f>MAX(CumRet!$B$2:$B$1215)-CumRet!B1215</f>
        <v>3.2443378656869526E-2</v>
      </c>
    </row>
    <row r="1216" spans="1:2" x14ac:dyDescent="0.35">
      <c r="A1216" s="10">
        <f>Returns!A1216</f>
        <v>45546.604166666657</v>
      </c>
      <c r="B1216" s="1">
        <f>MAX(CumRet!$B$2:$B$1216)-CumRet!B1216</f>
        <v>2.8623041685560069E-2</v>
      </c>
    </row>
    <row r="1217" spans="1:2" x14ac:dyDescent="0.35">
      <c r="A1217" s="10">
        <f>Returns!A1217</f>
        <v>45546.645833333343</v>
      </c>
      <c r="B1217" s="1">
        <f>MAX(CumRet!$B$2:$B$1217)-CumRet!B1217</f>
        <v>2.3306383755917259E-2</v>
      </c>
    </row>
    <row r="1218" spans="1:2" x14ac:dyDescent="0.35">
      <c r="A1218" s="10">
        <f>Returns!A1218</f>
        <v>45546.6875</v>
      </c>
      <c r="B1218" s="1">
        <f>MAX(CumRet!$B$2:$B$1218)-CumRet!B1218</f>
        <v>1.9051546634674621E-2</v>
      </c>
    </row>
    <row r="1219" spans="1:2" x14ac:dyDescent="0.35">
      <c r="A1219" s="10">
        <f>Returns!A1219</f>
        <v>45546.729166666657</v>
      </c>
      <c r="B1219" s="1">
        <f>MAX(CumRet!$B$2:$B$1219)-CumRet!B1219</f>
        <v>1.707390037670381E-2</v>
      </c>
    </row>
    <row r="1220" spans="1:2" x14ac:dyDescent="0.35">
      <c r="A1220" s="10">
        <f>Returns!A1220</f>
        <v>45546.770833333343</v>
      </c>
      <c r="B1220" s="1">
        <f>MAX(CumRet!$B$2:$B$1220)-CumRet!B1220</f>
        <v>1.3962806680953621E-2</v>
      </c>
    </row>
    <row r="1221" spans="1:2" x14ac:dyDescent="0.35">
      <c r="A1221" s="10">
        <f>Returns!A1221</f>
        <v>45546.8125</v>
      </c>
      <c r="B1221" s="1">
        <f>MAX(CumRet!$B$2:$B$1221)-CumRet!B1221</f>
        <v>1.2153743513630411E-2</v>
      </c>
    </row>
    <row r="1222" spans="1:2" x14ac:dyDescent="0.35">
      <c r="A1222" s="10">
        <f>Returns!A1222</f>
        <v>45547.5625</v>
      </c>
      <c r="B1222" s="1">
        <f>MAX(CumRet!$B$2:$B$1222)-CumRet!B1222</f>
        <v>6.6715092940080045E-3</v>
      </c>
    </row>
    <row r="1223" spans="1:2" x14ac:dyDescent="0.35">
      <c r="A1223" s="10">
        <f>Returns!A1223</f>
        <v>45547.604166666657</v>
      </c>
      <c r="B1223" s="1">
        <f>MAX(CumRet!$B$2:$B$1223)-CumRet!B1223</f>
        <v>8.6289546714041765E-3</v>
      </c>
    </row>
    <row r="1224" spans="1:2" x14ac:dyDescent="0.35">
      <c r="A1224" s="10">
        <f>Returns!A1224</f>
        <v>45547.645833333343</v>
      </c>
      <c r="B1224" s="1">
        <f>MAX(CumRet!$B$2:$B$1224)-CumRet!B1224</f>
        <v>7.7912410497734674E-3</v>
      </c>
    </row>
    <row r="1225" spans="1:2" x14ac:dyDescent="0.35">
      <c r="A1225" s="10">
        <f>Returns!A1225</f>
        <v>45547.6875</v>
      </c>
      <c r="B1225" s="1">
        <f>MAX(CumRet!$B$2:$B$1225)-CumRet!B1225</f>
        <v>4.2822387954214447E-3</v>
      </c>
    </row>
    <row r="1226" spans="1:2" x14ac:dyDescent="0.35">
      <c r="A1226" s="10">
        <f>Returns!A1226</f>
        <v>45547.729166666657</v>
      </c>
      <c r="B1226" s="1">
        <f>MAX(CumRet!$B$2:$B$1226)-CumRet!B1226</f>
        <v>4.2003615754460655E-3</v>
      </c>
    </row>
    <row r="1227" spans="1:2" x14ac:dyDescent="0.35">
      <c r="A1227" s="10">
        <f>Returns!A1227</f>
        <v>45547.770833333343</v>
      </c>
      <c r="B1227" s="1">
        <f>MAX(CumRet!$B$2:$B$1227)-CumRet!B1227</f>
        <v>4.5502589205126398E-3</v>
      </c>
    </row>
    <row r="1228" spans="1:2" x14ac:dyDescent="0.35">
      <c r="A1228" s="10">
        <f>Returns!A1228</f>
        <v>45547.8125</v>
      </c>
      <c r="B1228" s="1">
        <f>MAX(CumRet!$B$2:$B$1228)-CumRet!B1228</f>
        <v>3.7305372889570587E-3</v>
      </c>
    </row>
    <row r="1229" spans="1:2" x14ac:dyDescent="0.35">
      <c r="A1229" s="10">
        <f>Returns!A1229</f>
        <v>45548.5625</v>
      </c>
      <c r="B1229" s="1">
        <f>MAX(CumRet!$B$2:$B$1229)-CumRet!B1229</f>
        <v>3.1935826502895726E-3</v>
      </c>
    </row>
    <row r="1230" spans="1:2" x14ac:dyDescent="0.35">
      <c r="A1230" s="10">
        <f>Returns!A1230</f>
        <v>45548.604166666657</v>
      </c>
      <c r="B1230" s="1">
        <f>MAX(CumRet!$B$2:$B$1230)-CumRet!B1230</f>
        <v>1.3527072525909567E-3</v>
      </c>
    </row>
    <row r="1231" spans="1:2" x14ac:dyDescent="0.35">
      <c r="A1231" s="10">
        <f>Returns!A1231</f>
        <v>45548.645833333343</v>
      </c>
      <c r="B1231" s="1">
        <f>MAX(CumRet!$B$2:$B$1231)-CumRet!B1231</f>
        <v>1.4423200706629724E-3</v>
      </c>
    </row>
    <row r="1232" spans="1:2" x14ac:dyDescent="0.35">
      <c r="A1232" s="10">
        <f>Returns!A1232</f>
        <v>45548.6875</v>
      </c>
      <c r="B1232" s="1">
        <f>MAX(CumRet!$B$2:$B$1232)-CumRet!B1232</f>
        <v>0</v>
      </c>
    </row>
    <row r="1233" spans="1:2" x14ac:dyDescent="0.35">
      <c r="A1233" s="10">
        <f>Returns!A1233</f>
        <v>45548.729166666657</v>
      </c>
      <c r="B1233" s="1">
        <f>MAX(CumRet!$B$2:$B$1233)-CumRet!B1233</f>
        <v>2.9999135628532292E-3</v>
      </c>
    </row>
    <row r="1234" spans="1:2" x14ac:dyDescent="0.35">
      <c r="A1234" s="10">
        <f>Returns!A1234</f>
        <v>45548.770833333343</v>
      </c>
      <c r="B1234" s="1">
        <f>MAX(CumRet!$B$2:$B$1234)-CumRet!B1234</f>
        <v>4.2420957652970492E-3</v>
      </c>
    </row>
    <row r="1235" spans="1:2" x14ac:dyDescent="0.35">
      <c r="A1235" s="10">
        <f>Returns!A1235</f>
        <v>45548.8125</v>
      </c>
      <c r="B1235" s="1">
        <f>MAX(CumRet!$B$2:$B$1235)-CumRet!B1235</f>
        <v>1.0271934415559403E-3</v>
      </c>
    </row>
    <row r="1236" spans="1:2" x14ac:dyDescent="0.35">
      <c r="A1236" s="10">
        <f>Returns!A1236</f>
        <v>45551.5625</v>
      </c>
      <c r="B1236" s="1">
        <f>MAX(CumRet!$B$2:$B$1236)-CumRet!B1236</f>
        <v>6.907550577329169E-4</v>
      </c>
    </row>
    <row r="1237" spans="1:2" x14ac:dyDescent="0.35">
      <c r="A1237" s="10">
        <f>Returns!A1237</f>
        <v>45551.604166666657</v>
      </c>
      <c r="B1237" s="1">
        <f>MAX(CumRet!$B$2:$B$1237)-CumRet!B1237</f>
        <v>9.3724637206682448E-4</v>
      </c>
    </row>
    <row r="1238" spans="1:2" x14ac:dyDescent="0.35">
      <c r="A1238" s="10">
        <f>Returns!A1238</f>
        <v>45551.645833333343</v>
      </c>
      <c r="B1238" s="1">
        <f>MAX(CumRet!$B$2:$B$1238)-CumRet!B1238</f>
        <v>0</v>
      </c>
    </row>
    <row r="1239" spans="1:2" x14ac:dyDescent="0.35">
      <c r="A1239" s="10">
        <f>Returns!A1239</f>
        <v>45551.6875</v>
      </c>
      <c r="B1239" s="1">
        <f>MAX(CumRet!$B$2:$B$1239)-CumRet!B1239</f>
        <v>6.7239461337131878E-5</v>
      </c>
    </row>
    <row r="1240" spans="1:2" x14ac:dyDescent="0.35">
      <c r="A1240" s="10">
        <f>Returns!A1240</f>
        <v>45551.729166666657</v>
      </c>
      <c r="B1240" s="1">
        <f>MAX(CumRet!$B$2:$B$1240)-CumRet!B1240</f>
        <v>0</v>
      </c>
    </row>
    <row r="1241" spans="1:2" x14ac:dyDescent="0.35">
      <c r="A1241" s="10">
        <f>Returns!A1241</f>
        <v>45551.770833333343</v>
      </c>
      <c r="B1241" s="1">
        <f>MAX(CumRet!$B$2:$B$1241)-CumRet!B1241</f>
        <v>7.5179695682353609E-4</v>
      </c>
    </row>
    <row r="1242" spans="1:2" x14ac:dyDescent="0.35">
      <c r="A1242" s="10">
        <f>Returns!A1242</f>
        <v>45551.8125</v>
      </c>
      <c r="B1242" s="1">
        <f>MAX(CumRet!$B$2:$B$1242)-CumRet!B1242</f>
        <v>0</v>
      </c>
    </row>
    <row r="1243" spans="1:2" x14ac:dyDescent="0.35">
      <c r="A1243" s="10">
        <f>Returns!A1243</f>
        <v>45552.5625</v>
      </c>
      <c r="B1243" s="1">
        <f>MAX(CumRet!$B$2:$B$1243)-CumRet!B1243</f>
        <v>4.6250555003496396E-4</v>
      </c>
    </row>
    <row r="1244" spans="1:2" x14ac:dyDescent="0.35">
      <c r="A1244" s="10">
        <f>Returns!A1244</f>
        <v>45552.604166666657</v>
      </c>
      <c r="B1244" s="1">
        <f>MAX(CumRet!$B$2:$B$1244)-CumRet!B1244</f>
        <v>1.9866018386949236E-3</v>
      </c>
    </row>
    <row r="1245" spans="1:2" x14ac:dyDescent="0.35">
      <c r="A1245" s="10">
        <f>Returns!A1245</f>
        <v>45552.645833333343</v>
      </c>
      <c r="B1245" s="1">
        <f>MAX(CumRet!$B$2:$B$1245)-CumRet!B1245</f>
        <v>4.2929659496875883E-3</v>
      </c>
    </row>
    <row r="1246" spans="1:2" x14ac:dyDescent="0.35">
      <c r="A1246" s="10">
        <f>Returns!A1246</f>
        <v>45552.6875</v>
      </c>
      <c r="B1246" s="1">
        <f>MAX(CumRet!$B$2:$B$1246)-CumRet!B1246</f>
        <v>5.7223071753266797E-3</v>
      </c>
    </row>
    <row r="1247" spans="1:2" x14ac:dyDescent="0.35">
      <c r="A1247" s="10">
        <f>Returns!A1247</f>
        <v>45552.729166666657</v>
      </c>
      <c r="B1247" s="1">
        <f>MAX(CumRet!$B$2:$B$1247)-CumRet!B1247</f>
        <v>6.6912184781648953E-3</v>
      </c>
    </row>
    <row r="1248" spans="1:2" x14ac:dyDescent="0.35">
      <c r="A1248" s="10">
        <f>Returns!A1248</f>
        <v>45552.770833333343</v>
      </c>
      <c r="B1248" s="1">
        <f>MAX(CumRet!$B$2:$B$1248)-CumRet!B1248</f>
        <v>7.4227529958971195E-3</v>
      </c>
    </row>
    <row r="1249" spans="1:2" x14ac:dyDescent="0.35">
      <c r="A1249" s="10">
        <f>Returns!A1249</f>
        <v>45552.8125</v>
      </c>
      <c r="B1249" s="1">
        <f>MAX(CumRet!$B$2:$B$1249)-CumRet!B1249</f>
        <v>5.0679602647222821E-3</v>
      </c>
    </row>
    <row r="1250" spans="1:2" x14ac:dyDescent="0.35">
      <c r="A1250" s="10">
        <f>Returns!A1250</f>
        <v>45553.5625</v>
      </c>
      <c r="B1250" s="1">
        <f>MAX(CumRet!$B$2:$B$1250)-CumRet!B1250</f>
        <v>7.8042752887390598E-3</v>
      </c>
    </row>
    <row r="1251" spans="1:2" x14ac:dyDescent="0.35">
      <c r="A1251" s="10">
        <f>Returns!A1251</f>
        <v>45553.604166666657</v>
      </c>
      <c r="B1251" s="1">
        <f>MAX(CumRet!$B$2:$B$1251)-CumRet!B1251</f>
        <v>1.0155024362554943E-2</v>
      </c>
    </row>
    <row r="1252" spans="1:2" x14ac:dyDescent="0.35">
      <c r="A1252" s="10">
        <f>Returns!A1252</f>
        <v>45553.645833333343</v>
      </c>
      <c r="B1252" s="1">
        <f>MAX(CumRet!$B$2:$B$1252)-CumRet!B1252</f>
        <v>9.6357659307498289E-3</v>
      </c>
    </row>
    <row r="1253" spans="1:2" x14ac:dyDescent="0.35">
      <c r="A1253" s="10">
        <f>Returns!A1253</f>
        <v>45553.6875</v>
      </c>
      <c r="B1253" s="1">
        <f>MAX(CumRet!$B$2:$B$1253)-CumRet!B1253</f>
        <v>8.5149052704889261E-3</v>
      </c>
    </row>
    <row r="1254" spans="1:2" x14ac:dyDescent="0.35">
      <c r="A1254" s="10">
        <f>Returns!A1254</f>
        <v>45553.729166666657</v>
      </c>
      <c r="B1254" s="1">
        <f>MAX(CumRet!$B$2:$B$1254)-CumRet!B1254</f>
        <v>8.4940562197579061E-3</v>
      </c>
    </row>
    <row r="1255" spans="1:2" x14ac:dyDescent="0.35">
      <c r="A1255" s="10">
        <f>Returns!A1255</f>
        <v>45553.770833333343</v>
      </c>
      <c r="B1255" s="1">
        <f>MAX(CumRet!$B$2:$B$1255)-CumRet!B1255</f>
        <v>8.4691221685114781E-3</v>
      </c>
    </row>
    <row r="1256" spans="1:2" x14ac:dyDescent="0.35">
      <c r="A1256" s="10">
        <f>Returns!A1256</f>
        <v>45553.8125</v>
      </c>
      <c r="B1256" s="1">
        <f>MAX(CumRet!$B$2:$B$1256)-CumRet!B1256</f>
        <v>1.3299306541749156E-2</v>
      </c>
    </row>
    <row r="1257" spans="1:2" x14ac:dyDescent="0.35">
      <c r="A1257" s="10">
        <f>Returns!A1257</f>
        <v>45554.5625</v>
      </c>
      <c r="B1257" s="1">
        <f>MAX(CumRet!$B$2:$B$1257)-CumRet!B1257</f>
        <v>3.5599889927755424E-3</v>
      </c>
    </row>
    <row r="1258" spans="1:2" x14ac:dyDescent="0.35">
      <c r="A1258" s="10">
        <f>Returns!A1258</f>
        <v>45554.604166666657</v>
      </c>
      <c r="B1258" s="1">
        <f>MAX(CumRet!$B$2:$B$1258)-CumRet!B1258</f>
        <v>4.4764182531207286E-3</v>
      </c>
    </row>
    <row r="1259" spans="1:2" x14ac:dyDescent="0.35">
      <c r="A1259" s="10">
        <f>Returns!A1259</f>
        <v>45554.645833333343</v>
      </c>
      <c r="B1259" s="1">
        <f>MAX(CumRet!$B$2:$B$1259)-CumRet!B1259</f>
        <v>1.981892825747511E-3</v>
      </c>
    </row>
    <row r="1260" spans="1:2" x14ac:dyDescent="0.35">
      <c r="A1260" s="10">
        <f>Returns!A1260</f>
        <v>45554.6875</v>
      </c>
      <c r="B1260" s="1">
        <f>MAX(CumRet!$B$2:$B$1260)-CumRet!B1260</f>
        <v>2.3565149199697433E-3</v>
      </c>
    </row>
    <row r="1261" spans="1:2" x14ac:dyDescent="0.35">
      <c r="A1261" s="10">
        <f>Returns!A1261</f>
        <v>45554.729166666657</v>
      </c>
      <c r="B1261" s="1">
        <f>MAX(CumRet!$B$2:$B$1261)-CumRet!B1261</f>
        <v>2.4131657698374109E-3</v>
      </c>
    </row>
    <row r="1262" spans="1:2" x14ac:dyDescent="0.35">
      <c r="A1262" s="10">
        <f>Returns!A1262</f>
        <v>45554.770833333343</v>
      </c>
      <c r="B1262" s="1">
        <f>MAX(CumRet!$B$2:$B$1262)-CumRet!B1262</f>
        <v>3.4442889333785032E-3</v>
      </c>
    </row>
    <row r="1263" spans="1:2" x14ac:dyDescent="0.35">
      <c r="A1263" s="10">
        <f>Returns!A1263</f>
        <v>45554.8125</v>
      </c>
      <c r="B1263" s="1">
        <f>MAX(CumRet!$B$2:$B$1263)-CumRet!B1263</f>
        <v>4.1094097343029046E-3</v>
      </c>
    </row>
    <row r="1264" spans="1:2" x14ac:dyDescent="0.35">
      <c r="A1264" s="10">
        <f>Returns!A1264</f>
        <v>45555.5625</v>
      </c>
      <c r="B1264" s="1">
        <f>MAX(CumRet!$B$2:$B$1264)-CumRet!B1264</f>
        <v>3.0723332815630333E-3</v>
      </c>
    </row>
    <row r="1265" spans="1:2" x14ac:dyDescent="0.35">
      <c r="A1265" s="10">
        <f>Returns!A1265</f>
        <v>45555.604166666657</v>
      </c>
      <c r="B1265" s="1">
        <f>MAX(CumRet!$B$2:$B$1265)-CumRet!B1265</f>
        <v>1.6560309778106963E-3</v>
      </c>
    </row>
    <row r="1266" spans="1:2" x14ac:dyDescent="0.35">
      <c r="A1266" s="10">
        <f>Returns!A1266</f>
        <v>45555.645833333343</v>
      </c>
      <c r="B1266" s="1">
        <f>MAX(CumRet!$B$2:$B$1266)-CumRet!B1266</f>
        <v>1.2674687397795648E-3</v>
      </c>
    </row>
    <row r="1267" spans="1:2" x14ac:dyDescent="0.35">
      <c r="A1267" s="10">
        <f>Returns!A1267</f>
        <v>45555.6875</v>
      </c>
      <c r="B1267" s="1">
        <f>MAX(CumRet!$B$2:$B$1267)-CumRet!B1267</f>
        <v>0</v>
      </c>
    </row>
    <row r="1268" spans="1:2" x14ac:dyDescent="0.35">
      <c r="A1268" s="10">
        <f>Returns!A1268</f>
        <v>45555.729166666657</v>
      </c>
      <c r="B1268" s="1">
        <f>MAX(CumRet!$B$2:$B$1268)-CumRet!B1268</f>
        <v>3.5631417437559931E-3</v>
      </c>
    </row>
    <row r="1269" spans="1:2" x14ac:dyDescent="0.35">
      <c r="A1269" s="10">
        <f>Returns!A1269</f>
        <v>45555.770833333343</v>
      </c>
      <c r="B1269" s="1">
        <f>MAX(CumRet!$B$2:$B$1269)-CumRet!B1269</f>
        <v>1.463406680332402E-3</v>
      </c>
    </row>
    <row r="1270" spans="1:2" x14ac:dyDescent="0.35">
      <c r="A1270" s="10">
        <f>Returns!A1270</f>
        <v>45555.8125</v>
      </c>
      <c r="B1270" s="1">
        <f>MAX(CumRet!$B$2:$B$1270)-CumRet!B1270</f>
        <v>0</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0</v>
      </c>
    </row>
    <row r="1274" spans="1:2" x14ac:dyDescent="0.35">
      <c r="A1274" s="10">
        <f>Returns!A1274</f>
        <v>45558.6875</v>
      </c>
      <c r="B1274" s="1">
        <f>MAX(CumRet!$B$2:$B$1274)-CumRet!B1274</f>
        <v>1.4762669152413865E-3</v>
      </c>
    </row>
    <row r="1275" spans="1:2" x14ac:dyDescent="0.35">
      <c r="A1275" s="10">
        <f>Returns!A1275</f>
        <v>45558.729166666657</v>
      </c>
      <c r="B1275" s="1">
        <f>MAX(CumRet!$B$2:$B$1275)-CumRet!B1275</f>
        <v>2.55774326237862E-3</v>
      </c>
    </row>
    <row r="1276" spans="1:2" x14ac:dyDescent="0.35">
      <c r="A1276" s="10">
        <f>Returns!A1276</f>
        <v>45558.770833333343</v>
      </c>
      <c r="B1276" s="1">
        <f>MAX(CumRet!$B$2:$B$1276)-CumRet!B1276</f>
        <v>1.6440747393972055E-3</v>
      </c>
    </row>
    <row r="1277" spans="1:2" x14ac:dyDescent="0.35">
      <c r="A1277" s="10">
        <f>Returns!A1277</f>
        <v>45558.8125</v>
      </c>
      <c r="B1277" s="1">
        <f>MAX(CumRet!$B$2:$B$1277)-CumRet!B1277</f>
        <v>1.8574936088023297E-3</v>
      </c>
    </row>
    <row r="1278" spans="1:2" x14ac:dyDescent="0.35">
      <c r="A1278" s="10">
        <f>Returns!A1278</f>
        <v>45559.5625</v>
      </c>
      <c r="B1278" s="1">
        <f>MAX(CumRet!$B$2:$B$1278)-CumRet!B1278</f>
        <v>1.0088138883445619E-3</v>
      </c>
    </row>
    <row r="1279" spans="1:2" x14ac:dyDescent="0.35">
      <c r="A1279" s="10">
        <f>Returns!A1279</f>
        <v>45559.604166666657</v>
      </c>
      <c r="B1279" s="1">
        <f>MAX(CumRet!$B$2:$B$1279)-CumRet!B1279</f>
        <v>0</v>
      </c>
    </row>
    <row r="1280" spans="1:2" x14ac:dyDescent="0.35">
      <c r="A1280" s="10">
        <f>Returns!A1280</f>
        <v>45559.645833333343</v>
      </c>
      <c r="B1280" s="1">
        <f>MAX(CumRet!$B$2:$B$1280)-CumRet!B1280</f>
        <v>0</v>
      </c>
    </row>
    <row r="1281" spans="1:2" x14ac:dyDescent="0.35">
      <c r="A1281" s="10">
        <f>Returns!A1281</f>
        <v>45559.6875</v>
      </c>
      <c r="B1281" s="1">
        <f>MAX(CumRet!$B$2:$B$1281)-CumRet!B1281</f>
        <v>0</v>
      </c>
    </row>
    <row r="1282" spans="1:2" x14ac:dyDescent="0.35">
      <c r="A1282" s="10">
        <f>Returns!A1282</f>
        <v>45559.729166666657</v>
      </c>
      <c r="B1282" s="1">
        <f>MAX(CumRet!$B$2:$B$1282)-CumRet!B1282</f>
        <v>0</v>
      </c>
    </row>
    <row r="1283" spans="1:2" x14ac:dyDescent="0.35">
      <c r="A1283" s="10">
        <f>Returns!A1283</f>
        <v>45559.770833333343</v>
      </c>
      <c r="B1283" s="1">
        <f>MAX(CumRet!$B$2:$B$1283)-CumRet!B1283</f>
        <v>3.4308421420586876E-4</v>
      </c>
    </row>
    <row r="1284" spans="1:2" x14ac:dyDescent="0.35">
      <c r="A1284" s="10">
        <f>Returns!A1284</f>
        <v>45559.8125</v>
      </c>
      <c r="B1284" s="1">
        <f>MAX(CumRet!$B$2:$B$1284)-CumRet!B1284</f>
        <v>0</v>
      </c>
    </row>
    <row r="1285" spans="1:2" x14ac:dyDescent="0.35">
      <c r="A1285" s="10">
        <f>Returns!A1285</f>
        <v>45560.5625</v>
      </c>
      <c r="B1285" s="1">
        <f>MAX(CumRet!$B$2:$B$1285)-CumRet!B1285</f>
        <v>0</v>
      </c>
    </row>
    <row r="1286" spans="1:2" x14ac:dyDescent="0.35">
      <c r="A1286" s="10">
        <f>Returns!A1286</f>
        <v>45560.604166666657</v>
      </c>
      <c r="B1286" s="1">
        <f>MAX(CumRet!$B$2:$B$1286)-CumRet!B1286</f>
        <v>6.4228037444380437E-5</v>
      </c>
    </row>
    <row r="1287" spans="1:2" x14ac:dyDescent="0.35">
      <c r="A1287" s="10">
        <f>Returns!A1287</f>
        <v>45560.645833333343</v>
      </c>
      <c r="B1287" s="1">
        <f>MAX(CumRet!$B$2:$B$1287)-CumRet!B1287</f>
        <v>0</v>
      </c>
    </row>
    <row r="1288" spans="1:2" x14ac:dyDescent="0.35">
      <c r="A1288" s="10">
        <f>Returns!A1288</f>
        <v>45560.6875</v>
      </c>
      <c r="B1288" s="1">
        <f>MAX(CumRet!$B$2:$B$1288)-CumRet!B1288</f>
        <v>3.1300842140996599E-4</v>
      </c>
    </row>
    <row r="1289" spans="1:2" x14ac:dyDescent="0.35">
      <c r="A1289" s="10">
        <f>Returns!A1289</f>
        <v>45560.729166666657</v>
      </c>
      <c r="B1289" s="1">
        <f>MAX(CumRet!$B$2:$B$1289)-CumRet!B1289</f>
        <v>8.1733433122693766E-4</v>
      </c>
    </row>
    <row r="1290" spans="1:2" x14ac:dyDescent="0.35">
      <c r="A1290" s="10">
        <f>Returns!A1290</f>
        <v>45560.770833333343</v>
      </c>
      <c r="B1290" s="1">
        <f>MAX(CumRet!$B$2:$B$1290)-CumRet!B1290</f>
        <v>1.1729046992776659E-3</v>
      </c>
    </row>
    <row r="1291" spans="1:2" x14ac:dyDescent="0.35">
      <c r="A1291" s="10">
        <f>Returns!A1291</f>
        <v>45560.8125</v>
      </c>
      <c r="B1291" s="1">
        <f>MAX(CumRet!$B$2:$B$1291)-CumRet!B1291</f>
        <v>1.6686538169910503E-3</v>
      </c>
    </row>
    <row r="1292" spans="1:2" x14ac:dyDescent="0.35">
      <c r="A1292" s="10">
        <f>Returns!A1292</f>
        <v>45561.5625</v>
      </c>
      <c r="B1292" s="1">
        <f>MAX(CumRet!$B$2:$B$1292)-CumRet!B1292</f>
        <v>2.5218316326075518E-4</v>
      </c>
    </row>
    <row r="1293" spans="1:2" x14ac:dyDescent="0.35">
      <c r="A1293" s="10">
        <f>Returns!A1293</f>
        <v>45561.604166666657</v>
      </c>
      <c r="B1293" s="1">
        <f>MAX(CumRet!$B$2:$B$1293)-CumRet!B1293</f>
        <v>2.772980595753094E-3</v>
      </c>
    </row>
    <row r="1294" spans="1:2" x14ac:dyDescent="0.35">
      <c r="A1294" s="10">
        <f>Returns!A1294</f>
        <v>45561.645833333343</v>
      </c>
      <c r="B1294" s="1">
        <f>MAX(CumRet!$B$2:$B$1294)-CumRet!B1294</f>
        <v>4.1235926107687781E-3</v>
      </c>
    </row>
    <row r="1295" spans="1:2" x14ac:dyDescent="0.35">
      <c r="A1295" s="10">
        <f>Returns!A1295</f>
        <v>45561.6875</v>
      </c>
      <c r="B1295" s="1">
        <f>MAX(CumRet!$B$2:$B$1295)-CumRet!B1295</f>
        <v>4.7148688887287404E-3</v>
      </c>
    </row>
    <row r="1296" spans="1:2" x14ac:dyDescent="0.35">
      <c r="A1296" s="10">
        <f>Returns!A1296</f>
        <v>45561.729166666657</v>
      </c>
      <c r="B1296" s="1">
        <f>MAX(CumRet!$B$2:$B$1296)-CumRet!B1296</f>
        <v>3.9212564333774291E-3</v>
      </c>
    </row>
    <row r="1297" spans="1:2" x14ac:dyDescent="0.35">
      <c r="A1297" s="10">
        <f>Returns!A1297</f>
        <v>45561.770833333343</v>
      </c>
      <c r="B1297" s="1">
        <f>MAX(CumRet!$B$2:$B$1297)-CumRet!B1297</f>
        <v>6.1502113002067094E-3</v>
      </c>
    </row>
    <row r="1298" spans="1:2" x14ac:dyDescent="0.35">
      <c r="A1298" s="10">
        <f>Returns!A1298</f>
        <v>45561.8125</v>
      </c>
      <c r="B1298" s="1">
        <f>MAX(CumRet!$B$2:$B$1298)-CumRet!B1298</f>
        <v>5.5546656656455529E-3</v>
      </c>
    </row>
    <row r="1299" spans="1:2" x14ac:dyDescent="0.35">
      <c r="A1299" s="10">
        <f>Returns!A1299</f>
        <v>45562.5625</v>
      </c>
      <c r="B1299" s="1">
        <f>MAX(CumRet!$B$2:$B$1299)-CumRet!B1299</f>
        <v>6.409755750472812E-3</v>
      </c>
    </row>
    <row r="1300" spans="1:2" x14ac:dyDescent="0.35">
      <c r="A1300" s="10">
        <f>Returns!A1300</f>
        <v>45562.604166666657</v>
      </c>
      <c r="B1300" s="1">
        <f>MAX(CumRet!$B$2:$B$1300)-CumRet!B1300</f>
        <v>8.4173111084352992E-3</v>
      </c>
    </row>
    <row r="1301" spans="1:2" x14ac:dyDescent="0.35">
      <c r="A1301" s="10">
        <f>Returns!A1301</f>
        <v>45562.645833333343</v>
      </c>
      <c r="B1301" s="1">
        <f>MAX(CumRet!$B$2:$B$1301)-CumRet!B1301</f>
        <v>8.6126095983584672E-3</v>
      </c>
    </row>
    <row r="1302" spans="1:2" x14ac:dyDescent="0.35">
      <c r="A1302" s="10">
        <f>Returns!A1302</f>
        <v>45562.6875</v>
      </c>
      <c r="B1302" s="1">
        <f>MAX(CumRet!$B$2:$B$1302)-CumRet!B1302</f>
        <v>8.9184005672097166E-3</v>
      </c>
    </row>
    <row r="1303" spans="1:2" x14ac:dyDescent="0.35">
      <c r="A1303" s="10">
        <f>Returns!A1303</f>
        <v>45562.729166666657</v>
      </c>
      <c r="B1303" s="1">
        <f>MAX(CumRet!$B$2:$B$1303)-CumRet!B1303</f>
        <v>8.5751640248711847E-3</v>
      </c>
    </row>
    <row r="1304" spans="1:2" x14ac:dyDescent="0.35">
      <c r="A1304" s="10">
        <f>Returns!A1304</f>
        <v>45562.770833333343</v>
      </c>
      <c r="B1304" s="1">
        <f>MAX(CumRet!$B$2:$B$1304)-CumRet!B1304</f>
        <v>6.7614425825211488E-3</v>
      </c>
    </row>
    <row r="1305" spans="1:2" x14ac:dyDescent="0.35">
      <c r="A1305" s="10">
        <f>Returns!A1305</f>
        <v>45562.8125</v>
      </c>
      <c r="B1305" s="1">
        <f>MAX(CumRet!$B$2:$B$1305)-CumRet!B1305</f>
        <v>6.5584029669572552E-3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2.2119318043497152E-3</v>
      </c>
    </row>
    <row r="3" spans="1:2" x14ac:dyDescent="0.35">
      <c r="A3" s="10">
        <f>Returns!A3</f>
        <v>45293.6875</v>
      </c>
      <c r="B3" s="1">
        <f>MAX(Resume!B9/ 252-Portfolios!B3, 0)</f>
        <v>1.3995927317652176E-4</v>
      </c>
    </row>
    <row r="4" spans="1:2" x14ac:dyDescent="0.35">
      <c r="A4" s="10">
        <f>Returns!A4</f>
        <v>45293.729166666657</v>
      </c>
      <c r="B4" s="1">
        <f>MAX(Resume!B9/ 252-Portfolios!B4, 0)</f>
        <v>0</v>
      </c>
    </row>
    <row r="5" spans="1:2" x14ac:dyDescent="0.35">
      <c r="A5" s="10">
        <f>Returns!A5</f>
        <v>45293.770833333343</v>
      </c>
      <c r="B5" s="1">
        <f>MAX(Resume!B9/ 252-Portfolios!B5, 0)</f>
        <v>0</v>
      </c>
    </row>
    <row r="6" spans="1:2" x14ac:dyDescent="0.35">
      <c r="A6" s="10">
        <f>Returns!A6</f>
        <v>45293.8125</v>
      </c>
      <c r="B6" s="1">
        <f>MAX(Resume!B9/ 252-Portfolios!B6, 0)</f>
        <v>7.7963247744101732E-4</v>
      </c>
    </row>
    <row r="7" spans="1:2" x14ac:dyDescent="0.35">
      <c r="A7" s="10">
        <f>Returns!A7</f>
        <v>45293.854166666657</v>
      </c>
      <c r="B7" s="1">
        <f>MAX(Resume!B9/ 252-Portfolios!B7, 0)</f>
        <v>0</v>
      </c>
    </row>
    <row r="8" spans="1:2" x14ac:dyDescent="0.35">
      <c r="A8" s="10">
        <f>Returns!A8</f>
        <v>45294.604166666657</v>
      </c>
      <c r="B8" s="1">
        <f>MAX(Resume!B9/ 252-Portfolios!B8, 0)</f>
        <v>2.9363678099443291E-3</v>
      </c>
    </row>
    <row r="9" spans="1:2" x14ac:dyDescent="0.35">
      <c r="A9" s="10">
        <f>Returns!A9</f>
        <v>45294.645833333343</v>
      </c>
      <c r="B9" s="1">
        <f>MAX(Resume!B9/ 252-Portfolios!B9, 0)</f>
        <v>0</v>
      </c>
    </row>
    <row r="10" spans="1:2" x14ac:dyDescent="0.35">
      <c r="A10" s="10">
        <f>Returns!A10</f>
        <v>45294.6875</v>
      </c>
      <c r="B10" s="1">
        <f>MAX(Resume!B9/ 252-Portfolios!B10, 0)</f>
        <v>1.7441016857662412E-3</v>
      </c>
    </row>
    <row r="11" spans="1:2" x14ac:dyDescent="0.35">
      <c r="A11" s="10">
        <f>Returns!A11</f>
        <v>45294.729166666657</v>
      </c>
      <c r="B11" s="1">
        <f>MAX(Resume!B9/ 252-Portfolios!B11, 0)</f>
        <v>1.8108920109572631E-4</v>
      </c>
    </row>
    <row r="12" spans="1:2" x14ac:dyDescent="0.35">
      <c r="A12" s="10">
        <f>Returns!A12</f>
        <v>45294.770833333343</v>
      </c>
      <c r="B12" s="1">
        <f>MAX(Resume!B9/ 252-Portfolios!B12, 0)</f>
        <v>0</v>
      </c>
    </row>
    <row r="13" spans="1:2" x14ac:dyDescent="0.35">
      <c r="A13" s="10">
        <f>Returns!A13</f>
        <v>45294.8125</v>
      </c>
      <c r="B13" s="1">
        <f>MAX(Resume!B9/ 252-Portfolios!B13, 0)</f>
        <v>2.509185990135672E-3</v>
      </c>
    </row>
    <row r="14" spans="1:2" x14ac:dyDescent="0.35">
      <c r="A14" s="10">
        <f>Returns!A14</f>
        <v>45294.854166666657</v>
      </c>
      <c r="B14" s="1">
        <f>MAX(Resume!B9/ 252-Portfolios!B14, 0)</f>
        <v>1.1462766503130368E-3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9.6190850012597192E-4</v>
      </c>
    </row>
    <row r="18" spans="1:2" x14ac:dyDescent="0.35">
      <c r="A18" s="10">
        <f>Returns!A18</f>
        <v>45295.729166666657</v>
      </c>
      <c r="B18" s="1">
        <f>MAX(Resume!B9/ 252-Portfolios!B18, 0)</f>
        <v>6.2966139742623624E-4</v>
      </c>
    </row>
    <row r="19" spans="1:2" x14ac:dyDescent="0.35">
      <c r="A19" s="10">
        <f>Returns!A19</f>
        <v>45295.770833333343</v>
      </c>
      <c r="B19" s="1">
        <f>MAX(Resume!B9/ 252-Portfolios!B19, 0)</f>
        <v>0</v>
      </c>
    </row>
    <row r="20" spans="1:2" x14ac:dyDescent="0.35">
      <c r="A20" s="10">
        <f>Returns!A20</f>
        <v>45295.8125</v>
      </c>
      <c r="B20" s="1">
        <f>MAX(Resume!B9/ 252-Portfolios!B20, 0)</f>
        <v>1.0227505169359394E-3</v>
      </c>
    </row>
    <row r="21" spans="1:2" x14ac:dyDescent="0.35">
      <c r="A21" s="10">
        <f>Returns!A21</f>
        <v>45295.854166666657</v>
      </c>
      <c r="B21" s="1">
        <f>MAX(Resume!B9/ 252-Portfolios!B21, 0)</f>
        <v>2.0463668811263307E-3</v>
      </c>
    </row>
    <row r="22" spans="1:2" x14ac:dyDescent="0.35">
      <c r="A22" s="10">
        <f>Returns!A22</f>
        <v>45296.604166666657</v>
      </c>
      <c r="B22" s="1">
        <f>MAX(Resume!B9/ 252-Portfolios!B22, 0)</f>
        <v>0</v>
      </c>
    </row>
    <row r="23" spans="1:2" x14ac:dyDescent="0.35">
      <c r="A23" s="10">
        <f>Returns!A23</f>
        <v>45296.645833333343</v>
      </c>
      <c r="B23" s="1">
        <f>MAX(Resume!B9/ 252-Portfolios!B23, 0)</f>
        <v>7.5316736312627114E-4</v>
      </c>
    </row>
    <row r="24" spans="1:2" x14ac:dyDescent="0.35">
      <c r="A24" s="10">
        <f>Returns!A24</f>
        <v>45296.6875</v>
      </c>
      <c r="B24" s="1">
        <f>MAX(Resume!B9/ 252-Portfolios!B24, 0)</f>
        <v>3.3446297505320202E-3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1.4033489620837293E-3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6.6523746658241435E-6</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4.5095389497826453E-3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1.4226641375324467E-3</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7.7819306694418072E-4</v>
      </c>
    </row>
    <row r="45" spans="1:2" x14ac:dyDescent="0.35">
      <c r="A45" s="10">
        <f>Returns!A45</f>
        <v>45301.6875</v>
      </c>
      <c r="B45" s="1">
        <f>MAX(Resume!B9/ 252-Portfolios!B45, 0)</f>
        <v>4.6768738571434056E-4</v>
      </c>
    </row>
    <row r="46" spans="1:2" x14ac:dyDescent="0.35">
      <c r="A46" s="10">
        <f>Returns!A46</f>
        <v>45301.729166666657</v>
      </c>
      <c r="B46" s="1">
        <f>MAX(Resume!B9/ 252-Portfolios!B46, 0)</f>
        <v>3.9586445218601447E-6</v>
      </c>
    </row>
    <row r="47" spans="1:2" x14ac:dyDescent="0.35">
      <c r="A47" s="10">
        <f>Returns!A47</f>
        <v>45301.770833333343</v>
      </c>
      <c r="B47" s="1">
        <f>MAX(Resume!B9/ 252-Portfolios!B47, 0)</f>
        <v>0</v>
      </c>
    </row>
    <row r="48" spans="1:2" x14ac:dyDescent="0.35">
      <c r="A48" s="10">
        <f>Returns!A48</f>
        <v>45301.8125</v>
      </c>
      <c r="B48" s="1">
        <f>MAX(Resume!B9/ 252-Portfolios!B48, 0)</f>
        <v>6.1886854379174054E-4</v>
      </c>
    </row>
    <row r="49" spans="1:2" x14ac:dyDescent="0.35">
      <c r="A49" s="10">
        <f>Returns!A49</f>
        <v>45301.854166666657</v>
      </c>
      <c r="B49" s="1">
        <f>MAX(Resume!B9/ 252-Portfolios!B49, 0)</f>
        <v>0</v>
      </c>
    </row>
    <row r="50" spans="1:2" x14ac:dyDescent="0.35">
      <c r="A50" s="10">
        <f>Returns!A50</f>
        <v>45302.604166666657</v>
      </c>
      <c r="B50" s="1">
        <f>MAX(Resume!B9/ 252-Portfolios!B50, 0)</f>
        <v>2.6366649705929001E-4</v>
      </c>
    </row>
    <row r="51" spans="1:2" x14ac:dyDescent="0.35">
      <c r="A51" s="10">
        <f>Returns!A51</f>
        <v>45302.645833333343</v>
      </c>
      <c r="B51" s="1">
        <f>MAX(Resume!B9/ 252-Portfolios!B51, 0)</f>
        <v>3.1604431552950227E-3</v>
      </c>
    </row>
    <row r="52" spans="1:2" x14ac:dyDescent="0.35">
      <c r="A52" s="10">
        <f>Returns!A52</f>
        <v>45302.6875</v>
      </c>
      <c r="B52" s="1">
        <f>MAX(Resume!B9/ 252-Portfolios!B52, 0)</f>
        <v>5.8696381610686874E-4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0</v>
      </c>
    </row>
    <row r="59" spans="1:2" x14ac:dyDescent="0.35">
      <c r="A59" s="10">
        <f>Returns!A59</f>
        <v>45303.6875</v>
      </c>
      <c r="B59" s="1">
        <f>MAX(Resume!B9/ 252-Portfolios!B59, 0)</f>
        <v>4.3649587480287225E-4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1.1947647852342204E-3</v>
      </c>
    </row>
    <row r="63" spans="1:2" x14ac:dyDescent="0.35">
      <c r="A63" s="10">
        <f>Returns!A63</f>
        <v>45303.854166666657</v>
      </c>
      <c r="B63" s="1">
        <f>MAX(Resume!B9/ 252-Portfolios!B63, 0)</f>
        <v>0</v>
      </c>
    </row>
    <row r="64" spans="1:2" x14ac:dyDescent="0.35">
      <c r="A64" s="10">
        <f>Returns!A64</f>
        <v>45307.604166666657</v>
      </c>
      <c r="B64" s="1">
        <f>MAX(Resume!B9/ 252-Portfolios!B64, 0)</f>
        <v>1.1848321951082525E-3</v>
      </c>
    </row>
    <row r="65" spans="1:2" x14ac:dyDescent="0.35">
      <c r="A65" s="10">
        <f>Returns!A65</f>
        <v>45307.645833333343</v>
      </c>
      <c r="B65" s="1">
        <f>MAX(Resume!B9/ 252-Portfolios!B65, 0)</f>
        <v>7.4894362619472201E-4</v>
      </c>
    </row>
    <row r="66" spans="1:2" x14ac:dyDescent="0.35">
      <c r="A66" s="10">
        <f>Returns!A66</f>
        <v>45307.6875</v>
      </c>
      <c r="B66" s="1">
        <f>MAX(Resume!B9/ 252-Portfolios!B66, 0)</f>
        <v>3.11208171721572E-3</v>
      </c>
    </row>
    <row r="67" spans="1:2" x14ac:dyDescent="0.35">
      <c r="A67" s="10">
        <f>Returns!A67</f>
        <v>45307.729166666657</v>
      </c>
      <c r="B67" s="1">
        <f>MAX(Resume!B9/ 252-Portfolios!B67, 0)</f>
        <v>0</v>
      </c>
    </row>
    <row r="68" spans="1:2" x14ac:dyDescent="0.35">
      <c r="A68" s="10">
        <f>Returns!A68</f>
        <v>45307.770833333343</v>
      </c>
      <c r="B68" s="1">
        <f>MAX(Resume!B9/ 252-Portfolios!B68, 0)</f>
        <v>2.1019565749172461E-3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0</v>
      </c>
    </row>
    <row r="72" spans="1:2" x14ac:dyDescent="0.35">
      <c r="A72" s="10">
        <f>Returns!A72</f>
        <v>45308.645833333343</v>
      </c>
      <c r="B72" s="1">
        <f>MAX(Resume!B9/ 252-Portfolios!B72, 0)</f>
        <v>0</v>
      </c>
    </row>
    <row r="73" spans="1:2" x14ac:dyDescent="0.35">
      <c r="A73" s="10">
        <f>Returns!A73</f>
        <v>45308.6875</v>
      </c>
      <c r="B73" s="1">
        <f>MAX(Resume!B9/ 252-Portfolios!B73, 0)</f>
        <v>2.2565730837126791E-3</v>
      </c>
    </row>
    <row r="74" spans="1:2" x14ac:dyDescent="0.35">
      <c r="A74" s="10">
        <f>Returns!A74</f>
        <v>45308.729166666657</v>
      </c>
      <c r="B74" s="1">
        <f>MAX(Resume!B9/ 252-Portfolios!B74, 0)</f>
        <v>1.0993777423280724E-3</v>
      </c>
    </row>
    <row r="75" spans="1:2" x14ac:dyDescent="0.35">
      <c r="A75" s="10">
        <f>Returns!A75</f>
        <v>45308.770833333343</v>
      </c>
      <c r="B75" s="1">
        <f>MAX(Resume!B9/ 252-Portfolios!B75, 0)</f>
        <v>0</v>
      </c>
    </row>
    <row r="76" spans="1:2" x14ac:dyDescent="0.35">
      <c r="A76" s="10">
        <f>Returns!A76</f>
        <v>45308.8125</v>
      </c>
      <c r="B76" s="1">
        <f>MAX(Resume!B9/ 252-Portfolios!B76, 0)</f>
        <v>1.4057004491745001E-3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2.0632758283014091E-4</v>
      </c>
    </row>
    <row r="80" spans="1:2" x14ac:dyDescent="0.35">
      <c r="A80" s="10">
        <f>Returns!A80</f>
        <v>45309.6875</v>
      </c>
      <c r="B80" s="1">
        <f>MAX(Resume!B9/ 252-Portfolios!B80, 0)</f>
        <v>2.705619011320565E-3</v>
      </c>
    </row>
    <row r="81" spans="1:2" x14ac:dyDescent="0.35">
      <c r="A81" s="10">
        <f>Returns!A81</f>
        <v>45309.729166666657</v>
      </c>
      <c r="B81" s="1">
        <f>MAX(Resume!B9/ 252-Portfolios!B81, 0)</f>
        <v>1.1502522702400953E-4</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6.8068894568755586E-4</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1.3854979852943941E-3</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0</v>
      </c>
    </row>
    <row r="94" spans="1:2" x14ac:dyDescent="0.35">
      <c r="A94" s="10">
        <f>Returns!A94</f>
        <v>45313.6875</v>
      </c>
      <c r="B94" s="1">
        <f>MAX(Resume!B9/ 252-Portfolios!B94, 0)</f>
        <v>6.7447186147019656E-4</v>
      </c>
    </row>
    <row r="95" spans="1:2" x14ac:dyDescent="0.35">
      <c r="A95" s="10">
        <f>Returns!A95</f>
        <v>45313.729166666657</v>
      </c>
      <c r="B95" s="1">
        <f>MAX(Resume!B9/ 252-Portfolios!B95, 0)</f>
        <v>0</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1.6165924760479528E-3</v>
      </c>
    </row>
    <row r="99" spans="1:2" x14ac:dyDescent="0.35">
      <c r="A99" s="10">
        <f>Returns!A99</f>
        <v>45314.604166666657</v>
      </c>
      <c r="B99" s="1">
        <f>MAX(Resume!B9/ 252-Portfolios!B99, 0)</f>
        <v>0</v>
      </c>
    </row>
    <row r="100" spans="1:2" x14ac:dyDescent="0.35">
      <c r="A100" s="10">
        <f>Returns!A100</f>
        <v>45314.645833333343</v>
      </c>
      <c r="B100" s="1">
        <f>MAX(Resume!B9/ 252-Portfolios!B100, 0)</f>
        <v>3.2460984876506987E-3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4.7623227916601087E-5</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1.0944890591132114E-3</v>
      </c>
    </row>
    <row r="109" spans="1:2" x14ac:dyDescent="0.35">
      <c r="A109" s="10">
        <f>Returns!A109</f>
        <v>45315.729166666657</v>
      </c>
      <c r="B109" s="1">
        <f>MAX(Resume!B9/ 252-Portfolios!B109, 0)</f>
        <v>0</v>
      </c>
    </row>
    <row r="110" spans="1:2" x14ac:dyDescent="0.35">
      <c r="A110" s="10">
        <f>Returns!A110</f>
        <v>45315.770833333343</v>
      </c>
      <c r="B110" s="1">
        <f>MAX(Resume!B9/ 252-Portfolios!B110, 0)</f>
        <v>2.1471148422795056E-3</v>
      </c>
    </row>
    <row r="111" spans="1:2" x14ac:dyDescent="0.35">
      <c r="A111" s="10">
        <f>Returns!A111</f>
        <v>45315.8125</v>
      </c>
      <c r="B111" s="1">
        <f>MAX(Resume!B9/ 252-Portfolios!B111, 0)</f>
        <v>1.8222789497832428E-3</v>
      </c>
    </row>
    <row r="112" spans="1:2" x14ac:dyDescent="0.35">
      <c r="A112" s="10">
        <f>Returns!A112</f>
        <v>45315.854166666657</v>
      </c>
      <c r="B112" s="1">
        <f>MAX(Resume!B9/ 252-Portfolios!B112, 0)</f>
        <v>1.1974952857984724E-3</v>
      </c>
    </row>
    <row r="113" spans="1:2" x14ac:dyDescent="0.35">
      <c r="A113" s="10">
        <f>Returns!A113</f>
        <v>45316.604166666657</v>
      </c>
      <c r="B113" s="1">
        <f>MAX(Resume!B9/ 252-Portfolios!B113, 0)</f>
        <v>0</v>
      </c>
    </row>
    <row r="114" spans="1:2" x14ac:dyDescent="0.35">
      <c r="A114" s="10">
        <f>Returns!A114</f>
        <v>45316.645833333343</v>
      </c>
      <c r="B114" s="1">
        <f>MAX(Resume!B9/ 252-Portfolios!B114, 0)</f>
        <v>2.5722210045613708E-3</v>
      </c>
    </row>
    <row r="115" spans="1:2" x14ac:dyDescent="0.35">
      <c r="A115" s="10">
        <f>Returns!A115</f>
        <v>45316.6875</v>
      </c>
      <c r="B115" s="1">
        <f>MAX(Resume!B9/ 252-Portfolios!B115, 0)</f>
        <v>1.1548882921963235E-3</v>
      </c>
    </row>
    <row r="116" spans="1:2" x14ac:dyDescent="0.35">
      <c r="A116" s="10">
        <f>Returns!A116</f>
        <v>45316.729166666657</v>
      </c>
      <c r="B116" s="1">
        <f>MAX(Resume!B9/ 252-Portfolios!B116, 0)</f>
        <v>8.3910502299104823E-4</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0</v>
      </c>
    </row>
    <row r="123" spans="1:2" x14ac:dyDescent="0.35">
      <c r="A123" s="10">
        <f>Returns!A123</f>
        <v>45317.729166666657</v>
      </c>
      <c r="B123" s="1">
        <f>MAX(Resume!B9/ 252-Portfolios!B123, 0)</f>
        <v>3.4631241589973549E-3</v>
      </c>
    </row>
    <row r="124" spans="1:2" x14ac:dyDescent="0.35">
      <c r="A124" s="10">
        <f>Returns!A124</f>
        <v>45317.770833333343</v>
      </c>
      <c r="B124" s="1">
        <f>MAX(Resume!B9/ 252-Portfolios!B124, 0)</f>
        <v>0</v>
      </c>
    </row>
    <row r="125" spans="1:2" x14ac:dyDescent="0.35">
      <c r="A125" s="10">
        <f>Returns!A125</f>
        <v>45317.8125</v>
      </c>
      <c r="B125" s="1">
        <f>MAX(Resume!B9/ 252-Portfolios!B125, 0)</f>
        <v>0</v>
      </c>
    </row>
    <row r="126" spans="1:2" x14ac:dyDescent="0.35">
      <c r="A126" s="10">
        <f>Returns!A126</f>
        <v>45317.854166666657</v>
      </c>
      <c r="B126" s="1">
        <f>MAX(Resume!B9/ 252-Portfolios!B126, 0)</f>
        <v>4.9064980722692702E-4</v>
      </c>
    </row>
    <row r="127" spans="1:2" x14ac:dyDescent="0.35">
      <c r="A127" s="10">
        <f>Returns!A127</f>
        <v>45320.604166666657</v>
      </c>
      <c r="B127" s="1">
        <f>MAX(Resume!B9/ 252-Portfolios!B127, 0)</f>
        <v>0</v>
      </c>
    </row>
    <row r="128" spans="1:2" x14ac:dyDescent="0.35">
      <c r="A128" s="10">
        <f>Returns!A128</f>
        <v>45320.645833333343</v>
      </c>
      <c r="B128" s="1">
        <f>MAX(Resume!B9/ 252-Portfolios!B128, 0)</f>
        <v>3.3952502661432726E-3</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0</v>
      </c>
    </row>
    <row r="135" spans="1:2" x14ac:dyDescent="0.35">
      <c r="A135" s="10">
        <f>Returns!A135</f>
        <v>45321.645833333343</v>
      </c>
      <c r="B135" s="1">
        <f>MAX(Resume!B9/ 252-Portfolios!B135, 0)</f>
        <v>4.7969889342845554E-4</v>
      </c>
    </row>
    <row r="136" spans="1:2" x14ac:dyDescent="0.35">
      <c r="A136" s="10">
        <f>Returns!A136</f>
        <v>45321.6875</v>
      </c>
      <c r="B136" s="1">
        <f>MAX(Resume!B9/ 252-Portfolios!B136, 0)</f>
        <v>7.5119957633503918E-4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5.3961887117764929E-4</v>
      </c>
    </row>
    <row r="140" spans="1:2" x14ac:dyDescent="0.35">
      <c r="A140" s="10">
        <f>Returns!A140</f>
        <v>45321.854166666657</v>
      </c>
      <c r="B140" s="1">
        <f>MAX(Resume!B9/ 252-Portfolios!B140, 0)</f>
        <v>1.0426182779816114E-3</v>
      </c>
    </row>
    <row r="141" spans="1:2" x14ac:dyDescent="0.35">
      <c r="A141" s="10">
        <f>Returns!A141</f>
        <v>45322.604166666657</v>
      </c>
      <c r="B141" s="1">
        <f>MAX(Resume!B9/ 252-Portfolios!B141, 0)</f>
        <v>2.0992967017371827E-3</v>
      </c>
    </row>
    <row r="142" spans="1:2" x14ac:dyDescent="0.35">
      <c r="A142" s="10">
        <f>Returns!A142</f>
        <v>45322.645833333343</v>
      </c>
      <c r="B142" s="1">
        <f>MAX(Resume!B9/ 252-Portfolios!B142, 0)</f>
        <v>2.5446869963746078E-3</v>
      </c>
    </row>
    <row r="143" spans="1:2" x14ac:dyDescent="0.35">
      <c r="A143" s="10">
        <f>Returns!A143</f>
        <v>45322.6875</v>
      </c>
      <c r="B143" s="1">
        <f>MAX(Resume!B9/ 252-Portfolios!B143, 0)</f>
        <v>0</v>
      </c>
    </row>
    <row r="144" spans="1:2" x14ac:dyDescent="0.35">
      <c r="A144" s="10">
        <f>Returns!A144</f>
        <v>45322.729166666657</v>
      </c>
      <c r="B144" s="1">
        <f>MAX(Resume!B9/ 252-Portfolios!B144, 0)</f>
        <v>1.6984118124709258E-3</v>
      </c>
    </row>
    <row r="145" spans="1:2" x14ac:dyDescent="0.35">
      <c r="A145" s="10">
        <f>Returns!A145</f>
        <v>45322.770833333343</v>
      </c>
      <c r="B145" s="1">
        <f>MAX(Resume!B9/ 252-Portfolios!B145, 0)</f>
        <v>0</v>
      </c>
    </row>
    <row r="146" spans="1:2" x14ac:dyDescent="0.35">
      <c r="A146" s="10">
        <f>Returns!A146</f>
        <v>45322.8125</v>
      </c>
      <c r="B146" s="1">
        <f>MAX(Resume!B9/ 252-Portfolios!B146, 0)</f>
        <v>4.0933831267299485E-3</v>
      </c>
    </row>
    <row r="147" spans="1:2" x14ac:dyDescent="0.35">
      <c r="A147" s="10">
        <f>Returns!A147</f>
        <v>45322.854166666657</v>
      </c>
      <c r="B147" s="1">
        <f>MAX(Resume!B9/ 252-Portfolios!B147, 0)</f>
        <v>1.5836662630118658E-3</v>
      </c>
    </row>
    <row r="148" spans="1:2" x14ac:dyDescent="0.35">
      <c r="A148" s="10">
        <f>Returns!A148</f>
        <v>45323.604166666657</v>
      </c>
      <c r="B148" s="1">
        <f>MAX(Resume!B9/ 252-Portfolios!B148, 0)</f>
        <v>0</v>
      </c>
    </row>
    <row r="149" spans="1:2" x14ac:dyDescent="0.35">
      <c r="A149" s="10">
        <f>Returns!A149</f>
        <v>45323.645833333343</v>
      </c>
      <c r="B149" s="1">
        <f>MAX(Resume!B9/ 252-Portfolios!B149, 0)</f>
        <v>0</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8.579857110942742E-4</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1.2119300576471719E-3</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3.4670170392510076E-3</v>
      </c>
    </row>
    <row r="162" spans="1:2" x14ac:dyDescent="0.35">
      <c r="A162" s="10">
        <f>Returns!A162</f>
        <v>45327.604166666657</v>
      </c>
      <c r="B162" s="1">
        <f>MAX(Resume!B9/ 252-Portfolios!B162, 0)</f>
        <v>3.9931720825225015E-3</v>
      </c>
    </row>
    <row r="163" spans="1:2" x14ac:dyDescent="0.35">
      <c r="A163" s="10">
        <f>Returns!A163</f>
        <v>45327.645833333343</v>
      </c>
      <c r="B163" s="1">
        <f>MAX(Resume!B9/ 252-Portfolios!B163, 0)</f>
        <v>6.9263871102472735E-4</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1.2035941347833866E-3</v>
      </c>
    </row>
    <row r="169" spans="1:2" x14ac:dyDescent="0.35">
      <c r="A169" s="10">
        <f>Returns!A169</f>
        <v>45328.604166666657</v>
      </c>
      <c r="B169" s="1">
        <f>MAX(Resume!B9/ 252-Portfolios!B169, 0)</f>
        <v>4.7041249313786119E-3</v>
      </c>
    </row>
    <row r="170" spans="1:2" x14ac:dyDescent="0.35">
      <c r="A170" s="10">
        <f>Returns!A170</f>
        <v>45328.645833333343</v>
      </c>
      <c r="B170" s="1">
        <f>MAX(Resume!B9/ 252-Portfolios!B170, 0)</f>
        <v>0</v>
      </c>
    </row>
    <row r="171" spans="1:2" x14ac:dyDescent="0.35">
      <c r="A171" s="10">
        <f>Returns!A171</f>
        <v>45328.6875</v>
      </c>
      <c r="B171" s="1">
        <f>MAX(Resume!B9/ 252-Portfolios!B171, 0)</f>
        <v>2.2491816333368077E-3</v>
      </c>
    </row>
    <row r="172" spans="1:2" x14ac:dyDescent="0.35">
      <c r="A172" s="10">
        <f>Returns!A172</f>
        <v>45328.729166666657</v>
      </c>
      <c r="B172" s="1">
        <f>MAX(Resume!B9/ 252-Portfolios!B172, 0)</f>
        <v>0</v>
      </c>
    </row>
    <row r="173" spans="1:2" x14ac:dyDescent="0.35">
      <c r="A173" s="10">
        <f>Returns!A173</f>
        <v>45328.770833333343</v>
      </c>
      <c r="B173" s="1">
        <f>MAX(Resume!B9/ 252-Portfolios!B173, 0)</f>
        <v>5.8293175509460161E-4</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1.2591132613887289E-3</v>
      </c>
    </row>
    <row r="178" spans="1:2" x14ac:dyDescent="0.35">
      <c r="A178" s="10">
        <f>Returns!A178</f>
        <v>45329.6875</v>
      </c>
      <c r="B178" s="1">
        <f>MAX(Resume!B9/ 252-Portfolios!B178, 0)</f>
        <v>0</v>
      </c>
    </row>
    <row r="179" spans="1:2" x14ac:dyDescent="0.35">
      <c r="A179" s="10">
        <f>Returns!A179</f>
        <v>45329.729166666657</v>
      </c>
      <c r="B179" s="1">
        <f>MAX(Resume!B9/ 252-Portfolios!B179, 0)</f>
        <v>0</v>
      </c>
    </row>
    <row r="180" spans="1:2" x14ac:dyDescent="0.35">
      <c r="A180" s="10">
        <f>Returns!A180</f>
        <v>45329.770833333343</v>
      </c>
      <c r="B180" s="1">
        <f>MAX(Resume!B9/ 252-Portfolios!B180, 0)</f>
        <v>1.1701764294277355E-3</v>
      </c>
    </row>
    <row r="181" spans="1:2" x14ac:dyDescent="0.35">
      <c r="A181" s="10">
        <f>Returns!A181</f>
        <v>45329.8125</v>
      </c>
      <c r="B181" s="1">
        <f>MAX(Resume!B9/ 252-Portfolios!B181, 0)</f>
        <v>0</v>
      </c>
    </row>
    <row r="182" spans="1:2" x14ac:dyDescent="0.35">
      <c r="A182" s="10">
        <f>Returns!A182</f>
        <v>45329.854166666657</v>
      </c>
      <c r="B182" s="1">
        <f>MAX(Resume!B9/ 252-Portfolios!B182, 0)</f>
        <v>0</v>
      </c>
    </row>
    <row r="183" spans="1:2" x14ac:dyDescent="0.35">
      <c r="A183" s="10">
        <f>Returns!A183</f>
        <v>45330.604166666657</v>
      </c>
      <c r="B183" s="1">
        <f>MAX(Resume!B9/ 252-Portfolios!B183, 0)</f>
        <v>0</v>
      </c>
    </row>
    <row r="184" spans="1:2" x14ac:dyDescent="0.35">
      <c r="A184" s="10">
        <f>Returns!A184</f>
        <v>45330.645833333343</v>
      </c>
      <c r="B184" s="1">
        <f>MAX(Resume!B9/ 252-Portfolios!B184, 0)</f>
        <v>1.2207996591541781E-3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8.5900252827748457E-4</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1.5220313097836142E-3</v>
      </c>
    </row>
    <row r="191" spans="1:2" x14ac:dyDescent="0.35">
      <c r="A191" s="10">
        <f>Returns!A191</f>
        <v>45331.645833333343</v>
      </c>
      <c r="B191" s="1">
        <f>MAX(Resume!B9/ 252-Portfolios!B191, 0)</f>
        <v>0</v>
      </c>
    </row>
    <row r="192" spans="1:2" x14ac:dyDescent="0.35">
      <c r="A192" s="10">
        <f>Returns!A192</f>
        <v>45331.6875</v>
      </c>
      <c r="B192" s="1">
        <f>MAX(Resume!B9/ 252-Portfolios!B192, 0)</f>
        <v>2.4721019756648896E-3</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6.6937962616810441E-3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1.4394785578560275E-3</v>
      </c>
    </row>
    <row r="201" spans="1:2" x14ac:dyDescent="0.35">
      <c r="A201" s="10">
        <f>Returns!A201</f>
        <v>45334.770833333343</v>
      </c>
      <c r="B201" s="1">
        <f>MAX(Resume!B9/ 252-Portfolios!B201, 0)</f>
        <v>1.023702484446672E-3</v>
      </c>
    </row>
    <row r="202" spans="1:2" x14ac:dyDescent="0.35">
      <c r="A202" s="10">
        <f>Returns!A202</f>
        <v>45334.8125</v>
      </c>
      <c r="B202" s="1">
        <f>MAX(Resume!B9/ 252-Portfolios!B202, 0)</f>
        <v>8.0797836307051766E-4</v>
      </c>
    </row>
    <row r="203" spans="1:2" x14ac:dyDescent="0.35">
      <c r="A203" s="10">
        <f>Returns!A203</f>
        <v>45334.854166666657</v>
      </c>
      <c r="B203" s="1">
        <f>MAX(Resume!B9/ 252-Portfolios!B203, 0)</f>
        <v>0</v>
      </c>
    </row>
    <row r="204" spans="1:2" x14ac:dyDescent="0.35">
      <c r="A204" s="10">
        <f>Returns!A204</f>
        <v>45335.604166666657</v>
      </c>
      <c r="B204" s="1">
        <f>MAX(Resume!B9/ 252-Portfolios!B204, 0)</f>
        <v>5.1980226041331784E-3</v>
      </c>
    </row>
    <row r="205" spans="1:2" x14ac:dyDescent="0.35">
      <c r="A205" s="10">
        <f>Returns!A205</f>
        <v>45335.645833333343</v>
      </c>
      <c r="B205" s="1">
        <f>MAX(Resume!B9/ 252-Portfolios!B205, 0)</f>
        <v>0</v>
      </c>
    </row>
    <row r="206" spans="1:2" x14ac:dyDescent="0.35">
      <c r="A206" s="10">
        <f>Returns!A206</f>
        <v>45335.6875</v>
      </c>
      <c r="B206" s="1">
        <f>MAX(Resume!B9/ 252-Portfolios!B206, 0)</f>
        <v>1.513830727755499E-3</v>
      </c>
    </row>
    <row r="207" spans="1:2" x14ac:dyDescent="0.35">
      <c r="A207" s="10">
        <f>Returns!A207</f>
        <v>45335.729166666657</v>
      </c>
      <c r="B207" s="1">
        <f>MAX(Resume!B9/ 252-Portfolios!B207, 0)</f>
        <v>2.7746178405538513E-5</v>
      </c>
    </row>
    <row r="208" spans="1:2" x14ac:dyDescent="0.35">
      <c r="A208" s="10">
        <f>Returns!A208</f>
        <v>45335.770833333343</v>
      </c>
      <c r="B208" s="1">
        <f>MAX(Resume!B9/ 252-Portfolios!B208, 0)</f>
        <v>3.3612991722806488E-3</v>
      </c>
    </row>
    <row r="209" spans="1:2" x14ac:dyDescent="0.35">
      <c r="A209" s="10">
        <f>Returns!A209</f>
        <v>45335.8125</v>
      </c>
      <c r="B209" s="1">
        <f>MAX(Resume!B9/ 252-Portfolios!B209, 0)</f>
        <v>4.5770806691784857E-4</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3.6172480188164258E-3</v>
      </c>
    </row>
    <row r="213" spans="1:2" x14ac:dyDescent="0.35">
      <c r="A213" s="10">
        <f>Returns!A213</f>
        <v>45336.6875</v>
      </c>
      <c r="B213" s="1">
        <f>MAX(Resume!B9/ 252-Portfolios!B213, 0)</f>
        <v>8.2220246344939145E-4</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0</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5.6645984360238994E-4</v>
      </c>
    </row>
    <row r="224" spans="1:2" x14ac:dyDescent="0.35">
      <c r="A224" s="10">
        <f>Returns!A224</f>
        <v>45337.854166666657</v>
      </c>
      <c r="B224" s="1">
        <f>MAX(Resume!B9/ 252-Portfolios!B224, 0)</f>
        <v>0</v>
      </c>
    </row>
    <row r="225" spans="1:2" x14ac:dyDescent="0.35">
      <c r="A225" s="10">
        <f>Returns!A225</f>
        <v>45338.604166666657</v>
      </c>
      <c r="B225" s="1">
        <f>MAX(Resume!B9/ 252-Portfolios!B225, 0)</f>
        <v>0</v>
      </c>
    </row>
    <row r="226" spans="1:2" x14ac:dyDescent="0.35">
      <c r="A226" s="10">
        <f>Returns!A226</f>
        <v>45338.645833333343</v>
      </c>
      <c r="B226" s="1">
        <f>MAX(Resume!B9/ 252-Portfolios!B226, 0)</f>
        <v>0</v>
      </c>
    </row>
    <row r="227" spans="1:2" x14ac:dyDescent="0.35">
      <c r="A227" s="10">
        <f>Returns!A227</f>
        <v>45338.6875</v>
      </c>
      <c r="B227" s="1">
        <f>MAX(Resume!B9/ 252-Portfolios!B227, 0)</f>
        <v>6.4143846261719762E-4</v>
      </c>
    </row>
    <row r="228" spans="1:2" x14ac:dyDescent="0.35">
      <c r="A228" s="10">
        <f>Returns!A228</f>
        <v>45338.729166666657</v>
      </c>
      <c r="B228" s="1">
        <f>MAX(Resume!B9/ 252-Portfolios!B228, 0)</f>
        <v>5.6575971246046475E-4</v>
      </c>
    </row>
    <row r="229" spans="1:2" x14ac:dyDescent="0.35">
      <c r="A229" s="10">
        <f>Returns!A229</f>
        <v>45338.770833333343</v>
      </c>
      <c r="B229" s="1">
        <f>MAX(Resume!B9/ 252-Portfolios!B229, 0)</f>
        <v>0</v>
      </c>
    </row>
    <row r="230" spans="1:2" x14ac:dyDescent="0.35">
      <c r="A230" s="10">
        <f>Returns!A230</f>
        <v>45338.8125</v>
      </c>
      <c r="B230" s="1">
        <f>MAX(Resume!B9/ 252-Portfolios!B230, 0)</f>
        <v>3.7728232223277381E-3</v>
      </c>
    </row>
    <row r="231" spans="1:2" x14ac:dyDescent="0.35">
      <c r="A231" s="10">
        <f>Returns!A231</f>
        <v>45338.854166666657</v>
      </c>
      <c r="B231" s="1">
        <f>MAX(Resume!B9/ 252-Portfolios!B231, 0)</f>
        <v>2.5931178284329349E-3</v>
      </c>
    </row>
    <row r="232" spans="1:2" x14ac:dyDescent="0.35">
      <c r="A232" s="10">
        <f>Returns!A232</f>
        <v>45342.604166666657</v>
      </c>
      <c r="B232" s="1">
        <f>MAX(Resume!B9/ 252-Portfolios!B232, 0)</f>
        <v>0</v>
      </c>
    </row>
    <row r="233" spans="1:2" x14ac:dyDescent="0.35">
      <c r="A233" s="10">
        <f>Returns!A233</f>
        <v>45342.645833333343</v>
      </c>
      <c r="B233" s="1">
        <f>MAX(Resume!B9/ 252-Portfolios!B233, 0)</f>
        <v>4.0353858466073481E-6</v>
      </c>
    </row>
    <row r="234" spans="1:2" x14ac:dyDescent="0.35">
      <c r="A234" s="10">
        <f>Returns!A234</f>
        <v>45342.6875</v>
      </c>
      <c r="B234" s="1">
        <f>MAX(Resume!B9/ 252-Portfolios!B234, 0)</f>
        <v>1.5559823031269569E-3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8.740544885814756E-4</v>
      </c>
    </row>
    <row r="239" spans="1:2" x14ac:dyDescent="0.35">
      <c r="A239" s="10">
        <f>Returns!A239</f>
        <v>45343.604166666657</v>
      </c>
      <c r="B239" s="1">
        <f>MAX(Resume!B9/ 252-Portfolios!B239, 0)</f>
        <v>0</v>
      </c>
    </row>
    <row r="240" spans="1:2" x14ac:dyDescent="0.35">
      <c r="A240" s="10">
        <f>Returns!A240</f>
        <v>45343.645833333343</v>
      </c>
      <c r="B240" s="1">
        <f>MAX(Resume!B9/ 252-Portfolios!B240, 0)</f>
        <v>1.2946722831571008E-3</v>
      </c>
    </row>
    <row r="241" spans="1:2" x14ac:dyDescent="0.35">
      <c r="A241" s="10">
        <f>Returns!A241</f>
        <v>45343.6875</v>
      </c>
      <c r="B241" s="1">
        <f>MAX(Resume!B9/ 252-Portfolios!B241, 0)</f>
        <v>1.2422998176649146E-3</v>
      </c>
    </row>
    <row r="242" spans="1:2" x14ac:dyDescent="0.35">
      <c r="A242" s="10">
        <f>Returns!A242</f>
        <v>45343.729166666657</v>
      </c>
      <c r="B242" s="1">
        <f>MAX(Resume!B9/ 252-Portfolios!B242, 0)</f>
        <v>6.4177646192830826E-4</v>
      </c>
    </row>
    <row r="243" spans="1:2" x14ac:dyDescent="0.35">
      <c r="A243" s="10">
        <f>Returns!A243</f>
        <v>45343.770833333343</v>
      </c>
      <c r="B243" s="1">
        <f>MAX(Resume!B9/ 252-Portfolios!B243, 0)</f>
        <v>1.3765943579307309E-3</v>
      </c>
    </row>
    <row r="244" spans="1:2" x14ac:dyDescent="0.35">
      <c r="A244" s="10">
        <f>Returns!A244</f>
        <v>45343.8125</v>
      </c>
      <c r="B244" s="1">
        <f>MAX(Resume!B9/ 252-Portfolios!B244, 0)</f>
        <v>1.3491453815852536E-3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0</v>
      </c>
    </row>
    <row r="252" spans="1:2" x14ac:dyDescent="0.35">
      <c r="A252" s="10">
        <f>Returns!A252</f>
        <v>45344.854166666657</v>
      </c>
      <c r="B252" s="1">
        <f>MAX(Resume!B9/ 252-Portfolios!B252, 0)</f>
        <v>0</v>
      </c>
    </row>
    <row r="253" spans="1:2" x14ac:dyDescent="0.35">
      <c r="A253" s="10">
        <f>Returns!A253</f>
        <v>45345.604166666657</v>
      </c>
      <c r="B253" s="1">
        <f>MAX(Resume!B9/ 252-Portfolios!B253, 0)</f>
        <v>0</v>
      </c>
    </row>
    <row r="254" spans="1:2" x14ac:dyDescent="0.35">
      <c r="A254" s="10">
        <f>Returns!A254</f>
        <v>45345.645833333343</v>
      </c>
      <c r="B254" s="1">
        <f>MAX(Resume!B9/ 252-Portfolios!B254, 0)</f>
        <v>2.0902652231459566E-3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1.5327063470507332E-3</v>
      </c>
    </row>
    <row r="258" spans="1:2" x14ac:dyDescent="0.35">
      <c r="A258" s="10">
        <f>Returns!A258</f>
        <v>45345.8125</v>
      </c>
      <c r="B258" s="1">
        <f>MAX(Resume!B9/ 252-Portfolios!B258, 0)</f>
        <v>0</v>
      </c>
    </row>
    <row r="259" spans="1:2" x14ac:dyDescent="0.35">
      <c r="A259" s="10">
        <f>Returns!A259</f>
        <v>45345.854166666657</v>
      </c>
      <c r="B259" s="1">
        <f>MAX(Resume!B9/ 252-Portfolios!B259, 0)</f>
        <v>1.0253799740653339E-3</v>
      </c>
    </row>
    <row r="260" spans="1:2" x14ac:dyDescent="0.35">
      <c r="A260" s="10">
        <f>Returns!A260</f>
        <v>45348.604166666657</v>
      </c>
      <c r="B260" s="1">
        <f>MAX(Resume!B9/ 252-Portfolios!B260, 0)</f>
        <v>0</v>
      </c>
    </row>
    <row r="261" spans="1:2" x14ac:dyDescent="0.35">
      <c r="A261" s="10">
        <f>Returns!A261</f>
        <v>45348.645833333343</v>
      </c>
      <c r="B261" s="1">
        <f>MAX(Resume!B9/ 252-Portfolios!B261, 0)</f>
        <v>4.0103719666441493E-4</v>
      </c>
    </row>
    <row r="262" spans="1:2" x14ac:dyDescent="0.35">
      <c r="A262" s="10">
        <f>Returns!A262</f>
        <v>45348.6875</v>
      </c>
      <c r="B262" s="1">
        <f>MAX(Resume!B9/ 252-Portfolios!B262, 0)</f>
        <v>0</v>
      </c>
    </row>
    <row r="263" spans="1:2" x14ac:dyDescent="0.35">
      <c r="A263" s="10">
        <f>Returns!A263</f>
        <v>45348.729166666657</v>
      </c>
      <c r="B263" s="1">
        <f>MAX(Resume!B9/ 252-Portfolios!B263, 0)</f>
        <v>2.1427591245043419E-3</v>
      </c>
    </row>
    <row r="264" spans="1:2" x14ac:dyDescent="0.35">
      <c r="A264" s="10">
        <f>Returns!A264</f>
        <v>45348.770833333343</v>
      </c>
      <c r="B264" s="1">
        <f>MAX(Resume!B9/ 252-Portfolios!B264, 0)</f>
        <v>1.5563055907967126E-4</v>
      </c>
    </row>
    <row r="265" spans="1:2" x14ac:dyDescent="0.35">
      <c r="A265" s="10">
        <f>Returns!A265</f>
        <v>45348.8125</v>
      </c>
      <c r="B265" s="1">
        <f>MAX(Resume!B9/ 252-Portfolios!B265, 0)</f>
        <v>0</v>
      </c>
    </row>
    <row r="266" spans="1:2" x14ac:dyDescent="0.35">
      <c r="A266" s="10">
        <f>Returns!A266</f>
        <v>45348.854166666657</v>
      </c>
      <c r="B266" s="1">
        <f>MAX(Resume!B9/ 252-Portfolios!B266, 0)</f>
        <v>3.2257636995334229E-3</v>
      </c>
    </row>
    <row r="267" spans="1:2" x14ac:dyDescent="0.35">
      <c r="A267" s="10">
        <f>Returns!A267</f>
        <v>45349.604166666657</v>
      </c>
      <c r="B267" s="1">
        <f>MAX(Resume!B9/ 252-Portfolios!B267, 0)</f>
        <v>0</v>
      </c>
    </row>
    <row r="268" spans="1:2" x14ac:dyDescent="0.35">
      <c r="A268" s="10">
        <f>Returns!A268</f>
        <v>45349.645833333343</v>
      </c>
      <c r="B268" s="1">
        <f>MAX(Resume!B9/ 252-Portfolios!B268, 0)</f>
        <v>7.3870998174335582E-4</v>
      </c>
    </row>
    <row r="269" spans="1:2" x14ac:dyDescent="0.35">
      <c r="A269" s="10">
        <f>Returns!A269</f>
        <v>45349.6875</v>
      </c>
      <c r="B269" s="1">
        <f>MAX(Resume!B9/ 252-Portfolios!B269, 0)</f>
        <v>0</v>
      </c>
    </row>
    <row r="270" spans="1:2" x14ac:dyDescent="0.35">
      <c r="A270" s="10">
        <f>Returns!A270</f>
        <v>45349.729166666657</v>
      </c>
      <c r="B270" s="1">
        <f>MAX(Resume!B9/ 252-Portfolios!B270, 0)</f>
        <v>1.8296296799256902E-4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0</v>
      </c>
    </row>
    <row r="277" spans="1:2" x14ac:dyDescent="0.35">
      <c r="A277" s="10">
        <f>Returns!A277</f>
        <v>45350.729166666657</v>
      </c>
      <c r="B277" s="1">
        <f>MAX(Resume!B9/ 252-Portfolios!B277, 0)</f>
        <v>0</v>
      </c>
    </row>
    <row r="278" spans="1:2" x14ac:dyDescent="0.35">
      <c r="A278" s="10">
        <f>Returns!A278</f>
        <v>45350.770833333343</v>
      </c>
      <c r="B278" s="1">
        <f>MAX(Resume!B9/ 252-Portfolios!B278, 0)</f>
        <v>0</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9.1387731698901013E-4</v>
      </c>
    </row>
    <row r="282" spans="1:2" x14ac:dyDescent="0.35">
      <c r="A282" s="10">
        <f>Returns!A282</f>
        <v>45351.645833333343</v>
      </c>
      <c r="B282" s="1">
        <f>MAX(Resume!B9/ 252-Portfolios!B282, 0)</f>
        <v>0</v>
      </c>
    </row>
    <row r="283" spans="1:2" x14ac:dyDescent="0.35">
      <c r="A283" s="10">
        <f>Returns!A283</f>
        <v>45351.6875</v>
      </c>
      <c r="B283" s="1">
        <f>MAX(Resume!B9/ 252-Portfolios!B283, 0)</f>
        <v>1.0944191160510649E-3</v>
      </c>
    </row>
    <row r="284" spans="1:2" x14ac:dyDescent="0.35">
      <c r="A284" s="10">
        <f>Returns!A284</f>
        <v>45351.729166666657</v>
      </c>
      <c r="B284" s="1">
        <f>MAX(Resume!B9/ 252-Portfolios!B284, 0)</f>
        <v>0</v>
      </c>
    </row>
    <row r="285" spans="1:2" x14ac:dyDescent="0.35">
      <c r="A285" s="10">
        <f>Returns!A285</f>
        <v>45351.770833333343</v>
      </c>
      <c r="B285" s="1">
        <f>MAX(Resume!B9/ 252-Portfolios!B285, 0)</f>
        <v>0</v>
      </c>
    </row>
    <row r="286" spans="1:2" x14ac:dyDescent="0.35">
      <c r="A286" s="10">
        <f>Returns!A286</f>
        <v>45351.8125</v>
      </c>
      <c r="B286" s="1">
        <f>MAX(Resume!B9/ 252-Portfolios!B286, 0)</f>
        <v>0</v>
      </c>
    </row>
    <row r="287" spans="1:2" x14ac:dyDescent="0.35">
      <c r="A287" s="10">
        <f>Returns!A287</f>
        <v>45351.854166666657</v>
      </c>
      <c r="B287" s="1">
        <f>MAX(Resume!B9/ 252-Portfolios!B287, 0)</f>
        <v>4.687939239393757E-6</v>
      </c>
    </row>
    <row r="288" spans="1:2" x14ac:dyDescent="0.35">
      <c r="A288" s="10">
        <f>Returns!A288</f>
        <v>45352.604166666657</v>
      </c>
      <c r="B288" s="1">
        <f>MAX(Resume!B9/ 252-Portfolios!B288, 0)</f>
        <v>0</v>
      </c>
    </row>
    <row r="289" spans="1:2" x14ac:dyDescent="0.35">
      <c r="A289" s="10">
        <f>Returns!A289</f>
        <v>45352.645833333343</v>
      </c>
      <c r="B289" s="1">
        <f>MAX(Resume!B9/ 252-Portfolios!B289, 0)</f>
        <v>3.6125099112982207E-4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9.7164573281547278E-6</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0</v>
      </c>
    </row>
    <row r="298" spans="1:2" x14ac:dyDescent="0.35">
      <c r="A298" s="10">
        <f>Returns!A298</f>
        <v>45355.729166666657</v>
      </c>
      <c r="B298" s="1">
        <f>MAX(Resume!B9/ 252-Portfolios!B298, 0)</f>
        <v>0</v>
      </c>
    </row>
    <row r="299" spans="1:2" x14ac:dyDescent="0.35">
      <c r="A299" s="10">
        <f>Returns!A299</f>
        <v>45355.770833333343</v>
      </c>
      <c r="B299" s="1">
        <f>MAX(Resume!B9/ 252-Portfolios!B299, 0)</f>
        <v>0</v>
      </c>
    </row>
    <row r="300" spans="1:2" x14ac:dyDescent="0.35">
      <c r="A300" s="10">
        <f>Returns!A300</f>
        <v>45355.8125</v>
      </c>
      <c r="B300" s="1">
        <f>MAX(Resume!B9/ 252-Portfolios!B300, 0)</f>
        <v>5.0407780073993E-4</v>
      </c>
    </row>
    <row r="301" spans="1:2" x14ac:dyDescent="0.35">
      <c r="A301" s="10">
        <f>Returns!A301</f>
        <v>45355.854166666657</v>
      </c>
      <c r="B301" s="1">
        <f>MAX(Resume!B9/ 252-Portfolios!B301, 0)</f>
        <v>2.4057779006426971E-3</v>
      </c>
    </row>
    <row r="302" spans="1:2" x14ac:dyDescent="0.35">
      <c r="A302" s="10">
        <f>Returns!A302</f>
        <v>45356.604166666657</v>
      </c>
      <c r="B302" s="1">
        <f>MAX(Resume!B9/ 252-Portfolios!B302, 0)</f>
        <v>1.7256889968990062E-3</v>
      </c>
    </row>
    <row r="303" spans="1:2" x14ac:dyDescent="0.35">
      <c r="A303" s="10">
        <f>Returns!A303</f>
        <v>45356.645833333343</v>
      </c>
      <c r="B303" s="1">
        <f>MAX(Resume!B9/ 252-Portfolios!B303, 0)</f>
        <v>2.6656297117142029E-3</v>
      </c>
    </row>
    <row r="304" spans="1:2" x14ac:dyDescent="0.35">
      <c r="A304" s="10">
        <f>Returns!A304</f>
        <v>45356.6875</v>
      </c>
      <c r="B304" s="1">
        <f>MAX(Resume!B9/ 252-Portfolios!B304, 0)</f>
        <v>1.0117762497629391E-3</v>
      </c>
    </row>
    <row r="305" spans="1:2" x14ac:dyDescent="0.35">
      <c r="A305" s="10">
        <f>Returns!A305</f>
        <v>45356.729166666657</v>
      </c>
      <c r="B305" s="1">
        <f>MAX(Resume!B9/ 252-Portfolios!B305, 0)</f>
        <v>1.4832889311509954E-4</v>
      </c>
    </row>
    <row r="306" spans="1:2" x14ac:dyDescent="0.35">
      <c r="A306" s="10">
        <f>Returns!A306</f>
        <v>45356.770833333343</v>
      </c>
      <c r="B306" s="1">
        <f>MAX(Resume!B9/ 252-Portfolios!B306, 0)</f>
        <v>1.2682114825267289E-3</v>
      </c>
    </row>
    <row r="307" spans="1:2" x14ac:dyDescent="0.35">
      <c r="A307" s="10">
        <f>Returns!A307</f>
        <v>45356.8125</v>
      </c>
      <c r="B307" s="1">
        <f>MAX(Resume!B9/ 252-Portfolios!B307, 0)</f>
        <v>5.8352986418162634E-3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2.2179886437187371E-4</v>
      </c>
    </row>
    <row r="313" spans="1:2" x14ac:dyDescent="0.35">
      <c r="A313" s="10">
        <f>Returns!A313</f>
        <v>45357.770833333343</v>
      </c>
      <c r="B313" s="1">
        <f>MAX(Resume!B9/ 252-Portfolios!B313, 0)</f>
        <v>3.0634130514112729E-3</v>
      </c>
    </row>
    <row r="314" spans="1:2" x14ac:dyDescent="0.35">
      <c r="A314" s="10">
        <f>Returns!A314</f>
        <v>45357.8125</v>
      </c>
      <c r="B314" s="1">
        <f>MAX(Resume!B9/ 252-Portfolios!B314, 0)</f>
        <v>1.1556649136185572E-3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1.0184606120859313E-3</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1.035461000675099E-3</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4.8039957498603493E-3</v>
      </c>
    </row>
    <row r="325" spans="1:2" x14ac:dyDescent="0.35">
      <c r="A325" s="10">
        <f>Returns!A325</f>
        <v>45359.6875</v>
      </c>
      <c r="B325" s="1">
        <f>MAX(Resume!B9/ 252-Portfolios!B325, 0)</f>
        <v>4.8771306913486409E-4</v>
      </c>
    </row>
    <row r="326" spans="1:2" x14ac:dyDescent="0.35">
      <c r="A326" s="10">
        <f>Returns!A326</f>
        <v>45359.729166666657</v>
      </c>
      <c r="B326" s="1">
        <f>MAX(Resume!B9/ 252-Portfolios!B326, 0)</f>
        <v>2.7759982217066348E-3</v>
      </c>
    </row>
    <row r="327" spans="1:2" x14ac:dyDescent="0.35">
      <c r="A327" s="10">
        <f>Returns!A327</f>
        <v>45359.770833333343</v>
      </c>
      <c r="B327" s="1">
        <f>MAX(Resume!B9/ 252-Portfolios!B327, 0)</f>
        <v>1.4893902571533118E-4</v>
      </c>
    </row>
    <row r="328" spans="1:2" x14ac:dyDescent="0.35">
      <c r="A328" s="10">
        <f>Returns!A328</f>
        <v>45359.8125</v>
      </c>
      <c r="B328" s="1">
        <f>MAX(Resume!B9/ 252-Portfolios!B328, 0)</f>
        <v>1.7217271053989991E-3</v>
      </c>
    </row>
    <row r="329" spans="1:2" x14ac:dyDescent="0.35">
      <c r="A329" s="10">
        <f>Returns!A329</f>
        <v>45359.854166666657</v>
      </c>
      <c r="B329" s="1">
        <f>MAX(Resume!B9/ 252-Portfolios!B329, 0)</f>
        <v>1.4124410538797255E-3</v>
      </c>
    </row>
    <row r="330" spans="1:2" x14ac:dyDescent="0.35">
      <c r="A330" s="10">
        <f>Returns!A330</f>
        <v>45362.5625</v>
      </c>
      <c r="B330" s="1">
        <f>MAX(Resume!B9/ 252-Portfolios!B330, 0)</f>
        <v>9.2482932146565593E-3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3.2614793870687801E-4</v>
      </c>
    </row>
    <row r="335" spans="1:2" x14ac:dyDescent="0.35">
      <c r="A335" s="10">
        <f>Returns!A335</f>
        <v>45362.770833333343</v>
      </c>
      <c r="B335" s="1">
        <f>MAX(Resume!B9/ 252-Portfolios!B335, 0)</f>
        <v>3.1597133732148958E-6</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8.1294576415703622E-6</v>
      </c>
    </row>
    <row r="340" spans="1:2" x14ac:dyDescent="0.35">
      <c r="A340" s="10">
        <f>Returns!A340</f>
        <v>45363.6875</v>
      </c>
      <c r="B340" s="1">
        <f>MAX(Resume!B9/ 252-Portfolios!B340, 0)</f>
        <v>2.6414822102533732E-4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2.1093636043068535E-4</v>
      </c>
    </row>
    <row r="344" spans="1:2" x14ac:dyDescent="0.35">
      <c r="A344" s="10">
        <f>Returns!A344</f>
        <v>45364.5625</v>
      </c>
      <c r="B344" s="1">
        <f>MAX(Resume!B9/ 252-Portfolios!B344, 0)</f>
        <v>0</v>
      </c>
    </row>
    <row r="345" spans="1:2" x14ac:dyDescent="0.35">
      <c r="A345" s="10">
        <f>Returns!A345</f>
        <v>45364.604166666657</v>
      </c>
      <c r="B345" s="1">
        <f>MAX(Resume!B9/ 252-Portfolios!B345, 0)</f>
        <v>0</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1.3659046037955345E-4</v>
      </c>
    </row>
    <row r="349" spans="1:2" x14ac:dyDescent="0.35">
      <c r="A349" s="10">
        <f>Returns!A349</f>
        <v>45364.770833333343</v>
      </c>
      <c r="B349" s="1">
        <f>MAX(Resume!B9/ 252-Portfolios!B349, 0)</f>
        <v>1.7732811304050527E-3</v>
      </c>
    </row>
    <row r="350" spans="1:2" x14ac:dyDescent="0.35">
      <c r="A350" s="10">
        <f>Returns!A350</f>
        <v>45364.8125</v>
      </c>
      <c r="B350" s="1">
        <f>MAX(Resume!B9/ 252-Portfolios!B350, 0)</f>
        <v>0</v>
      </c>
    </row>
    <row r="351" spans="1:2" x14ac:dyDescent="0.35">
      <c r="A351" s="10">
        <f>Returns!A351</f>
        <v>45365.5625</v>
      </c>
      <c r="B351" s="1">
        <f>MAX(Resume!B9/ 252-Portfolios!B351, 0)</f>
        <v>5.6614887423484667E-3</v>
      </c>
    </row>
    <row r="352" spans="1:2" x14ac:dyDescent="0.35">
      <c r="A352" s="10">
        <f>Returns!A352</f>
        <v>45365.604166666657</v>
      </c>
      <c r="B352" s="1">
        <f>MAX(Resume!B9/ 252-Portfolios!B352, 0)</f>
        <v>3.3200218504219618E-3</v>
      </c>
    </row>
    <row r="353" spans="1:2" x14ac:dyDescent="0.35">
      <c r="A353" s="10">
        <f>Returns!A353</f>
        <v>45365.645833333343</v>
      </c>
      <c r="B353" s="1">
        <f>MAX(Resume!B9/ 252-Portfolios!B353, 0)</f>
        <v>0</v>
      </c>
    </row>
    <row r="354" spans="1:2" x14ac:dyDescent="0.35">
      <c r="A354" s="10">
        <f>Returns!A354</f>
        <v>45365.6875</v>
      </c>
      <c r="B354" s="1">
        <f>MAX(Resume!B9/ 252-Portfolios!B354, 0)</f>
        <v>3.3751406711671149E-3</v>
      </c>
    </row>
    <row r="355" spans="1:2" x14ac:dyDescent="0.35">
      <c r="A355" s="10">
        <f>Returns!A355</f>
        <v>45365.729166666657</v>
      </c>
      <c r="B355" s="1">
        <f>MAX(Resume!B9/ 252-Portfolios!B355, 0)</f>
        <v>0</v>
      </c>
    </row>
    <row r="356" spans="1:2" x14ac:dyDescent="0.35">
      <c r="A356" s="10">
        <f>Returns!A356</f>
        <v>45365.770833333343</v>
      </c>
      <c r="B356" s="1">
        <f>MAX(Resume!B9/ 252-Portfolios!B356, 0)</f>
        <v>3.4436723654104433E-3</v>
      </c>
    </row>
    <row r="357" spans="1:2" x14ac:dyDescent="0.35">
      <c r="A357" s="10">
        <f>Returns!A357</f>
        <v>45365.8125</v>
      </c>
      <c r="B357" s="1">
        <f>MAX(Resume!B9/ 252-Portfolios!B357, 0)</f>
        <v>0</v>
      </c>
    </row>
    <row r="358" spans="1:2" x14ac:dyDescent="0.35">
      <c r="A358" s="10">
        <f>Returns!A358</f>
        <v>45366.5625</v>
      </c>
      <c r="B358" s="1">
        <f>MAX(Resume!B9/ 252-Portfolios!B358, 0)</f>
        <v>0</v>
      </c>
    </row>
    <row r="359" spans="1:2" x14ac:dyDescent="0.35">
      <c r="A359" s="10">
        <f>Returns!A359</f>
        <v>45366.604166666657</v>
      </c>
      <c r="B359" s="1">
        <f>MAX(Resume!B9/ 252-Portfolios!B359, 0)</f>
        <v>0</v>
      </c>
    </row>
    <row r="360" spans="1:2" x14ac:dyDescent="0.35">
      <c r="A360" s="10">
        <f>Returns!A360</f>
        <v>45366.645833333343</v>
      </c>
      <c r="B360" s="1">
        <f>MAX(Resume!B9/ 252-Portfolios!B360, 0)</f>
        <v>2.5672316679916096E-3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1.1024930358703546E-3</v>
      </c>
    </row>
    <row r="364" spans="1:2" x14ac:dyDescent="0.35">
      <c r="A364" s="10">
        <f>Returns!A364</f>
        <v>45366.8125</v>
      </c>
      <c r="B364" s="1">
        <f>MAX(Resume!B9/ 252-Portfolios!B364, 0)</f>
        <v>0</v>
      </c>
    </row>
    <row r="365" spans="1:2" x14ac:dyDescent="0.35">
      <c r="A365" s="10">
        <f>Returns!A365</f>
        <v>45369.5625</v>
      </c>
      <c r="B365" s="1">
        <f>MAX(Resume!B9/ 252-Portfolios!B365, 0)</f>
        <v>0</v>
      </c>
    </row>
    <row r="366" spans="1:2" x14ac:dyDescent="0.35">
      <c r="A366" s="10">
        <f>Returns!A366</f>
        <v>45369.604166666657</v>
      </c>
      <c r="B366" s="1">
        <f>MAX(Resume!B9/ 252-Portfolios!B366, 0)</f>
        <v>1.9439942876917707E-3</v>
      </c>
    </row>
    <row r="367" spans="1:2" x14ac:dyDescent="0.35">
      <c r="A367" s="10">
        <f>Returns!A367</f>
        <v>45369.645833333343</v>
      </c>
      <c r="B367" s="1">
        <f>MAX(Resume!B9/ 252-Portfolios!B367, 0)</f>
        <v>2.4025682523715892E-3</v>
      </c>
    </row>
    <row r="368" spans="1:2" x14ac:dyDescent="0.35">
      <c r="A368" s="10">
        <f>Returns!A368</f>
        <v>45369.6875</v>
      </c>
      <c r="B368" s="1">
        <f>MAX(Resume!B9/ 252-Portfolios!B368, 0)</f>
        <v>2.5109387295651624E-4</v>
      </c>
    </row>
    <row r="369" spans="1:2" x14ac:dyDescent="0.35">
      <c r="A369" s="10">
        <f>Returns!A369</f>
        <v>45369.729166666657</v>
      </c>
      <c r="B369" s="1">
        <f>MAX(Resume!B9/ 252-Portfolios!B369, 0)</f>
        <v>7.4180023976324412E-4</v>
      </c>
    </row>
    <row r="370" spans="1:2" x14ac:dyDescent="0.35">
      <c r="A370" s="10">
        <f>Returns!A370</f>
        <v>45369.770833333343</v>
      </c>
      <c r="B370" s="1">
        <f>MAX(Resume!B9/ 252-Portfolios!B370, 0)</f>
        <v>6.915060151745535E-4</v>
      </c>
    </row>
    <row r="371" spans="1:2" x14ac:dyDescent="0.35">
      <c r="A371" s="10">
        <f>Returns!A371</f>
        <v>45369.8125</v>
      </c>
      <c r="B371" s="1">
        <f>MAX(Resume!B9/ 252-Portfolios!B371, 0)</f>
        <v>2.4673177760080756E-3</v>
      </c>
    </row>
    <row r="372" spans="1:2" x14ac:dyDescent="0.35">
      <c r="A372" s="10">
        <f>Returns!A372</f>
        <v>45370.5625</v>
      </c>
      <c r="B372" s="1">
        <f>MAX(Resume!B9/ 252-Portfolios!B372, 0)</f>
        <v>4.7423795201014939E-4</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0</v>
      </c>
    </row>
    <row r="377" spans="1:2" x14ac:dyDescent="0.35">
      <c r="A377" s="10">
        <f>Returns!A377</f>
        <v>45370.770833333343</v>
      </c>
      <c r="B377" s="1">
        <f>MAX(Resume!B9/ 252-Portfolios!B377, 0)</f>
        <v>7.5183083377880293E-4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1.4701757697216263E-3</v>
      </c>
    </row>
    <row r="381" spans="1:2" x14ac:dyDescent="0.35">
      <c r="A381" s="10">
        <f>Returns!A381</f>
        <v>45371.645833333343</v>
      </c>
      <c r="B381" s="1">
        <f>MAX(Resume!B9/ 252-Portfolios!B381, 0)</f>
        <v>1.6333904006371892E-3</v>
      </c>
    </row>
    <row r="382" spans="1:2" x14ac:dyDescent="0.35">
      <c r="A382" s="10">
        <f>Returns!A382</f>
        <v>45371.6875</v>
      </c>
      <c r="B382" s="1">
        <f>MAX(Resume!B9/ 252-Portfolios!B382, 0)</f>
        <v>0</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1.2974474397384171E-3</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0</v>
      </c>
    </row>
    <row r="390" spans="1:2" x14ac:dyDescent="0.35">
      <c r="A390" s="10">
        <f>Returns!A390</f>
        <v>45372.729166666657</v>
      </c>
      <c r="B390" s="1">
        <f>MAX(Resume!B9/ 252-Portfolios!B390, 0)</f>
        <v>0</v>
      </c>
    </row>
    <row r="391" spans="1:2" x14ac:dyDescent="0.35">
      <c r="A391" s="10">
        <f>Returns!A391</f>
        <v>45372.770833333343</v>
      </c>
      <c r="B391" s="1">
        <f>MAX(Resume!B9/ 252-Portfolios!B391, 0)</f>
        <v>6.7100575497038635E-4</v>
      </c>
    </row>
    <row r="392" spans="1:2" x14ac:dyDescent="0.35">
      <c r="A392" s="10">
        <f>Returns!A392</f>
        <v>45372.8125</v>
      </c>
      <c r="B392" s="1">
        <f>MAX(Resume!B9/ 252-Portfolios!B392, 0)</f>
        <v>1.5603845791806127E-3</v>
      </c>
    </row>
    <row r="393" spans="1:2" x14ac:dyDescent="0.35">
      <c r="A393" s="10">
        <f>Returns!A393</f>
        <v>45373.5625</v>
      </c>
      <c r="B393" s="1">
        <f>MAX(Resume!B9/ 252-Portfolios!B393, 0)</f>
        <v>0</v>
      </c>
    </row>
    <row r="394" spans="1:2" x14ac:dyDescent="0.35">
      <c r="A394" s="10">
        <f>Returns!A394</f>
        <v>45373.604166666657</v>
      </c>
      <c r="B394" s="1">
        <f>MAX(Resume!B9/ 252-Portfolios!B394, 0)</f>
        <v>5.9892545215025034E-4</v>
      </c>
    </row>
    <row r="395" spans="1:2" x14ac:dyDescent="0.35">
      <c r="A395" s="10">
        <f>Returns!A395</f>
        <v>45373.645833333343</v>
      </c>
      <c r="B395" s="1">
        <f>MAX(Resume!B9/ 252-Portfolios!B395, 0)</f>
        <v>0</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1.0565594988377689E-3</v>
      </c>
    </row>
    <row r="399" spans="1:2" x14ac:dyDescent="0.35">
      <c r="A399" s="10">
        <f>Returns!A399</f>
        <v>45373.8125</v>
      </c>
      <c r="B399" s="1">
        <f>MAX(Resume!B9/ 252-Portfolios!B399, 0)</f>
        <v>1.1876312190456554E-4</v>
      </c>
    </row>
    <row r="400" spans="1:2" x14ac:dyDescent="0.35">
      <c r="A400" s="10">
        <f>Returns!A400</f>
        <v>45376.5625</v>
      </c>
      <c r="B400" s="1">
        <f>MAX(Resume!B9/ 252-Portfolios!B400, 0)</f>
        <v>1.8592630501694546E-3</v>
      </c>
    </row>
    <row r="401" spans="1:2" x14ac:dyDescent="0.35">
      <c r="A401" s="10">
        <f>Returns!A401</f>
        <v>45376.604166666657</v>
      </c>
      <c r="B401" s="1">
        <f>MAX(Resume!B9/ 252-Portfolios!B401, 0)</f>
        <v>1.1914736318307459E-3</v>
      </c>
    </row>
    <row r="402" spans="1:2" x14ac:dyDescent="0.35">
      <c r="A402" s="10">
        <f>Returns!A402</f>
        <v>45376.645833333343</v>
      </c>
      <c r="B402" s="1">
        <f>MAX(Resume!B9/ 252-Portfolios!B402, 0)</f>
        <v>5.1745136267569605E-4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0</v>
      </c>
    </row>
    <row r="406" spans="1:2" x14ac:dyDescent="0.35">
      <c r="A406" s="10">
        <f>Returns!A406</f>
        <v>45376.8125</v>
      </c>
      <c r="B406" s="1">
        <f>MAX(Resume!B9/ 252-Portfolios!B406, 0)</f>
        <v>1.235098623089539E-3</v>
      </c>
    </row>
    <row r="407" spans="1:2" x14ac:dyDescent="0.35">
      <c r="A407" s="10">
        <f>Returns!A407</f>
        <v>45377.5625</v>
      </c>
      <c r="B407" s="1">
        <f>MAX(Resume!B9/ 252-Portfolios!B407, 0)</f>
        <v>0</v>
      </c>
    </row>
    <row r="408" spans="1:2" x14ac:dyDescent="0.35">
      <c r="A408" s="10">
        <f>Returns!A408</f>
        <v>45377.604166666657</v>
      </c>
      <c r="B408" s="1">
        <f>MAX(Resume!B9/ 252-Portfolios!B408, 0)</f>
        <v>0</v>
      </c>
    </row>
    <row r="409" spans="1:2" x14ac:dyDescent="0.35">
      <c r="A409" s="10">
        <f>Returns!A409</f>
        <v>45377.645833333343</v>
      </c>
      <c r="B409" s="1">
        <f>MAX(Resume!B9/ 252-Portfolios!B409, 0)</f>
        <v>1.2551597990141858E-3</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8.0468440187685911E-4</v>
      </c>
    </row>
    <row r="413" spans="1:2" x14ac:dyDescent="0.35">
      <c r="A413" s="10">
        <f>Returns!A413</f>
        <v>45377.8125</v>
      </c>
      <c r="B413" s="1">
        <f>MAX(Resume!B9/ 252-Portfolios!B413, 0)</f>
        <v>2.6227209488196945E-3</v>
      </c>
    </row>
    <row r="414" spans="1:2" x14ac:dyDescent="0.35">
      <c r="A414" s="10">
        <f>Returns!A414</f>
        <v>45378.5625</v>
      </c>
      <c r="B414" s="1">
        <f>MAX(Resume!B9/ 252-Portfolios!B414, 0)</f>
        <v>0</v>
      </c>
    </row>
    <row r="415" spans="1:2" x14ac:dyDescent="0.35">
      <c r="A415" s="10">
        <f>Returns!A415</f>
        <v>45378.604166666657</v>
      </c>
      <c r="B415" s="1">
        <f>MAX(Resume!B9/ 252-Portfolios!B415, 0)</f>
        <v>7.1772098479444709E-4</v>
      </c>
    </row>
    <row r="416" spans="1:2" x14ac:dyDescent="0.35">
      <c r="A416" s="10">
        <f>Returns!A416</f>
        <v>45378.645833333343</v>
      </c>
      <c r="B416" s="1">
        <f>MAX(Resume!B9/ 252-Portfolios!B416, 0)</f>
        <v>6.026646699726865E-5</v>
      </c>
    </row>
    <row r="417" spans="1:2" x14ac:dyDescent="0.35">
      <c r="A417" s="10">
        <f>Returns!A417</f>
        <v>45378.6875</v>
      </c>
      <c r="B417" s="1">
        <f>MAX(Resume!B9/ 252-Portfolios!B417, 0)</f>
        <v>0</v>
      </c>
    </row>
    <row r="418" spans="1:2" x14ac:dyDescent="0.35">
      <c r="A418" s="10">
        <f>Returns!A418</f>
        <v>45378.729166666657</v>
      </c>
      <c r="B418" s="1">
        <f>MAX(Resume!B9/ 252-Portfolios!B418, 0)</f>
        <v>8.9811589931315585E-4</v>
      </c>
    </row>
    <row r="419" spans="1:2" x14ac:dyDescent="0.35">
      <c r="A419" s="10">
        <f>Returns!A419</f>
        <v>45378.770833333343</v>
      </c>
      <c r="B419" s="1">
        <f>MAX(Resume!B9/ 252-Portfolios!B419, 0)</f>
        <v>4.7125693372239019E-5</v>
      </c>
    </row>
    <row r="420" spans="1:2" x14ac:dyDescent="0.35">
      <c r="A420" s="10">
        <f>Returns!A420</f>
        <v>45378.8125</v>
      </c>
      <c r="B420" s="1">
        <f>MAX(Resume!B9/ 252-Portfolios!B420, 0)</f>
        <v>0</v>
      </c>
    </row>
    <row r="421" spans="1:2" x14ac:dyDescent="0.35">
      <c r="A421" s="10">
        <f>Returns!A421</f>
        <v>45379.5625</v>
      </c>
      <c r="B421" s="1">
        <f>MAX(Resume!B9/ 252-Portfolios!B421, 0)</f>
        <v>4.2555768728107067E-4</v>
      </c>
    </row>
    <row r="422" spans="1:2" x14ac:dyDescent="0.35">
      <c r="A422" s="10">
        <f>Returns!A422</f>
        <v>45379.604166666657</v>
      </c>
      <c r="B422" s="1">
        <f>MAX(Resume!B9/ 252-Portfolios!B422, 0)</f>
        <v>0</v>
      </c>
    </row>
    <row r="423" spans="1:2" x14ac:dyDescent="0.35">
      <c r="A423" s="10">
        <f>Returns!A423</f>
        <v>45379.645833333343</v>
      </c>
      <c r="B423" s="1">
        <f>MAX(Resume!B9/ 252-Portfolios!B423, 0)</f>
        <v>0</v>
      </c>
    </row>
    <row r="424" spans="1:2" x14ac:dyDescent="0.35">
      <c r="A424" s="10">
        <f>Returns!A424</f>
        <v>45379.6875</v>
      </c>
      <c r="B424" s="1">
        <f>MAX(Resume!B9/ 252-Portfolios!B424, 0)</f>
        <v>8.6153866641315688E-4</v>
      </c>
    </row>
    <row r="425" spans="1:2" x14ac:dyDescent="0.35">
      <c r="A425" s="10">
        <f>Returns!A425</f>
        <v>45379.729166666657</v>
      </c>
      <c r="B425" s="1">
        <f>MAX(Resume!B9/ 252-Portfolios!B425, 0)</f>
        <v>5.0441622811061312E-4</v>
      </c>
    </row>
    <row r="426" spans="1:2" x14ac:dyDescent="0.35">
      <c r="A426" s="10">
        <f>Returns!A426</f>
        <v>45379.770833333343</v>
      </c>
      <c r="B426" s="1">
        <f>MAX(Resume!B9/ 252-Portfolios!B426, 0)</f>
        <v>0</v>
      </c>
    </row>
    <row r="427" spans="1:2" x14ac:dyDescent="0.35">
      <c r="A427" s="10">
        <f>Returns!A427</f>
        <v>45379.8125</v>
      </c>
      <c r="B427" s="1">
        <f>MAX(Resume!B9/ 252-Portfolios!B427, 0)</f>
        <v>1.5826617834707058E-3</v>
      </c>
    </row>
    <row r="428" spans="1:2" x14ac:dyDescent="0.35">
      <c r="A428" s="10">
        <f>Returns!A428</f>
        <v>45383.5625</v>
      </c>
      <c r="B428" s="1">
        <f>MAX(Resume!B9/ 252-Portfolios!B428, 0)</f>
        <v>3.2681211043825748E-3</v>
      </c>
    </row>
    <row r="429" spans="1:2" x14ac:dyDescent="0.35">
      <c r="A429" s="10">
        <f>Returns!A429</f>
        <v>45383.604166666657</v>
      </c>
      <c r="B429" s="1">
        <f>MAX(Resume!B9/ 252-Portfolios!B429, 0)</f>
        <v>3.1458179327467804E-3</v>
      </c>
    </row>
    <row r="430" spans="1:2" x14ac:dyDescent="0.35">
      <c r="A430" s="10">
        <f>Returns!A430</f>
        <v>45383.645833333343</v>
      </c>
      <c r="B430" s="1">
        <f>MAX(Resume!B9/ 252-Portfolios!B430, 0)</f>
        <v>3.9881033363549845E-4</v>
      </c>
    </row>
    <row r="431" spans="1:2" x14ac:dyDescent="0.35">
      <c r="A431" s="10">
        <f>Returns!A431</f>
        <v>45383.6875</v>
      </c>
      <c r="B431" s="1">
        <f>MAX(Resume!B9/ 252-Portfolios!B431, 0)</f>
        <v>0</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0</v>
      </c>
    </row>
    <row r="435" spans="1:2" x14ac:dyDescent="0.35">
      <c r="A435" s="10">
        <f>Returns!A435</f>
        <v>45384.5625</v>
      </c>
      <c r="B435" s="1">
        <f>MAX(Resume!B9/ 252-Portfolios!B435, 0)</f>
        <v>2.7303605799194322E-3</v>
      </c>
    </row>
    <row r="436" spans="1:2" x14ac:dyDescent="0.35">
      <c r="A436" s="10">
        <f>Returns!A436</f>
        <v>45384.604166666657</v>
      </c>
      <c r="B436" s="1">
        <f>MAX(Resume!B9/ 252-Portfolios!B436, 0)</f>
        <v>2.2251822954004067E-4</v>
      </c>
    </row>
    <row r="437" spans="1:2" x14ac:dyDescent="0.35">
      <c r="A437" s="10">
        <f>Returns!A437</f>
        <v>45384.645833333343</v>
      </c>
      <c r="B437" s="1">
        <f>MAX(Resume!B9/ 252-Portfolios!B437, 0)</f>
        <v>0</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1.9700358924752551E-4</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0</v>
      </c>
    </row>
    <row r="446" spans="1:2" x14ac:dyDescent="0.35">
      <c r="A446" s="10">
        <f>Returns!A446</f>
        <v>45385.729166666657</v>
      </c>
      <c r="B446" s="1">
        <f>MAX(Resume!B9/ 252-Portfolios!B446, 0)</f>
        <v>1.7830030789722068E-3</v>
      </c>
    </row>
    <row r="447" spans="1:2" x14ac:dyDescent="0.35">
      <c r="A447" s="10">
        <f>Returns!A447</f>
        <v>45385.770833333343</v>
      </c>
      <c r="B447" s="1">
        <f>MAX(Resume!B9/ 252-Portfolios!B447, 0)</f>
        <v>3.2713648584565677E-3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3.4314165281824942E-4</v>
      </c>
    </row>
    <row r="451" spans="1:2" x14ac:dyDescent="0.35">
      <c r="A451" s="10">
        <f>Returns!A451</f>
        <v>45386.645833333343</v>
      </c>
      <c r="B451" s="1">
        <f>MAX(Resume!B9/ 252-Portfolios!B451, 0)</f>
        <v>0</v>
      </c>
    </row>
    <row r="452" spans="1:2" x14ac:dyDescent="0.35">
      <c r="A452" s="10">
        <f>Returns!A452</f>
        <v>45386.6875</v>
      </c>
      <c r="B452" s="1">
        <f>MAX(Resume!B9/ 252-Portfolios!B452, 0)</f>
        <v>0</v>
      </c>
    </row>
    <row r="453" spans="1:2" x14ac:dyDescent="0.35">
      <c r="A453" s="10">
        <f>Returns!A453</f>
        <v>45386.729166666657</v>
      </c>
      <c r="B453" s="1">
        <f>MAX(Resume!B9/ 252-Portfolios!B453, 0)</f>
        <v>1.003346596126224E-2</v>
      </c>
    </row>
    <row r="454" spans="1:2" x14ac:dyDescent="0.35">
      <c r="A454" s="10">
        <f>Returns!A454</f>
        <v>45386.770833333343</v>
      </c>
      <c r="B454" s="1">
        <f>MAX(Resume!B9/ 252-Portfolios!B454, 0)</f>
        <v>4.557296622689562E-3</v>
      </c>
    </row>
    <row r="455" spans="1:2" x14ac:dyDescent="0.35">
      <c r="A455" s="10">
        <f>Returns!A455</f>
        <v>45386.8125</v>
      </c>
      <c r="B455" s="1">
        <f>MAX(Resume!B9/ 252-Portfolios!B455, 0)</f>
        <v>1.6135855377181693E-3</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1.4960432505074534E-3</v>
      </c>
    </row>
    <row r="460" spans="1:2" x14ac:dyDescent="0.35">
      <c r="A460" s="10">
        <f>Returns!A460</f>
        <v>45387.729166666657</v>
      </c>
      <c r="B460" s="1">
        <f>MAX(Resume!B9/ 252-Portfolios!B460, 0)</f>
        <v>7.7246915462337532E-4</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6.7114880447589984E-4</v>
      </c>
    </row>
    <row r="464" spans="1:2" x14ac:dyDescent="0.35">
      <c r="A464" s="10">
        <f>Returns!A464</f>
        <v>45390.604166666657</v>
      </c>
      <c r="B464" s="1">
        <f>MAX(Resume!B9/ 252-Portfolios!B464, 0)</f>
        <v>9.8293089373090647E-4</v>
      </c>
    </row>
    <row r="465" spans="1:2" x14ac:dyDescent="0.35">
      <c r="A465" s="10">
        <f>Returns!A465</f>
        <v>45390.645833333343</v>
      </c>
      <c r="B465" s="1">
        <f>MAX(Resume!B9/ 252-Portfolios!B465, 0)</f>
        <v>4.9774198585332769E-4</v>
      </c>
    </row>
    <row r="466" spans="1:2" x14ac:dyDescent="0.35">
      <c r="A466" s="10">
        <f>Returns!A466</f>
        <v>45390.6875</v>
      </c>
      <c r="B466" s="1">
        <f>MAX(Resume!B9/ 252-Portfolios!B466, 0)</f>
        <v>0</v>
      </c>
    </row>
    <row r="467" spans="1:2" x14ac:dyDescent="0.35">
      <c r="A467" s="10">
        <f>Returns!A467</f>
        <v>45390.729166666657</v>
      </c>
      <c r="B467" s="1">
        <f>MAX(Resume!B9/ 252-Portfolios!B467, 0)</f>
        <v>2.6397644840532022E-4</v>
      </c>
    </row>
    <row r="468" spans="1:2" x14ac:dyDescent="0.35">
      <c r="A468" s="10">
        <f>Returns!A468</f>
        <v>45390.770833333343</v>
      </c>
      <c r="B468" s="1">
        <f>MAX(Resume!B9/ 252-Portfolios!B468, 0)</f>
        <v>3.1048766135253082E-4</v>
      </c>
    </row>
    <row r="469" spans="1:2" x14ac:dyDescent="0.35">
      <c r="A469" s="10">
        <f>Returns!A469</f>
        <v>45390.8125</v>
      </c>
      <c r="B469" s="1">
        <f>MAX(Resume!B9/ 252-Portfolios!B469, 0)</f>
        <v>1.741431135221821E-3</v>
      </c>
    </row>
    <row r="470" spans="1:2" x14ac:dyDescent="0.35">
      <c r="A470" s="10">
        <f>Returns!A470</f>
        <v>45391.5625</v>
      </c>
      <c r="B470" s="1">
        <f>MAX(Resume!B9/ 252-Portfolios!B470, 0)</f>
        <v>9.7697569033817558E-3</v>
      </c>
    </row>
    <row r="471" spans="1:2" x14ac:dyDescent="0.35">
      <c r="A471" s="10">
        <f>Returns!A471</f>
        <v>45391.604166666657</v>
      </c>
      <c r="B471" s="1">
        <f>MAX(Resume!B9/ 252-Portfolios!B471, 0)</f>
        <v>4.4527586521772193E-4</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1.0191996691716909E-3</v>
      </c>
    </row>
    <row r="475" spans="1:2" x14ac:dyDescent="0.35">
      <c r="A475" s="10">
        <f>Returns!A475</f>
        <v>45391.770833333343</v>
      </c>
      <c r="B475" s="1">
        <f>MAX(Resume!B9/ 252-Portfolios!B475, 0)</f>
        <v>0</v>
      </c>
    </row>
    <row r="476" spans="1:2" x14ac:dyDescent="0.35">
      <c r="A476" s="10">
        <f>Returns!A476</f>
        <v>45391.8125</v>
      </c>
      <c r="B476" s="1">
        <f>MAX(Resume!B9/ 252-Portfolios!B476, 0)</f>
        <v>0</v>
      </c>
    </row>
    <row r="477" spans="1:2" x14ac:dyDescent="0.35">
      <c r="A477" s="10">
        <f>Returns!A477</f>
        <v>45392.5625</v>
      </c>
      <c r="B477" s="1">
        <f>MAX(Resume!B9/ 252-Portfolios!B477, 0)</f>
        <v>2.9399152034820407E-3</v>
      </c>
    </row>
    <row r="478" spans="1:2" x14ac:dyDescent="0.35">
      <c r="A478" s="10">
        <f>Returns!A478</f>
        <v>45392.604166666657</v>
      </c>
      <c r="B478" s="1">
        <f>MAX(Resume!B9/ 252-Portfolios!B478, 0)</f>
        <v>0</v>
      </c>
    </row>
    <row r="479" spans="1:2" x14ac:dyDescent="0.35">
      <c r="A479" s="10">
        <f>Returns!A479</f>
        <v>45392.645833333343</v>
      </c>
      <c r="B479" s="1">
        <f>MAX(Resume!B9/ 252-Portfolios!B479, 0)</f>
        <v>2.2303744590693787E-3</v>
      </c>
    </row>
    <row r="480" spans="1:2" x14ac:dyDescent="0.35">
      <c r="A480" s="10">
        <f>Returns!A480</f>
        <v>45392.6875</v>
      </c>
      <c r="B480" s="1">
        <f>MAX(Resume!B9/ 252-Portfolios!B480, 0)</f>
        <v>0</v>
      </c>
    </row>
    <row r="481" spans="1:2" x14ac:dyDescent="0.35">
      <c r="A481" s="10">
        <f>Returns!A481</f>
        <v>45392.729166666657</v>
      </c>
      <c r="B481" s="1">
        <f>MAX(Resume!B9/ 252-Portfolios!B481, 0)</f>
        <v>1.4196125411865693E-3</v>
      </c>
    </row>
    <row r="482" spans="1:2" x14ac:dyDescent="0.35">
      <c r="A482" s="10">
        <f>Returns!A482</f>
        <v>45392.770833333343</v>
      </c>
      <c r="B482" s="1">
        <f>MAX(Resume!B9/ 252-Portfolios!B482, 0)</f>
        <v>0</v>
      </c>
    </row>
    <row r="483" spans="1:2" x14ac:dyDescent="0.35">
      <c r="A483" s="10">
        <f>Returns!A483</f>
        <v>45392.8125</v>
      </c>
      <c r="B483" s="1">
        <f>MAX(Resume!B9/ 252-Portfolios!B483, 0)</f>
        <v>1.7254030507213029E-3</v>
      </c>
    </row>
    <row r="484" spans="1:2" x14ac:dyDescent="0.35">
      <c r="A484" s="10">
        <f>Returns!A484</f>
        <v>45393.5625</v>
      </c>
      <c r="B484" s="1">
        <f>MAX(Resume!B9/ 252-Portfolios!B484, 0)</f>
        <v>0</v>
      </c>
    </row>
    <row r="485" spans="1:2" x14ac:dyDescent="0.35">
      <c r="A485" s="10">
        <f>Returns!A485</f>
        <v>45393.604166666657</v>
      </c>
      <c r="B485" s="1">
        <f>MAX(Resume!B9/ 252-Portfolios!B485, 0)</f>
        <v>0</v>
      </c>
    </row>
    <row r="486" spans="1:2" x14ac:dyDescent="0.35">
      <c r="A486" s="10">
        <f>Returns!A486</f>
        <v>45393.645833333343</v>
      </c>
      <c r="B486" s="1">
        <f>MAX(Resume!B9/ 252-Portfolios!B486, 0)</f>
        <v>1.1349083687860245E-3</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3.7900508365079123E-4</v>
      </c>
    </row>
    <row r="490" spans="1:2" x14ac:dyDescent="0.35">
      <c r="A490" s="10">
        <f>Returns!A490</f>
        <v>45393.8125</v>
      </c>
      <c r="B490" s="1">
        <f>MAX(Resume!B9/ 252-Portfolios!B490, 0)</f>
        <v>3.5978139312783093E-3</v>
      </c>
    </row>
    <row r="491" spans="1:2" x14ac:dyDescent="0.35">
      <c r="A491" s="10">
        <f>Returns!A491</f>
        <v>45394.5625</v>
      </c>
      <c r="B491" s="1">
        <f>MAX(Resume!B9/ 252-Portfolios!B491, 0)</f>
        <v>3.9895587631705934E-3</v>
      </c>
    </row>
    <row r="492" spans="1:2" x14ac:dyDescent="0.35">
      <c r="A492" s="10">
        <f>Returns!A492</f>
        <v>45394.604166666657</v>
      </c>
      <c r="B492" s="1">
        <f>MAX(Resume!B9/ 252-Portfolios!B492, 0)</f>
        <v>2.2835251408087403E-4</v>
      </c>
    </row>
    <row r="493" spans="1:2" x14ac:dyDescent="0.35">
      <c r="A493" s="10">
        <f>Returns!A493</f>
        <v>45394.645833333343</v>
      </c>
      <c r="B493" s="1">
        <f>MAX(Resume!B9/ 252-Portfolios!B493, 0)</f>
        <v>1.6889654585920631E-3</v>
      </c>
    </row>
    <row r="494" spans="1:2" x14ac:dyDescent="0.35">
      <c r="A494" s="10">
        <f>Returns!A494</f>
        <v>45394.6875</v>
      </c>
      <c r="B494" s="1">
        <f>MAX(Resume!B9/ 252-Portfolios!B494, 0)</f>
        <v>3.713577675610705E-3</v>
      </c>
    </row>
    <row r="495" spans="1:2" x14ac:dyDescent="0.35">
      <c r="A495" s="10">
        <f>Returns!A495</f>
        <v>45394.729166666657</v>
      </c>
      <c r="B495" s="1">
        <f>MAX(Resume!B9/ 252-Portfolios!B495, 0)</f>
        <v>0</v>
      </c>
    </row>
    <row r="496" spans="1:2" x14ac:dyDescent="0.35">
      <c r="A496" s="10">
        <f>Returns!A496</f>
        <v>45394.770833333343</v>
      </c>
      <c r="B496" s="1">
        <f>MAX(Resume!B9/ 252-Portfolios!B496, 0)</f>
        <v>2.4982567743387345E-3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2.3469251621214948E-3</v>
      </c>
    </row>
    <row r="500" spans="1:2" x14ac:dyDescent="0.35">
      <c r="A500" s="10">
        <f>Returns!A500</f>
        <v>45397.645833333343</v>
      </c>
      <c r="B500" s="1">
        <f>MAX(Resume!B9/ 252-Portfolios!B500, 0)</f>
        <v>7.9820614243703101E-4</v>
      </c>
    </row>
    <row r="501" spans="1:2" x14ac:dyDescent="0.35">
      <c r="A501" s="10">
        <f>Returns!A501</f>
        <v>45397.6875</v>
      </c>
      <c r="B501" s="1">
        <f>MAX(Resume!B9/ 252-Portfolios!B501, 0)</f>
        <v>5.4230701679627465E-3</v>
      </c>
    </row>
    <row r="502" spans="1:2" x14ac:dyDescent="0.35">
      <c r="A502" s="10">
        <f>Returns!A502</f>
        <v>45397.729166666657</v>
      </c>
      <c r="B502" s="1">
        <f>MAX(Resume!B9/ 252-Portfolios!B502, 0)</f>
        <v>1.5480799184232285E-3</v>
      </c>
    </row>
    <row r="503" spans="1:2" x14ac:dyDescent="0.35">
      <c r="A503" s="10">
        <f>Returns!A503</f>
        <v>45397.770833333343</v>
      </c>
      <c r="B503" s="1">
        <f>MAX(Resume!B9/ 252-Portfolios!B503, 0)</f>
        <v>1.7490240783326759E-3</v>
      </c>
    </row>
    <row r="504" spans="1:2" x14ac:dyDescent="0.35">
      <c r="A504" s="10">
        <f>Returns!A504</f>
        <v>45397.8125</v>
      </c>
      <c r="B504" s="1">
        <f>MAX(Resume!B9/ 252-Portfolios!B504, 0)</f>
        <v>6.7424814281176189E-4</v>
      </c>
    </row>
    <row r="505" spans="1:2" x14ac:dyDescent="0.35">
      <c r="A505" s="10">
        <f>Returns!A505</f>
        <v>45398.5625</v>
      </c>
      <c r="B505" s="1">
        <f>MAX(Resume!B9/ 252-Portfolios!B505, 0)</f>
        <v>0</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7.1550879333393588E-4</v>
      </c>
    </row>
    <row r="509" spans="1:2" x14ac:dyDescent="0.35">
      <c r="A509" s="10">
        <f>Returns!A509</f>
        <v>45398.729166666657</v>
      </c>
      <c r="B509" s="1">
        <f>MAX(Resume!B9/ 252-Portfolios!B509, 0)</f>
        <v>1.5157705476185883E-3</v>
      </c>
    </row>
    <row r="510" spans="1:2" x14ac:dyDescent="0.35">
      <c r="A510" s="10">
        <f>Returns!A510</f>
        <v>45398.770833333343</v>
      </c>
      <c r="B510" s="1">
        <f>MAX(Resume!B9/ 252-Portfolios!B510, 0)</f>
        <v>0</v>
      </c>
    </row>
    <row r="511" spans="1:2" x14ac:dyDescent="0.35">
      <c r="A511" s="10">
        <f>Returns!A511</f>
        <v>45398.8125</v>
      </c>
      <c r="B511" s="1">
        <f>MAX(Resume!B9/ 252-Portfolios!B511, 0)</f>
        <v>3.8519032181637213E-3</v>
      </c>
    </row>
    <row r="512" spans="1:2" x14ac:dyDescent="0.35">
      <c r="A512" s="10">
        <f>Returns!A512</f>
        <v>45399.5625</v>
      </c>
      <c r="B512" s="1">
        <f>MAX(Resume!B9/ 252-Portfolios!B512, 0)</f>
        <v>1.7665902579671892E-4</v>
      </c>
    </row>
    <row r="513" spans="1:2" x14ac:dyDescent="0.35">
      <c r="A513" s="10">
        <f>Returns!A513</f>
        <v>45399.604166666657</v>
      </c>
      <c r="B513" s="1">
        <f>MAX(Resume!B9/ 252-Portfolios!B513, 0)</f>
        <v>3.8664616178325098E-3</v>
      </c>
    </row>
    <row r="514" spans="1:2" x14ac:dyDescent="0.35">
      <c r="A514" s="10">
        <f>Returns!A514</f>
        <v>45399.645833333343</v>
      </c>
      <c r="B514" s="1">
        <f>MAX(Resume!B9/ 252-Portfolios!B514, 0)</f>
        <v>1.3283882183491838E-3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8.9125111177023469E-4</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1.3911536145251142E-3</v>
      </c>
    </row>
    <row r="521" spans="1:2" x14ac:dyDescent="0.35">
      <c r="A521" s="10">
        <f>Returns!A521</f>
        <v>45400.645833333343</v>
      </c>
      <c r="B521" s="1">
        <f>MAX(Resume!B9/ 252-Portfolios!B521, 0)</f>
        <v>1.0082434831231845E-3</v>
      </c>
    </row>
    <row r="522" spans="1:2" x14ac:dyDescent="0.35">
      <c r="A522" s="10">
        <f>Returns!A522</f>
        <v>45400.6875</v>
      </c>
      <c r="B522" s="1">
        <f>MAX(Resume!B9/ 252-Portfolios!B522, 0)</f>
        <v>5.4356503284349123E-3</v>
      </c>
    </row>
    <row r="523" spans="1:2" x14ac:dyDescent="0.35">
      <c r="A523" s="10">
        <f>Returns!A523</f>
        <v>45400.729166666657</v>
      </c>
      <c r="B523" s="1">
        <f>MAX(Resume!B9/ 252-Portfolios!B523, 0)</f>
        <v>0</v>
      </c>
    </row>
    <row r="524" spans="1:2" x14ac:dyDescent="0.35">
      <c r="A524" s="10">
        <f>Returns!A524</f>
        <v>45400.770833333343</v>
      </c>
      <c r="B524" s="1">
        <f>MAX(Resume!B9/ 252-Portfolios!B524, 0)</f>
        <v>0</v>
      </c>
    </row>
    <row r="525" spans="1:2" x14ac:dyDescent="0.35">
      <c r="A525" s="10">
        <f>Returns!A525</f>
        <v>45400.8125</v>
      </c>
      <c r="B525" s="1">
        <f>MAX(Resume!B9/ 252-Portfolios!B525, 0)</f>
        <v>0</v>
      </c>
    </row>
    <row r="526" spans="1:2" x14ac:dyDescent="0.35">
      <c r="A526" s="10">
        <f>Returns!A526</f>
        <v>45401.5625</v>
      </c>
      <c r="B526" s="1">
        <f>MAX(Resume!B9/ 252-Portfolios!B526, 0)</f>
        <v>4.7100185516358428E-3</v>
      </c>
    </row>
    <row r="527" spans="1:2" x14ac:dyDescent="0.35">
      <c r="A527" s="10">
        <f>Returns!A527</f>
        <v>45401.604166666657</v>
      </c>
      <c r="B527" s="1">
        <f>MAX(Resume!B9/ 252-Portfolios!B527, 0)</f>
        <v>2.1287385888210967E-3</v>
      </c>
    </row>
    <row r="528" spans="1:2" x14ac:dyDescent="0.35">
      <c r="A528" s="10">
        <f>Returns!A528</f>
        <v>45401.645833333343</v>
      </c>
      <c r="B528" s="1">
        <f>MAX(Resume!B9/ 252-Portfolios!B528, 0)</f>
        <v>4.9427006143319459E-3</v>
      </c>
    </row>
    <row r="529" spans="1:2" x14ac:dyDescent="0.35">
      <c r="A529" s="10">
        <f>Returns!A529</f>
        <v>45401.6875</v>
      </c>
      <c r="B529" s="1">
        <f>MAX(Resume!B9/ 252-Portfolios!B529, 0)</f>
        <v>0</v>
      </c>
    </row>
    <row r="530" spans="1:2" x14ac:dyDescent="0.35">
      <c r="A530" s="10">
        <f>Returns!A530</f>
        <v>45401.729166666657</v>
      </c>
      <c r="B530" s="1">
        <f>MAX(Resume!B9/ 252-Portfolios!B530, 0)</f>
        <v>2.0540461150115926E-3</v>
      </c>
    </row>
    <row r="531" spans="1:2" x14ac:dyDescent="0.35">
      <c r="A531" s="10">
        <f>Returns!A531</f>
        <v>45401.770833333343</v>
      </c>
      <c r="B531" s="1">
        <f>MAX(Resume!B9/ 252-Portfolios!B531, 0)</f>
        <v>1.7618591980264442E-3</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2.0476043650759818E-3</v>
      </c>
    </row>
    <row r="539" spans="1:2" x14ac:dyDescent="0.35">
      <c r="A539" s="10">
        <f>Returns!A539</f>
        <v>45404.8125</v>
      </c>
      <c r="B539" s="1">
        <f>MAX(Resume!B9/ 252-Portfolios!B539, 0)</f>
        <v>2.8737651903344191E-3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2.9516555542759808E-4</v>
      </c>
    </row>
    <row r="544" spans="1:2" x14ac:dyDescent="0.35">
      <c r="A544" s="10">
        <f>Returns!A544</f>
        <v>45405.729166666657</v>
      </c>
      <c r="B544" s="1">
        <f>MAX(Resume!B9/ 252-Portfolios!B544, 0)</f>
        <v>0</v>
      </c>
    </row>
    <row r="545" spans="1:2" x14ac:dyDescent="0.35">
      <c r="A545" s="10">
        <f>Returns!A545</f>
        <v>45405.770833333343</v>
      </c>
      <c r="B545" s="1">
        <f>MAX(Resume!B9/ 252-Portfolios!B545, 0)</f>
        <v>2.0147487471691037E-3</v>
      </c>
    </row>
    <row r="546" spans="1:2" x14ac:dyDescent="0.35">
      <c r="A546" s="10">
        <f>Returns!A546</f>
        <v>45405.8125</v>
      </c>
      <c r="B546" s="1">
        <f>MAX(Resume!B9/ 252-Portfolios!B546, 0)</f>
        <v>7.4226778061274069E-4</v>
      </c>
    </row>
    <row r="547" spans="1:2" x14ac:dyDescent="0.35">
      <c r="A547" s="10">
        <f>Returns!A547</f>
        <v>45406.5625</v>
      </c>
      <c r="B547" s="1">
        <f>MAX(Resume!B9/ 252-Portfolios!B547, 0)</f>
        <v>1.6936808263828041E-3</v>
      </c>
    </row>
    <row r="548" spans="1:2" x14ac:dyDescent="0.35">
      <c r="A548" s="10">
        <f>Returns!A548</f>
        <v>45406.604166666657</v>
      </c>
      <c r="B548" s="1">
        <f>MAX(Resume!B9/ 252-Portfolios!B548, 0)</f>
        <v>8.7499664395215436E-4</v>
      </c>
    </row>
    <row r="549" spans="1:2" x14ac:dyDescent="0.35">
      <c r="A549" s="10">
        <f>Returns!A549</f>
        <v>45406.645833333343</v>
      </c>
      <c r="B549" s="1">
        <f>MAX(Resume!B9/ 252-Portfolios!B549, 0)</f>
        <v>2.7301093715248703E-4</v>
      </c>
    </row>
    <row r="550" spans="1:2" x14ac:dyDescent="0.35">
      <c r="A550" s="10">
        <f>Returns!A550</f>
        <v>45406.6875</v>
      </c>
      <c r="B550" s="1">
        <f>MAX(Resume!B9/ 252-Portfolios!B550, 0)</f>
        <v>0</v>
      </c>
    </row>
    <row r="551" spans="1:2" x14ac:dyDescent="0.35">
      <c r="A551" s="10">
        <f>Returns!A551</f>
        <v>45406.729166666657</v>
      </c>
      <c r="B551" s="1">
        <f>MAX(Resume!B9/ 252-Portfolios!B551, 0)</f>
        <v>4.8449280371406318E-4</v>
      </c>
    </row>
    <row r="552" spans="1:2" x14ac:dyDescent="0.35">
      <c r="A552" s="10">
        <f>Returns!A552</f>
        <v>45406.770833333343</v>
      </c>
      <c r="B552" s="1">
        <f>MAX(Resume!B9/ 252-Portfolios!B552, 0)</f>
        <v>6.7684568444949971E-4</v>
      </c>
    </row>
    <row r="553" spans="1:2" x14ac:dyDescent="0.35">
      <c r="A553" s="10">
        <f>Returns!A553</f>
        <v>45406.8125</v>
      </c>
      <c r="B553" s="1">
        <f>MAX(Resume!B9/ 252-Portfolios!B553, 0)</f>
        <v>1.6464239585755957E-4</v>
      </c>
    </row>
    <row r="554" spans="1:2" x14ac:dyDescent="0.35">
      <c r="A554" s="10">
        <f>Returns!A554</f>
        <v>45407.5625</v>
      </c>
      <c r="B554" s="1">
        <f>MAX(Resume!B9/ 252-Portfolios!B554, 0)</f>
        <v>0</v>
      </c>
    </row>
    <row r="555" spans="1:2" x14ac:dyDescent="0.35">
      <c r="A555" s="10">
        <f>Returns!A555</f>
        <v>45407.604166666657</v>
      </c>
      <c r="B555" s="1">
        <f>MAX(Resume!B9/ 252-Portfolios!B555, 0)</f>
        <v>1.7182448268179042E-4</v>
      </c>
    </row>
    <row r="556" spans="1:2" x14ac:dyDescent="0.35">
      <c r="A556" s="10">
        <f>Returns!A556</f>
        <v>45407.645833333343</v>
      </c>
      <c r="B556" s="1">
        <f>MAX(Resume!B9/ 252-Portfolios!B556, 0)</f>
        <v>0</v>
      </c>
    </row>
    <row r="557" spans="1:2" x14ac:dyDescent="0.35">
      <c r="A557" s="10">
        <f>Returns!A557</f>
        <v>45407.6875</v>
      </c>
      <c r="B557" s="1">
        <f>MAX(Resume!B9/ 252-Portfolios!B557, 0)</f>
        <v>1.7874734305970963E-3</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4.9564974988373467E-4</v>
      </c>
    </row>
    <row r="561" spans="1:2" x14ac:dyDescent="0.35">
      <c r="A561" s="10">
        <f>Returns!A561</f>
        <v>45408.5625</v>
      </c>
      <c r="B561" s="1">
        <f>MAX(Resume!B9/ 252-Portfolios!B561, 0)</f>
        <v>0</v>
      </c>
    </row>
    <row r="562" spans="1:2" x14ac:dyDescent="0.35">
      <c r="A562" s="10">
        <f>Returns!A562</f>
        <v>45408.604166666657</v>
      </c>
      <c r="B562" s="1">
        <f>MAX(Resume!B9/ 252-Portfolios!B562, 0)</f>
        <v>1.2639180813129041E-3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2.4759956079215694E-3</v>
      </c>
    </row>
    <row r="568" spans="1:2" x14ac:dyDescent="0.35">
      <c r="A568" s="10">
        <f>Returns!A568</f>
        <v>45411.5625</v>
      </c>
      <c r="B568" s="1">
        <f>MAX(Resume!B9/ 252-Portfolios!B568, 0)</f>
        <v>0</v>
      </c>
    </row>
    <row r="569" spans="1:2" x14ac:dyDescent="0.35">
      <c r="A569" s="10">
        <f>Returns!A569</f>
        <v>45411.604166666657</v>
      </c>
      <c r="B569" s="1">
        <f>MAX(Resume!B9/ 252-Portfolios!B569, 0)</f>
        <v>1.3404671750591223E-3</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1.8666723393870256E-3</v>
      </c>
    </row>
    <row r="573" spans="1:2" x14ac:dyDescent="0.35">
      <c r="A573" s="10">
        <f>Returns!A573</f>
        <v>45411.770833333343</v>
      </c>
      <c r="B573" s="1">
        <f>MAX(Resume!B9/ 252-Portfolios!B573, 0)</f>
        <v>1.6238329128225033E-3</v>
      </c>
    </row>
    <row r="574" spans="1:2" x14ac:dyDescent="0.35">
      <c r="A574" s="10">
        <f>Returns!A574</f>
        <v>45411.8125</v>
      </c>
      <c r="B574" s="1">
        <f>MAX(Resume!B9/ 252-Portfolios!B574, 0)</f>
        <v>0</v>
      </c>
    </row>
    <row r="575" spans="1:2" x14ac:dyDescent="0.35">
      <c r="A575" s="10">
        <f>Returns!A575</f>
        <v>45412.5625</v>
      </c>
      <c r="B575" s="1">
        <f>MAX(Resume!B9/ 252-Portfolios!B575, 0)</f>
        <v>0</v>
      </c>
    </row>
    <row r="576" spans="1:2" x14ac:dyDescent="0.35">
      <c r="A576" s="10">
        <f>Returns!A576</f>
        <v>45412.604166666657</v>
      </c>
      <c r="B576" s="1">
        <f>MAX(Resume!B9/ 252-Portfolios!B576, 0)</f>
        <v>4.6001824688839338E-3</v>
      </c>
    </row>
    <row r="577" spans="1:2" x14ac:dyDescent="0.35">
      <c r="A577" s="10">
        <f>Returns!A577</f>
        <v>45412.645833333343</v>
      </c>
      <c r="B577" s="1">
        <f>MAX(Resume!B9/ 252-Portfolios!B577, 0)</f>
        <v>9.1133586467227452E-5</v>
      </c>
    </row>
    <row r="578" spans="1:2" x14ac:dyDescent="0.35">
      <c r="A578" s="10">
        <f>Returns!A578</f>
        <v>45412.6875</v>
      </c>
      <c r="B578" s="1">
        <f>MAX(Resume!B9/ 252-Portfolios!B578, 0)</f>
        <v>2.4414847244640814E-3</v>
      </c>
    </row>
    <row r="579" spans="1:2" x14ac:dyDescent="0.35">
      <c r="A579" s="10">
        <f>Returns!A579</f>
        <v>45412.729166666657</v>
      </c>
      <c r="B579" s="1">
        <f>MAX(Resume!B9/ 252-Portfolios!B579, 0)</f>
        <v>0</v>
      </c>
    </row>
    <row r="580" spans="1:2" x14ac:dyDescent="0.35">
      <c r="A580" s="10">
        <f>Returns!A580</f>
        <v>45412.770833333343</v>
      </c>
      <c r="B580" s="1">
        <f>MAX(Resume!B9/ 252-Portfolios!B580, 0)</f>
        <v>1.9363036562366868E-4</v>
      </c>
    </row>
    <row r="581" spans="1:2" x14ac:dyDescent="0.35">
      <c r="A581" s="10">
        <f>Returns!A581</f>
        <v>45412.8125</v>
      </c>
      <c r="B581" s="1">
        <f>MAX(Resume!B9/ 252-Portfolios!B581, 0)</f>
        <v>1.6251007446578256E-3</v>
      </c>
    </row>
    <row r="582" spans="1:2" x14ac:dyDescent="0.35">
      <c r="A582" s="10">
        <f>Returns!A582</f>
        <v>45413.5625</v>
      </c>
      <c r="B582" s="1">
        <f>MAX(Resume!B9/ 252-Portfolios!B582, 0)</f>
        <v>5.3607343229834237E-3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0</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7.1442503027119202E-3</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4.1608994173856372E-4</v>
      </c>
    </row>
    <row r="596" spans="1:2" x14ac:dyDescent="0.35">
      <c r="A596" s="10">
        <f>Returns!A596</f>
        <v>45415.5625</v>
      </c>
      <c r="B596" s="1">
        <f>MAX(Resume!B9/ 252-Portfolios!B596, 0)</f>
        <v>0</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0</v>
      </c>
    </row>
    <row r="600" spans="1:2" x14ac:dyDescent="0.35">
      <c r="A600" s="10">
        <f>Returns!A600</f>
        <v>45415.729166666657</v>
      </c>
      <c r="B600" s="1">
        <f>MAX(Resume!B9/ 252-Portfolios!B600, 0)</f>
        <v>0</v>
      </c>
    </row>
    <row r="601" spans="1:2" x14ac:dyDescent="0.35">
      <c r="A601" s="10">
        <f>Returns!A601</f>
        <v>45415.770833333343</v>
      </c>
      <c r="B601" s="1">
        <f>MAX(Resume!B9/ 252-Portfolios!B601, 0)</f>
        <v>1.0932624004953786E-3</v>
      </c>
    </row>
    <row r="602" spans="1:2" x14ac:dyDescent="0.35">
      <c r="A602" s="10">
        <f>Returns!A602</f>
        <v>45415.8125</v>
      </c>
      <c r="B602" s="1">
        <f>MAX(Resume!B9/ 252-Portfolios!B602, 0)</f>
        <v>0</v>
      </c>
    </row>
    <row r="603" spans="1:2" x14ac:dyDescent="0.35">
      <c r="A603" s="10">
        <f>Returns!A603</f>
        <v>45418.5625</v>
      </c>
      <c r="B603" s="1">
        <f>MAX(Resume!B9/ 252-Portfolios!B603, 0)</f>
        <v>0</v>
      </c>
    </row>
    <row r="604" spans="1:2" x14ac:dyDescent="0.35">
      <c r="A604" s="10">
        <f>Returns!A604</f>
        <v>45418.604166666657</v>
      </c>
      <c r="B604" s="1">
        <f>MAX(Resume!B9/ 252-Portfolios!B604, 0)</f>
        <v>7.5482666096136073E-4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0</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1.621063816658289E-3</v>
      </c>
    </row>
    <row r="615" spans="1:2" x14ac:dyDescent="0.35">
      <c r="A615" s="10">
        <f>Returns!A615</f>
        <v>45419.770833333343</v>
      </c>
      <c r="B615" s="1">
        <f>MAX(Resume!B9/ 252-Portfolios!B615, 0)</f>
        <v>0</v>
      </c>
    </row>
    <row r="616" spans="1:2" x14ac:dyDescent="0.35">
      <c r="A616" s="10">
        <f>Returns!A616</f>
        <v>45419.8125</v>
      </c>
      <c r="B616" s="1">
        <f>MAX(Resume!B9/ 252-Portfolios!B616, 0)</f>
        <v>0</v>
      </c>
    </row>
    <row r="617" spans="1:2" x14ac:dyDescent="0.35">
      <c r="A617" s="10">
        <f>Returns!A617</f>
        <v>45420.5625</v>
      </c>
      <c r="B617" s="1">
        <f>MAX(Resume!B9/ 252-Portfolios!B617, 0)</f>
        <v>0</v>
      </c>
    </row>
    <row r="618" spans="1:2" x14ac:dyDescent="0.35">
      <c r="A618" s="10">
        <f>Returns!A618</f>
        <v>45420.604166666657</v>
      </c>
      <c r="B618" s="1">
        <f>MAX(Resume!B9/ 252-Portfolios!B618, 0)</f>
        <v>2.6527602793517805E-3</v>
      </c>
    </row>
    <row r="619" spans="1:2" x14ac:dyDescent="0.35">
      <c r="A619" s="10">
        <f>Returns!A619</f>
        <v>45420.645833333343</v>
      </c>
      <c r="B619" s="1">
        <f>MAX(Resume!B9/ 252-Portfolios!B619, 0)</f>
        <v>1.0964036645277719E-3</v>
      </c>
    </row>
    <row r="620" spans="1:2" x14ac:dyDescent="0.35">
      <c r="A620" s="10">
        <f>Returns!A620</f>
        <v>45420.6875</v>
      </c>
      <c r="B620" s="1">
        <f>MAX(Resume!B9/ 252-Portfolios!B620, 0)</f>
        <v>2.4719919381190156E-4</v>
      </c>
    </row>
    <row r="621" spans="1:2" x14ac:dyDescent="0.35">
      <c r="A621" s="10">
        <f>Returns!A621</f>
        <v>45420.729166666657</v>
      </c>
      <c r="B621" s="1">
        <f>MAX(Resume!B9/ 252-Portfolios!B621, 0)</f>
        <v>0</v>
      </c>
    </row>
    <row r="622" spans="1:2" x14ac:dyDescent="0.35">
      <c r="A622" s="10">
        <f>Returns!A622</f>
        <v>45420.770833333343</v>
      </c>
      <c r="B622" s="1">
        <f>MAX(Resume!B9/ 252-Portfolios!B622, 0)</f>
        <v>1.2896178330553175E-3</v>
      </c>
    </row>
    <row r="623" spans="1:2" x14ac:dyDescent="0.35">
      <c r="A623" s="10">
        <f>Returns!A623</f>
        <v>45420.8125</v>
      </c>
      <c r="B623" s="1">
        <f>MAX(Resume!B9/ 252-Portfolios!B623, 0)</f>
        <v>1.1028089119514933E-4</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9.6006993178869335E-5</v>
      </c>
    </row>
    <row r="627" spans="1:2" x14ac:dyDescent="0.35">
      <c r="A627" s="10">
        <f>Returns!A627</f>
        <v>45421.6875</v>
      </c>
      <c r="B627" s="1">
        <f>MAX(Resume!B9/ 252-Portfolios!B627, 0)</f>
        <v>0</v>
      </c>
    </row>
    <row r="628" spans="1:2" x14ac:dyDescent="0.35">
      <c r="A628" s="10">
        <f>Returns!A628</f>
        <v>45421.729166666657</v>
      </c>
      <c r="B628" s="1">
        <f>MAX(Resume!B9/ 252-Portfolios!B628, 0)</f>
        <v>6.3955646366606572E-4</v>
      </c>
    </row>
    <row r="629" spans="1:2" x14ac:dyDescent="0.35">
      <c r="A629" s="10">
        <f>Returns!A629</f>
        <v>45421.770833333343</v>
      </c>
      <c r="B629" s="1">
        <f>MAX(Resume!B9/ 252-Portfolios!B629, 0)</f>
        <v>7.4653374941021809E-4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8.7363311975429699E-5</v>
      </c>
    </row>
    <row r="634" spans="1:2" x14ac:dyDescent="0.35">
      <c r="A634" s="10">
        <f>Returns!A634</f>
        <v>45422.6875</v>
      </c>
      <c r="B634" s="1">
        <f>MAX(Resume!B9/ 252-Portfolios!B634, 0)</f>
        <v>0</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8.245307925960415E-4</v>
      </c>
    </row>
    <row r="638" spans="1:2" x14ac:dyDescent="0.35">
      <c r="A638" s="10">
        <f>Returns!A638</f>
        <v>45425.5625</v>
      </c>
      <c r="B638" s="1">
        <f>MAX(Resume!B9/ 252-Portfolios!B638, 0)</f>
        <v>2.9229400428328989E-3</v>
      </c>
    </row>
    <row r="639" spans="1:2" x14ac:dyDescent="0.35">
      <c r="A639" s="10">
        <f>Returns!A639</f>
        <v>45425.604166666657</v>
      </c>
      <c r="B639" s="1">
        <f>MAX(Resume!B9/ 252-Portfolios!B639, 0)</f>
        <v>1.254202451334055E-3</v>
      </c>
    </row>
    <row r="640" spans="1:2" x14ac:dyDescent="0.35">
      <c r="A640" s="10">
        <f>Returns!A640</f>
        <v>45425.645833333343</v>
      </c>
      <c r="B640" s="1">
        <f>MAX(Resume!B9/ 252-Portfolios!B640, 0)</f>
        <v>0</v>
      </c>
    </row>
    <row r="641" spans="1:2" x14ac:dyDescent="0.35">
      <c r="A641" s="10">
        <f>Returns!A641</f>
        <v>45425.6875</v>
      </c>
      <c r="B641" s="1">
        <f>MAX(Resume!B9/ 252-Portfolios!B641, 0)</f>
        <v>3.4119853008833349E-3</v>
      </c>
    </row>
    <row r="642" spans="1:2" x14ac:dyDescent="0.35">
      <c r="A642" s="10">
        <f>Returns!A642</f>
        <v>45425.729166666657</v>
      </c>
      <c r="B642" s="1">
        <f>MAX(Resume!B9/ 252-Portfolios!B642, 0)</f>
        <v>1.3454897615874748E-3</v>
      </c>
    </row>
    <row r="643" spans="1:2" x14ac:dyDescent="0.35">
      <c r="A643" s="10">
        <f>Returns!A643</f>
        <v>45425.770833333343</v>
      </c>
      <c r="B643" s="1">
        <f>MAX(Resume!B9/ 252-Portfolios!B643, 0)</f>
        <v>1.5595590121869718E-3</v>
      </c>
    </row>
    <row r="644" spans="1:2" x14ac:dyDescent="0.35">
      <c r="A644" s="10">
        <f>Returns!A644</f>
        <v>45425.8125</v>
      </c>
      <c r="B644" s="1">
        <f>MAX(Resume!B9/ 252-Portfolios!B644, 0)</f>
        <v>0</v>
      </c>
    </row>
    <row r="645" spans="1:2" x14ac:dyDescent="0.35">
      <c r="A645" s="10">
        <f>Returns!A645</f>
        <v>45426.5625</v>
      </c>
      <c r="B645" s="1">
        <f>MAX(Resume!B9/ 252-Portfolios!B645, 0)</f>
        <v>0</v>
      </c>
    </row>
    <row r="646" spans="1:2" x14ac:dyDescent="0.35">
      <c r="A646" s="10">
        <f>Returns!A646</f>
        <v>45426.604166666657</v>
      </c>
      <c r="B646" s="1">
        <f>MAX(Resume!B9/ 252-Portfolios!B646, 0)</f>
        <v>0</v>
      </c>
    </row>
    <row r="647" spans="1:2" x14ac:dyDescent="0.35">
      <c r="A647" s="10">
        <f>Returns!A647</f>
        <v>45426.645833333343</v>
      </c>
      <c r="B647" s="1">
        <f>MAX(Resume!B9/ 252-Portfolios!B647, 0)</f>
        <v>8.1364118573782512E-4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2.9147210758687721E-4</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0</v>
      </c>
    </row>
    <row r="657" spans="1:2" x14ac:dyDescent="0.35">
      <c r="A657" s="10">
        <f>Returns!A657</f>
        <v>45427.770833333343</v>
      </c>
      <c r="B657" s="1">
        <f>MAX(Resume!B9/ 252-Portfolios!B657, 0)</f>
        <v>0</v>
      </c>
    </row>
    <row r="658" spans="1:2" x14ac:dyDescent="0.35">
      <c r="A658" s="10">
        <f>Returns!A658</f>
        <v>45427.8125</v>
      </c>
      <c r="B658" s="1">
        <f>MAX(Resume!B9/ 252-Portfolios!B658, 0)</f>
        <v>0</v>
      </c>
    </row>
    <row r="659" spans="1:2" x14ac:dyDescent="0.35">
      <c r="A659" s="10">
        <f>Returns!A659</f>
        <v>45428.5625</v>
      </c>
      <c r="B659" s="1">
        <f>MAX(Resume!B9/ 252-Portfolios!B659, 0)</f>
        <v>1.0545675591955633E-3</v>
      </c>
    </row>
    <row r="660" spans="1:2" x14ac:dyDescent="0.35">
      <c r="A660" s="10">
        <f>Returns!A660</f>
        <v>45428.604166666657</v>
      </c>
      <c r="B660" s="1">
        <f>MAX(Resume!B9/ 252-Portfolios!B660, 0)</f>
        <v>0</v>
      </c>
    </row>
    <row r="661" spans="1:2" x14ac:dyDescent="0.35">
      <c r="A661" s="10">
        <f>Returns!A661</f>
        <v>45428.645833333343</v>
      </c>
      <c r="B661" s="1">
        <f>MAX(Resume!B9/ 252-Portfolios!B661, 0)</f>
        <v>1.8172604332802671E-3</v>
      </c>
    </row>
    <row r="662" spans="1:2" x14ac:dyDescent="0.35">
      <c r="A662" s="10">
        <f>Returns!A662</f>
        <v>45428.6875</v>
      </c>
      <c r="B662" s="1">
        <f>MAX(Resume!B9/ 252-Portfolios!B662, 0)</f>
        <v>6.1023623773727052E-4</v>
      </c>
    </row>
    <row r="663" spans="1:2" x14ac:dyDescent="0.35">
      <c r="A663" s="10">
        <f>Returns!A663</f>
        <v>45428.729166666657</v>
      </c>
      <c r="B663" s="1">
        <f>MAX(Resume!B9/ 252-Portfolios!B663, 0)</f>
        <v>1.989282515051434E-3</v>
      </c>
    </row>
    <row r="664" spans="1:2" x14ac:dyDescent="0.35">
      <c r="A664" s="10">
        <f>Returns!A664</f>
        <v>45428.770833333343</v>
      </c>
      <c r="B664" s="1">
        <f>MAX(Resume!B9/ 252-Portfolios!B664, 0)</f>
        <v>0</v>
      </c>
    </row>
    <row r="665" spans="1:2" x14ac:dyDescent="0.35">
      <c r="A665" s="10">
        <f>Returns!A665</f>
        <v>45428.8125</v>
      </c>
      <c r="B665" s="1">
        <f>MAX(Resume!B9/ 252-Portfolios!B665, 0)</f>
        <v>0</v>
      </c>
    </row>
    <row r="666" spans="1:2" x14ac:dyDescent="0.35">
      <c r="A666" s="10">
        <f>Returns!A666</f>
        <v>45429.5625</v>
      </c>
      <c r="B666" s="1">
        <f>MAX(Resume!B9/ 252-Portfolios!B666, 0)</f>
        <v>8.0912148406714563E-4</v>
      </c>
    </row>
    <row r="667" spans="1:2" x14ac:dyDescent="0.35">
      <c r="A667" s="10">
        <f>Returns!A667</f>
        <v>45429.604166666657</v>
      </c>
      <c r="B667" s="1">
        <f>MAX(Resume!B9/ 252-Portfolios!B667, 0)</f>
        <v>2.1449264398008378E-3</v>
      </c>
    </row>
    <row r="668" spans="1:2" x14ac:dyDescent="0.35">
      <c r="A668" s="10">
        <f>Returns!A668</f>
        <v>45429.645833333343</v>
      </c>
      <c r="B668" s="1">
        <f>MAX(Resume!B9/ 252-Portfolios!B668, 0)</f>
        <v>3.6603955239473062E-4</v>
      </c>
    </row>
    <row r="669" spans="1:2" x14ac:dyDescent="0.35">
      <c r="A669" s="10">
        <f>Returns!A669</f>
        <v>45429.6875</v>
      </c>
      <c r="B669" s="1">
        <f>MAX(Resume!B9/ 252-Portfolios!B669, 0)</f>
        <v>0</v>
      </c>
    </row>
    <row r="670" spans="1:2" x14ac:dyDescent="0.35">
      <c r="A670" s="10">
        <f>Returns!A670</f>
        <v>45429.729166666657</v>
      </c>
      <c r="B670" s="1">
        <f>MAX(Resume!B9/ 252-Portfolios!B670, 0)</f>
        <v>1.5584480643675018E-3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3.4293397717236767E-4</v>
      </c>
    </row>
    <row r="676" spans="1:2" x14ac:dyDescent="0.35">
      <c r="A676" s="10">
        <f>Returns!A676</f>
        <v>45432.6875</v>
      </c>
      <c r="B676" s="1">
        <f>MAX(Resume!B9/ 252-Portfolios!B676, 0)</f>
        <v>0</v>
      </c>
    </row>
    <row r="677" spans="1:2" x14ac:dyDescent="0.35">
      <c r="A677" s="10">
        <f>Returns!A677</f>
        <v>45432.729166666657</v>
      </c>
      <c r="B677" s="1">
        <f>MAX(Resume!B9/ 252-Portfolios!B677, 0)</f>
        <v>0</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0</v>
      </c>
    </row>
    <row r="681" spans="1:2" x14ac:dyDescent="0.35">
      <c r="A681" s="10">
        <f>Returns!A681</f>
        <v>45433.604166666657</v>
      </c>
      <c r="B681" s="1">
        <f>MAX(Resume!B9/ 252-Portfolios!B681, 0)</f>
        <v>0</v>
      </c>
    </row>
    <row r="682" spans="1:2" x14ac:dyDescent="0.35">
      <c r="A682" s="10">
        <f>Returns!A682</f>
        <v>45433.645833333343</v>
      </c>
      <c r="B682" s="1">
        <f>MAX(Resume!B9/ 252-Portfolios!B682, 0)</f>
        <v>4.9598390714849475E-4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3.5223333861781449E-3</v>
      </c>
    </row>
    <row r="688" spans="1:2" x14ac:dyDescent="0.35">
      <c r="A688" s="10">
        <f>Returns!A688</f>
        <v>45434.604166666657</v>
      </c>
      <c r="B688" s="1">
        <f>MAX(Resume!B9/ 252-Portfolios!B688, 0)</f>
        <v>3.7652902636607058E-4</v>
      </c>
    </row>
    <row r="689" spans="1:2" x14ac:dyDescent="0.35">
      <c r="A689" s="10">
        <f>Returns!A689</f>
        <v>45434.645833333343</v>
      </c>
      <c r="B689" s="1">
        <f>MAX(Resume!B9/ 252-Portfolios!B689, 0)</f>
        <v>0</v>
      </c>
    </row>
    <row r="690" spans="1:2" x14ac:dyDescent="0.35">
      <c r="A690" s="10">
        <f>Returns!A690</f>
        <v>45434.6875</v>
      </c>
      <c r="B690" s="1">
        <f>MAX(Resume!B9/ 252-Portfolios!B690, 0)</f>
        <v>6.7649948873943011E-4</v>
      </c>
    </row>
    <row r="691" spans="1:2" x14ac:dyDescent="0.35">
      <c r="A691" s="10">
        <f>Returns!A691</f>
        <v>45434.729166666657</v>
      </c>
      <c r="B691" s="1">
        <f>MAX(Resume!B9/ 252-Portfolios!B691, 0)</f>
        <v>3.5690660422767443E-3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0</v>
      </c>
    </row>
    <row r="695" spans="1:2" x14ac:dyDescent="0.35">
      <c r="A695" s="10">
        <f>Returns!A695</f>
        <v>45435.604166666657</v>
      </c>
      <c r="B695" s="1">
        <f>MAX(Resume!B9/ 252-Portfolios!B695, 0)</f>
        <v>0</v>
      </c>
    </row>
    <row r="696" spans="1:2" x14ac:dyDescent="0.35">
      <c r="A696" s="10">
        <f>Returns!A696</f>
        <v>45435.645833333343</v>
      </c>
      <c r="B696" s="1">
        <f>MAX(Resume!B9/ 252-Portfolios!B696, 0)</f>
        <v>0</v>
      </c>
    </row>
    <row r="697" spans="1:2" x14ac:dyDescent="0.35">
      <c r="A697" s="10">
        <f>Returns!A697</f>
        <v>45435.6875</v>
      </c>
      <c r="B697" s="1">
        <f>MAX(Resume!B9/ 252-Portfolios!B697, 0)</f>
        <v>1.2128964450272629E-3</v>
      </c>
    </row>
    <row r="698" spans="1:2" x14ac:dyDescent="0.35">
      <c r="A698" s="10">
        <f>Returns!A698</f>
        <v>45435.729166666657</v>
      </c>
      <c r="B698" s="1">
        <f>MAX(Resume!B9/ 252-Portfolios!B698, 0)</f>
        <v>6.7498333933360011E-3</v>
      </c>
    </row>
    <row r="699" spans="1:2" x14ac:dyDescent="0.35">
      <c r="A699" s="10">
        <f>Returns!A699</f>
        <v>45435.770833333343</v>
      </c>
      <c r="B699" s="1">
        <f>MAX(Resume!B9/ 252-Portfolios!B699, 0)</f>
        <v>2.1902050193781226E-3</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3.4405704593184556E-4</v>
      </c>
    </row>
    <row r="704" spans="1:2" x14ac:dyDescent="0.35">
      <c r="A704" s="10">
        <f>Returns!A704</f>
        <v>45436.6875</v>
      </c>
      <c r="B704" s="1">
        <f>MAX(Resume!B9/ 252-Portfolios!B704, 0)</f>
        <v>0</v>
      </c>
    </row>
    <row r="705" spans="1:2" x14ac:dyDescent="0.35">
      <c r="A705" s="10">
        <f>Returns!A705</f>
        <v>45436.729166666657</v>
      </c>
      <c r="B705" s="1">
        <f>MAX(Resume!B9/ 252-Portfolios!B705, 0)</f>
        <v>1.0078595732783732E-3</v>
      </c>
    </row>
    <row r="706" spans="1:2" x14ac:dyDescent="0.35">
      <c r="A706" s="10">
        <f>Returns!A706</f>
        <v>45436.770833333343</v>
      </c>
      <c r="B706" s="1">
        <f>MAX(Resume!B9/ 252-Portfolios!B706, 0)</f>
        <v>5.2140611792093265E-4</v>
      </c>
    </row>
    <row r="707" spans="1:2" x14ac:dyDescent="0.35">
      <c r="A707" s="10">
        <f>Returns!A707</f>
        <v>45436.8125</v>
      </c>
      <c r="B707" s="1">
        <f>MAX(Resume!B9/ 252-Portfolios!B707, 0)</f>
        <v>0</v>
      </c>
    </row>
    <row r="708" spans="1:2" x14ac:dyDescent="0.35">
      <c r="A708" s="10">
        <f>Returns!A708</f>
        <v>45440.5625</v>
      </c>
      <c r="B708" s="1">
        <f>MAX(Resume!B9/ 252-Portfolios!B708, 0)</f>
        <v>1.766594751763196E-3</v>
      </c>
    </row>
    <row r="709" spans="1:2" x14ac:dyDescent="0.35">
      <c r="A709" s="10">
        <f>Returns!A709</f>
        <v>45440.604166666657</v>
      </c>
      <c r="B709" s="1">
        <f>MAX(Resume!B9/ 252-Portfolios!B709, 0)</f>
        <v>3.0687197750418707E-3</v>
      </c>
    </row>
    <row r="710" spans="1:2" x14ac:dyDescent="0.35">
      <c r="A710" s="10">
        <f>Returns!A710</f>
        <v>45440.645833333343</v>
      </c>
      <c r="B710" s="1">
        <f>MAX(Resume!B9/ 252-Portfolios!B710, 0)</f>
        <v>0</v>
      </c>
    </row>
    <row r="711" spans="1:2" x14ac:dyDescent="0.35">
      <c r="A711" s="10">
        <f>Returns!A711</f>
        <v>45440.6875</v>
      </c>
      <c r="B711" s="1">
        <f>MAX(Resume!B9/ 252-Portfolios!B711, 0)</f>
        <v>9.3716024572860015E-4</v>
      </c>
    </row>
    <row r="712" spans="1:2" x14ac:dyDescent="0.35">
      <c r="A712" s="10">
        <f>Returns!A712</f>
        <v>45440.729166666657</v>
      </c>
      <c r="B712" s="1">
        <f>MAX(Resume!B9/ 252-Portfolios!B712, 0)</f>
        <v>1.7199970171420853E-3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2.8243898652538773E-3</v>
      </c>
    </row>
    <row r="716" spans="1:2" x14ac:dyDescent="0.35">
      <c r="A716" s="10">
        <f>Returns!A716</f>
        <v>45441.604166666657</v>
      </c>
      <c r="B716" s="1">
        <f>MAX(Resume!B9/ 252-Portfolios!B716, 0)</f>
        <v>0</v>
      </c>
    </row>
    <row r="717" spans="1:2" x14ac:dyDescent="0.35">
      <c r="A717" s="10">
        <f>Returns!A717</f>
        <v>45441.645833333343</v>
      </c>
      <c r="B717" s="1">
        <f>MAX(Resume!B9/ 252-Portfolios!B717, 0)</f>
        <v>0</v>
      </c>
    </row>
    <row r="718" spans="1:2" x14ac:dyDescent="0.35">
      <c r="A718" s="10">
        <f>Returns!A718</f>
        <v>45441.6875</v>
      </c>
      <c r="B718" s="1">
        <f>MAX(Resume!B9/ 252-Portfolios!B718, 0)</f>
        <v>8.214175366805474E-4</v>
      </c>
    </row>
    <row r="719" spans="1:2" x14ac:dyDescent="0.35">
      <c r="A719" s="10">
        <f>Returns!A719</f>
        <v>45441.729166666657</v>
      </c>
      <c r="B719" s="1">
        <f>MAX(Resume!B9/ 252-Portfolios!B719, 0)</f>
        <v>1.1094166540547214E-3</v>
      </c>
    </row>
    <row r="720" spans="1:2" x14ac:dyDescent="0.35">
      <c r="A720" s="10">
        <f>Returns!A720</f>
        <v>45441.770833333343</v>
      </c>
      <c r="B720" s="1">
        <f>MAX(Resume!B9/ 252-Portfolios!B720, 0)</f>
        <v>0</v>
      </c>
    </row>
    <row r="721" spans="1:2" x14ac:dyDescent="0.35">
      <c r="A721" s="10">
        <f>Returns!A721</f>
        <v>45441.8125</v>
      </c>
      <c r="B721" s="1">
        <f>MAX(Resume!B9/ 252-Portfolios!B721, 0)</f>
        <v>2.3020480538949702E-3</v>
      </c>
    </row>
    <row r="722" spans="1:2" x14ac:dyDescent="0.35">
      <c r="A722" s="10">
        <f>Returns!A722</f>
        <v>45442.5625</v>
      </c>
      <c r="B722" s="1">
        <f>MAX(Resume!B9/ 252-Portfolios!B722, 0)</f>
        <v>2.8115965448001647E-4</v>
      </c>
    </row>
    <row r="723" spans="1:2" x14ac:dyDescent="0.35">
      <c r="A723" s="10">
        <f>Returns!A723</f>
        <v>45442.604166666657</v>
      </c>
      <c r="B723" s="1">
        <f>MAX(Resume!B9/ 252-Portfolios!B723, 0)</f>
        <v>2.3062801822066692E-4</v>
      </c>
    </row>
    <row r="724" spans="1:2" x14ac:dyDescent="0.35">
      <c r="A724" s="10">
        <f>Returns!A724</f>
        <v>45442.645833333343</v>
      </c>
      <c r="B724" s="1">
        <f>MAX(Resume!B9/ 252-Portfolios!B724, 0)</f>
        <v>0</v>
      </c>
    </row>
    <row r="725" spans="1:2" x14ac:dyDescent="0.35">
      <c r="A725" s="10">
        <f>Returns!A725</f>
        <v>45442.6875</v>
      </c>
      <c r="B725" s="1">
        <f>MAX(Resume!B9/ 252-Portfolios!B725, 0)</f>
        <v>3.320968785214826E-4</v>
      </c>
    </row>
    <row r="726" spans="1:2" x14ac:dyDescent="0.35">
      <c r="A726" s="10">
        <f>Returns!A726</f>
        <v>45442.729166666657</v>
      </c>
      <c r="B726" s="1">
        <f>MAX(Resume!B9/ 252-Portfolios!B726, 0)</f>
        <v>1.1125694798001786E-3</v>
      </c>
    </row>
    <row r="727" spans="1:2" x14ac:dyDescent="0.35">
      <c r="A727" s="10">
        <f>Returns!A727</f>
        <v>45442.770833333343</v>
      </c>
      <c r="B727" s="1">
        <f>MAX(Resume!B9/ 252-Portfolios!B727, 0)</f>
        <v>1.8016250162744723E-3</v>
      </c>
    </row>
    <row r="728" spans="1:2" x14ac:dyDescent="0.35">
      <c r="A728" s="10">
        <f>Returns!A728</f>
        <v>45442.8125</v>
      </c>
      <c r="B728" s="1">
        <f>MAX(Resume!B9/ 252-Portfolios!B728, 0)</f>
        <v>1.0815963127554862E-3</v>
      </c>
    </row>
    <row r="729" spans="1:2" x14ac:dyDescent="0.35">
      <c r="A729" s="10">
        <f>Returns!A729</f>
        <v>45443.5625</v>
      </c>
      <c r="B729" s="1">
        <f>MAX(Resume!B9/ 252-Portfolios!B729, 0)</f>
        <v>3.5407628883447118E-3</v>
      </c>
    </row>
    <row r="730" spans="1:2" x14ac:dyDescent="0.35">
      <c r="A730" s="10">
        <f>Returns!A730</f>
        <v>45443.604166666657</v>
      </c>
      <c r="B730" s="1">
        <f>MAX(Resume!B9/ 252-Portfolios!B730, 0)</f>
        <v>0</v>
      </c>
    </row>
    <row r="731" spans="1:2" x14ac:dyDescent="0.35">
      <c r="A731" s="10">
        <f>Returns!A731</f>
        <v>45443.645833333343</v>
      </c>
      <c r="B731" s="1">
        <f>MAX(Resume!B9/ 252-Portfolios!B731, 0)</f>
        <v>2.6004893031067373E-3</v>
      </c>
    </row>
    <row r="732" spans="1:2" x14ac:dyDescent="0.35">
      <c r="A732" s="10">
        <f>Returns!A732</f>
        <v>45443.6875</v>
      </c>
      <c r="B732" s="1">
        <f>MAX(Resume!B9/ 252-Portfolios!B732, 0)</f>
        <v>0</v>
      </c>
    </row>
    <row r="733" spans="1:2" x14ac:dyDescent="0.35">
      <c r="A733" s="10">
        <f>Returns!A733</f>
        <v>45443.729166666657</v>
      </c>
      <c r="B733" s="1">
        <f>MAX(Resume!B9/ 252-Portfolios!B733, 0)</f>
        <v>0</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4.4002027377240361E-3</v>
      </c>
    </row>
    <row r="737" spans="1:2" x14ac:dyDescent="0.35">
      <c r="A737" s="10">
        <f>Returns!A737</f>
        <v>45446.604166666657</v>
      </c>
      <c r="B737" s="1">
        <f>MAX(Resume!B9/ 252-Portfolios!B737, 0)</f>
        <v>3.5489694211168314E-3</v>
      </c>
    </row>
    <row r="738" spans="1:2" x14ac:dyDescent="0.35">
      <c r="A738" s="10">
        <f>Returns!A738</f>
        <v>45446.645833333343</v>
      </c>
      <c r="B738" s="1">
        <f>MAX(Resume!B9/ 252-Portfolios!B738, 0)</f>
        <v>2.0254580546063754E-3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1.9964902152443146E-3</v>
      </c>
    </row>
    <row r="745" spans="1:2" x14ac:dyDescent="0.35">
      <c r="A745" s="10">
        <f>Returns!A745</f>
        <v>45447.645833333343</v>
      </c>
      <c r="B745" s="1">
        <f>MAX(Resume!B9/ 252-Portfolios!B745, 0)</f>
        <v>0</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1.8991382376145338E-3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1.3941298595644966E-3</v>
      </c>
    </row>
    <row r="759" spans="1:2" x14ac:dyDescent="0.35">
      <c r="A759" s="10">
        <f>Returns!A759</f>
        <v>45449.645833333343</v>
      </c>
      <c r="B759" s="1">
        <f>MAX(Resume!B9/ 252-Portfolios!B759, 0)</f>
        <v>9.3501691892791444E-4</v>
      </c>
    </row>
    <row r="760" spans="1:2" x14ac:dyDescent="0.35">
      <c r="A760" s="10">
        <f>Returns!A760</f>
        <v>45449.6875</v>
      </c>
      <c r="B760" s="1">
        <f>MAX(Resume!B9/ 252-Portfolios!B760, 0)</f>
        <v>1.0174776526467382E-3</v>
      </c>
    </row>
    <row r="761" spans="1:2" x14ac:dyDescent="0.35">
      <c r="A761" s="10">
        <f>Returns!A761</f>
        <v>45449.729166666657</v>
      </c>
      <c r="B761" s="1">
        <f>MAX(Resume!B9/ 252-Portfolios!B761, 0)</f>
        <v>9.3370618956387108E-4</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8.9133655341708143E-4</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2.1653742643249511E-3</v>
      </c>
    </row>
    <row r="769" spans="1:2" x14ac:dyDescent="0.35">
      <c r="A769" s="10">
        <f>Returns!A769</f>
        <v>45450.770833333343</v>
      </c>
      <c r="B769" s="1">
        <f>MAX(Resume!B9/ 252-Portfolios!B769, 0)</f>
        <v>4.328501662101132E-4</v>
      </c>
    </row>
    <row r="770" spans="1:2" x14ac:dyDescent="0.35">
      <c r="A770" s="10">
        <f>Returns!A770</f>
        <v>45450.8125</v>
      </c>
      <c r="B770" s="1">
        <f>MAX(Resume!B9/ 252-Portfolios!B770, 0)</f>
        <v>1.9914961219820336E-3</v>
      </c>
    </row>
    <row r="771" spans="1:2" x14ac:dyDescent="0.35">
      <c r="A771" s="10">
        <f>Returns!A771</f>
        <v>45453.5625</v>
      </c>
      <c r="B771" s="1">
        <f>MAX(Resume!B9/ 252-Portfolios!B771, 0)</f>
        <v>1.9156380767800525E-3</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7.1559341508584465E-4</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0</v>
      </c>
    </row>
    <row r="778" spans="1:2" x14ac:dyDescent="0.35">
      <c r="A778" s="10">
        <f>Returns!A778</f>
        <v>45454.5625</v>
      </c>
      <c r="B778" s="1">
        <f>MAX(Resume!B9/ 252-Portfolios!B778, 0)</f>
        <v>5.1747613355265423E-3</v>
      </c>
    </row>
    <row r="779" spans="1:2" x14ac:dyDescent="0.35">
      <c r="A779" s="10">
        <f>Returns!A779</f>
        <v>45454.604166666657</v>
      </c>
      <c r="B779" s="1">
        <f>MAX(Resume!B9/ 252-Portfolios!B779, 0)</f>
        <v>0</v>
      </c>
    </row>
    <row r="780" spans="1:2" x14ac:dyDescent="0.35">
      <c r="A780" s="10">
        <f>Returns!A780</f>
        <v>45454.645833333343</v>
      </c>
      <c r="B780" s="1">
        <f>MAX(Resume!B9/ 252-Portfolios!B780, 0)</f>
        <v>3.4913847717482757E-4</v>
      </c>
    </row>
    <row r="781" spans="1:2" x14ac:dyDescent="0.35">
      <c r="A781" s="10">
        <f>Returns!A781</f>
        <v>45454.6875</v>
      </c>
      <c r="B781" s="1">
        <f>MAX(Resume!B9/ 252-Portfolios!B781, 0)</f>
        <v>4.7605933783467276E-4</v>
      </c>
    </row>
    <row r="782" spans="1:2" x14ac:dyDescent="0.35">
      <c r="A782" s="10">
        <f>Returns!A782</f>
        <v>45454.729166666657</v>
      </c>
      <c r="B782" s="1">
        <f>MAX(Resume!B9/ 252-Portfolios!B782, 0)</f>
        <v>0</v>
      </c>
    </row>
    <row r="783" spans="1:2" x14ac:dyDescent="0.35">
      <c r="A783" s="10">
        <f>Returns!A783</f>
        <v>45454.770833333343</v>
      </c>
      <c r="B783" s="1">
        <f>MAX(Resume!B9/ 252-Portfolios!B783, 0)</f>
        <v>4.9480638529075924E-4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2.3423164311410023E-3</v>
      </c>
    </row>
    <row r="787" spans="1:2" x14ac:dyDescent="0.35">
      <c r="A787" s="10">
        <f>Returns!A787</f>
        <v>45455.645833333343</v>
      </c>
      <c r="B787" s="1">
        <f>MAX(Resume!B9/ 252-Portfolios!B787, 0)</f>
        <v>0</v>
      </c>
    </row>
    <row r="788" spans="1:2" x14ac:dyDescent="0.35">
      <c r="A788" s="10">
        <f>Returns!A788</f>
        <v>45455.6875</v>
      </c>
      <c r="B788" s="1">
        <f>MAX(Resume!B9/ 252-Portfolios!B788, 0)</f>
        <v>0</v>
      </c>
    </row>
    <row r="789" spans="1:2" x14ac:dyDescent="0.35">
      <c r="A789" s="10">
        <f>Returns!A789</f>
        <v>45455.729166666657</v>
      </c>
      <c r="B789" s="1">
        <f>MAX(Resume!B9/ 252-Portfolios!B789, 0)</f>
        <v>1.6633061696923982E-3</v>
      </c>
    </row>
    <row r="790" spans="1:2" x14ac:dyDescent="0.35">
      <c r="A790" s="10">
        <f>Returns!A790</f>
        <v>45455.770833333343</v>
      </c>
      <c r="B790" s="1">
        <f>MAX(Resume!B9/ 252-Portfolios!B790, 0)</f>
        <v>9.9097521892755605E-4</v>
      </c>
    </row>
    <row r="791" spans="1:2" x14ac:dyDescent="0.35">
      <c r="A791" s="10">
        <f>Returns!A791</f>
        <v>45455.8125</v>
      </c>
      <c r="B791" s="1">
        <f>MAX(Resume!B9/ 252-Portfolios!B791, 0)</f>
        <v>0</v>
      </c>
    </row>
    <row r="792" spans="1:2" x14ac:dyDescent="0.35">
      <c r="A792" s="10">
        <f>Returns!A792</f>
        <v>45456.5625</v>
      </c>
      <c r="B792" s="1">
        <f>MAX(Resume!B9/ 252-Portfolios!B792, 0)</f>
        <v>2.1957670354193351E-4</v>
      </c>
    </row>
    <row r="793" spans="1:2" x14ac:dyDescent="0.35">
      <c r="A793" s="10">
        <f>Returns!A793</f>
        <v>45456.604166666657</v>
      </c>
      <c r="B793" s="1">
        <f>MAX(Resume!B9/ 252-Portfolios!B793, 0)</f>
        <v>0</v>
      </c>
    </row>
    <row r="794" spans="1:2" x14ac:dyDescent="0.35">
      <c r="A794" s="10">
        <f>Returns!A794</f>
        <v>45456.645833333343</v>
      </c>
      <c r="B794" s="1">
        <f>MAX(Resume!B9/ 252-Portfolios!B794, 0)</f>
        <v>8.2433931022225337E-4</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8.5121586129222847E-3</v>
      </c>
    </row>
    <row r="800" spans="1:2" x14ac:dyDescent="0.35">
      <c r="A800" s="10">
        <f>Returns!A800</f>
        <v>45457.604166666657</v>
      </c>
      <c r="B800" s="1">
        <f>MAX(Resume!B9/ 252-Portfolios!B800, 0)</f>
        <v>6.821078798164929E-5</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3.1065380668180331E-4</v>
      </c>
    </row>
    <row r="804" spans="1:2" x14ac:dyDescent="0.35">
      <c r="A804" s="10">
        <f>Returns!A804</f>
        <v>45457.770833333343</v>
      </c>
      <c r="B804" s="1">
        <f>MAX(Resume!B9/ 252-Portfolios!B804, 0)</f>
        <v>0</v>
      </c>
    </row>
    <row r="805" spans="1:2" x14ac:dyDescent="0.35">
      <c r="A805" s="10">
        <f>Returns!A805</f>
        <v>45457.8125</v>
      </c>
      <c r="B805" s="1">
        <f>MAX(Resume!B9/ 252-Portfolios!B805, 0)</f>
        <v>2.6381729419745694E-4</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1.7302952584536476E-4</v>
      </c>
    </row>
    <row r="812" spans="1:2" x14ac:dyDescent="0.35">
      <c r="A812" s="10">
        <f>Returns!A812</f>
        <v>45460.8125</v>
      </c>
      <c r="B812" s="1">
        <f>MAX(Resume!B9/ 252-Portfolios!B812, 0)</f>
        <v>8.0105879802063167E-4</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7.2805975747477602E-4</v>
      </c>
    </row>
    <row r="818" spans="1:2" x14ac:dyDescent="0.35">
      <c r="A818" s="10">
        <f>Returns!A818</f>
        <v>45461.770833333343</v>
      </c>
      <c r="B818" s="1">
        <f>MAX(Resume!B9/ 252-Portfolios!B818, 0)</f>
        <v>0</v>
      </c>
    </row>
    <row r="819" spans="1:2" x14ac:dyDescent="0.35">
      <c r="A819" s="10">
        <f>Returns!A819</f>
        <v>45461.8125</v>
      </c>
      <c r="B819" s="1">
        <f>MAX(Resume!B9/ 252-Portfolios!B819, 0)</f>
        <v>0</v>
      </c>
    </row>
    <row r="820" spans="1:2" x14ac:dyDescent="0.35">
      <c r="A820" s="10">
        <f>Returns!A820</f>
        <v>45463.5625</v>
      </c>
      <c r="B820" s="1">
        <f>MAX(Resume!B9/ 252-Portfolios!B820, 0)</f>
        <v>0</v>
      </c>
    </row>
    <row r="821" spans="1:2" x14ac:dyDescent="0.35">
      <c r="A821" s="10">
        <f>Returns!A821</f>
        <v>45463.604166666657</v>
      </c>
      <c r="B821" s="1">
        <f>MAX(Resume!B9/ 252-Portfolios!B821, 0)</f>
        <v>2.0028024741591444E-3</v>
      </c>
    </row>
    <row r="822" spans="1:2" x14ac:dyDescent="0.35">
      <c r="A822" s="10">
        <f>Returns!A822</f>
        <v>45463.645833333343</v>
      </c>
      <c r="B822" s="1">
        <f>MAX(Resume!B9/ 252-Portfolios!B822, 0)</f>
        <v>3.057288833178537E-3</v>
      </c>
    </row>
    <row r="823" spans="1:2" x14ac:dyDescent="0.35">
      <c r="A823" s="10">
        <f>Returns!A823</f>
        <v>45463.6875</v>
      </c>
      <c r="B823" s="1">
        <f>MAX(Resume!B9/ 252-Portfolios!B823, 0)</f>
        <v>3.0504718517604993E-3</v>
      </c>
    </row>
    <row r="824" spans="1:2" x14ac:dyDescent="0.35">
      <c r="A824" s="10">
        <f>Returns!A824</f>
        <v>45463.729166666657</v>
      </c>
      <c r="B824" s="1">
        <f>MAX(Resume!B9/ 252-Portfolios!B824, 0)</f>
        <v>0</v>
      </c>
    </row>
    <row r="825" spans="1:2" x14ac:dyDescent="0.35">
      <c r="A825" s="10">
        <f>Returns!A825</f>
        <v>45463.770833333343</v>
      </c>
      <c r="B825" s="1">
        <f>MAX(Resume!B9/ 252-Portfolios!B825, 0)</f>
        <v>1.6916197877206408E-3</v>
      </c>
    </row>
    <row r="826" spans="1:2" x14ac:dyDescent="0.35">
      <c r="A826" s="10">
        <f>Returns!A826</f>
        <v>45463.8125</v>
      </c>
      <c r="B826" s="1">
        <f>MAX(Resume!B9/ 252-Portfolios!B826, 0)</f>
        <v>0</v>
      </c>
    </row>
    <row r="827" spans="1:2" x14ac:dyDescent="0.35">
      <c r="A827" s="10">
        <f>Returns!A827</f>
        <v>45464.5625</v>
      </c>
      <c r="B827" s="1">
        <f>MAX(Resume!B9/ 252-Portfolios!B827, 0)</f>
        <v>6.9871353062347452E-3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2.9081029586430483E-3</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9.7615245673388562E-4</v>
      </c>
    </row>
    <row r="837" spans="1:2" x14ac:dyDescent="0.35">
      <c r="A837" s="10">
        <f>Returns!A837</f>
        <v>45467.6875</v>
      </c>
      <c r="B837" s="1">
        <f>MAX(Resume!B9/ 252-Portfolios!B837, 0)</f>
        <v>6.9517020180158971E-4</v>
      </c>
    </row>
    <row r="838" spans="1:2" x14ac:dyDescent="0.35">
      <c r="A838" s="10">
        <f>Returns!A838</f>
        <v>45467.729166666657</v>
      </c>
      <c r="B838" s="1">
        <f>MAX(Resume!B9/ 252-Portfolios!B838, 0)</f>
        <v>4.9980418448485357E-4</v>
      </c>
    </row>
    <row r="839" spans="1:2" x14ac:dyDescent="0.35">
      <c r="A839" s="10">
        <f>Returns!A839</f>
        <v>45467.770833333343</v>
      </c>
      <c r="B839" s="1">
        <f>MAX(Resume!B9/ 252-Portfolios!B839, 0)</f>
        <v>0</v>
      </c>
    </row>
    <row r="840" spans="1:2" x14ac:dyDescent="0.35">
      <c r="A840" s="10">
        <f>Returns!A840</f>
        <v>45467.8125</v>
      </c>
      <c r="B840" s="1">
        <f>MAX(Resume!B9/ 252-Portfolios!B840, 0)</f>
        <v>0</v>
      </c>
    </row>
    <row r="841" spans="1:2" x14ac:dyDescent="0.35">
      <c r="A841" s="10">
        <f>Returns!A841</f>
        <v>45468.5625</v>
      </c>
      <c r="B841" s="1">
        <f>MAX(Resume!B9/ 252-Portfolios!B841, 0)</f>
        <v>0</v>
      </c>
    </row>
    <row r="842" spans="1:2" x14ac:dyDescent="0.35">
      <c r="A842" s="10">
        <f>Returns!A842</f>
        <v>45468.604166666657</v>
      </c>
      <c r="B842" s="1">
        <f>MAX(Resume!B9/ 252-Portfolios!B842, 0)</f>
        <v>0</v>
      </c>
    </row>
    <row r="843" spans="1:2" x14ac:dyDescent="0.35">
      <c r="A843" s="10">
        <f>Returns!A843</f>
        <v>45468.645833333343</v>
      </c>
      <c r="B843" s="1">
        <f>MAX(Resume!B9/ 252-Portfolios!B843, 0)</f>
        <v>1.4867031543225309E-3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8.7807105359352829E-5</v>
      </c>
    </row>
    <row r="847" spans="1:2" x14ac:dyDescent="0.35">
      <c r="A847" s="10">
        <f>Returns!A847</f>
        <v>45468.8125</v>
      </c>
      <c r="B847" s="1">
        <f>MAX(Resume!B9/ 252-Portfolios!B847, 0)</f>
        <v>0</v>
      </c>
    </row>
    <row r="848" spans="1:2" x14ac:dyDescent="0.35">
      <c r="A848" s="10">
        <f>Returns!A848</f>
        <v>45469.5625</v>
      </c>
      <c r="B848" s="1">
        <f>MAX(Resume!B9/ 252-Portfolios!B848, 0)</f>
        <v>8.1498654401331323E-3</v>
      </c>
    </row>
    <row r="849" spans="1:2" x14ac:dyDescent="0.35">
      <c r="A849" s="10">
        <f>Returns!A849</f>
        <v>45469.604166666657</v>
      </c>
      <c r="B849" s="1">
        <f>MAX(Resume!B9/ 252-Portfolios!B849, 0)</f>
        <v>1.7413917820818775E-3</v>
      </c>
    </row>
    <row r="850" spans="1:2" x14ac:dyDescent="0.35">
      <c r="A850" s="10">
        <f>Returns!A850</f>
        <v>45469.645833333343</v>
      </c>
      <c r="B850" s="1">
        <f>MAX(Resume!B9/ 252-Portfolios!B850, 0)</f>
        <v>0</v>
      </c>
    </row>
    <row r="851" spans="1:2" x14ac:dyDescent="0.35">
      <c r="A851" s="10">
        <f>Returns!A851</f>
        <v>45469.6875</v>
      </c>
      <c r="B851" s="1">
        <f>MAX(Resume!B9/ 252-Portfolios!B851, 0)</f>
        <v>1.7281476295982958E-3</v>
      </c>
    </row>
    <row r="852" spans="1:2" x14ac:dyDescent="0.35">
      <c r="A852" s="10">
        <f>Returns!A852</f>
        <v>45469.729166666657</v>
      </c>
      <c r="B852" s="1">
        <f>MAX(Resume!B9/ 252-Portfolios!B852, 0)</f>
        <v>0</v>
      </c>
    </row>
    <row r="853" spans="1:2" x14ac:dyDescent="0.35">
      <c r="A853" s="10">
        <f>Returns!A853</f>
        <v>45469.770833333343</v>
      </c>
      <c r="B853" s="1">
        <f>MAX(Resume!B9/ 252-Portfolios!B853, 0)</f>
        <v>7.8711684137005363E-4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2.408373558588845E-3</v>
      </c>
    </row>
    <row r="857" spans="1:2" x14ac:dyDescent="0.35">
      <c r="A857" s="10">
        <f>Returns!A857</f>
        <v>45470.645833333343</v>
      </c>
      <c r="B857" s="1">
        <f>MAX(Resume!B9/ 252-Portfolios!B857, 0)</f>
        <v>5.7996480620793969E-4</v>
      </c>
    </row>
    <row r="858" spans="1:2" x14ac:dyDescent="0.35">
      <c r="A858" s="10">
        <f>Returns!A858</f>
        <v>45470.6875</v>
      </c>
      <c r="B858" s="1">
        <f>MAX(Resume!B9/ 252-Portfolios!B858, 0)</f>
        <v>0</v>
      </c>
    </row>
    <row r="859" spans="1:2" x14ac:dyDescent="0.35">
      <c r="A859" s="10">
        <f>Returns!A859</f>
        <v>45470.729166666657</v>
      </c>
      <c r="B859" s="1">
        <f>MAX(Resume!B9/ 252-Portfolios!B859, 0)</f>
        <v>1.9043920031193455E-3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3.087742686762819E-3</v>
      </c>
    </row>
    <row r="864" spans="1:2" x14ac:dyDescent="0.35">
      <c r="A864" s="10">
        <f>Returns!A864</f>
        <v>45471.645833333343</v>
      </c>
      <c r="B864" s="1">
        <f>MAX(Resume!B9/ 252-Portfolios!B864, 0)</f>
        <v>9.7765727048831252E-5</v>
      </c>
    </row>
    <row r="865" spans="1:2" x14ac:dyDescent="0.35">
      <c r="A865" s="10">
        <f>Returns!A865</f>
        <v>45471.6875</v>
      </c>
      <c r="B865" s="1">
        <f>MAX(Resume!B9/ 252-Portfolios!B865, 0)</f>
        <v>3.096859884887579E-3</v>
      </c>
    </row>
    <row r="866" spans="1:2" x14ac:dyDescent="0.35">
      <c r="A866" s="10">
        <f>Returns!A866</f>
        <v>45471.729166666657</v>
      </c>
      <c r="B866" s="1">
        <f>MAX(Resume!B9/ 252-Portfolios!B866, 0)</f>
        <v>1.4762035527848924E-3</v>
      </c>
    </row>
    <row r="867" spans="1:2" x14ac:dyDescent="0.35">
      <c r="A867" s="10">
        <f>Returns!A867</f>
        <v>45471.770833333343</v>
      </c>
      <c r="B867" s="1">
        <f>MAX(Resume!B9/ 252-Portfolios!B867, 0)</f>
        <v>6.7553286117731561E-4</v>
      </c>
    </row>
    <row r="868" spans="1:2" x14ac:dyDescent="0.35">
      <c r="A868" s="10">
        <f>Returns!A868</f>
        <v>45471.8125</v>
      </c>
      <c r="B868" s="1">
        <f>MAX(Resume!B9/ 252-Portfolios!B868, 0)</f>
        <v>1.1794985943889222E-3</v>
      </c>
    </row>
    <row r="869" spans="1:2" x14ac:dyDescent="0.35">
      <c r="A869" s="10">
        <f>Returns!A869</f>
        <v>45474.5625</v>
      </c>
      <c r="B869" s="1">
        <f>MAX(Resume!B9/ 252-Portfolios!B869, 0)</f>
        <v>2.7723606143144424E-3</v>
      </c>
    </row>
    <row r="870" spans="1:2" x14ac:dyDescent="0.35">
      <c r="A870" s="10">
        <f>Returns!A870</f>
        <v>45474.604166666657</v>
      </c>
      <c r="B870" s="1">
        <f>MAX(Resume!B9/ 252-Portfolios!B870, 0)</f>
        <v>0</v>
      </c>
    </row>
    <row r="871" spans="1:2" x14ac:dyDescent="0.35">
      <c r="A871" s="10">
        <f>Returns!A871</f>
        <v>45474.645833333343</v>
      </c>
      <c r="B871" s="1">
        <f>MAX(Resume!B9/ 252-Portfolios!B871, 0)</f>
        <v>4.6723896345465685E-4</v>
      </c>
    </row>
    <row r="872" spans="1:2" x14ac:dyDescent="0.35">
      <c r="A872" s="10">
        <f>Returns!A872</f>
        <v>45474.6875</v>
      </c>
      <c r="B872" s="1">
        <f>MAX(Resume!B9/ 252-Portfolios!B872, 0)</f>
        <v>0</v>
      </c>
    </row>
    <row r="873" spans="1:2" x14ac:dyDescent="0.35">
      <c r="A873" s="10">
        <f>Returns!A873</f>
        <v>45474.729166666657</v>
      </c>
      <c r="B873" s="1">
        <f>MAX(Resume!B9/ 252-Portfolios!B873, 0)</f>
        <v>4.4926572029830713E-5</v>
      </c>
    </row>
    <row r="874" spans="1:2" x14ac:dyDescent="0.35">
      <c r="A874" s="10">
        <f>Returns!A874</f>
        <v>45474.770833333343</v>
      </c>
      <c r="B874" s="1">
        <f>MAX(Resume!B9/ 252-Portfolios!B874, 0)</f>
        <v>2.4797205959206986E-3</v>
      </c>
    </row>
    <row r="875" spans="1:2" x14ac:dyDescent="0.35">
      <c r="A875" s="10">
        <f>Returns!A875</f>
        <v>45474.8125</v>
      </c>
      <c r="B875" s="1">
        <f>MAX(Resume!B9/ 252-Portfolios!B875, 0)</f>
        <v>1.4247979724693249E-3</v>
      </c>
    </row>
    <row r="876" spans="1:2" x14ac:dyDescent="0.35">
      <c r="A876" s="10">
        <f>Returns!A876</f>
        <v>45475.5625</v>
      </c>
      <c r="B876" s="1">
        <f>MAX(Resume!B9/ 252-Portfolios!B876, 0)</f>
        <v>8.4746904308061579E-4</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6.0396799707172148E-4</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0</v>
      </c>
    </row>
    <row r="885" spans="1:2" x14ac:dyDescent="0.35">
      <c r="A885" s="10">
        <f>Returns!A885</f>
        <v>45476.645833333343</v>
      </c>
      <c r="B885" s="1">
        <f>MAX(Resume!B9/ 252-Portfolios!B885, 0)</f>
        <v>0</v>
      </c>
    </row>
    <row r="886" spans="1:2" x14ac:dyDescent="0.35">
      <c r="A886" s="10">
        <f>Returns!A886</f>
        <v>45478.5625</v>
      </c>
      <c r="B886" s="1">
        <f>MAX(Resume!B9/ 252-Portfolios!B886, 0)</f>
        <v>8.4923108336898184E-4</v>
      </c>
    </row>
    <row r="887" spans="1:2" x14ac:dyDescent="0.35">
      <c r="A887" s="10">
        <f>Returns!A887</f>
        <v>45478.604166666657</v>
      </c>
      <c r="B887" s="1">
        <f>MAX(Resume!B9/ 252-Portfolios!B887, 0)</f>
        <v>0</v>
      </c>
    </row>
    <row r="888" spans="1:2" x14ac:dyDescent="0.35">
      <c r="A888" s="10">
        <f>Returns!A888</f>
        <v>45478.645833333343</v>
      </c>
      <c r="B888" s="1">
        <f>MAX(Resume!B9/ 252-Portfolios!B888, 0)</f>
        <v>0</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1.0556099036132952E-3</v>
      </c>
    </row>
    <row r="895" spans="1:2" x14ac:dyDescent="0.35">
      <c r="A895" s="10">
        <f>Returns!A895</f>
        <v>45481.645833333343</v>
      </c>
      <c r="B895" s="1">
        <f>MAX(Resume!B9/ 252-Portfolios!B895, 0)</f>
        <v>7.8965478604916942E-4</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2.1191174845878514E-3</v>
      </c>
    </row>
    <row r="899" spans="1:2" x14ac:dyDescent="0.35">
      <c r="A899" s="10">
        <f>Returns!A899</f>
        <v>45481.8125</v>
      </c>
      <c r="B899" s="1">
        <f>MAX(Resume!B9/ 252-Portfolios!B899, 0)</f>
        <v>0</v>
      </c>
    </row>
    <row r="900" spans="1:2" x14ac:dyDescent="0.35">
      <c r="A900" s="10">
        <f>Returns!A900</f>
        <v>45482.5625</v>
      </c>
      <c r="B900" s="1">
        <f>MAX(Resume!B9/ 252-Portfolios!B900, 0)</f>
        <v>0</v>
      </c>
    </row>
    <row r="901" spans="1:2" x14ac:dyDescent="0.35">
      <c r="A901" s="10">
        <f>Returns!A901</f>
        <v>45482.604166666657</v>
      </c>
      <c r="B901" s="1">
        <f>MAX(Resume!B9/ 252-Portfolios!B901, 0)</f>
        <v>2.584514568720295E-4</v>
      </c>
    </row>
    <row r="902" spans="1:2" x14ac:dyDescent="0.35">
      <c r="A902" s="10">
        <f>Returns!A902</f>
        <v>45482.645833333343</v>
      </c>
      <c r="B902" s="1">
        <f>MAX(Resume!B9/ 252-Portfolios!B902, 0)</f>
        <v>0</v>
      </c>
    </row>
    <row r="903" spans="1:2" x14ac:dyDescent="0.35">
      <c r="A903" s="10">
        <f>Returns!A903</f>
        <v>45482.6875</v>
      </c>
      <c r="B903" s="1">
        <f>MAX(Resume!B9/ 252-Portfolios!B903, 0)</f>
        <v>2.0826288687668926E-3</v>
      </c>
    </row>
    <row r="904" spans="1:2" x14ac:dyDescent="0.35">
      <c r="A904" s="10">
        <f>Returns!A904</f>
        <v>45482.729166666657</v>
      </c>
      <c r="B904" s="1">
        <f>MAX(Resume!B9/ 252-Portfolios!B904, 0)</f>
        <v>9.9818458342182653E-4</v>
      </c>
    </row>
    <row r="905" spans="1:2" x14ac:dyDescent="0.35">
      <c r="A905" s="10">
        <f>Returns!A905</f>
        <v>45482.770833333343</v>
      </c>
      <c r="B905" s="1">
        <f>MAX(Resume!B9/ 252-Portfolios!B905, 0)</f>
        <v>0</v>
      </c>
    </row>
    <row r="906" spans="1:2" x14ac:dyDescent="0.35">
      <c r="A906" s="10">
        <f>Returns!A906</f>
        <v>45482.8125</v>
      </c>
      <c r="B906" s="1">
        <f>MAX(Resume!B9/ 252-Portfolios!B906, 0)</f>
        <v>7.1298132054599677E-4</v>
      </c>
    </row>
    <row r="907" spans="1:2" x14ac:dyDescent="0.35">
      <c r="A907" s="10">
        <f>Returns!A907</f>
        <v>45483.5625</v>
      </c>
      <c r="B907" s="1">
        <f>MAX(Resume!B9/ 252-Portfolios!B907, 0)</f>
        <v>0</v>
      </c>
    </row>
    <row r="908" spans="1:2" x14ac:dyDescent="0.35">
      <c r="A908" s="10">
        <f>Returns!A908</f>
        <v>45483.604166666657</v>
      </c>
      <c r="B908" s="1">
        <f>MAX(Resume!B9/ 252-Portfolios!B908, 0)</f>
        <v>8.7343541461915595E-4</v>
      </c>
    </row>
    <row r="909" spans="1:2" x14ac:dyDescent="0.35">
      <c r="A909" s="10">
        <f>Returns!A909</f>
        <v>45483.645833333343</v>
      </c>
      <c r="B909" s="1">
        <f>MAX(Resume!B9/ 252-Portfolios!B909, 0)</f>
        <v>0</v>
      </c>
    </row>
    <row r="910" spans="1:2" x14ac:dyDescent="0.35">
      <c r="A910" s="10">
        <f>Returns!A910</f>
        <v>45483.6875</v>
      </c>
      <c r="B910" s="1">
        <f>MAX(Resume!B9/ 252-Portfolios!B910, 0)</f>
        <v>2.3775716122094985E-5</v>
      </c>
    </row>
    <row r="911" spans="1:2" x14ac:dyDescent="0.35">
      <c r="A911" s="10">
        <f>Returns!A911</f>
        <v>45483.729166666657</v>
      </c>
      <c r="B911" s="1">
        <f>MAX(Resume!B9/ 252-Portfolios!B911, 0)</f>
        <v>6.6480229944752888E-4</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4.9974498250134828E-4</v>
      </c>
    </row>
    <row r="915" spans="1:2" x14ac:dyDescent="0.35">
      <c r="A915" s="10">
        <f>Returns!A915</f>
        <v>45484.604166666657</v>
      </c>
      <c r="B915" s="1">
        <f>MAX(Resume!B9/ 252-Portfolios!B915, 0)</f>
        <v>2.3662639924652076E-3</v>
      </c>
    </row>
    <row r="916" spans="1:2" x14ac:dyDescent="0.35">
      <c r="A916" s="10">
        <f>Returns!A916</f>
        <v>45484.645833333343</v>
      </c>
      <c r="B916" s="1">
        <f>MAX(Resume!B9/ 252-Portfolios!B916, 0)</f>
        <v>0</v>
      </c>
    </row>
    <row r="917" spans="1:2" x14ac:dyDescent="0.35">
      <c r="A917" s="10">
        <f>Returns!A917</f>
        <v>45484.6875</v>
      </c>
      <c r="B917" s="1">
        <f>MAX(Resume!B9/ 252-Portfolios!B917, 0)</f>
        <v>2.059759323615123E-3</v>
      </c>
    </row>
    <row r="918" spans="1:2" x14ac:dyDescent="0.35">
      <c r="A918" s="10">
        <f>Returns!A918</f>
        <v>45484.729166666657</v>
      </c>
      <c r="B918" s="1">
        <f>MAX(Resume!B9/ 252-Portfolios!B918, 0)</f>
        <v>2.205916121274638E-4</v>
      </c>
    </row>
    <row r="919" spans="1:2" x14ac:dyDescent="0.35">
      <c r="A919" s="10">
        <f>Returns!A919</f>
        <v>45484.770833333343</v>
      </c>
      <c r="B919" s="1">
        <f>MAX(Resume!B9/ 252-Portfolios!B919, 0)</f>
        <v>4.8740720286145819E-4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2.5652854076223517E-3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3.1766750962271365E-4</v>
      </c>
    </row>
    <row r="927" spans="1:2" x14ac:dyDescent="0.35">
      <c r="A927" s="10">
        <f>Returns!A927</f>
        <v>45485.8125</v>
      </c>
      <c r="B927" s="1">
        <f>MAX(Resume!B9/ 252-Portfolios!B927, 0)</f>
        <v>6.4019800218606546E-3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3.1854112306834762E-3</v>
      </c>
    </row>
    <row r="931" spans="1:2" x14ac:dyDescent="0.35">
      <c r="A931" s="10">
        <f>Returns!A931</f>
        <v>45488.6875</v>
      </c>
      <c r="B931" s="1">
        <f>MAX(Resume!B9/ 252-Portfolios!B931, 0)</f>
        <v>2.5979415617251561E-4</v>
      </c>
    </row>
    <row r="932" spans="1:2" x14ac:dyDescent="0.35">
      <c r="A932" s="10">
        <f>Returns!A932</f>
        <v>45488.729166666657</v>
      </c>
      <c r="B932" s="1">
        <f>MAX(Resume!B9/ 252-Portfolios!B932, 0)</f>
        <v>5.3691347044647006E-4</v>
      </c>
    </row>
    <row r="933" spans="1:2" x14ac:dyDescent="0.35">
      <c r="A933" s="10">
        <f>Returns!A933</f>
        <v>45488.770833333343</v>
      </c>
      <c r="B933" s="1">
        <f>MAX(Resume!B9/ 252-Portfolios!B933, 0)</f>
        <v>0</v>
      </c>
    </row>
    <row r="934" spans="1:2" x14ac:dyDescent="0.35">
      <c r="A934" s="10">
        <f>Returns!A934</f>
        <v>45488.8125</v>
      </c>
      <c r="B934" s="1">
        <f>MAX(Resume!B9/ 252-Portfolios!B934, 0)</f>
        <v>1.8185140229813571E-3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9.3958595387434434E-5</v>
      </c>
    </row>
    <row r="938" spans="1:2" x14ac:dyDescent="0.35">
      <c r="A938" s="10">
        <f>Returns!A938</f>
        <v>45489.6875</v>
      </c>
      <c r="B938" s="1">
        <f>MAX(Resume!B9/ 252-Portfolios!B938, 0)</f>
        <v>1.087808869907057E-3</v>
      </c>
    </row>
    <row r="939" spans="1:2" x14ac:dyDescent="0.35">
      <c r="A939" s="10">
        <f>Returns!A939</f>
        <v>45489.729166666657</v>
      </c>
      <c r="B939" s="1">
        <f>MAX(Resume!B9/ 252-Portfolios!B939, 0)</f>
        <v>6.3724491316174059E-4</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6.5800632676966493E-3</v>
      </c>
    </row>
    <row r="943" spans="1:2" x14ac:dyDescent="0.35">
      <c r="A943" s="10">
        <f>Returns!A943</f>
        <v>45490.604166666657</v>
      </c>
      <c r="B943" s="1">
        <f>MAX(Resume!B9/ 252-Portfolios!B943, 0)</f>
        <v>7.4057849489748214E-4</v>
      </c>
    </row>
    <row r="944" spans="1:2" x14ac:dyDescent="0.35">
      <c r="A944" s="10">
        <f>Returns!A944</f>
        <v>45490.645833333343</v>
      </c>
      <c r="B944" s="1">
        <f>MAX(Resume!B9/ 252-Portfolios!B944, 0)</f>
        <v>0</v>
      </c>
    </row>
    <row r="945" spans="1:2" x14ac:dyDescent="0.35">
      <c r="A945" s="10">
        <f>Returns!A945</f>
        <v>45490.6875</v>
      </c>
      <c r="B945" s="1">
        <f>MAX(Resume!B9/ 252-Portfolios!B945, 0)</f>
        <v>0</v>
      </c>
    </row>
    <row r="946" spans="1:2" x14ac:dyDescent="0.35">
      <c r="A946" s="10">
        <f>Returns!A946</f>
        <v>45490.729166666657</v>
      </c>
      <c r="B946" s="1">
        <f>MAX(Resume!B9/ 252-Portfolios!B946, 0)</f>
        <v>0</v>
      </c>
    </row>
    <row r="947" spans="1:2" x14ac:dyDescent="0.35">
      <c r="A947" s="10">
        <f>Returns!A947</f>
        <v>45490.770833333343</v>
      </c>
      <c r="B947" s="1">
        <f>MAX(Resume!B9/ 252-Portfolios!B947, 0)</f>
        <v>1.2383396063187471E-3</v>
      </c>
    </row>
    <row r="948" spans="1:2" x14ac:dyDescent="0.35">
      <c r="A948" s="10">
        <f>Returns!A948</f>
        <v>45490.8125</v>
      </c>
      <c r="B948" s="1">
        <f>MAX(Resume!B9/ 252-Portfolios!B948, 0)</f>
        <v>2.822374674224555E-3</v>
      </c>
    </row>
    <row r="949" spans="1:2" x14ac:dyDescent="0.35">
      <c r="A949" s="10">
        <f>Returns!A949</f>
        <v>45491.5625</v>
      </c>
      <c r="B949" s="1">
        <f>MAX(Resume!B9/ 252-Portfolios!B949, 0)</f>
        <v>0</v>
      </c>
    </row>
    <row r="950" spans="1:2" x14ac:dyDescent="0.35">
      <c r="A950" s="10">
        <f>Returns!A950</f>
        <v>45491.604166666657</v>
      </c>
      <c r="B950" s="1">
        <f>MAX(Resume!B9/ 252-Portfolios!B950, 0)</f>
        <v>7.2630825844347512E-3</v>
      </c>
    </row>
    <row r="951" spans="1:2" x14ac:dyDescent="0.35">
      <c r="A951" s="10">
        <f>Returns!A951</f>
        <v>45491.645833333343</v>
      </c>
      <c r="B951" s="1">
        <f>MAX(Resume!B9/ 252-Portfolios!B951, 0)</f>
        <v>3.2304070499101977E-3</v>
      </c>
    </row>
    <row r="952" spans="1:2" x14ac:dyDescent="0.35">
      <c r="A952" s="10">
        <f>Returns!A952</f>
        <v>45491.6875</v>
      </c>
      <c r="B952" s="1">
        <f>MAX(Resume!B9/ 252-Portfolios!B952, 0)</f>
        <v>0</v>
      </c>
    </row>
    <row r="953" spans="1:2" x14ac:dyDescent="0.35">
      <c r="A953" s="10">
        <f>Returns!A953</f>
        <v>45491.729166666657</v>
      </c>
      <c r="B953" s="1">
        <f>MAX(Resume!B9/ 252-Portfolios!B953, 0)</f>
        <v>5.9986437142457304E-4</v>
      </c>
    </row>
    <row r="954" spans="1:2" x14ac:dyDescent="0.35">
      <c r="A954" s="10">
        <f>Returns!A954</f>
        <v>45491.770833333343</v>
      </c>
      <c r="B954" s="1">
        <f>MAX(Resume!B9/ 252-Portfolios!B954, 0)</f>
        <v>1.4834736429522855E-3</v>
      </c>
    </row>
    <row r="955" spans="1:2" x14ac:dyDescent="0.35">
      <c r="A955" s="10">
        <f>Returns!A955</f>
        <v>45491.8125</v>
      </c>
      <c r="B955" s="1">
        <f>MAX(Resume!B9/ 252-Portfolios!B955, 0)</f>
        <v>0</v>
      </c>
    </row>
    <row r="956" spans="1:2" x14ac:dyDescent="0.35">
      <c r="A956" s="10">
        <f>Returns!A956</f>
        <v>45492.5625</v>
      </c>
      <c r="B956" s="1">
        <f>MAX(Resume!B9/ 252-Portfolios!B956, 0)</f>
        <v>1.9279802059002536E-3</v>
      </c>
    </row>
    <row r="957" spans="1:2" x14ac:dyDescent="0.35">
      <c r="A957" s="10">
        <f>Returns!A957</f>
        <v>45492.604166666657</v>
      </c>
      <c r="B957" s="1">
        <f>MAX(Resume!B9/ 252-Portfolios!B957, 0)</f>
        <v>1.004588732662923E-3</v>
      </c>
    </row>
    <row r="958" spans="1:2" x14ac:dyDescent="0.35">
      <c r="A958" s="10">
        <f>Returns!A958</f>
        <v>45492.645833333343</v>
      </c>
      <c r="B958" s="1">
        <f>MAX(Resume!B9/ 252-Portfolios!B958, 0)</f>
        <v>0</v>
      </c>
    </row>
    <row r="959" spans="1:2" x14ac:dyDescent="0.35">
      <c r="A959" s="10">
        <f>Returns!A959</f>
        <v>45492.6875</v>
      </c>
      <c r="B959" s="1">
        <f>MAX(Resume!B9/ 252-Portfolios!B959, 0)</f>
        <v>4.574329338660984E-3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1.0717816092795085E-3</v>
      </c>
    </row>
    <row r="963" spans="1:2" x14ac:dyDescent="0.35">
      <c r="A963" s="10">
        <f>Returns!A963</f>
        <v>45495.5625</v>
      </c>
      <c r="B963" s="1">
        <f>MAX(Resume!B9/ 252-Portfolios!B963, 0)</f>
        <v>0</v>
      </c>
    </row>
    <row r="964" spans="1:2" x14ac:dyDescent="0.35">
      <c r="A964" s="10">
        <f>Returns!A964</f>
        <v>45495.604166666657</v>
      </c>
      <c r="B964" s="1">
        <f>MAX(Resume!B9/ 252-Portfolios!B964, 0)</f>
        <v>1.2552440948678079E-4</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4.3627468910520362E-4</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0</v>
      </c>
    </row>
    <row r="971" spans="1:2" x14ac:dyDescent="0.35">
      <c r="A971" s="10">
        <f>Returns!A971</f>
        <v>45496.604166666657</v>
      </c>
      <c r="B971" s="1">
        <f>MAX(Resume!B9/ 252-Portfolios!B971, 0)</f>
        <v>0</v>
      </c>
    </row>
    <row r="972" spans="1:2" x14ac:dyDescent="0.35">
      <c r="A972" s="10">
        <f>Returns!A972</f>
        <v>45496.645833333343</v>
      </c>
      <c r="B972" s="1">
        <f>MAX(Resume!B9/ 252-Portfolios!B972, 0)</f>
        <v>2.6089570363396013E-3</v>
      </c>
    </row>
    <row r="973" spans="1:2" x14ac:dyDescent="0.35">
      <c r="A973" s="10">
        <f>Returns!A973</f>
        <v>45496.6875</v>
      </c>
      <c r="B973" s="1">
        <f>MAX(Resume!B9/ 252-Portfolios!B973, 0)</f>
        <v>0</v>
      </c>
    </row>
    <row r="974" spans="1:2" x14ac:dyDescent="0.35">
      <c r="A974" s="10">
        <f>Returns!A974</f>
        <v>45496.729166666657</v>
      </c>
      <c r="B974" s="1">
        <f>MAX(Resume!B9/ 252-Portfolios!B974, 0)</f>
        <v>1.9857983448683361E-3</v>
      </c>
    </row>
    <row r="975" spans="1:2" x14ac:dyDescent="0.35">
      <c r="A975" s="10">
        <f>Returns!A975</f>
        <v>45496.770833333343</v>
      </c>
      <c r="B975" s="1">
        <f>MAX(Resume!B9/ 252-Portfolios!B975, 0)</f>
        <v>0</v>
      </c>
    </row>
    <row r="976" spans="1:2" x14ac:dyDescent="0.35">
      <c r="A976" s="10">
        <f>Returns!A976</f>
        <v>45496.8125</v>
      </c>
      <c r="B976" s="1">
        <f>MAX(Resume!B9/ 252-Portfolios!B976, 0)</f>
        <v>3.7647840237839182E-3</v>
      </c>
    </row>
    <row r="977" spans="1:2" x14ac:dyDescent="0.35">
      <c r="A977" s="10">
        <f>Returns!A977</f>
        <v>45497.5625</v>
      </c>
      <c r="B977" s="1">
        <f>MAX(Resume!B9/ 252-Portfolios!B977, 0)</f>
        <v>9.9480428471831351E-3</v>
      </c>
    </row>
    <row r="978" spans="1:2" x14ac:dyDescent="0.35">
      <c r="A978" s="10">
        <f>Returns!A978</f>
        <v>45497.604166666657</v>
      </c>
      <c r="B978" s="1">
        <f>MAX(Resume!B9/ 252-Portfolios!B978, 0)</f>
        <v>3.6470358968690214E-4</v>
      </c>
    </row>
    <row r="979" spans="1:2" x14ac:dyDescent="0.35">
      <c r="A979" s="10">
        <f>Returns!A979</f>
        <v>45497.645833333343</v>
      </c>
      <c r="B979" s="1">
        <f>MAX(Resume!B9/ 252-Portfolios!B979, 0)</f>
        <v>1.2220880827983468E-3</v>
      </c>
    </row>
    <row r="980" spans="1:2" x14ac:dyDescent="0.35">
      <c r="A980" s="10">
        <f>Returns!A980</f>
        <v>45497.6875</v>
      </c>
      <c r="B980" s="1">
        <f>MAX(Resume!B9/ 252-Portfolios!B980, 0)</f>
        <v>0</v>
      </c>
    </row>
    <row r="981" spans="1:2" x14ac:dyDescent="0.35">
      <c r="A981" s="10">
        <f>Returns!A981</f>
        <v>45497.729166666657</v>
      </c>
      <c r="B981" s="1">
        <f>MAX(Resume!B9/ 252-Portfolios!B981, 0)</f>
        <v>2.3256537386389321E-3</v>
      </c>
    </row>
    <row r="982" spans="1:2" x14ac:dyDescent="0.35">
      <c r="A982" s="10">
        <f>Returns!A982</f>
        <v>45497.770833333343</v>
      </c>
      <c r="B982" s="1">
        <f>MAX(Resume!B9/ 252-Portfolios!B982, 0)</f>
        <v>3.0523091082735308E-3</v>
      </c>
    </row>
    <row r="983" spans="1:2" x14ac:dyDescent="0.35">
      <c r="A983" s="10">
        <f>Returns!A983</f>
        <v>45497.8125</v>
      </c>
      <c r="B983" s="1">
        <f>MAX(Resume!B9/ 252-Portfolios!B983, 0)</f>
        <v>3.9043876165760195E-3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1.5473469328086983E-3</v>
      </c>
    </row>
    <row r="987" spans="1:2" x14ac:dyDescent="0.35">
      <c r="A987" s="10">
        <f>Returns!A987</f>
        <v>45498.6875</v>
      </c>
      <c r="B987" s="1">
        <f>MAX(Resume!B9/ 252-Portfolios!B987, 0)</f>
        <v>4.332124972787261E-3</v>
      </c>
    </row>
    <row r="988" spans="1:2" x14ac:dyDescent="0.35">
      <c r="A988" s="10">
        <f>Returns!A988</f>
        <v>45498.729166666657</v>
      </c>
      <c r="B988" s="1">
        <f>MAX(Resume!B9/ 252-Portfolios!B988, 0)</f>
        <v>4.3974358185395503E-3</v>
      </c>
    </row>
    <row r="989" spans="1:2" x14ac:dyDescent="0.35">
      <c r="A989" s="10">
        <f>Returns!A989</f>
        <v>45498.770833333343</v>
      </c>
      <c r="B989" s="1">
        <f>MAX(Resume!B9/ 252-Portfolios!B989, 0)</f>
        <v>2.1860496206350896E-3</v>
      </c>
    </row>
    <row r="990" spans="1:2" x14ac:dyDescent="0.35">
      <c r="A990" s="10">
        <f>Returns!A990</f>
        <v>45498.8125</v>
      </c>
      <c r="B990" s="1">
        <f>MAX(Resume!B9/ 252-Portfolios!B990, 0)</f>
        <v>5.3885732560426105E-3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5.15537957534407E-3</v>
      </c>
    </row>
    <row r="996" spans="1:2" x14ac:dyDescent="0.35">
      <c r="A996" s="10">
        <f>Returns!A996</f>
        <v>45499.770833333343</v>
      </c>
      <c r="B996" s="1">
        <f>MAX(Resume!B9/ 252-Portfolios!B996, 0)</f>
        <v>0</v>
      </c>
    </row>
    <row r="997" spans="1:2" x14ac:dyDescent="0.35">
      <c r="A997" s="10">
        <f>Returns!A997</f>
        <v>45499.8125</v>
      </c>
      <c r="B997" s="1">
        <f>MAX(Resume!B9/ 252-Portfolios!B997, 0)</f>
        <v>1.446543831859684E-3</v>
      </c>
    </row>
    <row r="998" spans="1:2" x14ac:dyDescent="0.35">
      <c r="A998" s="10">
        <f>Returns!A998</f>
        <v>45502.5625</v>
      </c>
      <c r="B998" s="1">
        <f>MAX(Resume!B9/ 252-Portfolios!B998, 0)</f>
        <v>0</v>
      </c>
    </row>
    <row r="999" spans="1:2" x14ac:dyDescent="0.35">
      <c r="A999" s="10">
        <f>Returns!A999</f>
        <v>45502.604166666657</v>
      </c>
      <c r="B999" s="1">
        <f>MAX(Resume!B9/ 252-Portfolios!B999, 0)</f>
        <v>1.1121305966057034E-3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2.143980888470281E-3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3.0545989021036083E-3</v>
      </c>
    </row>
    <row r="1005" spans="1:2" x14ac:dyDescent="0.35">
      <c r="A1005" s="10">
        <f>Returns!A1005</f>
        <v>45503.5625</v>
      </c>
      <c r="B1005" s="1">
        <f>MAX(Resume!B9/ 252-Portfolios!B1005, 0)</f>
        <v>2.7238559121629245E-3</v>
      </c>
    </row>
    <row r="1006" spans="1:2" x14ac:dyDescent="0.35">
      <c r="A1006" s="10">
        <f>Returns!A1006</f>
        <v>45503.604166666657</v>
      </c>
      <c r="B1006" s="1">
        <f>MAX(Resume!B9/ 252-Portfolios!B1006, 0)</f>
        <v>4.3541408481388892E-3</v>
      </c>
    </row>
    <row r="1007" spans="1:2" x14ac:dyDescent="0.35">
      <c r="A1007" s="10">
        <f>Returns!A1007</f>
        <v>45503.645833333343</v>
      </c>
      <c r="B1007" s="1">
        <f>MAX(Resume!B9/ 252-Portfolios!B1007, 0)</f>
        <v>2.6215777088165991E-3</v>
      </c>
    </row>
    <row r="1008" spans="1:2" x14ac:dyDescent="0.35">
      <c r="A1008" s="10">
        <f>Returns!A1008</f>
        <v>45503.6875</v>
      </c>
      <c r="B1008" s="1">
        <f>MAX(Resume!B9/ 252-Portfolios!B1008, 0)</f>
        <v>7.3232845427193254E-4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8.6892842016820897E-4</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3.0460464246851765E-3</v>
      </c>
    </row>
    <row r="1015" spans="1:2" x14ac:dyDescent="0.35">
      <c r="A1015" s="10">
        <f>Returns!A1015</f>
        <v>45504.6875</v>
      </c>
      <c r="B1015" s="1">
        <f>MAX(Resume!B9/ 252-Portfolios!B1015, 0)</f>
        <v>0</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7.3495150189858873E-4</v>
      </c>
    </row>
    <row r="1018" spans="1:2" x14ac:dyDescent="0.35">
      <c r="A1018" s="10">
        <f>Returns!A1018</f>
        <v>45504.8125</v>
      </c>
      <c r="B1018" s="1">
        <f>MAX(Resume!B9/ 252-Portfolios!B1018, 0)</f>
        <v>2.047719680216725E-4</v>
      </c>
    </row>
    <row r="1019" spans="1:2" x14ac:dyDescent="0.35">
      <c r="A1019" s="10">
        <f>Returns!A1019</f>
        <v>45505.5625</v>
      </c>
      <c r="B1019" s="1">
        <f>MAX(Resume!B9/ 252-Portfolios!B1019, 0)</f>
        <v>0</v>
      </c>
    </row>
    <row r="1020" spans="1:2" x14ac:dyDescent="0.35">
      <c r="A1020" s="10">
        <f>Returns!A1020</f>
        <v>45505.604166666657</v>
      </c>
      <c r="B1020" s="1">
        <f>MAX(Resume!B9/ 252-Portfolios!B1020, 0)</f>
        <v>4.9849212206473604E-3</v>
      </c>
    </row>
    <row r="1021" spans="1:2" x14ac:dyDescent="0.35">
      <c r="A1021" s="10">
        <f>Returns!A1021</f>
        <v>45505.645833333343</v>
      </c>
      <c r="B1021" s="1">
        <f>MAX(Resume!B9/ 252-Portfolios!B1021, 0)</f>
        <v>0</v>
      </c>
    </row>
    <row r="1022" spans="1:2" x14ac:dyDescent="0.35">
      <c r="A1022" s="10">
        <f>Returns!A1022</f>
        <v>45505.6875</v>
      </c>
      <c r="B1022" s="1">
        <f>MAX(Resume!B9/ 252-Portfolios!B1022, 0)</f>
        <v>2.4366661519808325E-3</v>
      </c>
    </row>
    <row r="1023" spans="1:2" x14ac:dyDescent="0.35">
      <c r="A1023" s="10">
        <f>Returns!A1023</f>
        <v>45505.729166666657</v>
      </c>
      <c r="B1023" s="1">
        <f>MAX(Resume!B9/ 252-Portfolios!B1023, 0)</f>
        <v>2.7534723961379166E-3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1.449344412106993E-2</v>
      </c>
    </row>
    <row r="1027" spans="1:2" x14ac:dyDescent="0.35">
      <c r="A1027" s="10">
        <f>Returns!A1027</f>
        <v>45506.604166666657</v>
      </c>
      <c r="B1027" s="1">
        <f>MAX(Resume!B9/ 252-Portfolios!B1027, 0)</f>
        <v>1.3884461709827202E-3</v>
      </c>
    </row>
    <row r="1028" spans="1:2" x14ac:dyDescent="0.35">
      <c r="A1028" s="10">
        <f>Returns!A1028</f>
        <v>45506.645833333343</v>
      </c>
      <c r="B1028" s="1">
        <f>MAX(Resume!B9/ 252-Portfolios!B1028, 0)</f>
        <v>0</v>
      </c>
    </row>
    <row r="1029" spans="1:2" x14ac:dyDescent="0.35">
      <c r="A1029" s="10">
        <f>Returns!A1029</f>
        <v>45506.6875</v>
      </c>
      <c r="B1029" s="1">
        <f>MAX(Resume!B9/ 252-Portfolios!B1029, 0)</f>
        <v>1.425652987243781E-3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2.8463681430037722E-2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7.2691644437496081E-3</v>
      </c>
    </row>
    <row r="1037" spans="1:2" x14ac:dyDescent="0.35">
      <c r="A1037" s="10">
        <f>Returns!A1037</f>
        <v>45509.729166666657</v>
      </c>
      <c r="B1037" s="1">
        <f>MAX(Resume!B9/ 252-Portfolios!B1037, 0)</f>
        <v>1.9527955752931762E-3</v>
      </c>
    </row>
    <row r="1038" spans="1:2" x14ac:dyDescent="0.35">
      <c r="A1038" s="10">
        <f>Returns!A1038</f>
        <v>45509.770833333343</v>
      </c>
      <c r="B1038" s="1">
        <f>MAX(Resume!B9/ 252-Portfolios!B1038, 0)</f>
        <v>3.4579147050258397E-3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2.9448712330375448E-4</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1.6781997069061072E-3</v>
      </c>
    </row>
    <row r="1046" spans="1:2" x14ac:dyDescent="0.35">
      <c r="A1046" s="10">
        <f>Returns!A1046</f>
        <v>45510.8125</v>
      </c>
      <c r="B1046" s="1">
        <f>MAX(Resume!B9/ 252-Portfolios!B1046, 0)</f>
        <v>9.9733042118099885E-3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1.7809199247032545E-3</v>
      </c>
    </row>
    <row r="1050" spans="1:2" x14ac:dyDescent="0.35">
      <c r="A1050" s="10">
        <f>Returns!A1050</f>
        <v>45511.6875</v>
      </c>
      <c r="B1050" s="1">
        <f>MAX(Resume!B9/ 252-Portfolios!B1050, 0)</f>
        <v>5.5609615480299579E-3</v>
      </c>
    </row>
    <row r="1051" spans="1:2" x14ac:dyDescent="0.35">
      <c r="A1051" s="10">
        <f>Returns!A1051</f>
        <v>45511.729166666657</v>
      </c>
      <c r="B1051" s="1">
        <f>MAX(Resume!B9/ 252-Portfolios!B1051, 0)</f>
        <v>5.1560720041857137E-3</v>
      </c>
    </row>
    <row r="1052" spans="1:2" x14ac:dyDescent="0.35">
      <c r="A1052" s="10">
        <f>Returns!A1052</f>
        <v>45511.770833333343</v>
      </c>
      <c r="B1052" s="1">
        <f>MAX(Resume!B9/ 252-Portfolios!B1052, 0)</f>
        <v>0</v>
      </c>
    </row>
    <row r="1053" spans="1:2" x14ac:dyDescent="0.35">
      <c r="A1053" s="10">
        <f>Returns!A1053</f>
        <v>45511.8125</v>
      </c>
      <c r="B1053" s="1">
        <f>MAX(Resume!B9/ 252-Portfolios!B1053, 0)</f>
        <v>4.7297474908445554E-3</v>
      </c>
    </row>
    <row r="1054" spans="1:2" x14ac:dyDescent="0.35">
      <c r="A1054" s="10">
        <f>Returns!A1054</f>
        <v>45512.5625</v>
      </c>
      <c r="B1054" s="1">
        <f>MAX(Resume!B9/ 252-Portfolios!B1054, 0)</f>
        <v>0</v>
      </c>
    </row>
    <row r="1055" spans="1:2" x14ac:dyDescent="0.35">
      <c r="A1055" s="10">
        <f>Returns!A1055</f>
        <v>45512.604166666657</v>
      </c>
      <c r="B1055" s="1">
        <f>MAX(Resume!B9/ 252-Portfolios!B1055, 0)</f>
        <v>7.9763301990988099E-6</v>
      </c>
    </row>
    <row r="1056" spans="1:2" x14ac:dyDescent="0.35">
      <c r="A1056" s="10">
        <f>Returns!A1056</f>
        <v>45512.645833333343</v>
      </c>
      <c r="B1056" s="1">
        <f>MAX(Resume!B9/ 252-Portfolios!B1056, 0)</f>
        <v>8.1394528439500922E-4</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1.5348502431905596E-4</v>
      </c>
    </row>
    <row r="1060" spans="1:2" x14ac:dyDescent="0.35">
      <c r="A1060" s="10">
        <f>Returns!A1060</f>
        <v>45512.8125</v>
      </c>
      <c r="B1060" s="1">
        <f>MAX(Resume!B9/ 252-Portfolios!B1060, 0)</f>
        <v>0</v>
      </c>
    </row>
    <row r="1061" spans="1:2" x14ac:dyDescent="0.35">
      <c r="A1061" s="10">
        <f>Returns!A1061</f>
        <v>45513.5625</v>
      </c>
      <c r="B1061" s="1">
        <f>MAX(Resume!B9/ 252-Portfolios!B1061, 0)</f>
        <v>2.1625620981642639E-3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8.7829368370739066E-4</v>
      </c>
    </row>
    <row r="1064" spans="1:2" x14ac:dyDescent="0.35">
      <c r="A1064" s="10">
        <f>Returns!A1064</f>
        <v>45513.6875</v>
      </c>
      <c r="B1064" s="1">
        <f>MAX(Resume!B9/ 252-Portfolios!B1064, 0)</f>
        <v>0</v>
      </c>
    </row>
    <row r="1065" spans="1:2" x14ac:dyDescent="0.35">
      <c r="A1065" s="10">
        <f>Returns!A1065</f>
        <v>45513.729166666657</v>
      </c>
      <c r="B1065" s="1">
        <f>MAX(Resume!B9/ 252-Portfolios!B1065, 0)</f>
        <v>5.2096480911308102E-3</v>
      </c>
    </row>
    <row r="1066" spans="1:2" x14ac:dyDescent="0.35">
      <c r="A1066" s="10">
        <f>Returns!A1066</f>
        <v>45513.770833333343</v>
      </c>
      <c r="B1066" s="1">
        <f>MAX(Resume!B9/ 252-Portfolios!B1066, 0)</f>
        <v>0</v>
      </c>
    </row>
    <row r="1067" spans="1:2" x14ac:dyDescent="0.35">
      <c r="A1067" s="10">
        <f>Returns!A1067</f>
        <v>45513.8125</v>
      </c>
      <c r="B1067" s="1">
        <f>MAX(Resume!B9/ 252-Portfolios!B1067, 0)</f>
        <v>5.3724010498975325E-4</v>
      </c>
    </row>
    <row r="1068" spans="1:2" x14ac:dyDescent="0.35">
      <c r="A1068" s="10">
        <f>Returns!A1068</f>
        <v>45516.5625</v>
      </c>
      <c r="B1068" s="1">
        <f>MAX(Resume!B9/ 252-Portfolios!B1068, 0)</f>
        <v>5.9180480063538148E-4</v>
      </c>
    </row>
    <row r="1069" spans="1:2" x14ac:dyDescent="0.35">
      <c r="A1069" s="10">
        <f>Returns!A1069</f>
        <v>45516.604166666657</v>
      </c>
      <c r="B1069" s="1">
        <f>MAX(Resume!B9/ 252-Portfolios!B1069, 0)</f>
        <v>3.9926674098332161E-3</v>
      </c>
    </row>
    <row r="1070" spans="1:2" x14ac:dyDescent="0.35">
      <c r="A1070" s="10">
        <f>Returns!A1070</f>
        <v>45516.645833333343</v>
      </c>
      <c r="B1070" s="1">
        <f>MAX(Resume!B9/ 252-Portfolios!B1070, 0)</f>
        <v>0</v>
      </c>
    </row>
    <row r="1071" spans="1:2" x14ac:dyDescent="0.35">
      <c r="A1071" s="10">
        <f>Returns!A1071</f>
        <v>45516.6875</v>
      </c>
      <c r="B1071" s="1">
        <f>MAX(Resume!B9/ 252-Portfolios!B1071, 0)</f>
        <v>0</v>
      </c>
    </row>
    <row r="1072" spans="1:2" x14ac:dyDescent="0.35">
      <c r="A1072" s="10">
        <f>Returns!A1072</f>
        <v>45516.729166666657</v>
      </c>
      <c r="B1072" s="1">
        <f>MAX(Resume!B9/ 252-Portfolios!B1072, 0)</f>
        <v>3.0835135177200557E-4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1.008900012754214E-3</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3.4971726101559359E-6</v>
      </c>
    </row>
    <row r="1078" spans="1:2" x14ac:dyDescent="0.35">
      <c r="A1078" s="10">
        <f>Returns!A1078</f>
        <v>45517.6875</v>
      </c>
      <c r="B1078" s="1">
        <f>MAX(Resume!B9/ 252-Portfolios!B1078, 0)</f>
        <v>0</v>
      </c>
    </row>
    <row r="1079" spans="1:2" x14ac:dyDescent="0.35">
      <c r="A1079" s="10">
        <f>Returns!A1079</f>
        <v>45517.729166666657</v>
      </c>
      <c r="B1079" s="1">
        <f>MAX(Resume!B9/ 252-Portfolios!B1079, 0)</f>
        <v>3.4334030510038796E-4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0</v>
      </c>
    </row>
    <row r="1085" spans="1:2" x14ac:dyDescent="0.35">
      <c r="A1085" s="10">
        <f>Returns!A1085</f>
        <v>45518.6875</v>
      </c>
      <c r="B1085" s="1">
        <f>MAX(Resume!B9/ 252-Portfolios!B1085, 0)</f>
        <v>0</v>
      </c>
    </row>
    <row r="1086" spans="1:2" x14ac:dyDescent="0.35">
      <c r="A1086" s="10">
        <f>Returns!A1086</f>
        <v>45518.729166666657</v>
      </c>
      <c r="B1086" s="1">
        <f>MAX(Resume!B9/ 252-Portfolios!B1086, 0)</f>
        <v>1.2910745416179129E-4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5.5934569626023885E-4</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7.8426602159844771E-5</v>
      </c>
    </row>
    <row r="1095" spans="1:2" x14ac:dyDescent="0.35">
      <c r="A1095" s="10">
        <f>Returns!A1095</f>
        <v>45519.8125</v>
      </c>
      <c r="B1095" s="1">
        <f>MAX(Resume!B9/ 252-Portfolios!B1095, 0)</f>
        <v>8.7823358732766084E-5</v>
      </c>
    </row>
    <row r="1096" spans="1:2" x14ac:dyDescent="0.35">
      <c r="A1096" s="10">
        <f>Returns!A1096</f>
        <v>45520.5625</v>
      </c>
      <c r="B1096" s="1">
        <f>MAX(Resume!B9/ 252-Portfolios!B1096, 0)</f>
        <v>0</v>
      </c>
    </row>
    <row r="1097" spans="1:2" x14ac:dyDescent="0.35">
      <c r="A1097" s="10">
        <f>Returns!A1097</f>
        <v>45520.604166666657</v>
      </c>
      <c r="B1097" s="1">
        <f>MAX(Resume!B9/ 252-Portfolios!B1097, 0)</f>
        <v>2.059220487536587E-4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9.869841988029847E-4</v>
      </c>
    </row>
    <row r="1101" spans="1:2" x14ac:dyDescent="0.35">
      <c r="A1101" s="10">
        <f>Returns!A1101</f>
        <v>45520.770833333343</v>
      </c>
      <c r="B1101" s="1">
        <f>MAX(Resume!B9/ 252-Portfolios!B1101, 0)</f>
        <v>5.3341743941403327E-4</v>
      </c>
    </row>
    <row r="1102" spans="1:2" x14ac:dyDescent="0.35">
      <c r="A1102" s="10">
        <f>Returns!A1102</f>
        <v>45520.8125</v>
      </c>
      <c r="B1102" s="1">
        <f>MAX(Resume!B9/ 252-Portfolios!B1102, 0)</f>
        <v>0</v>
      </c>
    </row>
    <row r="1103" spans="1:2" x14ac:dyDescent="0.35">
      <c r="A1103" s="10">
        <f>Returns!A1103</f>
        <v>45523.5625</v>
      </c>
      <c r="B1103" s="1">
        <f>MAX(Resume!B9/ 252-Portfolios!B1103, 0)</f>
        <v>9.0747731757016923E-4</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0</v>
      </c>
    </row>
    <row r="1111" spans="1:2" x14ac:dyDescent="0.35">
      <c r="A1111" s="10">
        <f>Returns!A1111</f>
        <v>45524.604166666657</v>
      </c>
      <c r="B1111" s="1">
        <f>MAX(Resume!B9/ 252-Portfolios!B1111, 0)</f>
        <v>0</v>
      </c>
    </row>
    <row r="1112" spans="1:2" x14ac:dyDescent="0.35">
      <c r="A1112" s="10">
        <f>Returns!A1112</f>
        <v>45524.645833333343</v>
      </c>
      <c r="B1112" s="1">
        <f>MAX(Resume!B9/ 252-Portfolios!B1112, 0)</f>
        <v>2.3969421313557645E-4</v>
      </c>
    </row>
    <row r="1113" spans="1:2" x14ac:dyDescent="0.35">
      <c r="A1113" s="10">
        <f>Returns!A1113</f>
        <v>45524.6875</v>
      </c>
      <c r="B1113" s="1">
        <f>MAX(Resume!B9/ 252-Portfolios!B1113, 0)</f>
        <v>0</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3.0786262699510384E-4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1.389973069113811E-4</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1.8601700457058551E-3</v>
      </c>
    </row>
    <row r="1123" spans="1:2" x14ac:dyDescent="0.35">
      <c r="A1123" s="10">
        <f>Returns!A1123</f>
        <v>45525.8125</v>
      </c>
      <c r="B1123" s="1">
        <f>MAX(Resume!B9/ 252-Portfolios!B1123, 0)</f>
        <v>0</v>
      </c>
    </row>
    <row r="1124" spans="1:2" x14ac:dyDescent="0.35">
      <c r="A1124" s="10">
        <f>Returns!A1124</f>
        <v>45526.5625</v>
      </c>
      <c r="B1124" s="1">
        <f>MAX(Resume!B9/ 252-Portfolios!B1124, 0)</f>
        <v>0</v>
      </c>
    </row>
    <row r="1125" spans="1:2" x14ac:dyDescent="0.35">
      <c r="A1125" s="10">
        <f>Returns!A1125</f>
        <v>45526.604166666657</v>
      </c>
      <c r="B1125" s="1">
        <f>MAX(Resume!B9/ 252-Portfolios!B1125, 0)</f>
        <v>1.2586968342502482E-4</v>
      </c>
    </row>
    <row r="1126" spans="1:2" x14ac:dyDescent="0.35">
      <c r="A1126" s="10">
        <f>Returns!A1126</f>
        <v>45526.645833333343</v>
      </c>
      <c r="B1126" s="1">
        <f>MAX(Resume!B9/ 252-Portfolios!B1126, 0)</f>
        <v>0</v>
      </c>
    </row>
    <row r="1127" spans="1:2" x14ac:dyDescent="0.35">
      <c r="A1127" s="10">
        <f>Returns!A1127</f>
        <v>45526.6875</v>
      </c>
      <c r="B1127" s="1">
        <f>MAX(Resume!B9/ 252-Portfolios!B1127, 0)</f>
        <v>2.9435343340862893E-3</v>
      </c>
    </row>
    <row r="1128" spans="1:2" x14ac:dyDescent="0.35">
      <c r="A1128" s="10">
        <f>Returns!A1128</f>
        <v>45526.729166666657</v>
      </c>
      <c r="B1128" s="1">
        <f>MAX(Resume!B9/ 252-Portfolios!B1128, 0)</f>
        <v>1.3622007404879872E-4</v>
      </c>
    </row>
    <row r="1129" spans="1:2" x14ac:dyDescent="0.35">
      <c r="A1129" s="10">
        <f>Returns!A1129</f>
        <v>45526.770833333343</v>
      </c>
      <c r="B1129" s="1">
        <f>MAX(Resume!B9/ 252-Portfolios!B1129, 0)</f>
        <v>1.5392783354834932E-3</v>
      </c>
    </row>
    <row r="1130" spans="1:2" x14ac:dyDescent="0.35">
      <c r="A1130" s="10">
        <f>Returns!A1130</f>
        <v>45526.8125</v>
      </c>
      <c r="B1130" s="1">
        <f>MAX(Resume!B9/ 252-Portfolios!B1130, 0)</f>
        <v>0</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3.3898295028836991E-3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0</v>
      </c>
    </row>
    <row r="1138" spans="1:2" x14ac:dyDescent="0.35">
      <c r="A1138" s="10">
        <f>Returns!A1138</f>
        <v>45530.5625</v>
      </c>
      <c r="B1138" s="1">
        <f>MAX(Resume!B9/ 252-Portfolios!B1138, 0)</f>
        <v>0</v>
      </c>
    </row>
    <row r="1139" spans="1:2" x14ac:dyDescent="0.35">
      <c r="A1139" s="10">
        <f>Returns!A1139</f>
        <v>45530.604166666657</v>
      </c>
      <c r="B1139" s="1">
        <f>MAX(Resume!B9/ 252-Portfolios!B1139, 0)</f>
        <v>1.9607321844944295E-3</v>
      </c>
    </row>
    <row r="1140" spans="1:2" x14ac:dyDescent="0.35">
      <c r="A1140" s="10">
        <f>Returns!A1140</f>
        <v>45530.645833333343</v>
      </c>
      <c r="B1140" s="1">
        <f>MAX(Resume!B9/ 252-Portfolios!B1140, 0)</f>
        <v>0</v>
      </c>
    </row>
    <row r="1141" spans="1:2" x14ac:dyDescent="0.35">
      <c r="A1141" s="10">
        <f>Returns!A1141</f>
        <v>45530.6875</v>
      </c>
      <c r="B1141" s="1">
        <f>MAX(Resume!B9/ 252-Portfolios!B1141, 0)</f>
        <v>1.1752359294358332E-4</v>
      </c>
    </row>
    <row r="1142" spans="1:2" x14ac:dyDescent="0.35">
      <c r="A1142" s="10">
        <f>Returns!A1142</f>
        <v>45530.729166666657</v>
      </c>
      <c r="B1142" s="1">
        <f>MAX(Resume!B9/ 252-Portfolios!B1142, 0)</f>
        <v>2.5505062894685513E-3</v>
      </c>
    </row>
    <row r="1143" spans="1:2" x14ac:dyDescent="0.35">
      <c r="A1143" s="10">
        <f>Returns!A1143</f>
        <v>45530.770833333343</v>
      </c>
      <c r="B1143" s="1">
        <f>MAX(Resume!B9/ 252-Portfolios!B1143, 0)</f>
        <v>0</v>
      </c>
    </row>
    <row r="1144" spans="1:2" x14ac:dyDescent="0.35">
      <c r="A1144" s="10">
        <f>Returns!A1144</f>
        <v>45530.8125</v>
      </c>
      <c r="B1144" s="1">
        <f>MAX(Resume!B9/ 252-Portfolios!B1144, 0)</f>
        <v>4.025633261263086E-5</v>
      </c>
    </row>
    <row r="1145" spans="1:2" x14ac:dyDescent="0.35">
      <c r="A1145" s="10">
        <f>Returns!A1145</f>
        <v>45531.5625</v>
      </c>
      <c r="B1145" s="1">
        <f>MAX(Resume!B9/ 252-Portfolios!B1145, 0)</f>
        <v>0</v>
      </c>
    </row>
    <row r="1146" spans="1:2" x14ac:dyDescent="0.35">
      <c r="A1146" s="10">
        <f>Returns!A1146</f>
        <v>45531.604166666657</v>
      </c>
      <c r="B1146" s="1">
        <f>MAX(Resume!B9/ 252-Portfolios!B1146, 0)</f>
        <v>0</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6.1998820967460084E-4</v>
      </c>
    </row>
    <row r="1150" spans="1:2" x14ac:dyDescent="0.35">
      <c r="A1150" s="10">
        <f>Returns!A1150</f>
        <v>45531.770833333343</v>
      </c>
      <c r="B1150" s="1">
        <f>MAX(Resume!B9/ 252-Portfolios!B1150, 0)</f>
        <v>0</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3.2541931255036832E-3</v>
      </c>
    </row>
    <row r="1154" spans="1:2" x14ac:dyDescent="0.35">
      <c r="A1154" s="10">
        <f>Returns!A1154</f>
        <v>45532.645833333343</v>
      </c>
      <c r="B1154" s="1">
        <f>MAX(Resume!B9/ 252-Portfolios!B1154, 0)</f>
        <v>1.2112503966951616E-3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3.3365204368201434E-3</v>
      </c>
    </row>
    <row r="1157" spans="1:2" x14ac:dyDescent="0.35">
      <c r="A1157" s="10">
        <f>Returns!A1157</f>
        <v>45532.770833333343</v>
      </c>
      <c r="B1157" s="1">
        <f>MAX(Resume!B9/ 252-Portfolios!B1157, 0)</f>
        <v>0</v>
      </c>
    </row>
    <row r="1158" spans="1:2" x14ac:dyDescent="0.35">
      <c r="A1158" s="10">
        <f>Returns!A1158</f>
        <v>45532.8125</v>
      </c>
      <c r="B1158" s="1">
        <f>MAX(Resume!B9/ 252-Portfolios!B1158, 0)</f>
        <v>2.6523765031132002E-4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4.7078456120207664E-4</v>
      </c>
    </row>
    <row r="1163" spans="1:2" x14ac:dyDescent="0.35">
      <c r="A1163" s="10">
        <f>Returns!A1163</f>
        <v>45533.729166666657</v>
      </c>
      <c r="B1163" s="1">
        <f>MAX(Resume!B9/ 252-Portfolios!B1163, 0)</f>
        <v>7.0496677331455661E-4</v>
      </c>
    </row>
    <row r="1164" spans="1:2" x14ac:dyDescent="0.35">
      <c r="A1164" s="10">
        <f>Returns!A1164</f>
        <v>45533.770833333343</v>
      </c>
      <c r="B1164" s="1">
        <f>MAX(Resume!B9/ 252-Portfolios!B1164, 0)</f>
        <v>1.7002049196726155E-3</v>
      </c>
    </row>
    <row r="1165" spans="1:2" x14ac:dyDescent="0.35">
      <c r="A1165" s="10">
        <f>Returns!A1165</f>
        <v>45533.8125</v>
      </c>
      <c r="B1165" s="1">
        <f>MAX(Resume!B9/ 252-Portfolios!B1165, 0)</f>
        <v>2.3915922332630041E-3</v>
      </c>
    </row>
    <row r="1166" spans="1:2" x14ac:dyDescent="0.35">
      <c r="A1166" s="10">
        <f>Returns!A1166</f>
        <v>45534.5625</v>
      </c>
      <c r="B1166" s="1">
        <f>MAX(Resume!B9/ 252-Portfolios!B1166, 0)</f>
        <v>0</v>
      </c>
    </row>
    <row r="1167" spans="1:2" x14ac:dyDescent="0.35">
      <c r="A1167" s="10">
        <f>Returns!A1167</f>
        <v>45534.604166666657</v>
      </c>
      <c r="B1167" s="1">
        <f>MAX(Resume!B9/ 252-Portfolios!B1167, 0)</f>
        <v>3.2537008270851686E-3</v>
      </c>
    </row>
    <row r="1168" spans="1:2" x14ac:dyDescent="0.35">
      <c r="A1168" s="10">
        <f>Returns!A1168</f>
        <v>45534.645833333343</v>
      </c>
      <c r="B1168" s="1">
        <f>MAX(Resume!B9/ 252-Portfolios!B1168, 0)</f>
        <v>2.9798779839699452E-3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9.5096235060122547E-3</v>
      </c>
    </row>
    <row r="1174" spans="1:2" x14ac:dyDescent="0.35">
      <c r="A1174" s="10">
        <f>Returns!A1174</f>
        <v>45538.604166666657</v>
      </c>
      <c r="B1174" s="1">
        <f>MAX(Resume!B9/ 252-Portfolios!B1174, 0)</f>
        <v>0</v>
      </c>
    </row>
    <row r="1175" spans="1:2" x14ac:dyDescent="0.35">
      <c r="A1175" s="10">
        <f>Returns!A1175</f>
        <v>45538.645833333343</v>
      </c>
      <c r="B1175" s="1">
        <f>MAX(Resume!B9/ 252-Portfolios!B1175, 0)</f>
        <v>4.1084350520709974E-3</v>
      </c>
    </row>
    <row r="1176" spans="1:2" x14ac:dyDescent="0.35">
      <c r="A1176" s="10">
        <f>Returns!A1176</f>
        <v>45538.6875</v>
      </c>
      <c r="B1176" s="1">
        <f>MAX(Resume!B9/ 252-Portfolios!B1176, 0)</f>
        <v>5.6116183848458061E-4</v>
      </c>
    </row>
    <row r="1177" spans="1:2" x14ac:dyDescent="0.35">
      <c r="A1177" s="10">
        <f>Returns!A1177</f>
        <v>45538.729166666657</v>
      </c>
      <c r="B1177" s="1">
        <f>MAX(Resume!B9/ 252-Portfolios!B1177, 0)</f>
        <v>2.3141109692889511E-3</v>
      </c>
    </row>
    <row r="1178" spans="1:2" x14ac:dyDescent="0.35">
      <c r="A1178" s="10">
        <f>Returns!A1178</f>
        <v>45538.770833333343</v>
      </c>
      <c r="B1178" s="1">
        <f>MAX(Resume!B9/ 252-Portfolios!B1178, 0)</f>
        <v>7.7663721224866618E-4</v>
      </c>
    </row>
    <row r="1179" spans="1:2" x14ac:dyDescent="0.35">
      <c r="A1179" s="10">
        <f>Returns!A1179</f>
        <v>45538.8125</v>
      </c>
      <c r="B1179" s="1">
        <f>MAX(Resume!B9/ 252-Portfolios!B1179, 0)</f>
        <v>9.3374808878793228E-4</v>
      </c>
    </row>
    <row r="1180" spans="1:2" x14ac:dyDescent="0.35">
      <c r="A1180" s="10">
        <f>Returns!A1180</f>
        <v>45539.5625</v>
      </c>
      <c r="B1180" s="1">
        <f>MAX(Resume!B9/ 252-Portfolios!B1180, 0)</f>
        <v>0</v>
      </c>
    </row>
    <row r="1181" spans="1:2" x14ac:dyDescent="0.35">
      <c r="A1181" s="10">
        <f>Returns!A1181</f>
        <v>45539.604166666657</v>
      </c>
      <c r="B1181" s="1">
        <f>MAX(Resume!B9/ 252-Portfolios!B1181, 0)</f>
        <v>1.085481583353423E-3</v>
      </c>
    </row>
    <row r="1182" spans="1:2" x14ac:dyDescent="0.35">
      <c r="A1182" s="10">
        <f>Returns!A1182</f>
        <v>45539.645833333343</v>
      </c>
      <c r="B1182" s="1">
        <f>MAX(Resume!B9/ 252-Portfolios!B1182, 0)</f>
        <v>7.5488800423902558E-4</v>
      </c>
    </row>
    <row r="1183" spans="1:2" x14ac:dyDescent="0.35">
      <c r="A1183" s="10">
        <f>Returns!A1183</f>
        <v>45539.6875</v>
      </c>
      <c r="B1183" s="1">
        <f>MAX(Resume!B9/ 252-Portfolios!B1183, 0)</f>
        <v>1.2854292689329753E-3</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1.0683920870325735E-3</v>
      </c>
    </row>
    <row r="1186" spans="1:2" x14ac:dyDescent="0.35">
      <c r="A1186" s="10">
        <f>Returns!A1186</f>
        <v>45539.8125</v>
      </c>
      <c r="B1186" s="1">
        <f>MAX(Resume!B9/ 252-Portfolios!B1186, 0)</f>
        <v>0</v>
      </c>
    </row>
    <row r="1187" spans="1:2" x14ac:dyDescent="0.35">
      <c r="A1187" s="10">
        <f>Returns!A1187</f>
        <v>45540.5625</v>
      </c>
      <c r="B1187" s="1">
        <f>MAX(Resume!B9/ 252-Portfolios!B1187, 0)</f>
        <v>9.4114110333772243E-4</v>
      </c>
    </row>
    <row r="1188" spans="1:2" x14ac:dyDescent="0.35">
      <c r="A1188" s="10">
        <f>Returns!A1188</f>
        <v>45540.604166666657</v>
      </c>
      <c r="B1188" s="1">
        <f>MAX(Resume!B9/ 252-Portfolios!B1188, 0)</f>
        <v>7.6848746801339608E-3</v>
      </c>
    </row>
    <row r="1189" spans="1:2" x14ac:dyDescent="0.35">
      <c r="A1189" s="10">
        <f>Returns!A1189</f>
        <v>45540.645833333343</v>
      </c>
      <c r="B1189" s="1">
        <f>MAX(Resume!B9/ 252-Portfolios!B1189, 0)</f>
        <v>0</v>
      </c>
    </row>
    <row r="1190" spans="1:2" x14ac:dyDescent="0.35">
      <c r="A1190" s="10">
        <f>Returns!A1190</f>
        <v>45540.6875</v>
      </c>
      <c r="B1190" s="1">
        <f>MAX(Resume!B9/ 252-Portfolios!B1190, 0)</f>
        <v>1.462146906028203E-4</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0</v>
      </c>
    </row>
    <row r="1193" spans="1:2" x14ac:dyDescent="0.35">
      <c r="A1193" s="10">
        <f>Returns!A1193</f>
        <v>45540.8125</v>
      </c>
      <c r="B1193" s="1">
        <f>MAX(Resume!B9/ 252-Portfolios!B1193, 0)</f>
        <v>0</v>
      </c>
    </row>
    <row r="1194" spans="1:2" x14ac:dyDescent="0.35">
      <c r="A1194" s="10">
        <f>Returns!A1194</f>
        <v>45541.5625</v>
      </c>
      <c r="B1194" s="1">
        <f>MAX(Resume!B9/ 252-Portfolios!B1194, 0)</f>
        <v>6.6956605176981395E-3</v>
      </c>
    </row>
    <row r="1195" spans="1:2" x14ac:dyDescent="0.35">
      <c r="A1195" s="10">
        <f>Returns!A1195</f>
        <v>45541.604166666657</v>
      </c>
      <c r="B1195" s="1">
        <f>MAX(Resume!B9/ 252-Portfolios!B1195, 0)</f>
        <v>2.8522435962178168E-3</v>
      </c>
    </row>
    <row r="1196" spans="1:2" x14ac:dyDescent="0.35">
      <c r="A1196" s="10">
        <f>Returns!A1196</f>
        <v>45541.645833333343</v>
      </c>
      <c r="B1196" s="1">
        <f>MAX(Resume!B9/ 252-Portfolios!B1196, 0)</f>
        <v>8.9641781109478708E-4</v>
      </c>
    </row>
    <row r="1197" spans="1:2" x14ac:dyDescent="0.35">
      <c r="A1197" s="10">
        <f>Returns!A1197</f>
        <v>45541.6875</v>
      </c>
      <c r="B1197" s="1">
        <f>MAX(Resume!B9/ 252-Portfolios!B1197, 0)</f>
        <v>0</v>
      </c>
    </row>
    <row r="1198" spans="1:2" x14ac:dyDescent="0.35">
      <c r="A1198" s="10">
        <f>Returns!A1198</f>
        <v>45541.729166666657</v>
      </c>
      <c r="B1198" s="1">
        <f>MAX(Resume!B9/ 252-Portfolios!B1198, 0)</f>
        <v>9.2875862292226326E-4</v>
      </c>
    </row>
    <row r="1199" spans="1:2" x14ac:dyDescent="0.35">
      <c r="A1199" s="10">
        <f>Returns!A1199</f>
        <v>45541.770833333343</v>
      </c>
      <c r="B1199" s="1">
        <f>MAX(Resume!B9/ 252-Portfolios!B1199, 0)</f>
        <v>0</v>
      </c>
    </row>
    <row r="1200" spans="1:2" x14ac:dyDescent="0.35">
      <c r="A1200" s="10">
        <f>Returns!A1200</f>
        <v>45541.8125</v>
      </c>
      <c r="B1200" s="1">
        <f>MAX(Resume!B9/ 252-Portfolios!B1200, 0)</f>
        <v>3.0053424086700239E-3</v>
      </c>
    </row>
    <row r="1201" spans="1:2" x14ac:dyDescent="0.35">
      <c r="A1201" s="10">
        <f>Returns!A1201</f>
        <v>45544.5625</v>
      </c>
      <c r="B1201" s="1">
        <f>MAX(Resume!B9/ 252-Portfolios!B1201, 0)</f>
        <v>0</v>
      </c>
    </row>
    <row r="1202" spans="1:2" x14ac:dyDescent="0.35">
      <c r="A1202" s="10">
        <f>Returns!A1202</f>
        <v>45544.604166666657</v>
      </c>
      <c r="B1202" s="1">
        <f>MAX(Resume!B9/ 252-Portfolios!B1202, 0)</f>
        <v>0</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2.9612700307425372E-3</v>
      </c>
    </row>
    <row r="1206" spans="1:2" x14ac:dyDescent="0.35">
      <c r="A1206" s="10">
        <f>Returns!A1206</f>
        <v>45544.770833333343</v>
      </c>
      <c r="B1206" s="1">
        <f>MAX(Resume!B9/ 252-Portfolios!B1206, 0)</f>
        <v>0</v>
      </c>
    </row>
    <row r="1207" spans="1:2" x14ac:dyDescent="0.35">
      <c r="A1207" s="10">
        <f>Returns!A1207</f>
        <v>45544.8125</v>
      </c>
      <c r="B1207" s="1">
        <f>MAX(Resume!B9/ 252-Portfolios!B1207, 0)</f>
        <v>5.7879229399545691E-5</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4.9537215130460261E-3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1.4840177249531183E-2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1.957445377396149E-3</v>
      </c>
    </row>
    <row r="1224" spans="1:2" x14ac:dyDescent="0.35">
      <c r="A1224" s="10">
        <f>Returns!A1224</f>
        <v>45547.645833333343</v>
      </c>
      <c r="B1224" s="1">
        <f>MAX(Resume!B9/ 252-Portfolios!B1224, 0)</f>
        <v>0</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3.4989734506654814E-4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8.9612818071999609E-5</v>
      </c>
    </row>
    <row r="1232" spans="1:2" x14ac:dyDescent="0.35">
      <c r="A1232" s="10">
        <f>Returns!A1232</f>
        <v>45548.6875</v>
      </c>
      <c r="B1232" s="1">
        <f>MAX(Resume!B9/ 252-Portfolios!B1232, 0)</f>
        <v>0</v>
      </c>
    </row>
    <row r="1233" spans="1:2" x14ac:dyDescent="0.35">
      <c r="A1233" s="10">
        <f>Returns!A1233</f>
        <v>45548.729166666657</v>
      </c>
      <c r="B1233" s="1">
        <f>MAX(Resume!B9/ 252-Portfolios!B1233, 0)</f>
        <v>2.9999135628532383E-3</v>
      </c>
    </row>
    <row r="1234" spans="1:2" x14ac:dyDescent="0.35">
      <c r="A1234" s="10">
        <f>Returns!A1234</f>
        <v>45548.770833333343</v>
      </c>
      <c r="B1234" s="1">
        <f>MAX(Resume!B9/ 252-Portfolios!B1234, 0)</f>
        <v>1.2421822024438452E-3</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2.4649131433392699E-4</v>
      </c>
    </row>
    <row r="1238" spans="1:2" x14ac:dyDescent="0.35">
      <c r="A1238" s="10">
        <f>Returns!A1238</f>
        <v>45551.645833333343</v>
      </c>
      <c r="B1238" s="1">
        <f>MAX(Resume!B9/ 252-Portfolios!B1238, 0)</f>
        <v>0</v>
      </c>
    </row>
    <row r="1239" spans="1:2" x14ac:dyDescent="0.35">
      <c r="A1239" s="10">
        <f>Returns!A1239</f>
        <v>45551.6875</v>
      </c>
      <c r="B1239" s="1">
        <f>MAX(Resume!B9/ 252-Portfolios!B1239, 0)</f>
        <v>6.7239461337147193E-5</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7.5179695682356146E-4</v>
      </c>
    </row>
    <row r="1242" spans="1:2" x14ac:dyDescent="0.35">
      <c r="A1242" s="10">
        <f>Returns!A1242</f>
        <v>45551.8125</v>
      </c>
      <c r="B1242" s="1">
        <f>MAX(Resume!B9/ 252-Portfolios!B1242, 0)</f>
        <v>0</v>
      </c>
    </row>
    <row r="1243" spans="1:2" x14ac:dyDescent="0.35">
      <c r="A1243" s="10">
        <f>Returns!A1243</f>
        <v>45552.5625</v>
      </c>
      <c r="B1243" s="1">
        <f>MAX(Resume!B9/ 252-Portfolios!B1243, 0)</f>
        <v>4.6250555003498288E-4</v>
      </c>
    </row>
    <row r="1244" spans="1:2" x14ac:dyDescent="0.35">
      <c r="A1244" s="10">
        <f>Returns!A1244</f>
        <v>45552.604166666657</v>
      </c>
      <c r="B1244" s="1">
        <f>MAX(Resume!B9/ 252-Portfolios!B1244, 0)</f>
        <v>1.5240962886599509E-3</v>
      </c>
    </row>
    <row r="1245" spans="1:2" x14ac:dyDescent="0.35">
      <c r="A1245" s="10">
        <f>Returns!A1245</f>
        <v>45552.645833333343</v>
      </c>
      <c r="B1245" s="1">
        <f>MAX(Resume!B9/ 252-Portfolios!B1245, 0)</f>
        <v>2.3063641109926404E-3</v>
      </c>
    </row>
    <row r="1246" spans="1:2" x14ac:dyDescent="0.35">
      <c r="A1246" s="10">
        <f>Returns!A1246</f>
        <v>45552.6875</v>
      </c>
      <c r="B1246" s="1">
        <f>MAX(Resume!B9/ 252-Portfolios!B1246, 0)</f>
        <v>1.429341225639079E-3</v>
      </c>
    </row>
    <row r="1247" spans="1:2" x14ac:dyDescent="0.35">
      <c r="A1247" s="10">
        <f>Returns!A1247</f>
        <v>45552.729166666657</v>
      </c>
      <c r="B1247" s="1">
        <f>MAX(Resume!B9/ 252-Portfolios!B1247, 0)</f>
        <v>9.6891130283819661E-4</v>
      </c>
    </row>
    <row r="1248" spans="1:2" x14ac:dyDescent="0.35">
      <c r="A1248" s="10">
        <f>Returns!A1248</f>
        <v>45552.770833333343</v>
      </c>
      <c r="B1248" s="1">
        <f>MAX(Resume!B9/ 252-Portfolios!B1248, 0)</f>
        <v>7.3153451773221717E-4</v>
      </c>
    </row>
    <row r="1249" spans="1:2" x14ac:dyDescent="0.35">
      <c r="A1249" s="10">
        <f>Returns!A1249</f>
        <v>45552.8125</v>
      </c>
      <c r="B1249" s="1">
        <f>MAX(Resume!B9/ 252-Portfolios!B1249, 0)</f>
        <v>0</v>
      </c>
    </row>
    <row r="1250" spans="1:2" x14ac:dyDescent="0.35">
      <c r="A1250" s="10">
        <f>Returns!A1250</f>
        <v>45553.5625</v>
      </c>
      <c r="B1250" s="1">
        <f>MAX(Resume!B9/ 252-Portfolios!B1250, 0)</f>
        <v>2.7363150240168007E-3</v>
      </c>
    </row>
    <row r="1251" spans="1:2" x14ac:dyDescent="0.35">
      <c r="A1251" s="10">
        <f>Returns!A1251</f>
        <v>45553.604166666657</v>
      </c>
      <c r="B1251" s="1">
        <f>MAX(Resume!B9/ 252-Portfolios!B1251, 0)</f>
        <v>2.3507490738159061E-3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0</v>
      </c>
    </row>
    <row r="1256" spans="1:2" x14ac:dyDescent="0.35">
      <c r="A1256" s="10">
        <f>Returns!A1256</f>
        <v>45553.8125</v>
      </c>
      <c r="B1256" s="1">
        <f>MAX(Resume!B9/ 252-Portfolios!B1256, 0)</f>
        <v>4.830184373237705E-3</v>
      </c>
    </row>
    <row r="1257" spans="1:2" x14ac:dyDescent="0.35">
      <c r="A1257" s="10">
        <f>Returns!A1257</f>
        <v>45554.5625</v>
      </c>
      <c r="B1257" s="1">
        <f>MAX(Resume!B9/ 252-Portfolios!B1257, 0)</f>
        <v>0</v>
      </c>
    </row>
    <row r="1258" spans="1:2" x14ac:dyDescent="0.35">
      <c r="A1258" s="10">
        <f>Returns!A1258</f>
        <v>45554.604166666657</v>
      </c>
      <c r="B1258" s="1">
        <f>MAX(Resume!B9/ 252-Portfolios!B1258, 0)</f>
        <v>9.1642926034517767E-4</v>
      </c>
    </row>
    <row r="1259" spans="1:2" x14ac:dyDescent="0.35">
      <c r="A1259" s="10">
        <f>Returns!A1259</f>
        <v>45554.645833333343</v>
      </c>
      <c r="B1259" s="1">
        <f>MAX(Resume!B9/ 252-Portfolios!B1259, 0)</f>
        <v>0</v>
      </c>
    </row>
    <row r="1260" spans="1:2" x14ac:dyDescent="0.35">
      <c r="A1260" s="10">
        <f>Returns!A1260</f>
        <v>45554.6875</v>
      </c>
      <c r="B1260" s="1">
        <f>MAX(Resume!B9/ 252-Portfolios!B1260, 0)</f>
        <v>3.7462209422221555E-4</v>
      </c>
    </row>
    <row r="1261" spans="1:2" x14ac:dyDescent="0.35">
      <c r="A1261" s="10">
        <f>Returns!A1261</f>
        <v>45554.729166666657</v>
      </c>
      <c r="B1261" s="1">
        <f>MAX(Resume!B9/ 252-Portfolios!B1261, 0)</f>
        <v>5.6650849867693508E-5</v>
      </c>
    </row>
    <row r="1262" spans="1:2" x14ac:dyDescent="0.35">
      <c r="A1262" s="10">
        <f>Returns!A1262</f>
        <v>45554.770833333343</v>
      </c>
      <c r="B1262" s="1">
        <f>MAX(Resume!B9/ 252-Portfolios!B1262, 0)</f>
        <v>1.0311231635410825E-3</v>
      </c>
    </row>
    <row r="1263" spans="1:2" x14ac:dyDescent="0.35">
      <c r="A1263" s="10">
        <f>Returns!A1263</f>
        <v>45554.8125</v>
      </c>
      <c r="B1263" s="1">
        <f>MAX(Resume!B9/ 252-Portfolios!B1263, 0)</f>
        <v>6.6512080092441658E-4</v>
      </c>
    </row>
    <row r="1264" spans="1:2" x14ac:dyDescent="0.35">
      <c r="A1264" s="10">
        <f>Returns!A1264</f>
        <v>45555.5625</v>
      </c>
      <c r="B1264" s="1">
        <f>MAX(Resume!B9/ 252-Portfolios!B1264, 0)</f>
        <v>0</v>
      </c>
    </row>
    <row r="1265" spans="1:2" x14ac:dyDescent="0.35">
      <c r="A1265" s="10">
        <f>Returns!A1265</f>
        <v>45555.604166666657</v>
      </c>
      <c r="B1265" s="1">
        <f>MAX(Resume!B9/ 252-Portfolios!B1265, 0)</f>
        <v>0</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3.5631417437560148E-3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0</v>
      </c>
    </row>
    <row r="1274" spans="1:2" x14ac:dyDescent="0.35">
      <c r="A1274" s="10">
        <f>Returns!A1274</f>
        <v>45558.6875</v>
      </c>
      <c r="B1274" s="1">
        <f>MAX(Resume!B9/ 252-Portfolios!B1274, 0)</f>
        <v>1.4762669152413796E-3</v>
      </c>
    </row>
    <row r="1275" spans="1:2" x14ac:dyDescent="0.35">
      <c r="A1275" s="10">
        <f>Returns!A1275</f>
        <v>45558.729166666657</v>
      </c>
      <c r="B1275" s="1">
        <f>MAX(Resume!B9/ 252-Portfolios!B1275, 0)</f>
        <v>1.0814763471372209E-3</v>
      </c>
    </row>
    <row r="1276" spans="1:2" x14ac:dyDescent="0.35">
      <c r="A1276" s="10">
        <f>Returns!A1276</f>
        <v>45558.770833333343</v>
      </c>
      <c r="B1276" s="1">
        <f>MAX(Resume!B9/ 252-Portfolios!B1276, 0)</f>
        <v>0</v>
      </c>
    </row>
    <row r="1277" spans="1:2" x14ac:dyDescent="0.35">
      <c r="A1277" s="10">
        <f>Returns!A1277</f>
        <v>45558.8125</v>
      </c>
      <c r="B1277" s="1">
        <f>MAX(Resume!B9/ 252-Portfolios!B1277, 0)</f>
        <v>2.1341886940511815E-4</v>
      </c>
    </row>
    <row r="1278" spans="1:2" x14ac:dyDescent="0.35">
      <c r="A1278" s="10">
        <f>Returns!A1278</f>
        <v>45559.5625</v>
      </c>
      <c r="B1278" s="1">
        <f>MAX(Resume!B9/ 252-Portfolios!B1278, 0)</f>
        <v>0</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0</v>
      </c>
    </row>
    <row r="1281" spans="1:2" x14ac:dyDescent="0.35">
      <c r="A1281" s="10">
        <f>Returns!A1281</f>
        <v>45559.6875</v>
      </c>
      <c r="B1281" s="1">
        <f>MAX(Resume!B9/ 252-Portfolios!B1281, 0)</f>
        <v>0</v>
      </c>
    </row>
    <row r="1282" spans="1:2" x14ac:dyDescent="0.35">
      <c r="A1282" s="10">
        <f>Returns!A1282</f>
        <v>45559.729166666657</v>
      </c>
      <c r="B1282" s="1">
        <f>MAX(Resume!B9/ 252-Portfolios!B1282, 0)</f>
        <v>0</v>
      </c>
    </row>
    <row r="1283" spans="1:2" x14ac:dyDescent="0.35">
      <c r="A1283" s="10">
        <f>Returns!A1283</f>
        <v>45559.770833333343</v>
      </c>
      <c r="B1283" s="1">
        <f>MAX(Resume!B9/ 252-Portfolios!B1283, 0)</f>
        <v>3.4308421420586589E-4</v>
      </c>
    </row>
    <row r="1284" spans="1:2" x14ac:dyDescent="0.35">
      <c r="A1284" s="10">
        <f>Returns!A1284</f>
        <v>45559.8125</v>
      </c>
      <c r="B1284" s="1">
        <f>MAX(Resume!B9/ 252-Portfolios!B1284, 0)</f>
        <v>0</v>
      </c>
    </row>
    <row r="1285" spans="1:2" x14ac:dyDescent="0.35">
      <c r="A1285" s="10">
        <f>Returns!A1285</f>
        <v>45560.5625</v>
      </c>
      <c r="B1285" s="1">
        <f>MAX(Resume!B9/ 252-Portfolios!B1285, 0)</f>
        <v>0</v>
      </c>
    </row>
    <row r="1286" spans="1:2" x14ac:dyDescent="0.35">
      <c r="A1286" s="10">
        <f>Returns!A1286</f>
        <v>45560.604166666657</v>
      </c>
      <c r="B1286" s="1">
        <f>MAX(Resume!B9/ 252-Portfolios!B1286, 0)</f>
        <v>6.4228037444377523E-5</v>
      </c>
    </row>
    <row r="1287" spans="1:2" x14ac:dyDescent="0.35">
      <c r="A1287" s="10">
        <f>Returns!A1287</f>
        <v>45560.645833333343</v>
      </c>
      <c r="B1287" s="1">
        <f>MAX(Resume!B9/ 252-Portfolios!B1287, 0)</f>
        <v>0</v>
      </c>
    </row>
    <row r="1288" spans="1:2" x14ac:dyDescent="0.35">
      <c r="A1288" s="10">
        <f>Returns!A1288</f>
        <v>45560.6875</v>
      </c>
      <c r="B1288" s="1">
        <f>MAX(Resume!B9/ 252-Portfolios!B1288, 0)</f>
        <v>3.1300842140998556E-4</v>
      </c>
    </row>
    <row r="1289" spans="1:2" x14ac:dyDescent="0.35">
      <c r="A1289" s="10">
        <f>Returns!A1289</f>
        <v>45560.729166666657</v>
      </c>
      <c r="B1289" s="1">
        <f>MAX(Resume!B9/ 252-Portfolios!B1289, 0)</f>
        <v>5.0432590981695725E-4</v>
      </c>
    </row>
    <row r="1290" spans="1:2" x14ac:dyDescent="0.35">
      <c r="A1290" s="10">
        <f>Returns!A1290</f>
        <v>45560.770833333343</v>
      </c>
      <c r="B1290" s="1">
        <f>MAX(Resume!B9/ 252-Portfolios!B1290, 0)</f>
        <v>3.5557036805071337E-4</v>
      </c>
    </row>
    <row r="1291" spans="1:2" x14ac:dyDescent="0.35">
      <c r="A1291" s="10">
        <f>Returns!A1291</f>
        <v>45560.8125</v>
      </c>
      <c r="B1291" s="1">
        <f>MAX(Resume!B9/ 252-Portfolios!B1291, 0)</f>
        <v>4.9574911771336594E-4</v>
      </c>
    </row>
    <row r="1292" spans="1:2" x14ac:dyDescent="0.35">
      <c r="A1292" s="10">
        <f>Returns!A1292</f>
        <v>45561.5625</v>
      </c>
      <c r="B1292" s="1">
        <f>MAX(Resume!B9/ 252-Portfolios!B1292, 0)</f>
        <v>0</v>
      </c>
    </row>
    <row r="1293" spans="1:2" x14ac:dyDescent="0.35">
      <c r="A1293" s="10">
        <f>Returns!A1293</f>
        <v>45561.604166666657</v>
      </c>
      <c r="B1293" s="1">
        <f>MAX(Resume!B9/ 252-Portfolios!B1293, 0)</f>
        <v>2.5207974324923574E-3</v>
      </c>
    </row>
    <row r="1294" spans="1:2" x14ac:dyDescent="0.35">
      <c r="A1294" s="10">
        <f>Returns!A1294</f>
        <v>45561.645833333343</v>
      </c>
      <c r="B1294" s="1">
        <f>MAX(Resume!B9/ 252-Portfolios!B1294, 0)</f>
        <v>1.3506120150157026E-3</v>
      </c>
    </row>
    <row r="1295" spans="1:2" x14ac:dyDescent="0.35">
      <c r="A1295" s="10">
        <f>Returns!A1295</f>
        <v>45561.6875</v>
      </c>
      <c r="B1295" s="1">
        <f>MAX(Resume!B9/ 252-Portfolios!B1295, 0)</f>
        <v>5.9127627795997888E-4</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2.2289548668292646E-3</v>
      </c>
    </row>
    <row r="1298" spans="1:2" x14ac:dyDescent="0.35">
      <c r="A1298" s="10">
        <f>Returns!A1298</f>
        <v>45561.8125</v>
      </c>
      <c r="B1298" s="1">
        <f>MAX(Resume!B9/ 252-Portfolios!B1298, 0)</f>
        <v>0</v>
      </c>
    </row>
    <row r="1299" spans="1:2" x14ac:dyDescent="0.35">
      <c r="A1299" s="10">
        <f>Returns!A1299</f>
        <v>45562.5625</v>
      </c>
      <c r="B1299" s="1">
        <f>MAX(Resume!B9/ 252-Portfolios!B1299, 0)</f>
        <v>8.5509008482723429E-4</v>
      </c>
    </row>
    <row r="1300" spans="1:2" x14ac:dyDescent="0.35">
      <c r="A1300" s="10">
        <f>Returns!A1300</f>
        <v>45562.604166666657</v>
      </c>
      <c r="B1300" s="1">
        <f>MAX(Resume!B9/ 252-Portfolios!B1300, 0)</f>
        <v>2.007555357962485E-3</v>
      </c>
    </row>
    <row r="1301" spans="1:2" x14ac:dyDescent="0.35">
      <c r="A1301" s="10">
        <f>Returns!A1301</f>
        <v>45562.645833333343</v>
      </c>
      <c r="B1301" s="1">
        <f>MAX(Resume!B9/ 252-Portfolios!B1301, 0)</f>
        <v>1.9529848992317877E-4</v>
      </c>
    </row>
    <row r="1302" spans="1:2" x14ac:dyDescent="0.35">
      <c r="A1302" s="10">
        <f>Returns!A1302</f>
        <v>45562.6875</v>
      </c>
      <c r="B1302" s="1">
        <f>MAX(Resume!B9/ 252-Portfolios!B1302, 0)</f>
        <v>3.0579096885124734E-4</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2.5480398557007171E-3</v>
      </c>
    </row>
    <row r="3" spans="1:2" x14ac:dyDescent="0.35">
      <c r="A3" s="10">
        <f>Returns!A3</f>
        <v>45293.6875</v>
      </c>
      <c r="B3" s="1">
        <f>MAX(AVERAGE(Portfolios!$B$2:$B$1305)-Portfolios!B3, 0)</f>
        <v>4.7606732452752361E-4</v>
      </c>
    </row>
    <row r="4" spans="1:2" x14ac:dyDescent="0.35">
      <c r="A4" s="10">
        <f>Returns!A4</f>
        <v>45293.729166666657</v>
      </c>
      <c r="B4" s="1">
        <f>MAX(AVERAGE(Portfolios!$B$2:$B$1305)-Portfolios!B4, 0)</f>
        <v>5.4985802795921607E-5</v>
      </c>
    </row>
    <row r="5" spans="1:2" x14ac:dyDescent="0.35">
      <c r="A5" s="10">
        <f>Returns!A5</f>
        <v>45293.770833333343</v>
      </c>
      <c r="B5" s="1">
        <f>MAX(AVERAGE(Portfolios!$B$2:$B$1305)-Portfolios!B5, 0)</f>
        <v>0</v>
      </c>
    </row>
    <row r="6" spans="1:2" x14ac:dyDescent="0.35">
      <c r="A6" s="10">
        <f>Returns!A6</f>
        <v>45293.8125</v>
      </c>
      <c r="B6" s="1">
        <f>MAX(AVERAGE(Portfolios!$B$2:$B$1305)-Portfolios!B6, 0)</f>
        <v>1.1157405287920191E-3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3.272475861295331E-3</v>
      </c>
    </row>
    <row r="9" spans="1:2" x14ac:dyDescent="0.35">
      <c r="A9" s="10">
        <f>Returns!A9</f>
        <v>45294.645833333343</v>
      </c>
      <c r="B9" s="1">
        <f>MAX(AVERAGE(Portfolios!$B$2:$B$1305)-Portfolios!B9, 0)</f>
        <v>0</v>
      </c>
    </row>
    <row r="10" spans="1:2" x14ac:dyDescent="0.35">
      <c r="A10" s="10">
        <f>Returns!A10</f>
        <v>45294.6875</v>
      </c>
      <c r="B10" s="1">
        <f>MAX(AVERAGE(Portfolios!$B$2:$B$1305)-Portfolios!B10, 0)</f>
        <v>2.0802097371172431E-3</v>
      </c>
    </row>
    <row r="11" spans="1:2" x14ac:dyDescent="0.35">
      <c r="A11" s="10">
        <f>Returns!A11</f>
        <v>45294.729166666657</v>
      </c>
      <c r="B11" s="1">
        <f>MAX(AVERAGE(Portfolios!$B$2:$B$1305)-Portfolios!B11, 0)</f>
        <v>5.1719725244672818E-4</v>
      </c>
    </row>
    <row r="12" spans="1:2" x14ac:dyDescent="0.35">
      <c r="A12" s="10">
        <f>Returns!A12</f>
        <v>45294.770833333343</v>
      </c>
      <c r="B12" s="1">
        <f>MAX(AVERAGE(Portfolios!$B$2:$B$1305)-Portfolios!B12, 0)</f>
        <v>1.015948875079018E-4</v>
      </c>
    </row>
    <row r="13" spans="1:2" x14ac:dyDescent="0.35">
      <c r="A13" s="10">
        <f>Returns!A13</f>
        <v>45294.8125</v>
      </c>
      <c r="B13" s="1">
        <f>MAX(AVERAGE(Portfolios!$B$2:$B$1305)-Portfolios!B13, 0)</f>
        <v>2.8452940414866739E-3</v>
      </c>
    </row>
    <row r="14" spans="1:2" x14ac:dyDescent="0.35">
      <c r="A14" s="10">
        <f>Returns!A14</f>
        <v>45294.854166666657</v>
      </c>
      <c r="B14" s="1">
        <f>MAX(AVERAGE(Portfolios!$B$2:$B$1305)-Portfolios!B14, 0)</f>
        <v>1.4823847016640387E-3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1.2980165514769738E-3</v>
      </c>
    </row>
    <row r="18" spans="1:2" x14ac:dyDescent="0.35">
      <c r="A18" s="10">
        <f>Returns!A18</f>
        <v>45295.729166666657</v>
      </c>
      <c r="B18" s="1">
        <f>MAX(AVERAGE(Portfolios!$B$2:$B$1305)-Portfolios!B18, 0)</f>
        <v>9.6576944877723803E-4</v>
      </c>
    </row>
    <row r="19" spans="1:2" x14ac:dyDescent="0.35">
      <c r="A19" s="10">
        <f>Returns!A19</f>
        <v>45295.770833333343</v>
      </c>
      <c r="B19" s="1">
        <f>MAX(AVERAGE(Portfolios!$B$2:$B$1305)-Portfolios!B19, 0)</f>
        <v>0</v>
      </c>
    </row>
    <row r="20" spans="1:2" x14ac:dyDescent="0.35">
      <c r="A20" s="10">
        <f>Returns!A20</f>
        <v>45295.8125</v>
      </c>
      <c r="B20" s="1">
        <f>MAX(AVERAGE(Portfolios!$B$2:$B$1305)-Portfolios!B20, 0)</f>
        <v>1.3588585682869413E-3</v>
      </c>
    </row>
    <row r="21" spans="1:2" x14ac:dyDescent="0.35">
      <c r="A21" s="10">
        <f>Returns!A21</f>
        <v>45295.854166666657</v>
      </c>
      <c r="B21" s="1">
        <f>MAX(AVERAGE(Portfolios!$B$2:$B$1305)-Portfolios!B21, 0)</f>
        <v>2.3824749324773326E-3</v>
      </c>
    </row>
    <row r="22" spans="1:2" x14ac:dyDescent="0.35">
      <c r="A22" s="10">
        <f>Returns!A22</f>
        <v>45296.604166666657</v>
      </c>
      <c r="B22" s="1">
        <f>MAX(AVERAGE(Portfolios!$B$2:$B$1305)-Portfolios!B22, 0)</f>
        <v>9.9060368159491164E-5</v>
      </c>
    </row>
    <row r="23" spans="1:2" x14ac:dyDescent="0.35">
      <c r="A23" s="10">
        <f>Returns!A23</f>
        <v>45296.645833333343</v>
      </c>
      <c r="B23" s="1">
        <f>MAX(AVERAGE(Portfolios!$B$2:$B$1305)-Portfolios!B23, 0)</f>
        <v>1.089275414477273E-3</v>
      </c>
    </row>
    <row r="24" spans="1:2" x14ac:dyDescent="0.35">
      <c r="A24" s="10">
        <f>Returns!A24</f>
        <v>45296.6875</v>
      </c>
      <c r="B24" s="1">
        <f>MAX(AVERAGE(Portfolios!$B$2:$B$1305)-Portfolios!B24, 0)</f>
        <v>3.6807378018830221E-3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1.7394570134347312E-3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3.4276042601682599E-4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4.8456470011336468E-3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1.7587721888834486E-3</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1.1143011182951825E-3</v>
      </c>
    </row>
    <row r="45" spans="1:2" x14ac:dyDescent="0.35">
      <c r="A45" s="10">
        <f>Returns!A45</f>
        <v>45301.6875</v>
      </c>
      <c r="B45" s="1">
        <f>MAX(AVERAGE(Portfolios!$B$2:$B$1305)-Portfolios!B45, 0)</f>
        <v>8.0379543706534241E-4</v>
      </c>
    </row>
    <row r="46" spans="1:2" x14ac:dyDescent="0.35">
      <c r="A46" s="10">
        <f>Returns!A46</f>
        <v>45301.729166666657</v>
      </c>
      <c r="B46" s="1">
        <f>MAX(AVERAGE(Portfolios!$B$2:$B$1305)-Portfolios!B46, 0)</f>
        <v>3.4006669587286197E-4</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9.5497659514274234E-4</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5.9977454841029186E-4</v>
      </c>
    </row>
    <row r="51" spans="1:2" x14ac:dyDescent="0.35">
      <c r="A51" s="10">
        <f>Returns!A51</f>
        <v>45302.645833333343</v>
      </c>
      <c r="B51" s="1">
        <f>MAX(AVERAGE(Portfolios!$B$2:$B$1305)-Portfolios!B51, 0)</f>
        <v>3.4965512066460246E-3</v>
      </c>
    </row>
    <row r="52" spans="1:2" x14ac:dyDescent="0.35">
      <c r="A52" s="10">
        <f>Returns!A52</f>
        <v>45302.6875</v>
      </c>
      <c r="B52" s="1">
        <f>MAX(AVERAGE(Portfolios!$B$2:$B$1305)-Portfolios!B52, 0)</f>
        <v>9.2307186745787064E-4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1.7691483911623637E-4</v>
      </c>
    </row>
    <row r="59" spans="1:2" x14ac:dyDescent="0.35">
      <c r="A59" s="10">
        <f>Returns!A59</f>
        <v>45303.6875</v>
      </c>
      <c r="B59" s="1">
        <f>MAX(AVERAGE(Portfolios!$B$2:$B$1305)-Portfolios!B59, 0)</f>
        <v>7.7260392615387404E-4</v>
      </c>
    </row>
    <row r="60" spans="1:2" x14ac:dyDescent="0.35">
      <c r="A60" s="10">
        <f>Returns!A60</f>
        <v>45303.729166666657</v>
      </c>
      <c r="B60" s="1">
        <f>MAX(AVERAGE(Portfolios!$B$2:$B$1305)-Portfolios!B60, 0)</f>
        <v>5.0244929018417007E-5</v>
      </c>
    </row>
    <row r="61" spans="1:2" x14ac:dyDescent="0.35">
      <c r="A61" s="10">
        <f>Returns!A61</f>
        <v>45303.770833333343</v>
      </c>
      <c r="B61" s="1">
        <f>MAX(AVERAGE(Portfolios!$B$2:$B$1305)-Portfolios!B61, 0)</f>
        <v>8.1015464355149963E-5</v>
      </c>
    </row>
    <row r="62" spans="1:2" x14ac:dyDescent="0.35">
      <c r="A62" s="10">
        <f>Returns!A62</f>
        <v>45303.8125</v>
      </c>
      <c r="B62" s="1">
        <f>MAX(AVERAGE(Portfolios!$B$2:$B$1305)-Portfolios!B62, 0)</f>
        <v>1.5308728365852223E-3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1.5209402464592544E-3</v>
      </c>
    </row>
    <row r="65" spans="1:2" x14ac:dyDescent="0.35">
      <c r="A65" s="10">
        <f>Returns!A65</f>
        <v>45307.645833333343</v>
      </c>
      <c r="B65" s="1">
        <f>MAX(AVERAGE(Portfolios!$B$2:$B$1305)-Portfolios!B65, 0)</f>
        <v>1.0850516775457238E-3</v>
      </c>
    </row>
    <row r="66" spans="1:2" x14ac:dyDescent="0.35">
      <c r="A66" s="10">
        <f>Returns!A66</f>
        <v>45307.6875</v>
      </c>
      <c r="B66" s="1">
        <f>MAX(AVERAGE(Portfolios!$B$2:$B$1305)-Portfolios!B66, 0)</f>
        <v>3.4481897685667219E-3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2.438064626268248E-3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0</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2.5926811350636811E-3</v>
      </c>
    </row>
    <row r="74" spans="1:2" x14ac:dyDescent="0.35">
      <c r="A74" s="10">
        <f>Returns!A74</f>
        <v>45308.729166666657</v>
      </c>
      <c r="B74" s="1">
        <f>MAX(AVERAGE(Portfolios!$B$2:$B$1305)-Portfolios!B74, 0)</f>
        <v>1.4354857936790743E-3</v>
      </c>
    </row>
    <row r="75" spans="1:2" x14ac:dyDescent="0.35">
      <c r="A75" s="10">
        <f>Returns!A75</f>
        <v>45308.770833333343</v>
      </c>
      <c r="B75" s="1">
        <f>MAX(AVERAGE(Portfolios!$B$2:$B$1305)-Portfolios!B75, 0)</f>
        <v>0</v>
      </c>
    </row>
    <row r="76" spans="1:2" x14ac:dyDescent="0.35">
      <c r="A76" s="10">
        <f>Returns!A76</f>
        <v>45308.8125</v>
      </c>
      <c r="B76" s="1">
        <f>MAX(AVERAGE(Portfolios!$B$2:$B$1305)-Portfolios!B76, 0)</f>
        <v>1.741808500525502E-3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5.4243563418114279E-4</v>
      </c>
    </row>
    <row r="80" spans="1:2" x14ac:dyDescent="0.35">
      <c r="A80" s="10">
        <f>Returns!A80</f>
        <v>45309.6875</v>
      </c>
      <c r="B80" s="1">
        <f>MAX(AVERAGE(Portfolios!$B$2:$B$1305)-Portfolios!B80, 0)</f>
        <v>3.0417270626715669E-3</v>
      </c>
    </row>
    <row r="81" spans="1:2" x14ac:dyDescent="0.35">
      <c r="A81" s="10">
        <f>Returns!A81</f>
        <v>45309.729166666657</v>
      </c>
      <c r="B81" s="1">
        <f>MAX(AVERAGE(Portfolios!$B$2:$B$1305)-Portfolios!B81, 0)</f>
        <v>4.5113327837501135E-4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1.0167969970385578E-3</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1.7578162834057016E-4</v>
      </c>
    </row>
    <row r="90" spans="1:2" x14ac:dyDescent="0.35">
      <c r="A90" s="10">
        <f>Returns!A90</f>
        <v>45310.8125</v>
      </c>
      <c r="B90" s="1">
        <f>MAX(AVERAGE(Portfolios!$B$2:$B$1305)-Portfolios!B90, 0)</f>
        <v>1.721606036645396E-3</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0</v>
      </c>
    </row>
    <row r="94" spans="1:2" x14ac:dyDescent="0.35">
      <c r="A94" s="10">
        <f>Returns!A94</f>
        <v>45313.6875</v>
      </c>
      <c r="B94" s="1">
        <f>MAX(AVERAGE(Portfolios!$B$2:$B$1305)-Portfolios!B94, 0)</f>
        <v>1.0105799128211984E-3</v>
      </c>
    </row>
    <row r="95" spans="1:2" x14ac:dyDescent="0.35">
      <c r="A95" s="10">
        <f>Returns!A95</f>
        <v>45313.729166666657</v>
      </c>
      <c r="B95" s="1">
        <f>MAX(AVERAGE(Portfolios!$B$2:$B$1305)-Portfolios!B95, 0)</f>
        <v>4.4842741945900458E-5</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1.9527005273989547E-3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3.5822065390017006E-3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3.8373127926760291E-4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1.4305971104642133E-3</v>
      </c>
    </row>
    <row r="109" spans="1:2" x14ac:dyDescent="0.35">
      <c r="A109" s="10">
        <f>Returns!A109</f>
        <v>45315.729166666657</v>
      </c>
      <c r="B109" s="1">
        <f>MAX(AVERAGE(Portfolios!$B$2:$B$1305)-Portfolios!B109, 0)</f>
        <v>0</v>
      </c>
    </row>
    <row r="110" spans="1:2" x14ac:dyDescent="0.35">
      <c r="A110" s="10">
        <f>Returns!A110</f>
        <v>45315.770833333343</v>
      </c>
      <c r="B110" s="1">
        <f>MAX(AVERAGE(Portfolios!$B$2:$B$1305)-Portfolios!B110, 0)</f>
        <v>2.4832228936305075E-3</v>
      </c>
    </row>
    <row r="111" spans="1:2" x14ac:dyDescent="0.35">
      <c r="A111" s="10">
        <f>Returns!A111</f>
        <v>45315.8125</v>
      </c>
      <c r="B111" s="1">
        <f>MAX(AVERAGE(Portfolios!$B$2:$B$1305)-Portfolios!B111, 0)</f>
        <v>2.1583870011342445E-3</v>
      </c>
    </row>
    <row r="112" spans="1:2" x14ac:dyDescent="0.35">
      <c r="A112" s="10">
        <f>Returns!A112</f>
        <v>45315.854166666657</v>
      </c>
      <c r="B112" s="1">
        <f>MAX(AVERAGE(Portfolios!$B$2:$B$1305)-Portfolios!B112, 0)</f>
        <v>1.5336033371494743E-3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2.9083290559123727E-3</v>
      </c>
    </row>
    <row r="115" spans="1:2" x14ac:dyDescent="0.35">
      <c r="A115" s="10">
        <f>Returns!A115</f>
        <v>45316.6875</v>
      </c>
      <c r="B115" s="1">
        <f>MAX(AVERAGE(Portfolios!$B$2:$B$1305)-Portfolios!B115, 0)</f>
        <v>1.4909963435473254E-3</v>
      </c>
    </row>
    <row r="116" spans="1:2" x14ac:dyDescent="0.35">
      <c r="A116" s="10">
        <f>Returns!A116</f>
        <v>45316.729166666657</v>
      </c>
      <c r="B116" s="1">
        <f>MAX(AVERAGE(Portfolios!$B$2:$B$1305)-Portfolios!B116, 0)</f>
        <v>1.1752130743420501E-3</v>
      </c>
    </row>
    <row r="117" spans="1:2" x14ac:dyDescent="0.35">
      <c r="A117" s="10">
        <f>Returns!A117</f>
        <v>45316.770833333343</v>
      </c>
      <c r="B117" s="1">
        <f>MAX(AVERAGE(Portfolios!$B$2:$B$1305)-Portfolios!B117, 0)</f>
        <v>0</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1.375317628927402E-4</v>
      </c>
    </row>
    <row r="123" spans="1:2" x14ac:dyDescent="0.35">
      <c r="A123" s="10">
        <f>Returns!A123</f>
        <v>45317.729166666657</v>
      </c>
      <c r="B123" s="1">
        <f>MAX(AVERAGE(Portfolios!$B$2:$B$1305)-Portfolios!B123, 0)</f>
        <v>3.7992322103483568E-3</v>
      </c>
    </row>
    <row r="124" spans="1:2" x14ac:dyDescent="0.35">
      <c r="A124" s="10">
        <f>Returns!A124</f>
        <v>45317.770833333343</v>
      </c>
      <c r="B124" s="1">
        <f>MAX(AVERAGE(Portfolios!$B$2:$B$1305)-Portfolios!B124, 0)</f>
        <v>1.6642894993175876E-4</v>
      </c>
    </row>
    <row r="125" spans="1:2" x14ac:dyDescent="0.35">
      <c r="A125" s="10">
        <f>Returns!A125</f>
        <v>45317.8125</v>
      </c>
      <c r="B125" s="1">
        <f>MAX(AVERAGE(Portfolios!$B$2:$B$1305)-Portfolios!B125, 0)</f>
        <v>0</v>
      </c>
    </row>
    <row r="126" spans="1:2" x14ac:dyDescent="0.35">
      <c r="A126" s="10">
        <f>Returns!A126</f>
        <v>45317.854166666657</v>
      </c>
      <c r="B126" s="1">
        <f>MAX(AVERAGE(Portfolios!$B$2:$B$1305)-Portfolios!B126, 0)</f>
        <v>8.2675785857792882E-4</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3.7313583174942745E-3</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2.7857016059808123E-4</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0</v>
      </c>
    </row>
    <row r="135" spans="1:2" x14ac:dyDescent="0.35">
      <c r="A135" s="10">
        <f>Returns!A135</f>
        <v>45321.645833333343</v>
      </c>
      <c r="B135" s="1">
        <f>MAX(AVERAGE(Portfolios!$B$2:$B$1305)-Portfolios!B135, 0)</f>
        <v>8.1580694477945744E-4</v>
      </c>
    </row>
    <row r="136" spans="1:2" x14ac:dyDescent="0.35">
      <c r="A136" s="10">
        <f>Returns!A136</f>
        <v>45321.6875</v>
      </c>
      <c r="B136" s="1">
        <f>MAX(AVERAGE(Portfolios!$B$2:$B$1305)-Portfolios!B136, 0)</f>
        <v>1.087307627686041E-3</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8.7572692252865119E-4</v>
      </c>
    </row>
    <row r="140" spans="1:2" x14ac:dyDescent="0.35">
      <c r="A140" s="10">
        <f>Returns!A140</f>
        <v>45321.854166666657</v>
      </c>
      <c r="B140" s="1">
        <f>MAX(AVERAGE(Portfolios!$B$2:$B$1305)-Portfolios!B140, 0)</f>
        <v>1.3787263293326133E-3</v>
      </c>
    </row>
    <row r="141" spans="1:2" x14ac:dyDescent="0.35">
      <c r="A141" s="10">
        <f>Returns!A141</f>
        <v>45322.604166666657</v>
      </c>
      <c r="B141" s="1">
        <f>MAX(AVERAGE(Portfolios!$B$2:$B$1305)-Portfolios!B141, 0)</f>
        <v>2.4354047530881846E-3</v>
      </c>
    </row>
    <row r="142" spans="1:2" x14ac:dyDescent="0.35">
      <c r="A142" s="10">
        <f>Returns!A142</f>
        <v>45322.645833333343</v>
      </c>
      <c r="B142" s="1">
        <f>MAX(AVERAGE(Portfolios!$B$2:$B$1305)-Portfolios!B142, 0)</f>
        <v>2.8807950477256097E-3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2.0345198638219274E-3</v>
      </c>
    </row>
    <row r="145" spans="1:2" x14ac:dyDescent="0.35">
      <c r="A145" s="10">
        <f>Returns!A145</f>
        <v>45322.770833333343</v>
      </c>
      <c r="B145" s="1">
        <f>MAX(AVERAGE(Portfolios!$B$2:$B$1305)-Portfolios!B145, 0)</f>
        <v>0</v>
      </c>
    </row>
    <row r="146" spans="1:2" x14ac:dyDescent="0.35">
      <c r="A146" s="10">
        <f>Returns!A146</f>
        <v>45322.8125</v>
      </c>
      <c r="B146" s="1">
        <f>MAX(AVERAGE(Portfolios!$B$2:$B$1305)-Portfolios!B146, 0)</f>
        <v>4.42949117808095E-3</v>
      </c>
    </row>
    <row r="147" spans="1:2" x14ac:dyDescent="0.35">
      <c r="A147" s="10">
        <f>Returns!A147</f>
        <v>45322.854166666657</v>
      </c>
      <c r="B147" s="1">
        <f>MAX(AVERAGE(Portfolios!$B$2:$B$1305)-Portfolios!B147, 0)</f>
        <v>1.9197743143628677E-3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0</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1.194093762445276E-3</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1.5480381089981738E-3</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3.8031250906020095E-3</v>
      </c>
    </row>
    <row r="162" spans="1:2" x14ac:dyDescent="0.35">
      <c r="A162" s="10">
        <f>Returns!A162</f>
        <v>45327.604166666657</v>
      </c>
      <c r="B162" s="1">
        <f>MAX(AVERAGE(Portfolios!$B$2:$B$1305)-Portfolios!B162, 0)</f>
        <v>4.329280133873503E-3</v>
      </c>
    </row>
    <row r="163" spans="1:2" x14ac:dyDescent="0.35">
      <c r="A163" s="10">
        <f>Returns!A163</f>
        <v>45327.645833333343</v>
      </c>
      <c r="B163" s="1">
        <f>MAX(AVERAGE(Portfolios!$B$2:$B$1305)-Portfolios!B163, 0)</f>
        <v>1.0287467623757293E-3</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1.5397021861343885E-3</v>
      </c>
    </row>
    <row r="169" spans="1:2" x14ac:dyDescent="0.35">
      <c r="A169" s="10">
        <f>Returns!A169</f>
        <v>45328.604166666657</v>
      </c>
      <c r="B169" s="1">
        <f>MAX(AVERAGE(Portfolios!$B$2:$B$1305)-Portfolios!B169, 0)</f>
        <v>5.0402329827296134E-3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2.5852896846878097E-3</v>
      </c>
    </row>
    <row r="172" spans="1:2" x14ac:dyDescent="0.35">
      <c r="A172" s="10">
        <f>Returns!A172</f>
        <v>45328.729166666657</v>
      </c>
      <c r="B172" s="1">
        <f>MAX(AVERAGE(Portfolios!$B$2:$B$1305)-Portfolios!B172, 0)</f>
        <v>2.6358603724435003E-4</v>
      </c>
    </row>
    <row r="173" spans="1:2" x14ac:dyDescent="0.35">
      <c r="A173" s="10">
        <f>Returns!A173</f>
        <v>45328.770833333343</v>
      </c>
      <c r="B173" s="1">
        <f>MAX(AVERAGE(Portfolios!$B$2:$B$1305)-Portfolios!B173, 0)</f>
        <v>9.1903980644560341E-4</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1.5952213127397308E-3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1.5062844807787374E-3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0</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1.55690771050518E-3</v>
      </c>
    </row>
    <row r="185" spans="1:2" x14ac:dyDescent="0.35">
      <c r="A185" s="10">
        <f>Returns!A185</f>
        <v>45330.6875</v>
      </c>
      <c r="B185" s="1">
        <f>MAX(AVERAGE(Portfolios!$B$2:$B$1305)-Portfolios!B185, 0)</f>
        <v>1.785255396319271E-4</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1.1951105796284864E-3</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1.8581393611346161E-3</v>
      </c>
    </row>
    <row r="191" spans="1:2" x14ac:dyDescent="0.35">
      <c r="A191" s="10">
        <f>Returns!A191</f>
        <v>45331.645833333343</v>
      </c>
      <c r="B191" s="1">
        <f>MAX(AVERAGE(Portfolios!$B$2:$B$1305)-Portfolios!B191, 0)</f>
        <v>0</v>
      </c>
    </row>
    <row r="192" spans="1:2" x14ac:dyDescent="0.35">
      <c r="A192" s="10">
        <f>Returns!A192</f>
        <v>45331.6875</v>
      </c>
      <c r="B192" s="1">
        <f>MAX(AVERAGE(Portfolios!$B$2:$B$1305)-Portfolios!B192, 0)</f>
        <v>2.8082100270158915E-3</v>
      </c>
    </row>
    <row r="193" spans="1:2" x14ac:dyDescent="0.35">
      <c r="A193" s="10">
        <f>Returns!A193</f>
        <v>45331.729166666657</v>
      </c>
      <c r="B193" s="1">
        <f>MAX(AVERAGE(Portfolios!$B$2:$B$1305)-Portfolios!B193, 0)</f>
        <v>4.4233323598345082E-5</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0</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7.0299043130320456E-3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1.7755866092070294E-3</v>
      </c>
    </row>
    <row r="201" spans="1:2" x14ac:dyDescent="0.35">
      <c r="A201" s="10">
        <f>Returns!A201</f>
        <v>45334.770833333343</v>
      </c>
      <c r="B201" s="1">
        <f>MAX(AVERAGE(Portfolios!$B$2:$B$1305)-Portfolios!B201, 0)</f>
        <v>1.3598105357976739E-3</v>
      </c>
    </row>
    <row r="202" spans="1:2" x14ac:dyDescent="0.35">
      <c r="A202" s="10">
        <f>Returns!A202</f>
        <v>45334.8125</v>
      </c>
      <c r="B202" s="1">
        <f>MAX(AVERAGE(Portfolios!$B$2:$B$1305)-Portfolios!B202, 0)</f>
        <v>1.1440864144215196E-3</v>
      </c>
    </row>
    <row r="203" spans="1:2" x14ac:dyDescent="0.35">
      <c r="A203" s="10">
        <f>Returns!A203</f>
        <v>45334.854166666657</v>
      </c>
      <c r="B203" s="1">
        <f>MAX(AVERAGE(Portfolios!$B$2:$B$1305)-Portfolios!B203, 0)</f>
        <v>2.5061920715832841E-4</v>
      </c>
    </row>
    <row r="204" spans="1:2" x14ac:dyDescent="0.35">
      <c r="A204" s="10">
        <f>Returns!A204</f>
        <v>45335.604166666657</v>
      </c>
      <c r="B204" s="1">
        <f>MAX(AVERAGE(Portfolios!$B$2:$B$1305)-Portfolios!B204, 0)</f>
        <v>5.5341306554841799E-3</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1.8499387791065009E-3</v>
      </c>
    </row>
    <row r="207" spans="1:2" x14ac:dyDescent="0.35">
      <c r="A207" s="10">
        <f>Returns!A207</f>
        <v>45335.729166666657</v>
      </c>
      <c r="B207" s="1">
        <f>MAX(AVERAGE(Portfolios!$B$2:$B$1305)-Portfolios!B207, 0)</f>
        <v>3.6385422975654033E-4</v>
      </c>
    </row>
    <row r="208" spans="1:2" x14ac:dyDescent="0.35">
      <c r="A208" s="10">
        <f>Returns!A208</f>
        <v>45335.770833333343</v>
      </c>
      <c r="B208" s="1">
        <f>MAX(AVERAGE(Portfolios!$B$2:$B$1305)-Portfolios!B208, 0)</f>
        <v>3.6974072236316507E-3</v>
      </c>
    </row>
    <row r="209" spans="1:2" x14ac:dyDescent="0.35">
      <c r="A209" s="10">
        <f>Returns!A209</f>
        <v>45335.8125</v>
      </c>
      <c r="B209" s="1">
        <f>MAX(AVERAGE(Portfolios!$B$2:$B$1305)-Portfolios!B209, 0)</f>
        <v>7.9381611826885036E-4</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3.9533560701674273E-3</v>
      </c>
    </row>
    <row r="213" spans="1:2" x14ac:dyDescent="0.35">
      <c r="A213" s="10">
        <f>Returns!A213</f>
        <v>45336.6875</v>
      </c>
      <c r="B213" s="1">
        <f>MAX(AVERAGE(Portfolios!$B$2:$B$1305)-Portfolios!B213, 0)</f>
        <v>1.1583105148003934E-3</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1.2891406073115531E-4</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3.1854027960448092E-4</v>
      </c>
    </row>
    <row r="223" spans="1:2" x14ac:dyDescent="0.35">
      <c r="A223" s="10">
        <f>Returns!A223</f>
        <v>45337.8125</v>
      </c>
      <c r="B223" s="1">
        <f>MAX(AVERAGE(Portfolios!$B$2:$B$1305)-Portfolios!B223, 0)</f>
        <v>9.0256789495339173E-4</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0</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9.7754651396819952E-4</v>
      </c>
    </row>
    <row r="228" spans="1:2" x14ac:dyDescent="0.35">
      <c r="A228" s="10">
        <f>Returns!A228</f>
        <v>45338.729166666657</v>
      </c>
      <c r="B228" s="1">
        <f>MAX(AVERAGE(Portfolios!$B$2:$B$1305)-Portfolios!B228, 0)</f>
        <v>9.0186776381146654E-4</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4.10893127367874E-3</v>
      </c>
    </row>
    <row r="231" spans="1:2" x14ac:dyDescent="0.35">
      <c r="A231" s="10">
        <f>Returns!A231</f>
        <v>45338.854166666657</v>
      </c>
      <c r="B231" s="1">
        <f>MAX(AVERAGE(Portfolios!$B$2:$B$1305)-Portfolios!B231, 0)</f>
        <v>2.9292258797839368E-3</v>
      </c>
    </row>
    <row r="232" spans="1:2" x14ac:dyDescent="0.35">
      <c r="A232" s="10">
        <f>Returns!A232</f>
        <v>45342.604166666657</v>
      </c>
      <c r="B232" s="1">
        <f>MAX(AVERAGE(Portfolios!$B$2:$B$1305)-Portfolios!B232, 0)</f>
        <v>0</v>
      </c>
    </row>
    <row r="233" spans="1:2" x14ac:dyDescent="0.35">
      <c r="A233" s="10">
        <f>Returns!A233</f>
        <v>45342.645833333343</v>
      </c>
      <c r="B233" s="1">
        <f>MAX(AVERAGE(Portfolios!$B$2:$B$1305)-Portfolios!B233, 0)</f>
        <v>3.4014343719760917E-4</v>
      </c>
    </row>
    <row r="234" spans="1:2" x14ac:dyDescent="0.35">
      <c r="A234" s="10">
        <f>Returns!A234</f>
        <v>45342.6875</v>
      </c>
      <c r="B234" s="1">
        <f>MAX(AVERAGE(Portfolios!$B$2:$B$1305)-Portfolios!B234, 0)</f>
        <v>1.8920903544779588E-3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1.2101625399324775E-3</v>
      </c>
    </row>
    <row r="239" spans="1:2" x14ac:dyDescent="0.35">
      <c r="A239" s="10">
        <f>Returns!A239</f>
        <v>45343.604166666657</v>
      </c>
      <c r="B239" s="1">
        <f>MAX(AVERAGE(Portfolios!$B$2:$B$1305)-Portfolios!B239, 0)</f>
        <v>0</v>
      </c>
    </row>
    <row r="240" spans="1:2" x14ac:dyDescent="0.35">
      <c r="A240" s="10">
        <f>Returns!A240</f>
        <v>45343.645833333343</v>
      </c>
      <c r="B240" s="1">
        <f>MAX(AVERAGE(Portfolios!$B$2:$B$1305)-Portfolios!B240, 0)</f>
        <v>1.6307803345081027E-3</v>
      </c>
    </row>
    <row r="241" spans="1:2" x14ac:dyDescent="0.35">
      <c r="A241" s="10">
        <f>Returns!A241</f>
        <v>45343.6875</v>
      </c>
      <c r="B241" s="1">
        <f>MAX(AVERAGE(Portfolios!$B$2:$B$1305)-Portfolios!B241, 0)</f>
        <v>1.5784078690159165E-3</v>
      </c>
    </row>
    <row r="242" spans="1:2" x14ac:dyDescent="0.35">
      <c r="A242" s="10">
        <f>Returns!A242</f>
        <v>45343.729166666657</v>
      </c>
      <c r="B242" s="1">
        <f>MAX(AVERAGE(Portfolios!$B$2:$B$1305)-Portfolios!B242, 0)</f>
        <v>9.7788451327931016E-4</v>
      </c>
    </row>
    <row r="243" spans="1:2" x14ac:dyDescent="0.35">
      <c r="A243" s="10">
        <f>Returns!A243</f>
        <v>45343.770833333343</v>
      </c>
      <c r="B243" s="1">
        <f>MAX(AVERAGE(Portfolios!$B$2:$B$1305)-Portfolios!B243, 0)</f>
        <v>1.7127024092817328E-3</v>
      </c>
    </row>
    <row r="244" spans="1:2" x14ac:dyDescent="0.35">
      <c r="A244" s="10">
        <f>Returns!A244</f>
        <v>45343.8125</v>
      </c>
      <c r="B244" s="1">
        <f>MAX(AVERAGE(Portfolios!$B$2:$B$1305)-Portfolios!B244, 0)</f>
        <v>1.6852534329362555E-3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3.0843634936937917E-4</v>
      </c>
    </row>
    <row r="252" spans="1:2" x14ac:dyDescent="0.35">
      <c r="A252" s="10">
        <f>Returns!A252</f>
        <v>45344.854166666657</v>
      </c>
      <c r="B252" s="1">
        <f>MAX(AVERAGE(Portfolios!$B$2:$B$1305)-Portfolios!B252, 0)</f>
        <v>0</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2.4263732744969585E-3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1.8688143984017351E-3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1.3614880254163358E-3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7.3714524801541683E-4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2.4788671758553438E-3</v>
      </c>
    </row>
    <row r="264" spans="1:2" x14ac:dyDescent="0.35">
      <c r="A264" s="10">
        <f>Returns!A264</f>
        <v>45348.770833333343</v>
      </c>
      <c r="B264" s="1">
        <f>MAX(AVERAGE(Portfolios!$B$2:$B$1305)-Portfolios!B264, 0)</f>
        <v>4.9173861043067305E-4</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3.5618717508844248E-3</v>
      </c>
    </row>
    <row r="267" spans="1:2" x14ac:dyDescent="0.35">
      <c r="A267" s="10">
        <f>Returns!A267</f>
        <v>45349.604166666657</v>
      </c>
      <c r="B267" s="1">
        <f>MAX(AVERAGE(Portfolios!$B$2:$B$1305)-Portfolios!B267, 0)</f>
        <v>1.5674750666967445E-4</v>
      </c>
    </row>
    <row r="268" spans="1:2" x14ac:dyDescent="0.35">
      <c r="A268" s="10">
        <f>Returns!A268</f>
        <v>45349.645833333343</v>
      </c>
      <c r="B268" s="1">
        <f>MAX(AVERAGE(Portfolios!$B$2:$B$1305)-Portfolios!B268, 0)</f>
        <v>1.0748180330943577E-3</v>
      </c>
    </row>
    <row r="269" spans="1:2" x14ac:dyDescent="0.35">
      <c r="A269" s="10">
        <f>Returns!A269</f>
        <v>45349.6875</v>
      </c>
      <c r="B269" s="1">
        <f>MAX(AVERAGE(Portfolios!$B$2:$B$1305)-Portfolios!B269, 0)</f>
        <v>0</v>
      </c>
    </row>
    <row r="270" spans="1:2" x14ac:dyDescent="0.35">
      <c r="A270" s="10">
        <f>Returns!A270</f>
        <v>45349.729166666657</v>
      </c>
      <c r="B270" s="1">
        <f>MAX(AVERAGE(Portfolios!$B$2:$B$1305)-Portfolios!B270, 0)</f>
        <v>5.1907101934357087E-4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1.2889961853855656E-5</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0</v>
      </c>
    </row>
    <row r="275" spans="1:2" x14ac:dyDescent="0.35">
      <c r="A275" s="10">
        <f>Returns!A275</f>
        <v>45350.645833333343</v>
      </c>
      <c r="B275" s="1">
        <f>MAX(AVERAGE(Portfolios!$B$2:$B$1305)-Portfolios!B275, 0)</f>
        <v>3.2579910454346475E-4</v>
      </c>
    </row>
    <row r="276" spans="1:2" x14ac:dyDescent="0.35">
      <c r="A276" s="10">
        <f>Returns!A276</f>
        <v>45350.6875</v>
      </c>
      <c r="B276" s="1">
        <f>MAX(AVERAGE(Portfolios!$B$2:$B$1305)-Portfolios!B276, 0)</f>
        <v>0</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0</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8.6334877971531174E-6</v>
      </c>
    </row>
    <row r="281" spans="1:2" x14ac:dyDescent="0.35">
      <c r="A281" s="10">
        <f>Returns!A281</f>
        <v>45351.604166666657</v>
      </c>
      <c r="B281" s="1">
        <f>MAX(AVERAGE(Portfolios!$B$2:$B$1305)-Portfolios!B281, 0)</f>
        <v>1.249985368340012E-3</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1.4305271674020668E-3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2.9101132680590101E-4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3.4079599059039559E-4</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6.9735904248082391E-4</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3.4582450867915658E-4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0</v>
      </c>
    </row>
    <row r="298" spans="1:2" x14ac:dyDescent="0.35">
      <c r="A298" s="10">
        <f>Returns!A298</f>
        <v>45355.729166666657</v>
      </c>
      <c r="B298" s="1">
        <f>MAX(AVERAGE(Portfolios!$B$2:$B$1305)-Portfolios!B298, 0)</f>
        <v>2.4834810847047155E-4</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8.401858520909319E-4</v>
      </c>
    </row>
    <row r="301" spans="1:2" x14ac:dyDescent="0.35">
      <c r="A301" s="10">
        <f>Returns!A301</f>
        <v>45355.854166666657</v>
      </c>
      <c r="B301" s="1">
        <f>MAX(AVERAGE(Portfolios!$B$2:$B$1305)-Portfolios!B301, 0)</f>
        <v>2.741885951993699E-3</v>
      </c>
    </row>
    <row r="302" spans="1:2" x14ac:dyDescent="0.35">
      <c r="A302" s="10">
        <f>Returns!A302</f>
        <v>45356.604166666657</v>
      </c>
      <c r="B302" s="1">
        <f>MAX(AVERAGE(Portfolios!$B$2:$B$1305)-Portfolios!B302, 0)</f>
        <v>2.0617970482500079E-3</v>
      </c>
    </row>
    <row r="303" spans="1:2" x14ac:dyDescent="0.35">
      <c r="A303" s="10">
        <f>Returns!A303</f>
        <v>45356.645833333343</v>
      </c>
      <c r="B303" s="1">
        <f>MAX(AVERAGE(Portfolios!$B$2:$B$1305)-Portfolios!B303, 0)</f>
        <v>3.0017377630652048E-3</v>
      </c>
    </row>
    <row r="304" spans="1:2" x14ac:dyDescent="0.35">
      <c r="A304" s="10">
        <f>Returns!A304</f>
        <v>45356.6875</v>
      </c>
      <c r="B304" s="1">
        <f>MAX(AVERAGE(Portfolios!$B$2:$B$1305)-Portfolios!B304, 0)</f>
        <v>1.347884301113941E-3</v>
      </c>
    </row>
    <row r="305" spans="1:2" x14ac:dyDescent="0.35">
      <c r="A305" s="10">
        <f>Returns!A305</f>
        <v>45356.729166666657</v>
      </c>
      <c r="B305" s="1">
        <f>MAX(AVERAGE(Portfolios!$B$2:$B$1305)-Portfolios!B305, 0)</f>
        <v>4.8443694446610139E-4</v>
      </c>
    </row>
    <row r="306" spans="1:2" x14ac:dyDescent="0.35">
      <c r="A306" s="10">
        <f>Returns!A306</f>
        <v>45356.770833333343</v>
      </c>
      <c r="B306" s="1">
        <f>MAX(AVERAGE(Portfolios!$B$2:$B$1305)-Portfolios!B306, 0)</f>
        <v>1.6043195338777308E-3</v>
      </c>
    </row>
    <row r="307" spans="1:2" x14ac:dyDescent="0.35">
      <c r="A307" s="10">
        <f>Returns!A307</f>
        <v>45356.8125</v>
      </c>
      <c r="B307" s="1">
        <f>MAX(AVERAGE(Portfolios!$B$2:$B$1305)-Portfolios!B307, 0)</f>
        <v>6.1714066931672648E-3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5.5790691572287551E-4</v>
      </c>
    </row>
    <row r="313" spans="1:2" x14ac:dyDescent="0.35">
      <c r="A313" s="10">
        <f>Returns!A313</f>
        <v>45357.770833333343</v>
      </c>
      <c r="B313" s="1">
        <f>MAX(AVERAGE(Portfolios!$B$2:$B$1305)-Portfolios!B313, 0)</f>
        <v>3.3995211027622748E-3</v>
      </c>
    </row>
    <row r="314" spans="1:2" x14ac:dyDescent="0.35">
      <c r="A314" s="10">
        <f>Returns!A314</f>
        <v>45357.8125</v>
      </c>
      <c r="B314" s="1">
        <f>MAX(AVERAGE(Portfolios!$B$2:$B$1305)-Portfolios!B314, 0)</f>
        <v>1.4917729649695591E-3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1.3545686634369332E-3</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1.3715690520261009E-3</v>
      </c>
    </row>
    <row r="322" spans="1:2" x14ac:dyDescent="0.35">
      <c r="A322" s="10">
        <f>Returns!A322</f>
        <v>45358.854166666657</v>
      </c>
      <c r="B322" s="1">
        <f>MAX(AVERAGE(Portfolios!$B$2:$B$1305)-Portfolios!B322, 0)</f>
        <v>2.1460822961124655E-4</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5.1401038012113508E-3</v>
      </c>
    </row>
    <row r="325" spans="1:2" x14ac:dyDescent="0.35">
      <c r="A325" s="10">
        <f>Returns!A325</f>
        <v>45359.6875</v>
      </c>
      <c r="B325" s="1">
        <f>MAX(AVERAGE(Portfolios!$B$2:$B$1305)-Portfolios!B325, 0)</f>
        <v>8.2382112048586594E-4</v>
      </c>
    </row>
    <row r="326" spans="1:2" x14ac:dyDescent="0.35">
      <c r="A326" s="10">
        <f>Returns!A326</f>
        <v>45359.729166666657</v>
      </c>
      <c r="B326" s="1">
        <f>MAX(AVERAGE(Portfolios!$B$2:$B$1305)-Portfolios!B326, 0)</f>
        <v>3.1121062730576367E-3</v>
      </c>
    </row>
    <row r="327" spans="1:2" x14ac:dyDescent="0.35">
      <c r="A327" s="10">
        <f>Returns!A327</f>
        <v>45359.770833333343</v>
      </c>
      <c r="B327" s="1">
        <f>MAX(AVERAGE(Portfolios!$B$2:$B$1305)-Portfolios!B327, 0)</f>
        <v>4.8504707706633303E-4</v>
      </c>
    </row>
    <row r="328" spans="1:2" x14ac:dyDescent="0.35">
      <c r="A328" s="10">
        <f>Returns!A328</f>
        <v>45359.8125</v>
      </c>
      <c r="B328" s="1">
        <f>MAX(AVERAGE(Portfolios!$B$2:$B$1305)-Portfolios!B328, 0)</f>
        <v>2.057835156750001E-3</v>
      </c>
    </row>
    <row r="329" spans="1:2" x14ac:dyDescent="0.35">
      <c r="A329" s="10">
        <f>Returns!A329</f>
        <v>45359.854166666657</v>
      </c>
      <c r="B329" s="1">
        <f>MAX(AVERAGE(Portfolios!$B$2:$B$1305)-Portfolios!B329, 0)</f>
        <v>1.7485491052307274E-3</v>
      </c>
    </row>
    <row r="330" spans="1:2" x14ac:dyDescent="0.35">
      <c r="A330" s="10">
        <f>Returns!A330</f>
        <v>45362.5625</v>
      </c>
      <c r="B330" s="1">
        <f>MAX(AVERAGE(Portfolios!$B$2:$B$1305)-Portfolios!B330, 0)</f>
        <v>9.5844012660075608E-3</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1.7293466746166531E-4</v>
      </c>
    </row>
    <row r="334" spans="1:2" x14ac:dyDescent="0.35">
      <c r="A334" s="10">
        <f>Returns!A334</f>
        <v>45362.729166666657</v>
      </c>
      <c r="B334" s="1">
        <f>MAX(AVERAGE(Portfolios!$B$2:$B$1305)-Portfolios!B334, 0)</f>
        <v>6.6225599005787991E-4</v>
      </c>
    </row>
    <row r="335" spans="1:2" x14ac:dyDescent="0.35">
      <c r="A335" s="10">
        <f>Returns!A335</f>
        <v>45362.770833333343</v>
      </c>
      <c r="B335" s="1">
        <f>MAX(AVERAGE(Portfolios!$B$2:$B$1305)-Portfolios!B335, 0)</f>
        <v>3.3926776472421676E-4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3.4423750899257222E-4</v>
      </c>
    </row>
    <row r="340" spans="1:2" x14ac:dyDescent="0.35">
      <c r="A340" s="10">
        <f>Returns!A340</f>
        <v>45363.6875</v>
      </c>
      <c r="B340" s="1">
        <f>MAX(AVERAGE(Portfolios!$B$2:$B$1305)-Portfolios!B340, 0)</f>
        <v>6.0025627237633911E-4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5.470444117816872E-4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0</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4.726985117305553E-4</v>
      </c>
    </row>
    <row r="349" spans="1:2" x14ac:dyDescent="0.35">
      <c r="A349" s="10">
        <f>Returns!A349</f>
        <v>45364.770833333343</v>
      </c>
      <c r="B349" s="1">
        <f>MAX(AVERAGE(Portfolios!$B$2:$B$1305)-Portfolios!B349, 0)</f>
        <v>2.1093891817560544E-3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5.9975967936994681E-3</v>
      </c>
    </row>
    <row r="352" spans="1:2" x14ac:dyDescent="0.35">
      <c r="A352" s="10">
        <f>Returns!A352</f>
        <v>45365.604166666657</v>
      </c>
      <c r="B352" s="1">
        <f>MAX(AVERAGE(Portfolios!$B$2:$B$1305)-Portfolios!B352, 0)</f>
        <v>3.6561299017729637E-3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3.7112487225181168E-3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3.7797804167614452E-3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0</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2.9033397193426115E-3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1.19807577244193E-4</v>
      </c>
    </row>
    <row r="363" spans="1:2" x14ac:dyDescent="0.35">
      <c r="A363" s="10">
        <f>Returns!A363</f>
        <v>45366.770833333343</v>
      </c>
      <c r="B363" s="1">
        <f>MAX(AVERAGE(Portfolios!$B$2:$B$1305)-Portfolios!B363, 0)</f>
        <v>1.4386010872213565E-3</v>
      </c>
    </row>
    <row r="364" spans="1:2" x14ac:dyDescent="0.35">
      <c r="A364" s="10">
        <f>Returns!A364</f>
        <v>45366.8125</v>
      </c>
      <c r="B364" s="1">
        <f>MAX(AVERAGE(Portfolios!$B$2:$B$1305)-Portfolios!B364, 0)</f>
        <v>0</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2.2801023390427726E-3</v>
      </c>
    </row>
    <row r="367" spans="1:2" x14ac:dyDescent="0.35">
      <c r="A367" s="10">
        <f>Returns!A367</f>
        <v>45369.645833333343</v>
      </c>
      <c r="B367" s="1">
        <f>MAX(AVERAGE(Portfolios!$B$2:$B$1305)-Portfolios!B367, 0)</f>
        <v>2.7386763037225911E-3</v>
      </c>
    </row>
    <row r="368" spans="1:2" x14ac:dyDescent="0.35">
      <c r="A368" s="10">
        <f>Returns!A368</f>
        <v>45369.6875</v>
      </c>
      <c r="B368" s="1">
        <f>MAX(AVERAGE(Portfolios!$B$2:$B$1305)-Portfolios!B368, 0)</f>
        <v>5.8720192430751809E-4</v>
      </c>
    </row>
    <row r="369" spans="1:2" x14ac:dyDescent="0.35">
      <c r="A369" s="10">
        <f>Returns!A369</f>
        <v>45369.729166666657</v>
      </c>
      <c r="B369" s="1">
        <f>MAX(AVERAGE(Portfolios!$B$2:$B$1305)-Portfolios!B369, 0)</f>
        <v>1.077908291114246E-3</v>
      </c>
    </row>
    <row r="370" spans="1:2" x14ac:dyDescent="0.35">
      <c r="A370" s="10">
        <f>Returns!A370</f>
        <v>45369.770833333343</v>
      </c>
      <c r="B370" s="1">
        <f>MAX(AVERAGE(Portfolios!$B$2:$B$1305)-Portfolios!B370, 0)</f>
        <v>1.0276140665255553E-3</v>
      </c>
    </row>
    <row r="371" spans="1:2" x14ac:dyDescent="0.35">
      <c r="A371" s="10">
        <f>Returns!A371</f>
        <v>45369.8125</v>
      </c>
      <c r="B371" s="1">
        <f>MAX(AVERAGE(Portfolios!$B$2:$B$1305)-Portfolios!B371, 0)</f>
        <v>2.8034258273590775E-3</v>
      </c>
    </row>
    <row r="372" spans="1:2" x14ac:dyDescent="0.35">
      <c r="A372" s="10">
        <f>Returns!A372</f>
        <v>45370.5625</v>
      </c>
      <c r="B372" s="1">
        <f>MAX(AVERAGE(Portfolios!$B$2:$B$1305)-Portfolios!B372, 0)</f>
        <v>8.1034600336115118E-4</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0</v>
      </c>
    </row>
    <row r="377" spans="1:2" x14ac:dyDescent="0.35">
      <c r="A377" s="10">
        <f>Returns!A377</f>
        <v>45370.770833333343</v>
      </c>
      <c r="B377" s="1">
        <f>MAX(AVERAGE(Portfolios!$B$2:$B$1305)-Portfolios!B377, 0)</f>
        <v>1.0879388851298048E-3</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1.8062838210726282E-3</v>
      </c>
    </row>
    <row r="381" spans="1:2" x14ac:dyDescent="0.35">
      <c r="A381" s="10">
        <f>Returns!A381</f>
        <v>45371.645833333343</v>
      </c>
      <c r="B381" s="1">
        <f>MAX(AVERAGE(Portfolios!$B$2:$B$1305)-Portfolios!B381, 0)</f>
        <v>1.9694984519881909E-3</v>
      </c>
    </row>
    <row r="382" spans="1:2" x14ac:dyDescent="0.35">
      <c r="A382" s="10">
        <f>Returns!A382</f>
        <v>45371.6875</v>
      </c>
      <c r="B382" s="1">
        <f>MAX(AVERAGE(Portfolios!$B$2:$B$1305)-Portfolios!B382, 0)</f>
        <v>2.8212208049388705E-5</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1.633555491089419E-3</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0</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1.0071138063213881E-3</v>
      </c>
    </row>
    <row r="392" spans="1:2" x14ac:dyDescent="0.35">
      <c r="A392" s="10">
        <f>Returns!A392</f>
        <v>45372.8125</v>
      </c>
      <c r="B392" s="1">
        <f>MAX(AVERAGE(Portfolios!$B$2:$B$1305)-Portfolios!B392, 0)</f>
        <v>1.8964926305316146E-3</v>
      </c>
    </row>
    <row r="393" spans="1:2" x14ac:dyDescent="0.35">
      <c r="A393" s="10">
        <f>Returns!A393</f>
        <v>45373.5625</v>
      </c>
      <c r="B393" s="1">
        <f>MAX(AVERAGE(Portfolios!$B$2:$B$1305)-Portfolios!B393, 0)</f>
        <v>0</v>
      </c>
    </row>
    <row r="394" spans="1:2" x14ac:dyDescent="0.35">
      <c r="A394" s="10">
        <f>Returns!A394</f>
        <v>45373.604166666657</v>
      </c>
      <c r="B394" s="1">
        <f>MAX(AVERAGE(Portfolios!$B$2:$B$1305)-Portfolios!B394, 0)</f>
        <v>9.3503350350125224E-4</v>
      </c>
    </row>
    <row r="395" spans="1:2" x14ac:dyDescent="0.35">
      <c r="A395" s="10">
        <f>Returns!A395</f>
        <v>45373.645833333343</v>
      </c>
      <c r="B395" s="1">
        <f>MAX(AVERAGE(Portfolios!$B$2:$B$1305)-Portfolios!B395, 0)</f>
        <v>3.8244335859538526E-7</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3.2490781521306034E-4</v>
      </c>
    </row>
    <row r="398" spans="1:2" x14ac:dyDescent="0.35">
      <c r="A398" s="10">
        <f>Returns!A398</f>
        <v>45373.770833333343</v>
      </c>
      <c r="B398" s="1">
        <f>MAX(AVERAGE(Portfolios!$B$2:$B$1305)-Portfolios!B398, 0)</f>
        <v>1.3926675501887708E-3</v>
      </c>
    </row>
    <row r="399" spans="1:2" x14ac:dyDescent="0.35">
      <c r="A399" s="10">
        <f>Returns!A399</f>
        <v>45373.8125</v>
      </c>
      <c r="B399" s="1">
        <f>MAX(AVERAGE(Portfolios!$B$2:$B$1305)-Portfolios!B399, 0)</f>
        <v>4.5487117325556737E-4</v>
      </c>
    </row>
    <row r="400" spans="1:2" x14ac:dyDescent="0.35">
      <c r="A400" s="10">
        <f>Returns!A400</f>
        <v>45376.5625</v>
      </c>
      <c r="B400" s="1">
        <f>MAX(AVERAGE(Portfolios!$B$2:$B$1305)-Portfolios!B400, 0)</f>
        <v>2.1953711015204563E-3</v>
      </c>
    </row>
    <row r="401" spans="1:2" x14ac:dyDescent="0.35">
      <c r="A401" s="10">
        <f>Returns!A401</f>
        <v>45376.604166666657</v>
      </c>
      <c r="B401" s="1">
        <f>MAX(AVERAGE(Portfolios!$B$2:$B$1305)-Portfolios!B401, 0)</f>
        <v>1.5275816831817478E-3</v>
      </c>
    </row>
    <row r="402" spans="1:2" x14ac:dyDescent="0.35">
      <c r="A402" s="10">
        <f>Returns!A402</f>
        <v>45376.645833333343</v>
      </c>
      <c r="B402" s="1">
        <f>MAX(AVERAGE(Portfolios!$B$2:$B$1305)-Portfolios!B402, 0)</f>
        <v>8.5355941402669795E-4</v>
      </c>
    </row>
    <row r="403" spans="1:2" x14ac:dyDescent="0.35">
      <c r="A403" s="10">
        <f>Returns!A403</f>
        <v>45376.6875</v>
      </c>
      <c r="B403" s="1">
        <f>MAX(AVERAGE(Portfolios!$B$2:$B$1305)-Portfolios!B403, 0)</f>
        <v>0</v>
      </c>
    </row>
    <row r="404" spans="1:2" x14ac:dyDescent="0.35">
      <c r="A404" s="10">
        <f>Returns!A404</f>
        <v>45376.729166666657</v>
      </c>
      <c r="B404" s="1">
        <f>MAX(AVERAGE(Portfolios!$B$2:$B$1305)-Portfolios!B404, 0)</f>
        <v>1.2308140692925335E-4</v>
      </c>
    </row>
    <row r="405" spans="1:2" x14ac:dyDescent="0.35">
      <c r="A405" s="10">
        <f>Returns!A405</f>
        <v>45376.770833333343</v>
      </c>
      <c r="B405" s="1">
        <f>MAX(AVERAGE(Portfolios!$B$2:$B$1305)-Portfolios!B405, 0)</f>
        <v>0</v>
      </c>
    </row>
    <row r="406" spans="1:2" x14ac:dyDescent="0.35">
      <c r="A406" s="10">
        <f>Returns!A406</f>
        <v>45376.8125</v>
      </c>
      <c r="B406" s="1">
        <f>MAX(AVERAGE(Portfolios!$B$2:$B$1305)-Portfolios!B406, 0)</f>
        <v>1.5712066744405409E-3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2.9213088467484638E-4</v>
      </c>
    </row>
    <row r="409" spans="1:2" x14ac:dyDescent="0.35">
      <c r="A409" s="10">
        <f>Returns!A409</f>
        <v>45377.645833333343</v>
      </c>
      <c r="B409" s="1">
        <f>MAX(AVERAGE(Portfolios!$B$2:$B$1305)-Portfolios!B409, 0)</f>
        <v>1.5912678503651877E-3</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1.1407924532278609E-3</v>
      </c>
    </row>
    <row r="413" spans="1:2" x14ac:dyDescent="0.35">
      <c r="A413" s="10">
        <f>Returns!A413</f>
        <v>45377.8125</v>
      </c>
      <c r="B413" s="1">
        <f>MAX(AVERAGE(Portfolios!$B$2:$B$1305)-Portfolios!B413, 0)</f>
        <v>2.9588290001706964E-3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1.0538290361454489E-3</v>
      </c>
    </row>
    <row r="416" spans="1:2" x14ac:dyDescent="0.35">
      <c r="A416" s="10">
        <f>Returns!A416</f>
        <v>45378.645833333343</v>
      </c>
      <c r="B416" s="1">
        <f>MAX(AVERAGE(Portfolios!$B$2:$B$1305)-Portfolios!B416, 0)</f>
        <v>3.9637451834827051E-4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1.2342239506641576E-3</v>
      </c>
    </row>
    <row r="419" spans="1:2" x14ac:dyDescent="0.35">
      <c r="A419" s="10">
        <f>Returns!A419</f>
        <v>45378.770833333343</v>
      </c>
      <c r="B419" s="1">
        <f>MAX(AVERAGE(Portfolios!$B$2:$B$1305)-Portfolios!B419, 0)</f>
        <v>3.8323374472324089E-4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7.6166573863207252E-4</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9.7984349599347832E-5</v>
      </c>
    </row>
    <row r="424" spans="1:2" x14ac:dyDescent="0.35">
      <c r="A424" s="10">
        <f>Returns!A424</f>
        <v>45379.6875</v>
      </c>
      <c r="B424" s="1">
        <f>MAX(AVERAGE(Portfolios!$B$2:$B$1305)-Portfolios!B424, 0)</f>
        <v>1.1976467177641588E-3</v>
      </c>
    </row>
    <row r="425" spans="1:2" x14ac:dyDescent="0.35">
      <c r="A425" s="10">
        <f>Returns!A425</f>
        <v>45379.729166666657</v>
      </c>
      <c r="B425" s="1">
        <f>MAX(AVERAGE(Portfolios!$B$2:$B$1305)-Portfolios!B425, 0)</f>
        <v>8.4052427946161492E-4</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1.9187698348217077E-3</v>
      </c>
    </row>
    <row r="428" spans="1:2" x14ac:dyDescent="0.35">
      <c r="A428" s="10">
        <f>Returns!A428</f>
        <v>45383.5625</v>
      </c>
      <c r="B428" s="1">
        <f>MAX(AVERAGE(Portfolios!$B$2:$B$1305)-Portfolios!B428, 0)</f>
        <v>3.6042291557335767E-3</v>
      </c>
    </row>
    <row r="429" spans="1:2" x14ac:dyDescent="0.35">
      <c r="A429" s="10">
        <f>Returns!A429</f>
        <v>45383.604166666657</v>
      </c>
      <c r="B429" s="1">
        <f>MAX(AVERAGE(Portfolios!$B$2:$B$1305)-Portfolios!B429, 0)</f>
        <v>3.4819259840977823E-3</v>
      </c>
    </row>
    <row r="430" spans="1:2" x14ac:dyDescent="0.35">
      <c r="A430" s="10">
        <f>Returns!A430</f>
        <v>45383.645833333343</v>
      </c>
      <c r="B430" s="1">
        <f>MAX(AVERAGE(Portfolios!$B$2:$B$1305)-Portfolios!B430, 0)</f>
        <v>7.3491838498650035E-4</v>
      </c>
    </row>
    <row r="431" spans="1:2" x14ac:dyDescent="0.35">
      <c r="A431" s="10">
        <f>Returns!A431</f>
        <v>45383.6875</v>
      </c>
      <c r="B431" s="1">
        <f>MAX(AVERAGE(Portfolios!$B$2:$B$1305)-Portfolios!B431, 0)</f>
        <v>0</v>
      </c>
    </row>
    <row r="432" spans="1:2" x14ac:dyDescent="0.35">
      <c r="A432" s="10">
        <f>Returns!A432</f>
        <v>45383.729166666657</v>
      </c>
      <c r="B432" s="1">
        <f>MAX(AVERAGE(Portfolios!$B$2:$B$1305)-Portfolios!B432, 0)</f>
        <v>3.0643875284717503E-4</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0</v>
      </c>
    </row>
    <row r="435" spans="1:2" x14ac:dyDescent="0.35">
      <c r="A435" s="10">
        <f>Returns!A435</f>
        <v>45384.5625</v>
      </c>
      <c r="B435" s="1">
        <f>MAX(AVERAGE(Portfolios!$B$2:$B$1305)-Portfolios!B435, 0)</f>
        <v>3.0664686312704341E-3</v>
      </c>
    </row>
    <row r="436" spans="1:2" x14ac:dyDescent="0.35">
      <c r="A436" s="10">
        <f>Returns!A436</f>
        <v>45384.604166666657</v>
      </c>
      <c r="B436" s="1">
        <f>MAX(AVERAGE(Portfolios!$B$2:$B$1305)-Portfolios!B436, 0)</f>
        <v>5.5862628089104252E-4</v>
      </c>
    </row>
    <row r="437" spans="1:2" x14ac:dyDescent="0.35">
      <c r="A437" s="10">
        <f>Returns!A437</f>
        <v>45384.645833333343</v>
      </c>
      <c r="B437" s="1">
        <f>MAX(AVERAGE(Portfolios!$B$2:$B$1305)-Portfolios!B437, 0)</f>
        <v>2.8290409472648214E-5</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5.3311164059852731E-4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0</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2.1191111303232087E-3</v>
      </c>
    </row>
    <row r="447" spans="1:2" x14ac:dyDescent="0.35">
      <c r="A447" s="10">
        <f>Returns!A447</f>
        <v>45385.770833333343</v>
      </c>
      <c r="B447" s="1">
        <f>MAX(AVERAGE(Portfolios!$B$2:$B$1305)-Portfolios!B447, 0)</f>
        <v>3.6074729098075696E-3</v>
      </c>
    </row>
    <row r="448" spans="1:2" x14ac:dyDescent="0.35">
      <c r="A448" s="10">
        <f>Returns!A448</f>
        <v>45385.8125</v>
      </c>
      <c r="B448" s="1">
        <f>MAX(AVERAGE(Portfolios!$B$2:$B$1305)-Portfolios!B448, 0)</f>
        <v>3.1859132364936741E-5</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6.7924970416925127E-4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2.7203875900096001E-4</v>
      </c>
    </row>
    <row r="453" spans="1:2" x14ac:dyDescent="0.35">
      <c r="A453" s="10">
        <f>Returns!A453</f>
        <v>45386.729166666657</v>
      </c>
      <c r="B453" s="1">
        <f>MAX(AVERAGE(Portfolios!$B$2:$B$1305)-Portfolios!B453, 0)</f>
        <v>1.0369574012613242E-2</v>
      </c>
    </row>
    <row r="454" spans="1:2" x14ac:dyDescent="0.35">
      <c r="A454" s="10">
        <f>Returns!A454</f>
        <v>45386.770833333343</v>
      </c>
      <c r="B454" s="1">
        <f>MAX(AVERAGE(Portfolios!$B$2:$B$1305)-Portfolios!B454, 0)</f>
        <v>4.8934046740405635E-3</v>
      </c>
    </row>
    <row r="455" spans="1:2" x14ac:dyDescent="0.35">
      <c r="A455" s="10">
        <f>Returns!A455</f>
        <v>45386.8125</v>
      </c>
      <c r="B455" s="1">
        <f>MAX(AVERAGE(Portfolios!$B$2:$B$1305)-Portfolios!B455, 0)</f>
        <v>1.9496935890691712E-3</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1.8321513018584553E-3</v>
      </c>
    </row>
    <row r="460" spans="1:2" x14ac:dyDescent="0.35">
      <c r="A460" s="10">
        <f>Returns!A460</f>
        <v>45387.729166666657</v>
      </c>
      <c r="B460" s="1">
        <f>MAX(AVERAGE(Portfolios!$B$2:$B$1305)-Portfolios!B460, 0)</f>
        <v>1.1085772059743772E-3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1.0072568558269017E-3</v>
      </c>
    </row>
    <row r="464" spans="1:2" x14ac:dyDescent="0.35">
      <c r="A464" s="10">
        <f>Returns!A464</f>
        <v>45390.604166666657</v>
      </c>
      <c r="B464" s="1">
        <f>MAX(AVERAGE(Portfolios!$B$2:$B$1305)-Portfolios!B464, 0)</f>
        <v>1.3190389450819084E-3</v>
      </c>
    </row>
    <row r="465" spans="1:2" x14ac:dyDescent="0.35">
      <c r="A465" s="10">
        <f>Returns!A465</f>
        <v>45390.645833333343</v>
      </c>
      <c r="B465" s="1">
        <f>MAX(AVERAGE(Portfolios!$B$2:$B$1305)-Portfolios!B465, 0)</f>
        <v>8.3385003720432959E-4</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6.0008449975632212E-4</v>
      </c>
    </row>
    <row r="468" spans="1:2" x14ac:dyDescent="0.35">
      <c r="A468" s="10">
        <f>Returns!A468</f>
        <v>45390.770833333343</v>
      </c>
      <c r="B468" s="1">
        <f>MAX(AVERAGE(Portfolios!$B$2:$B$1305)-Portfolios!B468, 0)</f>
        <v>6.4659571270353272E-4</v>
      </c>
    </row>
    <row r="469" spans="1:2" x14ac:dyDescent="0.35">
      <c r="A469" s="10">
        <f>Returns!A469</f>
        <v>45390.8125</v>
      </c>
      <c r="B469" s="1">
        <f>MAX(AVERAGE(Portfolios!$B$2:$B$1305)-Portfolios!B469, 0)</f>
        <v>2.0775391865728229E-3</v>
      </c>
    </row>
    <row r="470" spans="1:2" x14ac:dyDescent="0.35">
      <c r="A470" s="10">
        <f>Returns!A470</f>
        <v>45391.5625</v>
      </c>
      <c r="B470" s="1">
        <f>MAX(AVERAGE(Portfolios!$B$2:$B$1305)-Portfolios!B470, 0)</f>
        <v>1.0105864954732757E-2</v>
      </c>
    </row>
    <row r="471" spans="1:2" x14ac:dyDescent="0.35">
      <c r="A471" s="10">
        <f>Returns!A471</f>
        <v>45391.604166666657</v>
      </c>
      <c r="B471" s="1">
        <f>MAX(AVERAGE(Portfolios!$B$2:$B$1305)-Portfolios!B471, 0)</f>
        <v>7.8138391656872377E-4</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1.3553077205226928E-3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0</v>
      </c>
    </row>
    <row r="477" spans="1:2" x14ac:dyDescent="0.35">
      <c r="A477" s="10">
        <f>Returns!A477</f>
        <v>45392.5625</v>
      </c>
      <c r="B477" s="1">
        <f>MAX(AVERAGE(Portfolios!$B$2:$B$1305)-Portfolios!B477, 0)</f>
        <v>3.2760232548330426E-3</v>
      </c>
    </row>
    <row r="478" spans="1:2" x14ac:dyDescent="0.35">
      <c r="A478" s="10">
        <f>Returns!A478</f>
        <v>45392.604166666657</v>
      </c>
      <c r="B478" s="1">
        <f>MAX(AVERAGE(Portfolios!$B$2:$B$1305)-Portfolios!B478, 0)</f>
        <v>0</v>
      </c>
    </row>
    <row r="479" spans="1:2" x14ac:dyDescent="0.35">
      <c r="A479" s="10">
        <f>Returns!A479</f>
        <v>45392.645833333343</v>
      </c>
      <c r="B479" s="1">
        <f>MAX(AVERAGE(Portfolios!$B$2:$B$1305)-Portfolios!B479, 0)</f>
        <v>2.5664825104203806E-3</v>
      </c>
    </row>
    <row r="480" spans="1:2" x14ac:dyDescent="0.35">
      <c r="A480" s="10">
        <f>Returns!A480</f>
        <v>45392.6875</v>
      </c>
      <c r="B480" s="1">
        <f>MAX(AVERAGE(Portfolios!$B$2:$B$1305)-Portfolios!B480, 0)</f>
        <v>7.6208264095623218E-6</v>
      </c>
    </row>
    <row r="481" spans="1:2" x14ac:dyDescent="0.35">
      <c r="A481" s="10">
        <f>Returns!A481</f>
        <v>45392.729166666657</v>
      </c>
      <c r="B481" s="1">
        <f>MAX(AVERAGE(Portfolios!$B$2:$B$1305)-Portfolios!B481, 0)</f>
        <v>1.7557205925375712E-3</v>
      </c>
    </row>
    <row r="482" spans="1:2" x14ac:dyDescent="0.35">
      <c r="A482" s="10">
        <f>Returns!A482</f>
        <v>45392.770833333343</v>
      </c>
      <c r="B482" s="1">
        <f>MAX(AVERAGE(Portfolios!$B$2:$B$1305)-Portfolios!B482, 0)</f>
        <v>1.0929055659111007E-4</v>
      </c>
    </row>
    <row r="483" spans="1:2" x14ac:dyDescent="0.35">
      <c r="A483" s="10">
        <f>Returns!A483</f>
        <v>45392.8125</v>
      </c>
      <c r="B483" s="1">
        <f>MAX(AVERAGE(Portfolios!$B$2:$B$1305)-Portfolios!B483, 0)</f>
        <v>2.0615111020723048E-3</v>
      </c>
    </row>
    <row r="484" spans="1:2" x14ac:dyDescent="0.35">
      <c r="A484" s="10">
        <f>Returns!A484</f>
        <v>45393.5625</v>
      </c>
      <c r="B484" s="1">
        <f>MAX(AVERAGE(Portfolios!$B$2:$B$1305)-Portfolios!B484, 0)</f>
        <v>0</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1.4710164201370264E-3</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7.1511313500179302E-4</v>
      </c>
    </row>
    <row r="490" spans="1:2" x14ac:dyDescent="0.35">
      <c r="A490" s="10">
        <f>Returns!A490</f>
        <v>45393.8125</v>
      </c>
      <c r="B490" s="1">
        <f>MAX(AVERAGE(Portfolios!$B$2:$B$1305)-Portfolios!B490, 0)</f>
        <v>3.9339219826293112E-3</v>
      </c>
    </row>
    <row r="491" spans="1:2" x14ac:dyDescent="0.35">
      <c r="A491" s="10">
        <f>Returns!A491</f>
        <v>45394.5625</v>
      </c>
      <c r="B491" s="1">
        <f>MAX(AVERAGE(Portfolios!$B$2:$B$1305)-Portfolios!B491, 0)</f>
        <v>4.3256668145215948E-3</v>
      </c>
    </row>
    <row r="492" spans="1:2" x14ac:dyDescent="0.35">
      <c r="A492" s="10">
        <f>Returns!A492</f>
        <v>45394.604166666657</v>
      </c>
      <c r="B492" s="1">
        <f>MAX(AVERAGE(Portfolios!$B$2:$B$1305)-Portfolios!B492, 0)</f>
        <v>5.6446056543187594E-4</v>
      </c>
    </row>
    <row r="493" spans="1:2" x14ac:dyDescent="0.35">
      <c r="A493" s="10">
        <f>Returns!A493</f>
        <v>45394.645833333343</v>
      </c>
      <c r="B493" s="1">
        <f>MAX(AVERAGE(Portfolios!$B$2:$B$1305)-Portfolios!B493, 0)</f>
        <v>2.0250735099430648E-3</v>
      </c>
    </row>
    <row r="494" spans="1:2" x14ac:dyDescent="0.35">
      <c r="A494" s="10">
        <f>Returns!A494</f>
        <v>45394.6875</v>
      </c>
      <c r="B494" s="1">
        <f>MAX(AVERAGE(Portfolios!$B$2:$B$1305)-Portfolios!B494, 0)</f>
        <v>4.0496857269617069E-3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2.8343648256897364E-3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2.6830332134724967E-3</v>
      </c>
    </row>
    <row r="500" spans="1:2" x14ac:dyDescent="0.35">
      <c r="A500" s="10">
        <f>Returns!A500</f>
        <v>45397.645833333343</v>
      </c>
      <c r="B500" s="1">
        <f>MAX(AVERAGE(Portfolios!$B$2:$B$1305)-Portfolios!B500, 0)</f>
        <v>1.1343141937880329E-3</v>
      </c>
    </row>
    <row r="501" spans="1:2" x14ac:dyDescent="0.35">
      <c r="A501" s="10">
        <f>Returns!A501</f>
        <v>45397.6875</v>
      </c>
      <c r="B501" s="1">
        <f>MAX(AVERAGE(Portfolios!$B$2:$B$1305)-Portfolios!B501, 0)</f>
        <v>5.7591782193137479E-3</v>
      </c>
    </row>
    <row r="502" spans="1:2" x14ac:dyDescent="0.35">
      <c r="A502" s="10">
        <f>Returns!A502</f>
        <v>45397.729166666657</v>
      </c>
      <c r="B502" s="1">
        <f>MAX(AVERAGE(Portfolios!$B$2:$B$1305)-Portfolios!B502, 0)</f>
        <v>1.8841879697742304E-3</v>
      </c>
    </row>
    <row r="503" spans="1:2" x14ac:dyDescent="0.35">
      <c r="A503" s="10">
        <f>Returns!A503</f>
        <v>45397.770833333343</v>
      </c>
      <c r="B503" s="1">
        <f>MAX(AVERAGE(Portfolios!$B$2:$B$1305)-Portfolios!B503, 0)</f>
        <v>2.0851321296836778E-3</v>
      </c>
    </row>
    <row r="504" spans="1:2" x14ac:dyDescent="0.35">
      <c r="A504" s="10">
        <f>Returns!A504</f>
        <v>45397.8125</v>
      </c>
      <c r="B504" s="1">
        <f>MAX(AVERAGE(Portfolios!$B$2:$B$1305)-Portfolios!B504, 0)</f>
        <v>1.0103561941627638E-3</v>
      </c>
    </row>
    <row r="505" spans="1:2" x14ac:dyDescent="0.35">
      <c r="A505" s="10">
        <f>Returns!A505</f>
        <v>45398.5625</v>
      </c>
      <c r="B505" s="1">
        <f>MAX(AVERAGE(Portfolios!$B$2:$B$1305)-Portfolios!B505, 0)</f>
        <v>0</v>
      </c>
    </row>
    <row r="506" spans="1:2" x14ac:dyDescent="0.35">
      <c r="A506" s="10">
        <f>Returns!A506</f>
        <v>45398.604166666657</v>
      </c>
      <c r="B506" s="1">
        <f>MAX(AVERAGE(Portfolios!$B$2:$B$1305)-Portfolios!B506, 0)</f>
        <v>2.2387077956465858E-4</v>
      </c>
    </row>
    <row r="507" spans="1:2" x14ac:dyDescent="0.35">
      <c r="A507" s="10">
        <f>Returns!A507</f>
        <v>45398.645833333343</v>
      </c>
      <c r="B507" s="1">
        <f>MAX(AVERAGE(Portfolios!$B$2:$B$1305)-Portfolios!B507, 0)</f>
        <v>7.448181031763666E-5</v>
      </c>
    </row>
    <row r="508" spans="1:2" x14ac:dyDescent="0.35">
      <c r="A508" s="10">
        <f>Returns!A508</f>
        <v>45398.6875</v>
      </c>
      <c r="B508" s="1">
        <f>MAX(AVERAGE(Portfolios!$B$2:$B$1305)-Portfolios!B508, 0)</f>
        <v>1.0516168446849377E-3</v>
      </c>
    </row>
    <row r="509" spans="1:2" x14ac:dyDescent="0.35">
      <c r="A509" s="10">
        <f>Returns!A509</f>
        <v>45398.729166666657</v>
      </c>
      <c r="B509" s="1">
        <f>MAX(AVERAGE(Portfolios!$B$2:$B$1305)-Portfolios!B509, 0)</f>
        <v>1.8518785989695902E-3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4.1880112695147232E-3</v>
      </c>
    </row>
    <row r="512" spans="1:2" x14ac:dyDescent="0.35">
      <c r="A512" s="10">
        <f>Returns!A512</f>
        <v>45399.5625</v>
      </c>
      <c r="B512" s="1">
        <f>MAX(AVERAGE(Portfolios!$B$2:$B$1305)-Portfolios!B512, 0)</f>
        <v>5.1276707714772074E-4</v>
      </c>
    </row>
    <row r="513" spans="1:2" x14ac:dyDescent="0.35">
      <c r="A513" s="10">
        <f>Returns!A513</f>
        <v>45399.604166666657</v>
      </c>
      <c r="B513" s="1">
        <f>MAX(AVERAGE(Portfolios!$B$2:$B$1305)-Portfolios!B513, 0)</f>
        <v>4.2025696691835113E-3</v>
      </c>
    </row>
    <row r="514" spans="1:2" x14ac:dyDescent="0.35">
      <c r="A514" s="10">
        <f>Returns!A514</f>
        <v>45399.645833333343</v>
      </c>
      <c r="B514" s="1">
        <f>MAX(AVERAGE(Portfolios!$B$2:$B$1305)-Portfolios!B514, 0)</f>
        <v>1.6644962697001857E-3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1.2273591631212365E-3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1.7272616658761161E-3</v>
      </c>
    </row>
    <row r="521" spans="1:2" x14ac:dyDescent="0.35">
      <c r="A521" s="10">
        <f>Returns!A521</f>
        <v>45400.645833333343</v>
      </c>
      <c r="B521" s="1">
        <f>MAX(AVERAGE(Portfolios!$B$2:$B$1305)-Portfolios!B521, 0)</f>
        <v>1.3443515344741864E-3</v>
      </c>
    </row>
    <row r="522" spans="1:2" x14ac:dyDescent="0.35">
      <c r="A522" s="10">
        <f>Returns!A522</f>
        <v>45400.6875</v>
      </c>
      <c r="B522" s="1">
        <f>MAX(AVERAGE(Portfolios!$B$2:$B$1305)-Portfolios!B522, 0)</f>
        <v>5.7717583797859138E-3</v>
      </c>
    </row>
    <row r="523" spans="1:2" x14ac:dyDescent="0.35">
      <c r="A523" s="10">
        <f>Returns!A523</f>
        <v>45400.729166666657</v>
      </c>
      <c r="B523" s="1">
        <f>MAX(AVERAGE(Portfolios!$B$2:$B$1305)-Portfolios!B523, 0)</f>
        <v>1.5369483694375175E-4</v>
      </c>
    </row>
    <row r="524" spans="1:2" x14ac:dyDescent="0.35">
      <c r="A524" s="10">
        <f>Returns!A524</f>
        <v>45400.770833333343</v>
      </c>
      <c r="B524" s="1">
        <f>MAX(AVERAGE(Portfolios!$B$2:$B$1305)-Portfolios!B524, 0)</f>
        <v>0</v>
      </c>
    </row>
    <row r="525" spans="1:2" x14ac:dyDescent="0.35">
      <c r="A525" s="10">
        <f>Returns!A525</f>
        <v>45400.8125</v>
      </c>
      <c r="B525" s="1">
        <f>MAX(AVERAGE(Portfolios!$B$2:$B$1305)-Portfolios!B525, 0)</f>
        <v>2.2489666492585229E-4</v>
      </c>
    </row>
    <row r="526" spans="1:2" x14ac:dyDescent="0.35">
      <c r="A526" s="10">
        <f>Returns!A526</f>
        <v>45401.5625</v>
      </c>
      <c r="B526" s="1">
        <f>MAX(AVERAGE(Portfolios!$B$2:$B$1305)-Portfolios!B526, 0)</f>
        <v>5.0461266029868442E-3</v>
      </c>
    </row>
    <row r="527" spans="1:2" x14ac:dyDescent="0.35">
      <c r="A527" s="10">
        <f>Returns!A527</f>
        <v>45401.604166666657</v>
      </c>
      <c r="B527" s="1">
        <f>MAX(AVERAGE(Portfolios!$B$2:$B$1305)-Portfolios!B527, 0)</f>
        <v>2.4648466401720986E-3</v>
      </c>
    </row>
    <row r="528" spans="1:2" x14ac:dyDescent="0.35">
      <c r="A528" s="10">
        <f>Returns!A528</f>
        <v>45401.645833333343</v>
      </c>
      <c r="B528" s="1">
        <f>MAX(AVERAGE(Portfolios!$B$2:$B$1305)-Portfolios!B528, 0)</f>
        <v>5.2788086656829474E-3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2.3901541663625945E-3</v>
      </c>
    </row>
    <row r="531" spans="1:2" x14ac:dyDescent="0.35">
      <c r="A531" s="10">
        <f>Returns!A531</f>
        <v>45401.770833333343</v>
      </c>
      <c r="B531" s="1">
        <f>MAX(AVERAGE(Portfolios!$B$2:$B$1305)-Portfolios!B531, 0)</f>
        <v>2.0979672493774458E-3</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0</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2.3837124164269837E-3</v>
      </c>
    </row>
    <row r="539" spans="1:2" x14ac:dyDescent="0.35">
      <c r="A539" s="10">
        <f>Returns!A539</f>
        <v>45404.8125</v>
      </c>
      <c r="B539" s="1">
        <f>MAX(AVERAGE(Portfolios!$B$2:$B$1305)-Portfolios!B539, 0)</f>
        <v>3.209873241685421E-3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6.3127360677859993E-4</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2.3508567985201056E-3</v>
      </c>
    </row>
    <row r="546" spans="1:2" x14ac:dyDescent="0.35">
      <c r="A546" s="10">
        <f>Returns!A546</f>
        <v>45405.8125</v>
      </c>
      <c r="B546" s="1">
        <f>MAX(AVERAGE(Portfolios!$B$2:$B$1305)-Portfolios!B546, 0)</f>
        <v>1.0783758319637426E-3</v>
      </c>
    </row>
    <row r="547" spans="1:2" x14ac:dyDescent="0.35">
      <c r="A547" s="10">
        <f>Returns!A547</f>
        <v>45406.5625</v>
      </c>
      <c r="B547" s="1">
        <f>MAX(AVERAGE(Portfolios!$B$2:$B$1305)-Portfolios!B547, 0)</f>
        <v>2.029788877733806E-3</v>
      </c>
    </row>
    <row r="548" spans="1:2" x14ac:dyDescent="0.35">
      <c r="A548" s="10">
        <f>Returns!A548</f>
        <v>45406.604166666657</v>
      </c>
      <c r="B548" s="1">
        <f>MAX(AVERAGE(Portfolios!$B$2:$B$1305)-Portfolios!B548, 0)</f>
        <v>1.2111046953031562E-3</v>
      </c>
    </row>
    <row r="549" spans="1:2" x14ac:dyDescent="0.35">
      <c r="A549" s="10">
        <f>Returns!A549</f>
        <v>45406.645833333343</v>
      </c>
      <c r="B549" s="1">
        <f>MAX(AVERAGE(Portfolios!$B$2:$B$1305)-Portfolios!B549, 0)</f>
        <v>6.0911898850348888E-4</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8.2060085506506508E-4</v>
      </c>
    </row>
    <row r="552" spans="1:2" x14ac:dyDescent="0.35">
      <c r="A552" s="10">
        <f>Returns!A552</f>
        <v>45406.770833333343</v>
      </c>
      <c r="B552" s="1">
        <f>MAX(AVERAGE(Portfolios!$B$2:$B$1305)-Portfolios!B552, 0)</f>
        <v>1.0129537358005015E-3</v>
      </c>
    </row>
    <row r="553" spans="1:2" x14ac:dyDescent="0.35">
      <c r="A553" s="10">
        <f>Returns!A553</f>
        <v>45406.8125</v>
      </c>
      <c r="B553" s="1">
        <f>MAX(AVERAGE(Portfolios!$B$2:$B$1305)-Portfolios!B553, 0)</f>
        <v>5.0075044720856142E-4</v>
      </c>
    </row>
    <row r="554" spans="1:2" x14ac:dyDescent="0.35">
      <c r="A554" s="10">
        <f>Returns!A554</f>
        <v>45407.5625</v>
      </c>
      <c r="B554" s="1">
        <f>MAX(AVERAGE(Portfolios!$B$2:$B$1305)-Portfolios!B554, 0)</f>
        <v>0</v>
      </c>
    </row>
    <row r="555" spans="1:2" x14ac:dyDescent="0.35">
      <c r="A555" s="10">
        <f>Returns!A555</f>
        <v>45407.604166666657</v>
      </c>
      <c r="B555" s="1">
        <f>MAX(AVERAGE(Portfolios!$B$2:$B$1305)-Portfolios!B555, 0)</f>
        <v>5.0793253403279227E-4</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2.123581481948098E-3</v>
      </c>
    </row>
    <row r="558" spans="1:2" x14ac:dyDescent="0.35">
      <c r="A558" s="10">
        <f>Returns!A558</f>
        <v>45407.729166666657</v>
      </c>
      <c r="B558" s="1">
        <f>MAX(AVERAGE(Portfolios!$B$2:$B$1305)-Portfolios!B558, 0)</f>
        <v>1.9126717078157647E-4</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8.3175780123473657E-4</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1.600026132663906E-3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0</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2.8121036592725713E-3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1.6765752264101242E-3</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2.2027803907380275E-3</v>
      </c>
    </row>
    <row r="573" spans="1:2" x14ac:dyDescent="0.35">
      <c r="A573" s="10">
        <f>Returns!A573</f>
        <v>45411.770833333343</v>
      </c>
      <c r="B573" s="1">
        <f>MAX(AVERAGE(Portfolios!$B$2:$B$1305)-Portfolios!B573, 0)</f>
        <v>1.9599409641735052E-3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0</v>
      </c>
    </row>
    <row r="576" spans="1:2" x14ac:dyDescent="0.35">
      <c r="A576" s="10">
        <f>Returns!A576</f>
        <v>45412.604166666657</v>
      </c>
      <c r="B576" s="1">
        <f>MAX(AVERAGE(Portfolios!$B$2:$B$1305)-Portfolios!B576, 0)</f>
        <v>4.9362905202349353E-3</v>
      </c>
    </row>
    <row r="577" spans="1:2" x14ac:dyDescent="0.35">
      <c r="A577" s="10">
        <f>Returns!A577</f>
        <v>45412.645833333343</v>
      </c>
      <c r="B577" s="1">
        <f>MAX(AVERAGE(Portfolios!$B$2:$B$1305)-Portfolios!B577, 0)</f>
        <v>4.272416378182293E-4</v>
      </c>
    </row>
    <row r="578" spans="1:2" x14ac:dyDescent="0.35">
      <c r="A578" s="10">
        <f>Returns!A578</f>
        <v>45412.6875</v>
      </c>
      <c r="B578" s="1">
        <f>MAX(AVERAGE(Portfolios!$B$2:$B$1305)-Portfolios!B578, 0)</f>
        <v>2.7775927758150834E-3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5.2973841697467059E-4</v>
      </c>
    </row>
    <row r="581" spans="1:2" x14ac:dyDescent="0.35">
      <c r="A581" s="10">
        <f>Returns!A581</f>
        <v>45412.8125</v>
      </c>
      <c r="B581" s="1">
        <f>MAX(AVERAGE(Portfolios!$B$2:$B$1305)-Portfolios!B581, 0)</f>
        <v>1.9612087960088273E-3</v>
      </c>
    </row>
    <row r="582" spans="1:2" x14ac:dyDescent="0.35">
      <c r="A582" s="10">
        <f>Returns!A582</f>
        <v>45413.5625</v>
      </c>
      <c r="B582" s="1">
        <f>MAX(AVERAGE(Portfolios!$B$2:$B$1305)-Portfolios!B582, 0)</f>
        <v>5.6968423743344251E-3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8.7479496106488363E-5</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7.4803583540629217E-3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2.2250654670010411E-4</v>
      </c>
    </row>
    <row r="591" spans="1:2" x14ac:dyDescent="0.35">
      <c r="A591" s="10">
        <f>Returns!A591</f>
        <v>45414.645833333343</v>
      </c>
      <c r="B591" s="1">
        <f>MAX(AVERAGE(Portfolios!$B$2:$B$1305)-Portfolios!B591, 0)</f>
        <v>0</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7.5219799308956557E-4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1.4764073399837439E-4</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1.4293704518463805E-3</v>
      </c>
    </row>
    <row r="602" spans="1:2" x14ac:dyDescent="0.35">
      <c r="A602" s="10">
        <f>Returns!A602</f>
        <v>45415.8125</v>
      </c>
      <c r="B602" s="1">
        <f>MAX(AVERAGE(Portfolios!$B$2:$B$1305)-Portfolios!B602, 0)</f>
        <v>0</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1.0909347123123625E-3</v>
      </c>
    </row>
    <row r="605" spans="1:2" x14ac:dyDescent="0.35">
      <c r="A605" s="10">
        <f>Returns!A605</f>
        <v>45418.645833333343</v>
      </c>
      <c r="B605" s="1">
        <f>MAX(AVERAGE(Portfolios!$B$2:$B$1305)-Portfolios!B605, 0)</f>
        <v>0</v>
      </c>
    </row>
    <row r="606" spans="1:2" x14ac:dyDescent="0.35">
      <c r="A606" s="10">
        <f>Returns!A606</f>
        <v>45418.6875</v>
      </c>
      <c r="B606" s="1">
        <f>MAX(AVERAGE(Portfolios!$B$2:$B$1305)-Portfolios!B606, 0)</f>
        <v>1.6027602318795879E-4</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0</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0</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1.9571718680092909E-3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0</v>
      </c>
    </row>
    <row r="617" spans="1:2" x14ac:dyDescent="0.35">
      <c r="A617" s="10">
        <f>Returns!A617</f>
        <v>45420.5625</v>
      </c>
      <c r="B617" s="1">
        <f>MAX(AVERAGE(Portfolios!$B$2:$B$1305)-Portfolios!B617, 0)</f>
        <v>0</v>
      </c>
    </row>
    <row r="618" spans="1:2" x14ac:dyDescent="0.35">
      <c r="A618" s="10">
        <f>Returns!A618</f>
        <v>45420.604166666657</v>
      </c>
      <c r="B618" s="1">
        <f>MAX(AVERAGE(Portfolios!$B$2:$B$1305)-Portfolios!B618, 0)</f>
        <v>2.9888683307027824E-3</v>
      </c>
    </row>
    <row r="619" spans="1:2" x14ac:dyDescent="0.35">
      <c r="A619" s="10">
        <f>Returns!A619</f>
        <v>45420.645833333343</v>
      </c>
      <c r="B619" s="1">
        <f>MAX(AVERAGE(Portfolios!$B$2:$B$1305)-Portfolios!B619, 0)</f>
        <v>1.4325117158787738E-3</v>
      </c>
    </row>
    <row r="620" spans="1:2" x14ac:dyDescent="0.35">
      <c r="A620" s="10">
        <f>Returns!A620</f>
        <v>45420.6875</v>
      </c>
      <c r="B620" s="1">
        <f>MAX(AVERAGE(Portfolios!$B$2:$B$1305)-Portfolios!B620, 0)</f>
        <v>5.8330724516290336E-4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1.6257258844063194E-3</v>
      </c>
    </row>
    <row r="623" spans="1:2" x14ac:dyDescent="0.35">
      <c r="A623" s="10">
        <f>Returns!A623</f>
        <v>45420.8125</v>
      </c>
      <c r="B623" s="1">
        <f>MAX(AVERAGE(Portfolios!$B$2:$B$1305)-Portfolios!B623, 0)</f>
        <v>4.4638894254615119E-4</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4.3211504452987117E-4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9.7566451501706762E-4</v>
      </c>
    </row>
    <row r="629" spans="1:2" x14ac:dyDescent="0.35">
      <c r="A629" s="10">
        <f>Returns!A629</f>
        <v>45421.770833333343</v>
      </c>
      <c r="B629" s="1">
        <f>MAX(AVERAGE(Portfolios!$B$2:$B$1305)-Portfolios!B629, 0)</f>
        <v>1.08264180076122E-3</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4.2347136332643157E-4</v>
      </c>
    </row>
    <row r="634" spans="1:2" x14ac:dyDescent="0.35">
      <c r="A634" s="10">
        <f>Returns!A634</f>
        <v>45422.6875</v>
      </c>
      <c r="B634" s="1">
        <f>MAX(AVERAGE(Portfolios!$B$2:$B$1305)-Portfolios!B634, 0)</f>
        <v>2.4376147314924033E-4</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1.1606388439470434E-3</v>
      </c>
    </row>
    <row r="638" spans="1:2" x14ac:dyDescent="0.35">
      <c r="A638" s="10">
        <f>Returns!A638</f>
        <v>45425.5625</v>
      </c>
      <c r="B638" s="1">
        <f>MAX(AVERAGE(Portfolios!$B$2:$B$1305)-Portfolios!B638, 0)</f>
        <v>3.2590480941839008E-3</v>
      </c>
    </row>
    <row r="639" spans="1:2" x14ac:dyDescent="0.35">
      <c r="A639" s="10">
        <f>Returns!A639</f>
        <v>45425.604166666657</v>
      </c>
      <c r="B639" s="1">
        <f>MAX(AVERAGE(Portfolios!$B$2:$B$1305)-Portfolios!B639, 0)</f>
        <v>1.5903105026850569E-3</v>
      </c>
    </row>
    <row r="640" spans="1:2" x14ac:dyDescent="0.35">
      <c r="A640" s="10">
        <f>Returns!A640</f>
        <v>45425.645833333343</v>
      </c>
      <c r="B640" s="1">
        <f>MAX(AVERAGE(Portfolios!$B$2:$B$1305)-Portfolios!B640, 0)</f>
        <v>7.3326628310668707E-5</v>
      </c>
    </row>
    <row r="641" spans="1:2" x14ac:dyDescent="0.35">
      <c r="A641" s="10">
        <f>Returns!A641</f>
        <v>45425.6875</v>
      </c>
      <c r="B641" s="1">
        <f>MAX(AVERAGE(Portfolios!$B$2:$B$1305)-Portfolios!B641, 0)</f>
        <v>3.7480933522343368E-3</v>
      </c>
    </row>
    <row r="642" spans="1:2" x14ac:dyDescent="0.35">
      <c r="A642" s="10">
        <f>Returns!A642</f>
        <v>45425.729166666657</v>
      </c>
      <c r="B642" s="1">
        <f>MAX(AVERAGE(Portfolios!$B$2:$B$1305)-Portfolios!B642, 0)</f>
        <v>1.6815978129384767E-3</v>
      </c>
    </row>
    <row r="643" spans="1:2" x14ac:dyDescent="0.35">
      <c r="A643" s="10">
        <f>Returns!A643</f>
        <v>45425.770833333343</v>
      </c>
      <c r="B643" s="1">
        <f>MAX(AVERAGE(Portfolios!$B$2:$B$1305)-Portfolios!B643, 0)</f>
        <v>1.8956670635379737E-3</v>
      </c>
    </row>
    <row r="644" spans="1:2" x14ac:dyDescent="0.35">
      <c r="A644" s="10">
        <f>Returns!A644</f>
        <v>45425.8125</v>
      </c>
      <c r="B644" s="1">
        <f>MAX(AVERAGE(Portfolios!$B$2:$B$1305)-Portfolios!B644, 0)</f>
        <v>0</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7.1176945445131795E-5</v>
      </c>
    </row>
    <row r="647" spans="1:2" x14ac:dyDescent="0.35">
      <c r="A647" s="10">
        <f>Returns!A647</f>
        <v>45426.645833333343</v>
      </c>
      <c r="B647" s="1">
        <f>MAX(AVERAGE(Portfolios!$B$2:$B$1305)-Portfolios!B647, 0)</f>
        <v>1.1497492370888269E-3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6.2758015893787911E-4</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1.7689481967010962E-4</v>
      </c>
    </row>
    <row r="656" spans="1:2" x14ac:dyDescent="0.35">
      <c r="A656" s="10">
        <f>Returns!A656</f>
        <v>45427.729166666657</v>
      </c>
      <c r="B656" s="1">
        <f>MAX(AVERAGE(Portfolios!$B$2:$B$1305)-Portfolios!B656, 0)</f>
        <v>1.9427911649402452E-4</v>
      </c>
    </row>
    <row r="657" spans="1:2" x14ac:dyDescent="0.35">
      <c r="A657" s="10">
        <f>Returns!A657</f>
        <v>45427.770833333343</v>
      </c>
      <c r="B657" s="1">
        <f>MAX(AVERAGE(Portfolios!$B$2:$B$1305)-Portfolios!B657, 0)</f>
        <v>0</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1.3906756105465652E-3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2.1533684846312688E-3</v>
      </c>
    </row>
    <row r="662" spans="1:2" x14ac:dyDescent="0.35">
      <c r="A662" s="10">
        <f>Returns!A662</f>
        <v>45428.6875</v>
      </c>
      <c r="B662" s="1">
        <f>MAX(AVERAGE(Portfolios!$B$2:$B$1305)-Portfolios!B662, 0)</f>
        <v>9.4634428908827242E-4</v>
      </c>
    </row>
    <row r="663" spans="1:2" x14ac:dyDescent="0.35">
      <c r="A663" s="10">
        <f>Returns!A663</f>
        <v>45428.729166666657</v>
      </c>
      <c r="B663" s="1">
        <f>MAX(AVERAGE(Portfolios!$B$2:$B$1305)-Portfolios!B663, 0)</f>
        <v>2.3253905664024359E-3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1.163165492093471E-4</v>
      </c>
    </row>
    <row r="666" spans="1:2" x14ac:dyDescent="0.35">
      <c r="A666" s="10">
        <f>Returns!A666</f>
        <v>45429.5625</v>
      </c>
      <c r="B666" s="1">
        <f>MAX(AVERAGE(Portfolios!$B$2:$B$1305)-Portfolios!B666, 0)</f>
        <v>1.1452295354181475E-3</v>
      </c>
    </row>
    <row r="667" spans="1:2" x14ac:dyDescent="0.35">
      <c r="A667" s="10">
        <f>Returns!A667</f>
        <v>45429.604166666657</v>
      </c>
      <c r="B667" s="1">
        <f>MAX(AVERAGE(Portfolios!$B$2:$B$1305)-Portfolios!B667, 0)</f>
        <v>2.4810344911518397E-3</v>
      </c>
    </row>
    <row r="668" spans="1:2" x14ac:dyDescent="0.35">
      <c r="A668" s="10">
        <f>Returns!A668</f>
        <v>45429.645833333343</v>
      </c>
      <c r="B668" s="1">
        <f>MAX(AVERAGE(Portfolios!$B$2:$B$1305)-Portfolios!B668, 0)</f>
        <v>7.0214760374573242E-4</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1.8945561157185037E-3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6.7904202852336957E-4</v>
      </c>
    </row>
    <row r="676" spans="1:2" x14ac:dyDescent="0.35">
      <c r="A676" s="10">
        <f>Returns!A676</f>
        <v>45432.6875</v>
      </c>
      <c r="B676" s="1">
        <f>MAX(AVERAGE(Portfolios!$B$2:$B$1305)-Portfolios!B676, 0)</f>
        <v>2.3908017196362045E-4</v>
      </c>
    </row>
    <row r="677" spans="1:2" x14ac:dyDescent="0.35">
      <c r="A677" s="10">
        <f>Returns!A677</f>
        <v>45432.729166666657</v>
      </c>
      <c r="B677" s="1">
        <f>MAX(AVERAGE(Portfolios!$B$2:$B$1305)-Portfolios!B677, 0)</f>
        <v>2.5630068082691638E-4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0</v>
      </c>
    </row>
    <row r="680" spans="1:2" x14ac:dyDescent="0.35">
      <c r="A680" s="10">
        <f>Returns!A680</f>
        <v>45433.5625</v>
      </c>
      <c r="B680" s="1">
        <f>MAX(AVERAGE(Portfolios!$B$2:$B$1305)-Portfolios!B680, 0)</f>
        <v>0</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8.3209195849949665E-4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0</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3.8584414375291468E-3</v>
      </c>
    </row>
    <row r="688" spans="1:2" x14ac:dyDescent="0.35">
      <c r="A688" s="10">
        <f>Returns!A688</f>
        <v>45434.604166666657</v>
      </c>
      <c r="B688" s="1">
        <f>MAX(AVERAGE(Portfolios!$B$2:$B$1305)-Portfolios!B688, 0)</f>
        <v>7.1263707771707248E-4</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1.012607540090432E-3</v>
      </c>
    </row>
    <row r="691" spans="1:2" x14ac:dyDescent="0.35">
      <c r="A691" s="10">
        <f>Returns!A691</f>
        <v>45434.729166666657</v>
      </c>
      <c r="B691" s="1">
        <f>MAX(AVERAGE(Portfolios!$B$2:$B$1305)-Portfolios!B691, 0)</f>
        <v>3.9051740936277462E-3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0</v>
      </c>
    </row>
    <row r="695" spans="1:2" x14ac:dyDescent="0.35">
      <c r="A695" s="10">
        <f>Returns!A695</f>
        <v>45435.604166666657</v>
      </c>
      <c r="B695" s="1">
        <f>MAX(AVERAGE(Portfolios!$B$2:$B$1305)-Portfolios!B695, 0)</f>
        <v>0</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1.5490044963782648E-3</v>
      </c>
    </row>
    <row r="698" spans="1:2" x14ac:dyDescent="0.35">
      <c r="A698" s="10">
        <f>Returns!A698</f>
        <v>45435.729166666657</v>
      </c>
      <c r="B698" s="1">
        <f>MAX(AVERAGE(Portfolios!$B$2:$B$1305)-Portfolios!B698, 0)</f>
        <v>7.0859414446870026E-3</v>
      </c>
    </row>
    <row r="699" spans="1:2" x14ac:dyDescent="0.35">
      <c r="A699" s="10">
        <f>Returns!A699</f>
        <v>45435.770833333343</v>
      </c>
      <c r="B699" s="1">
        <f>MAX(AVERAGE(Portfolios!$B$2:$B$1305)-Portfolios!B699, 0)</f>
        <v>2.5263130707291245E-3</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6.801650972828474E-4</v>
      </c>
    </row>
    <row r="704" spans="1:2" x14ac:dyDescent="0.35">
      <c r="A704" s="10">
        <f>Returns!A704</f>
        <v>45436.6875</v>
      </c>
      <c r="B704" s="1">
        <f>MAX(AVERAGE(Portfolios!$B$2:$B$1305)-Portfolios!B704, 0)</f>
        <v>0</v>
      </c>
    </row>
    <row r="705" spans="1:2" x14ac:dyDescent="0.35">
      <c r="A705" s="10">
        <f>Returns!A705</f>
        <v>45436.729166666657</v>
      </c>
      <c r="B705" s="1">
        <f>MAX(AVERAGE(Portfolios!$B$2:$B$1305)-Portfolios!B705, 0)</f>
        <v>1.3439676246293751E-3</v>
      </c>
    </row>
    <row r="706" spans="1:2" x14ac:dyDescent="0.35">
      <c r="A706" s="10">
        <f>Returns!A706</f>
        <v>45436.770833333343</v>
      </c>
      <c r="B706" s="1">
        <f>MAX(AVERAGE(Portfolios!$B$2:$B$1305)-Portfolios!B706, 0)</f>
        <v>8.5751416927193455E-4</v>
      </c>
    </row>
    <row r="707" spans="1:2" x14ac:dyDescent="0.35">
      <c r="A707" s="10">
        <f>Returns!A707</f>
        <v>45436.8125</v>
      </c>
      <c r="B707" s="1">
        <f>MAX(AVERAGE(Portfolios!$B$2:$B$1305)-Portfolios!B707, 0)</f>
        <v>1.1353330990534043E-4</v>
      </c>
    </row>
    <row r="708" spans="1:2" x14ac:dyDescent="0.35">
      <c r="A708" s="10">
        <f>Returns!A708</f>
        <v>45440.5625</v>
      </c>
      <c r="B708" s="1">
        <f>MAX(AVERAGE(Portfolios!$B$2:$B$1305)-Portfolios!B708, 0)</f>
        <v>2.1027028031141977E-3</v>
      </c>
    </row>
    <row r="709" spans="1:2" x14ac:dyDescent="0.35">
      <c r="A709" s="10">
        <f>Returns!A709</f>
        <v>45440.604166666657</v>
      </c>
      <c r="B709" s="1">
        <f>MAX(AVERAGE(Portfolios!$B$2:$B$1305)-Portfolios!B709, 0)</f>
        <v>3.4048278263928726E-3</v>
      </c>
    </row>
    <row r="710" spans="1:2" x14ac:dyDescent="0.35">
      <c r="A710" s="10">
        <f>Returns!A710</f>
        <v>45440.645833333343</v>
      </c>
      <c r="B710" s="1">
        <f>MAX(AVERAGE(Portfolios!$B$2:$B$1305)-Portfolios!B710, 0)</f>
        <v>0</v>
      </c>
    </row>
    <row r="711" spans="1:2" x14ac:dyDescent="0.35">
      <c r="A711" s="10">
        <f>Returns!A711</f>
        <v>45440.6875</v>
      </c>
      <c r="B711" s="1">
        <f>MAX(AVERAGE(Portfolios!$B$2:$B$1305)-Portfolios!B711, 0)</f>
        <v>1.2732682970796019E-3</v>
      </c>
    </row>
    <row r="712" spans="1:2" x14ac:dyDescent="0.35">
      <c r="A712" s="10">
        <f>Returns!A712</f>
        <v>45440.729166666657</v>
      </c>
      <c r="B712" s="1">
        <f>MAX(AVERAGE(Portfolios!$B$2:$B$1305)-Portfolios!B712, 0)</f>
        <v>2.056105068493087E-3</v>
      </c>
    </row>
    <row r="713" spans="1:2" x14ac:dyDescent="0.35">
      <c r="A713" s="10">
        <f>Returns!A713</f>
        <v>45440.770833333343</v>
      </c>
      <c r="B713" s="1">
        <f>MAX(AVERAGE(Portfolios!$B$2:$B$1305)-Portfolios!B713, 0)</f>
        <v>0</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3.1604979166048792E-3</v>
      </c>
    </row>
    <row r="716" spans="1:2" x14ac:dyDescent="0.35">
      <c r="A716" s="10">
        <f>Returns!A716</f>
        <v>45441.604166666657</v>
      </c>
      <c r="B716" s="1">
        <f>MAX(AVERAGE(Portfolios!$B$2:$B$1305)-Portfolios!B716, 0)</f>
        <v>2.9078228339376913E-4</v>
      </c>
    </row>
    <row r="717" spans="1:2" x14ac:dyDescent="0.35">
      <c r="A717" s="10">
        <f>Returns!A717</f>
        <v>45441.645833333343</v>
      </c>
      <c r="B717" s="1">
        <f>MAX(AVERAGE(Portfolios!$B$2:$B$1305)-Portfolios!B717, 0)</f>
        <v>0</v>
      </c>
    </row>
    <row r="718" spans="1:2" x14ac:dyDescent="0.35">
      <c r="A718" s="10">
        <f>Returns!A718</f>
        <v>45441.6875</v>
      </c>
      <c r="B718" s="1">
        <f>MAX(AVERAGE(Portfolios!$B$2:$B$1305)-Portfolios!B718, 0)</f>
        <v>1.1575255880315492E-3</v>
      </c>
    </row>
    <row r="719" spans="1:2" x14ac:dyDescent="0.35">
      <c r="A719" s="10">
        <f>Returns!A719</f>
        <v>45441.729166666657</v>
      </c>
      <c r="B719" s="1">
        <f>MAX(AVERAGE(Portfolios!$B$2:$B$1305)-Portfolios!B719, 0)</f>
        <v>1.4455247054057233E-3</v>
      </c>
    </row>
    <row r="720" spans="1:2" x14ac:dyDescent="0.35">
      <c r="A720" s="10">
        <f>Returns!A720</f>
        <v>45441.770833333343</v>
      </c>
      <c r="B720" s="1">
        <f>MAX(AVERAGE(Portfolios!$B$2:$B$1305)-Portfolios!B720, 0)</f>
        <v>8.1301649486877569E-6</v>
      </c>
    </row>
    <row r="721" spans="1:2" x14ac:dyDescent="0.35">
      <c r="A721" s="10">
        <f>Returns!A721</f>
        <v>45441.8125</v>
      </c>
      <c r="B721" s="1">
        <f>MAX(AVERAGE(Portfolios!$B$2:$B$1305)-Portfolios!B721, 0)</f>
        <v>2.6381561052459721E-3</v>
      </c>
    </row>
    <row r="722" spans="1:2" x14ac:dyDescent="0.35">
      <c r="A722" s="10">
        <f>Returns!A722</f>
        <v>45442.5625</v>
      </c>
      <c r="B722" s="1">
        <f>MAX(AVERAGE(Portfolios!$B$2:$B$1305)-Portfolios!B722, 0)</f>
        <v>6.1726770583101832E-4</v>
      </c>
    </row>
    <row r="723" spans="1:2" x14ac:dyDescent="0.35">
      <c r="A723" s="10">
        <f>Returns!A723</f>
        <v>45442.604166666657</v>
      </c>
      <c r="B723" s="1">
        <f>MAX(AVERAGE(Portfolios!$B$2:$B$1305)-Portfolios!B723, 0)</f>
        <v>5.6673606957166871E-4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6.682049298724845E-4</v>
      </c>
    </row>
    <row r="726" spans="1:2" x14ac:dyDescent="0.35">
      <c r="A726" s="10">
        <f>Returns!A726</f>
        <v>45442.729166666657</v>
      </c>
      <c r="B726" s="1">
        <f>MAX(AVERAGE(Portfolios!$B$2:$B$1305)-Portfolios!B726, 0)</f>
        <v>1.4486775311511805E-3</v>
      </c>
    </row>
    <row r="727" spans="1:2" x14ac:dyDescent="0.35">
      <c r="A727" s="10">
        <f>Returns!A727</f>
        <v>45442.770833333343</v>
      </c>
      <c r="B727" s="1">
        <f>MAX(AVERAGE(Portfolios!$B$2:$B$1305)-Portfolios!B727, 0)</f>
        <v>2.137733067625474E-3</v>
      </c>
    </row>
    <row r="728" spans="1:2" x14ac:dyDescent="0.35">
      <c r="A728" s="10">
        <f>Returns!A728</f>
        <v>45442.8125</v>
      </c>
      <c r="B728" s="1">
        <f>MAX(AVERAGE(Portfolios!$B$2:$B$1305)-Portfolios!B728, 0)</f>
        <v>1.4177043641064881E-3</v>
      </c>
    </row>
    <row r="729" spans="1:2" x14ac:dyDescent="0.35">
      <c r="A729" s="10">
        <f>Returns!A729</f>
        <v>45443.5625</v>
      </c>
      <c r="B729" s="1">
        <f>MAX(AVERAGE(Portfolios!$B$2:$B$1305)-Portfolios!B729, 0)</f>
        <v>3.8768709396957137E-3</v>
      </c>
    </row>
    <row r="730" spans="1:2" x14ac:dyDescent="0.35">
      <c r="A730" s="10">
        <f>Returns!A730</f>
        <v>45443.604166666657</v>
      </c>
      <c r="B730" s="1">
        <f>MAX(AVERAGE(Portfolios!$B$2:$B$1305)-Portfolios!B730, 0)</f>
        <v>1.2893391935181887E-4</v>
      </c>
    </row>
    <row r="731" spans="1:2" x14ac:dyDescent="0.35">
      <c r="A731" s="10">
        <f>Returns!A731</f>
        <v>45443.645833333343</v>
      </c>
      <c r="B731" s="1">
        <f>MAX(AVERAGE(Portfolios!$B$2:$B$1305)-Portfolios!B731, 0)</f>
        <v>2.9365973544577392E-3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3.0322686115099722E-4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4.7363107890750376E-3</v>
      </c>
    </row>
    <row r="737" spans="1:2" x14ac:dyDescent="0.35">
      <c r="A737" s="10">
        <f>Returns!A737</f>
        <v>45446.604166666657</v>
      </c>
      <c r="B737" s="1">
        <f>MAX(AVERAGE(Portfolios!$B$2:$B$1305)-Portfolios!B737, 0)</f>
        <v>3.8850774724678333E-3</v>
      </c>
    </row>
    <row r="738" spans="1:2" x14ac:dyDescent="0.35">
      <c r="A738" s="10">
        <f>Returns!A738</f>
        <v>45446.645833333343</v>
      </c>
      <c r="B738" s="1">
        <f>MAX(AVERAGE(Portfolios!$B$2:$B$1305)-Portfolios!B738, 0)</f>
        <v>2.3615661059573773E-3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2.3325982665953165E-3</v>
      </c>
    </row>
    <row r="745" spans="1:2" x14ac:dyDescent="0.35">
      <c r="A745" s="10">
        <f>Returns!A745</f>
        <v>45447.645833333343</v>
      </c>
      <c r="B745" s="1">
        <f>MAX(AVERAGE(Portfolios!$B$2:$B$1305)-Portfolios!B745, 0)</f>
        <v>0</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2.2352462889655357E-3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0</v>
      </c>
    </row>
    <row r="758" spans="1:2" x14ac:dyDescent="0.35">
      <c r="A758" s="10">
        <f>Returns!A758</f>
        <v>45449.604166666657</v>
      </c>
      <c r="B758" s="1">
        <f>MAX(AVERAGE(Portfolios!$B$2:$B$1305)-Portfolios!B758, 0)</f>
        <v>1.7302379109154986E-3</v>
      </c>
    </row>
    <row r="759" spans="1:2" x14ac:dyDescent="0.35">
      <c r="A759" s="10">
        <f>Returns!A759</f>
        <v>45449.645833333343</v>
      </c>
      <c r="B759" s="1">
        <f>MAX(AVERAGE(Portfolios!$B$2:$B$1305)-Portfolios!B759, 0)</f>
        <v>1.2711249702789162E-3</v>
      </c>
    </row>
    <row r="760" spans="1:2" x14ac:dyDescent="0.35">
      <c r="A760" s="10">
        <f>Returns!A760</f>
        <v>45449.6875</v>
      </c>
      <c r="B760" s="1">
        <f>MAX(AVERAGE(Portfolios!$B$2:$B$1305)-Portfolios!B760, 0)</f>
        <v>1.3535857039977401E-3</v>
      </c>
    </row>
    <row r="761" spans="1:2" x14ac:dyDescent="0.35">
      <c r="A761" s="10">
        <f>Returns!A761</f>
        <v>45449.729166666657</v>
      </c>
      <c r="B761" s="1">
        <f>MAX(AVERAGE(Portfolios!$B$2:$B$1305)-Portfolios!B761, 0)</f>
        <v>1.2698142409148729E-3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1.2274446047680833E-3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2.501482315675953E-3</v>
      </c>
    </row>
    <row r="769" spans="1:2" x14ac:dyDescent="0.35">
      <c r="A769" s="10">
        <f>Returns!A769</f>
        <v>45450.770833333343</v>
      </c>
      <c r="B769" s="1">
        <f>MAX(AVERAGE(Portfolios!$B$2:$B$1305)-Portfolios!B769, 0)</f>
        <v>7.689582175611151E-4</v>
      </c>
    </row>
    <row r="770" spans="1:2" x14ac:dyDescent="0.35">
      <c r="A770" s="10">
        <f>Returns!A770</f>
        <v>45450.8125</v>
      </c>
      <c r="B770" s="1">
        <f>MAX(AVERAGE(Portfolios!$B$2:$B$1305)-Portfolios!B770, 0)</f>
        <v>2.3276041733330355E-3</v>
      </c>
    </row>
    <row r="771" spans="1:2" x14ac:dyDescent="0.35">
      <c r="A771" s="10">
        <f>Returns!A771</f>
        <v>45453.5625</v>
      </c>
      <c r="B771" s="1">
        <f>MAX(AVERAGE(Portfolios!$B$2:$B$1305)-Portfolios!B771, 0)</f>
        <v>2.2517461281310542E-3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1.0517014664368465E-3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0</v>
      </c>
    </row>
    <row r="778" spans="1:2" x14ac:dyDescent="0.35">
      <c r="A778" s="10">
        <f>Returns!A778</f>
        <v>45454.5625</v>
      </c>
      <c r="B778" s="1">
        <f>MAX(AVERAGE(Portfolios!$B$2:$B$1305)-Portfolios!B778, 0)</f>
        <v>5.5108693868775437E-3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6.8524652852582947E-4</v>
      </c>
    </row>
    <row r="781" spans="1:2" x14ac:dyDescent="0.35">
      <c r="A781" s="10">
        <f>Returns!A781</f>
        <v>45454.6875</v>
      </c>
      <c r="B781" s="1">
        <f>MAX(AVERAGE(Portfolios!$B$2:$B$1305)-Portfolios!B781, 0)</f>
        <v>8.1216738918567461E-4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8.3091443664176103E-4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2.6784244824920042E-3</v>
      </c>
    </row>
    <row r="787" spans="1:2" x14ac:dyDescent="0.35">
      <c r="A787" s="10">
        <f>Returns!A787</f>
        <v>45455.645833333343</v>
      </c>
      <c r="B787" s="1">
        <f>MAX(AVERAGE(Portfolios!$B$2:$B$1305)-Portfolios!B787, 0)</f>
        <v>0</v>
      </c>
    </row>
    <row r="788" spans="1:2" x14ac:dyDescent="0.35">
      <c r="A788" s="10">
        <f>Returns!A788</f>
        <v>45455.6875</v>
      </c>
      <c r="B788" s="1">
        <f>MAX(AVERAGE(Portfolios!$B$2:$B$1305)-Portfolios!B788, 0)</f>
        <v>7.5679122211916468E-5</v>
      </c>
    </row>
    <row r="789" spans="1:2" x14ac:dyDescent="0.35">
      <c r="A789" s="10">
        <f>Returns!A789</f>
        <v>45455.729166666657</v>
      </c>
      <c r="B789" s="1">
        <f>MAX(AVERAGE(Portfolios!$B$2:$B$1305)-Portfolios!B789, 0)</f>
        <v>1.9994142210433999E-3</v>
      </c>
    </row>
    <row r="790" spans="1:2" x14ac:dyDescent="0.35">
      <c r="A790" s="10">
        <f>Returns!A790</f>
        <v>45455.770833333343</v>
      </c>
      <c r="B790" s="1">
        <f>MAX(AVERAGE(Portfolios!$B$2:$B$1305)-Portfolios!B790, 0)</f>
        <v>1.3270832702785579E-3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5.5568475489293535E-4</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1.1604473615732553E-3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8.8482666642732861E-3</v>
      </c>
    </row>
    <row r="800" spans="1:2" x14ac:dyDescent="0.35">
      <c r="A800" s="10">
        <f>Returns!A800</f>
        <v>45457.604166666657</v>
      </c>
      <c r="B800" s="1">
        <f>MAX(AVERAGE(Portfolios!$B$2:$B$1305)-Portfolios!B800, 0)</f>
        <v>4.0431883933265115E-4</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6.4676185803280522E-4</v>
      </c>
    </row>
    <row r="804" spans="1:2" x14ac:dyDescent="0.35">
      <c r="A804" s="10">
        <f>Returns!A804</f>
        <v>45457.770833333343</v>
      </c>
      <c r="B804" s="1">
        <f>MAX(AVERAGE(Portfolios!$B$2:$B$1305)-Portfolios!B804, 0)</f>
        <v>1.0619199175217355E-4</v>
      </c>
    </row>
    <row r="805" spans="1:2" x14ac:dyDescent="0.35">
      <c r="A805" s="10">
        <f>Returns!A805</f>
        <v>45457.8125</v>
      </c>
      <c r="B805" s="1">
        <f>MAX(AVERAGE(Portfolios!$B$2:$B$1305)-Portfolios!B805, 0)</f>
        <v>5.9992534554845884E-4</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5.0913757719636666E-4</v>
      </c>
    </row>
    <row r="812" spans="1:2" x14ac:dyDescent="0.35">
      <c r="A812" s="10">
        <f>Returns!A812</f>
        <v>45460.8125</v>
      </c>
      <c r="B812" s="1">
        <f>MAX(AVERAGE(Portfolios!$B$2:$B$1305)-Portfolios!B812, 0)</f>
        <v>1.1371668493716336E-3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1.0641678088257778E-3</v>
      </c>
    </row>
    <row r="818" spans="1:2" x14ac:dyDescent="0.35">
      <c r="A818" s="10">
        <f>Returns!A818</f>
        <v>45461.770833333343</v>
      </c>
      <c r="B818" s="1">
        <f>MAX(AVERAGE(Portfolios!$B$2:$B$1305)-Portfolios!B818, 0)</f>
        <v>0</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0</v>
      </c>
    </row>
    <row r="821" spans="1:2" x14ac:dyDescent="0.35">
      <c r="A821" s="10">
        <f>Returns!A821</f>
        <v>45463.604166666657</v>
      </c>
      <c r="B821" s="1">
        <f>MAX(AVERAGE(Portfolios!$B$2:$B$1305)-Portfolios!B821, 0)</f>
        <v>2.3389105255101463E-3</v>
      </c>
    </row>
    <row r="822" spans="1:2" x14ac:dyDescent="0.35">
      <c r="A822" s="10">
        <f>Returns!A822</f>
        <v>45463.645833333343</v>
      </c>
      <c r="B822" s="1">
        <f>MAX(AVERAGE(Portfolios!$B$2:$B$1305)-Portfolios!B822, 0)</f>
        <v>3.3933968845295389E-3</v>
      </c>
    </row>
    <row r="823" spans="1:2" x14ac:dyDescent="0.35">
      <c r="A823" s="10">
        <f>Returns!A823</f>
        <v>45463.6875</v>
      </c>
      <c r="B823" s="1">
        <f>MAX(AVERAGE(Portfolios!$B$2:$B$1305)-Portfolios!B823, 0)</f>
        <v>3.3865799031115012E-3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2.0277278390716425E-3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7.3232433575857467E-3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3.2442110099940502E-3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1.0798561460453605E-4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1.3122605080848875E-3</v>
      </c>
    </row>
    <row r="837" spans="1:2" x14ac:dyDescent="0.35">
      <c r="A837" s="10">
        <f>Returns!A837</f>
        <v>45467.6875</v>
      </c>
      <c r="B837" s="1">
        <f>MAX(AVERAGE(Portfolios!$B$2:$B$1305)-Portfolios!B837, 0)</f>
        <v>1.0312782531525916E-3</v>
      </c>
    </row>
    <row r="838" spans="1:2" x14ac:dyDescent="0.35">
      <c r="A838" s="10">
        <f>Returns!A838</f>
        <v>45467.729166666657</v>
      </c>
      <c r="B838" s="1">
        <f>MAX(AVERAGE(Portfolios!$B$2:$B$1305)-Portfolios!B838, 0)</f>
        <v>8.3591223583585547E-4</v>
      </c>
    </row>
    <row r="839" spans="1:2" x14ac:dyDescent="0.35">
      <c r="A839" s="10">
        <f>Returns!A839</f>
        <v>45467.770833333343</v>
      </c>
      <c r="B839" s="1">
        <f>MAX(AVERAGE(Portfolios!$B$2:$B$1305)-Portfolios!B839, 0)</f>
        <v>2.0517897899952769E-4</v>
      </c>
    </row>
    <row r="840" spans="1:2" x14ac:dyDescent="0.35">
      <c r="A840" s="10">
        <f>Returns!A840</f>
        <v>45467.8125</v>
      </c>
      <c r="B840" s="1">
        <f>MAX(AVERAGE(Portfolios!$B$2:$B$1305)-Portfolios!B840, 0)</f>
        <v>0</v>
      </c>
    </row>
    <row r="841" spans="1:2" x14ac:dyDescent="0.35">
      <c r="A841" s="10">
        <f>Returns!A841</f>
        <v>45468.5625</v>
      </c>
      <c r="B841" s="1">
        <f>MAX(AVERAGE(Portfolios!$B$2:$B$1305)-Portfolios!B841, 0)</f>
        <v>2.573783962457252E-4</v>
      </c>
    </row>
    <row r="842" spans="1:2" x14ac:dyDescent="0.35">
      <c r="A842" s="10">
        <f>Returns!A842</f>
        <v>45468.604166666657</v>
      </c>
      <c r="B842" s="1">
        <f>MAX(AVERAGE(Portfolios!$B$2:$B$1305)-Portfolios!B842, 0)</f>
        <v>0</v>
      </c>
    </row>
    <row r="843" spans="1:2" x14ac:dyDescent="0.35">
      <c r="A843" s="10">
        <f>Returns!A843</f>
        <v>45468.645833333343</v>
      </c>
      <c r="B843" s="1">
        <f>MAX(AVERAGE(Portfolios!$B$2:$B$1305)-Portfolios!B843, 0)</f>
        <v>1.8228112056735328E-3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4.2391515671035468E-4</v>
      </c>
    </row>
    <row r="847" spans="1:2" x14ac:dyDescent="0.35">
      <c r="A847" s="10">
        <f>Returns!A847</f>
        <v>45468.8125</v>
      </c>
      <c r="B847" s="1">
        <f>MAX(AVERAGE(Portfolios!$B$2:$B$1305)-Portfolios!B847, 0)</f>
        <v>0</v>
      </c>
    </row>
    <row r="848" spans="1:2" x14ac:dyDescent="0.35">
      <c r="A848" s="10">
        <f>Returns!A848</f>
        <v>45469.5625</v>
      </c>
      <c r="B848" s="1">
        <f>MAX(AVERAGE(Portfolios!$B$2:$B$1305)-Portfolios!B848, 0)</f>
        <v>8.4859734914841337E-3</v>
      </c>
    </row>
    <row r="849" spans="1:2" x14ac:dyDescent="0.35">
      <c r="A849" s="10">
        <f>Returns!A849</f>
        <v>45469.604166666657</v>
      </c>
      <c r="B849" s="1">
        <f>MAX(AVERAGE(Portfolios!$B$2:$B$1305)-Portfolios!B849, 0)</f>
        <v>2.0774998334328791E-3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2.0642556809492975E-3</v>
      </c>
    </row>
    <row r="852" spans="1:2" x14ac:dyDescent="0.35">
      <c r="A852" s="10">
        <f>Returns!A852</f>
        <v>45469.729166666657</v>
      </c>
      <c r="B852" s="1">
        <f>MAX(AVERAGE(Portfolios!$B$2:$B$1305)-Portfolios!B852, 0)</f>
        <v>0</v>
      </c>
    </row>
    <row r="853" spans="1:2" x14ac:dyDescent="0.35">
      <c r="A853" s="10">
        <f>Returns!A853</f>
        <v>45469.770833333343</v>
      </c>
      <c r="B853" s="1">
        <f>MAX(AVERAGE(Portfolios!$B$2:$B$1305)-Portfolios!B853, 0)</f>
        <v>1.1232248927210554E-3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2.7444816099398469E-3</v>
      </c>
    </row>
    <row r="857" spans="1:2" x14ac:dyDescent="0.35">
      <c r="A857" s="10">
        <f>Returns!A857</f>
        <v>45470.645833333343</v>
      </c>
      <c r="B857" s="1">
        <f>MAX(AVERAGE(Portfolios!$B$2:$B$1305)-Portfolios!B857, 0)</f>
        <v>9.1607285755894159E-4</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2.2405000544703474E-3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3.4238507381138209E-3</v>
      </c>
    </row>
    <row r="864" spans="1:2" x14ac:dyDescent="0.35">
      <c r="A864" s="10">
        <f>Returns!A864</f>
        <v>45471.645833333343</v>
      </c>
      <c r="B864" s="1">
        <f>MAX(AVERAGE(Portfolios!$B$2:$B$1305)-Portfolios!B864, 0)</f>
        <v>4.3387377839983307E-4</v>
      </c>
    </row>
    <row r="865" spans="1:2" x14ac:dyDescent="0.35">
      <c r="A865" s="10">
        <f>Returns!A865</f>
        <v>45471.6875</v>
      </c>
      <c r="B865" s="1">
        <f>MAX(AVERAGE(Portfolios!$B$2:$B$1305)-Portfolios!B865, 0)</f>
        <v>3.4329679362385809E-3</v>
      </c>
    </row>
    <row r="866" spans="1:2" x14ac:dyDescent="0.35">
      <c r="A866" s="10">
        <f>Returns!A866</f>
        <v>45471.729166666657</v>
      </c>
      <c r="B866" s="1">
        <f>MAX(AVERAGE(Portfolios!$B$2:$B$1305)-Portfolios!B866, 0)</f>
        <v>1.8123116041358943E-3</v>
      </c>
    </row>
    <row r="867" spans="1:2" x14ac:dyDescent="0.35">
      <c r="A867" s="10">
        <f>Returns!A867</f>
        <v>45471.770833333343</v>
      </c>
      <c r="B867" s="1">
        <f>MAX(AVERAGE(Portfolios!$B$2:$B$1305)-Portfolios!B867, 0)</f>
        <v>1.0116409125283175E-3</v>
      </c>
    </row>
    <row r="868" spans="1:2" x14ac:dyDescent="0.35">
      <c r="A868" s="10">
        <f>Returns!A868</f>
        <v>45471.8125</v>
      </c>
      <c r="B868" s="1">
        <f>MAX(AVERAGE(Portfolios!$B$2:$B$1305)-Portfolios!B868, 0)</f>
        <v>1.5156066457399241E-3</v>
      </c>
    </row>
    <row r="869" spans="1:2" x14ac:dyDescent="0.35">
      <c r="A869" s="10">
        <f>Returns!A869</f>
        <v>45474.5625</v>
      </c>
      <c r="B869" s="1">
        <f>MAX(AVERAGE(Portfolios!$B$2:$B$1305)-Portfolios!B869, 0)</f>
        <v>3.1084686656654443E-3</v>
      </c>
    </row>
    <row r="870" spans="1:2" x14ac:dyDescent="0.35">
      <c r="A870" s="10">
        <f>Returns!A870</f>
        <v>45474.604166666657</v>
      </c>
      <c r="B870" s="1">
        <f>MAX(AVERAGE(Portfolios!$B$2:$B$1305)-Portfolios!B870, 0)</f>
        <v>1.7253786957430664E-4</v>
      </c>
    </row>
    <row r="871" spans="1:2" x14ac:dyDescent="0.35">
      <c r="A871" s="10">
        <f>Returns!A871</f>
        <v>45474.645833333343</v>
      </c>
      <c r="B871" s="1">
        <f>MAX(AVERAGE(Portfolios!$B$2:$B$1305)-Portfolios!B871, 0)</f>
        <v>8.033470148056587E-4</v>
      </c>
    </row>
    <row r="872" spans="1:2" x14ac:dyDescent="0.35">
      <c r="A872" s="10">
        <f>Returns!A872</f>
        <v>45474.6875</v>
      </c>
      <c r="B872" s="1">
        <f>MAX(AVERAGE(Portfolios!$B$2:$B$1305)-Portfolios!B872, 0)</f>
        <v>2.8356928093544023E-4</v>
      </c>
    </row>
    <row r="873" spans="1:2" x14ac:dyDescent="0.35">
      <c r="A873" s="10">
        <f>Returns!A873</f>
        <v>45474.729166666657</v>
      </c>
      <c r="B873" s="1">
        <f>MAX(AVERAGE(Portfolios!$B$2:$B$1305)-Portfolios!B873, 0)</f>
        <v>3.8103462338083256E-4</v>
      </c>
    </row>
    <row r="874" spans="1:2" x14ac:dyDescent="0.35">
      <c r="A874" s="10">
        <f>Returns!A874</f>
        <v>45474.770833333343</v>
      </c>
      <c r="B874" s="1">
        <f>MAX(AVERAGE(Portfolios!$B$2:$B$1305)-Portfolios!B874, 0)</f>
        <v>2.8158286472717005E-3</v>
      </c>
    </row>
    <row r="875" spans="1:2" x14ac:dyDescent="0.35">
      <c r="A875" s="10">
        <f>Returns!A875</f>
        <v>45474.8125</v>
      </c>
      <c r="B875" s="1">
        <f>MAX(AVERAGE(Portfolios!$B$2:$B$1305)-Portfolios!B875, 0)</f>
        <v>1.7609060238203268E-3</v>
      </c>
    </row>
    <row r="876" spans="1:2" x14ac:dyDescent="0.35">
      <c r="A876" s="10">
        <f>Returns!A876</f>
        <v>45475.5625</v>
      </c>
      <c r="B876" s="1">
        <f>MAX(AVERAGE(Portfolios!$B$2:$B$1305)-Portfolios!B876, 0)</f>
        <v>1.1835770944316176E-3</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3.2361658332851926E-4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2.1661275684775215E-4</v>
      </c>
    </row>
    <row r="881" spans="1:2" x14ac:dyDescent="0.35">
      <c r="A881" s="10">
        <f>Returns!A881</f>
        <v>45475.770833333343</v>
      </c>
      <c r="B881" s="1">
        <f>MAX(AVERAGE(Portfolios!$B$2:$B$1305)-Portfolios!B881, 0)</f>
        <v>9.4007604842272327E-4</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0</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1.1853391347199837E-3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0</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9.004259869228149E-5</v>
      </c>
    </row>
    <row r="891" spans="1:2" x14ac:dyDescent="0.35">
      <c r="A891" s="10">
        <f>Returns!A891</f>
        <v>45478.770833333343</v>
      </c>
      <c r="B891" s="1">
        <f>MAX(AVERAGE(Portfolios!$B$2:$B$1305)-Portfolios!B891, 0)</f>
        <v>9.9571213911934186E-5</v>
      </c>
    </row>
    <row r="892" spans="1:2" x14ac:dyDescent="0.35">
      <c r="A892" s="10">
        <f>Returns!A892</f>
        <v>45478.8125</v>
      </c>
      <c r="B892" s="1">
        <f>MAX(AVERAGE(Portfolios!$B$2:$B$1305)-Portfolios!B892, 0)</f>
        <v>3.3244026802448882E-4</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1.3917179549642971E-3</v>
      </c>
    </row>
    <row r="895" spans="1:2" x14ac:dyDescent="0.35">
      <c r="A895" s="10">
        <f>Returns!A895</f>
        <v>45481.645833333343</v>
      </c>
      <c r="B895" s="1">
        <f>MAX(AVERAGE(Portfolios!$B$2:$B$1305)-Portfolios!B895, 0)</f>
        <v>1.1257628374001713E-3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2.4552255359388533E-3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0</v>
      </c>
    </row>
    <row r="901" spans="1:2" x14ac:dyDescent="0.35">
      <c r="A901" s="10">
        <f>Returns!A901</f>
        <v>45482.604166666657</v>
      </c>
      <c r="B901" s="1">
        <f>MAX(AVERAGE(Portfolios!$B$2:$B$1305)-Portfolios!B901, 0)</f>
        <v>5.945595082230313E-4</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2.4187369201178945E-3</v>
      </c>
    </row>
    <row r="904" spans="1:2" x14ac:dyDescent="0.35">
      <c r="A904" s="10">
        <f>Returns!A904</f>
        <v>45482.729166666657</v>
      </c>
      <c r="B904" s="1">
        <f>MAX(AVERAGE(Portfolios!$B$2:$B$1305)-Portfolios!B904, 0)</f>
        <v>1.3342926347728284E-3</v>
      </c>
    </row>
    <row r="905" spans="1:2" x14ac:dyDescent="0.35">
      <c r="A905" s="10">
        <f>Returns!A905</f>
        <v>45482.770833333343</v>
      </c>
      <c r="B905" s="1">
        <f>MAX(AVERAGE(Portfolios!$B$2:$B$1305)-Portfolios!B905, 0)</f>
        <v>0</v>
      </c>
    </row>
    <row r="906" spans="1:2" x14ac:dyDescent="0.35">
      <c r="A906" s="10">
        <f>Returns!A906</f>
        <v>45482.8125</v>
      </c>
      <c r="B906" s="1">
        <f>MAX(AVERAGE(Portfolios!$B$2:$B$1305)-Portfolios!B906, 0)</f>
        <v>1.0490893718969987E-3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1.2095434659701578E-3</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3.5988376747309682E-4</v>
      </c>
    </row>
    <row r="911" spans="1:2" x14ac:dyDescent="0.35">
      <c r="A911" s="10">
        <f>Returns!A911</f>
        <v>45483.729166666657</v>
      </c>
      <c r="B911" s="1">
        <f>MAX(AVERAGE(Portfolios!$B$2:$B$1305)-Portfolios!B911, 0)</f>
        <v>1.0009103507985307E-3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8.3585303385235008E-4</v>
      </c>
    </row>
    <row r="915" spans="1:2" x14ac:dyDescent="0.35">
      <c r="A915" s="10">
        <f>Returns!A915</f>
        <v>45484.604166666657</v>
      </c>
      <c r="B915" s="1">
        <f>MAX(AVERAGE(Portfolios!$B$2:$B$1305)-Portfolios!B915, 0)</f>
        <v>2.7023720438162095E-3</v>
      </c>
    </row>
    <row r="916" spans="1:2" x14ac:dyDescent="0.35">
      <c r="A916" s="10">
        <f>Returns!A916</f>
        <v>45484.645833333343</v>
      </c>
      <c r="B916" s="1">
        <f>MAX(AVERAGE(Portfolios!$B$2:$B$1305)-Portfolios!B916, 0)</f>
        <v>0</v>
      </c>
    </row>
    <row r="917" spans="1:2" x14ac:dyDescent="0.35">
      <c r="A917" s="10">
        <f>Returns!A917</f>
        <v>45484.6875</v>
      </c>
      <c r="B917" s="1">
        <f>MAX(AVERAGE(Portfolios!$B$2:$B$1305)-Portfolios!B917, 0)</f>
        <v>2.3958673749661249E-3</v>
      </c>
    </row>
    <row r="918" spans="1:2" x14ac:dyDescent="0.35">
      <c r="A918" s="10">
        <f>Returns!A918</f>
        <v>45484.729166666657</v>
      </c>
      <c r="B918" s="1">
        <f>MAX(AVERAGE(Portfolios!$B$2:$B$1305)-Portfolios!B918, 0)</f>
        <v>5.5669966347846565E-4</v>
      </c>
    </row>
    <row r="919" spans="1:2" x14ac:dyDescent="0.35">
      <c r="A919" s="10">
        <f>Returns!A919</f>
        <v>45484.770833333343</v>
      </c>
      <c r="B919" s="1">
        <f>MAX(AVERAGE(Portfolios!$B$2:$B$1305)-Portfolios!B919, 0)</f>
        <v>8.2351525421246003E-4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2.9013934589733536E-3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6.537755609737155E-4</v>
      </c>
    </row>
    <row r="927" spans="1:2" x14ac:dyDescent="0.35">
      <c r="A927" s="10">
        <f>Returns!A927</f>
        <v>45485.8125</v>
      </c>
      <c r="B927" s="1">
        <f>MAX(AVERAGE(Portfolios!$B$2:$B$1305)-Portfolios!B927, 0)</f>
        <v>6.7380880732116561E-3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3.5215192820344781E-3</v>
      </c>
    </row>
    <row r="931" spans="1:2" x14ac:dyDescent="0.35">
      <c r="A931" s="10">
        <f>Returns!A931</f>
        <v>45488.6875</v>
      </c>
      <c r="B931" s="1">
        <f>MAX(AVERAGE(Portfolios!$B$2:$B$1305)-Portfolios!B931, 0)</f>
        <v>5.959022075235174E-4</v>
      </c>
    </row>
    <row r="932" spans="1:2" x14ac:dyDescent="0.35">
      <c r="A932" s="10">
        <f>Returns!A932</f>
        <v>45488.729166666657</v>
      </c>
      <c r="B932" s="1">
        <f>MAX(AVERAGE(Portfolios!$B$2:$B$1305)-Portfolios!B932, 0)</f>
        <v>8.7302152179747185E-4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2.154622074332359E-3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4.300666467384363E-4</v>
      </c>
    </row>
    <row r="938" spans="1:2" x14ac:dyDescent="0.35">
      <c r="A938" s="10">
        <f>Returns!A938</f>
        <v>45489.6875</v>
      </c>
      <c r="B938" s="1">
        <f>MAX(AVERAGE(Portfolios!$B$2:$B$1305)-Portfolios!B938, 0)</f>
        <v>1.4239169212580589E-3</v>
      </c>
    </row>
    <row r="939" spans="1:2" x14ac:dyDescent="0.35">
      <c r="A939" s="10">
        <f>Returns!A939</f>
        <v>45489.729166666657</v>
      </c>
      <c r="B939" s="1">
        <f>MAX(AVERAGE(Portfolios!$B$2:$B$1305)-Portfolios!B939, 0)</f>
        <v>9.7335296451274249E-4</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6.9161713190476507E-3</v>
      </c>
    </row>
    <row r="943" spans="1:2" x14ac:dyDescent="0.35">
      <c r="A943" s="10">
        <f>Returns!A943</f>
        <v>45490.604166666657</v>
      </c>
      <c r="B943" s="1">
        <f>MAX(AVERAGE(Portfolios!$B$2:$B$1305)-Portfolios!B943, 0)</f>
        <v>1.076686546248484E-3</v>
      </c>
    </row>
    <row r="944" spans="1:2" x14ac:dyDescent="0.35">
      <c r="A944" s="10">
        <f>Returns!A944</f>
        <v>45490.645833333343</v>
      </c>
      <c r="B944" s="1">
        <f>MAX(AVERAGE(Portfolios!$B$2:$B$1305)-Portfolios!B944, 0)</f>
        <v>2.736690864029585E-4</v>
      </c>
    </row>
    <row r="945" spans="1:2" x14ac:dyDescent="0.35">
      <c r="A945" s="10">
        <f>Returns!A945</f>
        <v>45490.6875</v>
      </c>
      <c r="B945" s="1">
        <f>MAX(AVERAGE(Portfolios!$B$2:$B$1305)-Portfolios!B945, 0)</f>
        <v>0</v>
      </c>
    </row>
    <row r="946" spans="1:2" x14ac:dyDescent="0.35">
      <c r="A946" s="10">
        <f>Returns!A946</f>
        <v>45490.729166666657</v>
      </c>
      <c r="B946" s="1">
        <f>MAX(AVERAGE(Portfolios!$B$2:$B$1305)-Portfolios!B946, 0)</f>
        <v>0</v>
      </c>
    </row>
    <row r="947" spans="1:2" x14ac:dyDescent="0.35">
      <c r="A947" s="10">
        <f>Returns!A947</f>
        <v>45490.770833333343</v>
      </c>
      <c r="B947" s="1">
        <f>MAX(AVERAGE(Portfolios!$B$2:$B$1305)-Portfolios!B947, 0)</f>
        <v>1.574447657669749E-3</v>
      </c>
    </row>
    <row r="948" spans="1:2" x14ac:dyDescent="0.35">
      <c r="A948" s="10">
        <f>Returns!A948</f>
        <v>45490.8125</v>
      </c>
      <c r="B948" s="1">
        <f>MAX(AVERAGE(Portfolios!$B$2:$B$1305)-Portfolios!B948, 0)</f>
        <v>3.1584827255755569E-3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7.5991906357857526E-3</v>
      </c>
    </row>
    <row r="951" spans="1:2" x14ac:dyDescent="0.35">
      <c r="A951" s="10">
        <f>Returns!A951</f>
        <v>45491.645833333343</v>
      </c>
      <c r="B951" s="1">
        <f>MAX(AVERAGE(Portfolios!$B$2:$B$1305)-Portfolios!B951, 0)</f>
        <v>3.5665151012611996E-3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9.3597242277557494E-4</v>
      </c>
    </row>
    <row r="954" spans="1:2" x14ac:dyDescent="0.35">
      <c r="A954" s="10">
        <f>Returns!A954</f>
        <v>45491.770833333343</v>
      </c>
      <c r="B954" s="1">
        <f>MAX(AVERAGE(Portfolios!$B$2:$B$1305)-Portfolios!B954, 0)</f>
        <v>1.8195816943032874E-3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2.2640882572512555E-3</v>
      </c>
    </row>
    <row r="957" spans="1:2" x14ac:dyDescent="0.35">
      <c r="A957" s="10">
        <f>Returns!A957</f>
        <v>45492.604166666657</v>
      </c>
      <c r="B957" s="1">
        <f>MAX(AVERAGE(Portfolios!$B$2:$B$1305)-Portfolios!B957, 0)</f>
        <v>1.3406967840139249E-3</v>
      </c>
    </row>
    <row r="958" spans="1:2" x14ac:dyDescent="0.35">
      <c r="A958" s="10">
        <f>Returns!A958</f>
        <v>45492.645833333343</v>
      </c>
      <c r="B958" s="1">
        <f>MAX(AVERAGE(Portfolios!$B$2:$B$1305)-Portfolios!B958, 0)</f>
        <v>1.4807130525269237E-4</v>
      </c>
    </row>
    <row r="959" spans="1:2" x14ac:dyDescent="0.35">
      <c r="A959" s="10">
        <f>Returns!A959</f>
        <v>45492.6875</v>
      </c>
      <c r="B959" s="1">
        <f>MAX(AVERAGE(Portfolios!$B$2:$B$1305)-Portfolios!B959, 0)</f>
        <v>4.9104373900119855E-3</v>
      </c>
    </row>
    <row r="960" spans="1:2" x14ac:dyDescent="0.35">
      <c r="A960" s="10">
        <f>Returns!A960</f>
        <v>45492.729166666657</v>
      </c>
      <c r="B960" s="1">
        <f>MAX(AVERAGE(Portfolios!$B$2:$B$1305)-Portfolios!B960, 0)</f>
        <v>0</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1.4078896606305104E-3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4.6163246083778266E-4</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7.7238274045620552E-4</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0</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2.9450650876906032E-3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2.321906396219338E-3</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4.1008920751349201E-3</v>
      </c>
    </row>
    <row r="977" spans="1:2" x14ac:dyDescent="0.35">
      <c r="A977" s="10">
        <f>Returns!A977</f>
        <v>45497.5625</v>
      </c>
      <c r="B977" s="1">
        <f>MAX(AVERAGE(Portfolios!$B$2:$B$1305)-Portfolios!B977, 0)</f>
        <v>1.0284150898534137E-2</v>
      </c>
    </row>
    <row r="978" spans="1:2" x14ac:dyDescent="0.35">
      <c r="A978" s="10">
        <f>Returns!A978</f>
        <v>45497.604166666657</v>
      </c>
      <c r="B978" s="1">
        <f>MAX(AVERAGE(Portfolios!$B$2:$B$1305)-Portfolios!B978, 0)</f>
        <v>7.0081164103790393E-4</v>
      </c>
    </row>
    <row r="979" spans="1:2" x14ac:dyDescent="0.35">
      <c r="A979" s="10">
        <f>Returns!A979</f>
        <v>45497.645833333343</v>
      </c>
      <c r="B979" s="1">
        <f>MAX(AVERAGE(Portfolios!$B$2:$B$1305)-Portfolios!B979, 0)</f>
        <v>1.5581961341493487E-3</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2.661761789989934E-3</v>
      </c>
    </row>
    <row r="982" spans="1:2" x14ac:dyDescent="0.35">
      <c r="A982" s="10">
        <f>Returns!A982</f>
        <v>45497.770833333343</v>
      </c>
      <c r="B982" s="1">
        <f>MAX(AVERAGE(Portfolios!$B$2:$B$1305)-Portfolios!B982, 0)</f>
        <v>3.3884171596245327E-3</v>
      </c>
    </row>
    <row r="983" spans="1:2" x14ac:dyDescent="0.35">
      <c r="A983" s="10">
        <f>Returns!A983</f>
        <v>45497.8125</v>
      </c>
      <c r="B983" s="1">
        <f>MAX(AVERAGE(Portfolios!$B$2:$B$1305)-Portfolios!B983, 0)</f>
        <v>4.2404956679270214E-3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1.8834549841597003E-3</v>
      </c>
    </row>
    <row r="987" spans="1:2" x14ac:dyDescent="0.35">
      <c r="A987" s="10">
        <f>Returns!A987</f>
        <v>45498.6875</v>
      </c>
      <c r="B987" s="1">
        <f>MAX(AVERAGE(Portfolios!$B$2:$B$1305)-Portfolios!B987, 0)</f>
        <v>4.6682330241382625E-3</v>
      </c>
    </row>
    <row r="988" spans="1:2" x14ac:dyDescent="0.35">
      <c r="A988" s="10">
        <f>Returns!A988</f>
        <v>45498.729166666657</v>
      </c>
      <c r="B988" s="1">
        <f>MAX(AVERAGE(Portfolios!$B$2:$B$1305)-Portfolios!B988, 0)</f>
        <v>4.7335438698905517E-3</v>
      </c>
    </row>
    <row r="989" spans="1:2" x14ac:dyDescent="0.35">
      <c r="A989" s="10">
        <f>Returns!A989</f>
        <v>45498.770833333343</v>
      </c>
      <c r="B989" s="1">
        <f>MAX(AVERAGE(Portfolios!$B$2:$B$1305)-Portfolios!B989, 0)</f>
        <v>2.5221576719860915E-3</v>
      </c>
    </row>
    <row r="990" spans="1:2" x14ac:dyDescent="0.35">
      <c r="A990" s="10">
        <f>Returns!A990</f>
        <v>45498.8125</v>
      </c>
      <c r="B990" s="1">
        <f>MAX(AVERAGE(Portfolios!$B$2:$B$1305)-Portfolios!B990, 0)</f>
        <v>5.724681307393612E-3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5.4914876266950715E-3</v>
      </c>
    </row>
    <row r="996" spans="1:2" x14ac:dyDescent="0.35">
      <c r="A996" s="10">
        <f>Returns!A996</f>
        <v>45499.770833333343</v>
      </c>
      <c r="B996" s="1">
        <f>MAX(AVERAGE(Portfolios!$B$2:$B$1305)-Portfolios!B996, 0)</f>
        <v>1.4286311308043804E-4</v>
      </c>
    </row>
    <row r="997" spans="1:2" x14ac:dyDescent="0.35">
      <c r="A997" s="10">
        <f>Returns!A997</f>
        <v>45499.8125</v>
      </c>
      <c r="B997" s="1">
        <f>MAX(AVERAGE(Portfolios!$B$2:$B$1305)-Portfolios!B997, 0)</f>
        <v>1.7826518832106859E-3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1.4482386479567053E-3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2.4800889398212829E-3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3.3907069534546102E-3</v>
      </c>
    </row>
    <row r="1005" spans="1:2" x14ac:dyDescent="0.35">
      <c r="A1005" s="10">
        <f>Returns!A1005</f>
        <v>45503.5625</v>
      </c>
      <c r="B1005" s="1">
        <f>MAX(AVERAGE(Portfolios!$B$2:$B$1305)-Portfolios!B1005, 0)</f>
        <v>3.0599639635139264E-3</v>
      </c>
    </row>
    <row r="1006" spans="1:2" x14ac:dyDescent="0.35">
      <c r="A1006" s="10">
        <f>Returns!A1006</f>
        <v>45503.604166666657</v>
      </c>
      <c r="B1006" s="1">
        <f>MAX(AVERAGE(Portfolios!$B$2:$B$1305)-Portfolios!B1006, 0)</f>
        <v>4.6902488994898907E-3</v>
      </c>
    </row>
    <row r="1007" spans="1:2" x14ac:dyDescent="0.35">
      <c r="A1007" s="10">
        <f>Returns!A1007</f>
        <v>45503.645833333343</v>
      </c>
      <c r="B1007" s="1">
        <f>MAX(AVERAGE(Portfolios!$B$2:$B$1305)-Portfolios!B1007, 0)</f>
        <v>2.957685760167601E-3</v>
      </c>
    </row>
    <row r="1008" spans="1:2" x14ac:dyDescent="0.35">
      <c r="A1008" s="10">
        <f>Returns!A1008</f>
        <v>45503.6875</v>
      </c>
      <c r="B1008" s="1">
        <f>MAX(AVERAGE(Portfolios!$B$2:$B$1305)-Portfolios!B1008, 0)</f>
        <v>1.0684365056229344E-3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1.2050364715192109E-3</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3.3821544760361784E-3</v>
      </c>
    </row>
    <row r="1015" spans="1:2" x14ac:dyDescent="0.35">
      <c r="A1015" s="10">
        <f>Returns!A1015</f>
        <v>45504.6875</v>
      </c>
      <c r="B1015" s="1">
        <f>MAX(AVERAGE(Portfolios!$B$2:$B$1305)-Portfolios!B1015, 0)</f>
        <v>0</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1.0710595532495905E-3</v>
      </c>
    </row>
    <row r="1018" spans="1:2" x14ac:dyDescent="0.35">
      <c r="A1018" s="10">
        <f>Returns!A1018</f>
        <v>45504.8125</v>
      </c>
      <c r="B1018" s="1">
        <f>MAX(AVERAGE(Portfolios!$B$2:$B$1305)-Portfolios!B1018, 0)</f>
        <v>5.4088001937267435E-4</v>
      </c>
    </row>
    <row r="1019" spans="1:2" x14ac:dyDescent="0.35">
      <c r="A1019" s="10">
        <f>Returns!A1019</f>
        <v>45505.5625</v>
      </c>
      <c r="B1019" s="1">
        <f>MAX(AVERAGE(Portfolios!$B$2:$B$1305)-Portfolios!B1019, 0)</f>
        <v>0</v>
      </c>
    </row>
    <row r="1020" spans="1:2" x14ac:dyDescent="0.35">
      <c r="A1020" s="10">
        <f>Returns!A1020</f>
        <v>45505.604166666657</v>
      </c>
      <c r="B1020" s="1">
        <f>MAX(AVERAGE(Portfolios!$B$2:$B$1305)-Portfolios!B1020, 0)</f>
        <v>5.3210292719983619E-3</v>
      </c>
    </row>
    <row r="1021" spans="1:2" x14ac:dyDescent="0.35">
      <c r="A1021" s="10">
        <f>Returns!A1021</f>
        <v>45505.645833333343</v>
      </c>
      <c r="B1021" s="1">
        <f>MAX(AVERAGE(Portfolios!$B$2:$B$1305)-Portfolios!B1021, 0)</f>
        <v>0</v>
      </c>
    </row>
    <row r="1022" spans="1:2" x14ac:dyDescent="0.35">
      <c r="A1022" s="10">
        <f>Returns!A1022</f>
        <v>45505.6875</v>
      </c>
      <c r="B1022" s="1">
        <f>MAX(AVERAGE(Portfolios!$B$2:$B$1305)-Portfolios!B1022, 0)</f>
        <v>2.7727742033318344E-3</v>
      </c>
    </row>
    <row r="1023" spans="1:2" x14ac:dyDescent="0.35">
      <c r="A1023" s="10">
        <f>Returns!A1023</f>
        <v>45505.729166666657</v>
      </c>
      <c r="B1023" s="1">
        <f>MAX(AVERAGE(Portfolios!$B$2:$B$1305)-Portfolios!B1023, 0)</f>
        <v>3.0895804474889185E-3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1.4829552172420931E-2</v>
      </c>
    </row>
    <row r="1027" spans="1:2" x14ac:dyDescent="0.35">
      <c r="A1027" s="10">
        <f>Returns!A1027</f>
        <v>45506.604166666657</v>
      </c>
      <c r="B1027" s="1">
        <f>MAX(AVERAGE(Portfolios!$B$2:$B$1305)-Portfolios!B1027, 0)</f>
        <v>1.7245542223337221E-3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1.7617610385947829E-3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2.8799789481388723E-2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7.6052724951006095E-3</v>
      </c>
    </row>
    <row r="1037" spans="1:2" x14ac:dyDescent="0.35">
      <c r="A1037" s="10">
        <f>Returns!A1037</f>
        <v>45509.729166666657</v>
      </c>
      <c r="B1037" s="1">
        <f>MAX(AVERAGE(Portfolios!$B$2:$B$1305)-Portfolios!B1037, 0)</f>
        <v>2.2889036266441781E-3</v>
      </c>
    </row>
    <row r="1038" spans="1:2" x14ac:dyDescent="0.35">
      <c r="A1038" s="10">
        <f>Returns!A1038</f>
        <v>45509.770833333343</v>
      </c>
      <c r="B1038" s="1">
        <f>MAX(AVERAGE(Portfolios!$B$2:$B$1305)-Portfolios!B1038, 0)</f>
        <v>3.7940227563768416E-3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6.3059517465475633E-4</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2.0143077582571089E-3</v>
      </c>
    </row>
    <row r="1046" spans="1:2" x14ac:dyDescent="0.35">
      <c r="A1046" s="10">
        <f>Returns!A1046</f>
        <v>45510.8125</v>
      </c>
      <c r="B1046" s="1">
        <f>MAX(AVERAGE(Portfolios!$B$2:$B$1305)-Portfolios!B1046, 0)</f>
        <v>1.030941226316099E-2</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2.1170279760542561E-3</v>
      </c>
    </row>
    <row r="1050" spans="1:2" x14ac:dyDescent="0.35">
      <c r="A1050" s="10">
        <f>Returns!A1050</f>
        <v>45511.6875</v>
      </c>
      <c r="B1050" s="1">
        <f>MAX(AVERAGE(Portfolios!$B$2:$B$1305)-Portfolios!B1050, 0)</f>
        <v>5.8970695993809594E-3</v>
      </c>
    </row>
    <row r="1051" spans="1:2" x14ac:dyDescent="0.35">
      <c r="A1051" s="10">
        <f>Returns!A1051</f>
        <v>45511.729166666657</v>
      </c>
      <c r="B1051" s="1">
        <f>MAX(AVERAGE(Portfolios!$B$2:$B$1305)-Portfolios!B1051, 0)</f>
        <v>5.4921800555367151E-3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5.0658555421955569E-3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3.4408438155010069E-4</v>
      </c>
    </row>
    <row r="1056" spans="1:2" x14ac:dyDescent="0.35">
      <c r="A1056" s="10">
        <f>Returns!A1056</f>
        <v>45512.645833333343</v>
      </c>
      <c r="B1056" s="1">
        <f>MAX(AVERAGE(Portfolios!$B$2:$B$1305)-Portfolios!B1056, 0)</f>
        <v>1.1500533357460111E-3</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4.8959307567005787E-4</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2.4986701495152658E-3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1.2144017350583926E-3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5.5457561424818117E-3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8.7334815634075515E-4</v>
      </c>
    </row>
    <row r="1068" spans="1:2" x14ac:dyDescent="0.35">
      <c r="A1068" s="10">
        <f>Returns!A1068</f>
        <v>45516.5625</v>
      </c>
      <c r="B1068" s="1">
        <f>MAX(AVERAGE(Portfolios!$B$2:$B$1305)-Portfolios!B1068, 0)</f>
        <v>9.2791285198638327E-4</v>
      </c>
    </row>
    <row r="1069" spans="1:2" x14ac:dyDescent="0.35">
      <c r="A1069" s="10">
        <f>Returns!A1069</f>
        <v>45516.604166666657</v>
      </c>
      <c r="B1069" s="1">
        <f>MAX(AVERAGE(Portfolios!$B$2:$B$1305)-Portfolios!B1069, 0)</f>
        <v>4.3287754611842175E-3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0</v>
      </c>
    </row>
    <row r="1072" spans="1:2" x14ac:dyDescent="0.35">
      <c r="A1072" s="10">
        <f>Returns!A1072</f>
        <v>45516.729166666657</v>
      </c>
      <c r="B1072" s="1">
        <f>MAX(AVERAGE(Portfolios!$B$2:$B$1305)-Portfolios!B1072, 0)</f>
        <v>6.4445940312300742E-4</v>
      </c>
    </row>
    <row r="1073" spans="1:2" x14ac:dyDescent="0.35">
      <c r="A1073" s="10">
        <f>Returns!A1073</f>
        <v>45516.770833333343</v>
      </c>
      <c r="B1073" s="1">
        <f>MAX(AVERAGE(Portfolios!$B$2:$B$1305)-Portfolios!B1073, 0)</f>
        <v>8.5508107321012464E-5</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1.3450080641052159E-3</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3.3960522396115776E-4</v>
      </c>
    </row>
    <row r="1078" spans="1:2" x14ac:dyDescent="0.35">
      <c r="A1078" s="10">
        <f>Returns!A1078</f>
        <v>45517.6875</v>
      </c>
      <c r="B1078" s="1">
        <f>MAX(AVERAGE(Portfolios!$B$2:$B$1305)-Portfolios!B1078, 0)</f>
        <v>7.0395845229321761E-5</v>
      </c>
    </row>
    <row r="1079" spans="1:2" x14ac:dyDescent="0.35">
      <c r="A1079" s="10">
        <f>Returns!A1079</f>
        <v>45517.729166666657</v>
      </c>
      <c r="B1079" s="1">
        <f>MAX(AVERAGE(Portfolios!$B$2:$B$1305)-Portfolios!B1079, 0)</f>
        <v>6.7944835645138981E-4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7.0877062243259435E-5</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4.6521550551279313E-4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8.9545374761124076E-4</v>
      </c>
    </row>
    <row r="1093" spans="1:2" x14ac:dyDescent="0.35">
      <c r="A1093" s="10">
        <f>Returns!A1093</f>
        <v>45519.729166666657</v>
      </c>
      <c r="B1093" s="1">
        <f>MAX(AVERAGE(Portfolios!$B$2:$B$1305)-Portfolios!B1093, 0)</f>
        <v>2.8927985122844128E-4</v>
      </c>
    </row>
    <row r="1094" spans="1:2" x14ac:dyDescent="0.35">
      <c r="A1094" s="10">
        <f>Returns!A1094</f>
        <v>45519.770833333343</v>
      </c>
      <c r="B1094" s="1">
        <f>MAX(AVERAGE(Portfolios!$B$2:$B$1305)-Portfolios!B1094, 0)</f>
        <v>4.1453465351084661E-4</v>
      </c>
    </row>
    <row r="1095" spans="1:2" x14ac:dyDescent="0.35">
      <c r="A1095" s="10">
        <f>Returns!A1095</f>
        <v>45519.8125</v>
      </c>
      <c r="B1095" s="1">
        <f>MAX(AVERAGE(Portfolios!$B$2:$B$1305)-Portfolios!B1095, 0)</f>
        <v>4.2393141008376795E-4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5.4203010010466055E-4</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1.3230922501539866E-3</v>
      </c>
    </row>
    <row r="1101" spans="1:2" x14ac:dyDescent="0.35">
      <c r="A1101" s="10">
        <f>Returns!A1101</f>
        <v>45520.770833333343</v>
      </c>
      <c r="B1101" s="1">
        <f>MAX(AVERAGE(Portfolios!$B$2:$B$1305)-Portfolios!B1101, 0)</f>
        <v>8.6952549076503506E-4</v>
      </c>
    </row>
    <row r="1102" spans="1:2" x14ac:dyDescent="0.35">
      <c r="A1102" s="10">
        <f>Returns!A1102</f>
        <v>45520.8125</v>
      </c>
      <c r="B1102" s="1">
        <f>MAX(AVERAGE(Portfolios!$B$2:$B$1305)-Portfolios!B1102, 0)</f>
        <v>0</v>
      </c>
    </row>
    <row r="1103" spans="1:2" x14ac:dyDescent="0.35">
      <c r="A1103" s="10">
        <f>Returns!A1103</f>
        <v>45523.5625</v>
      </c>
      <c r="B1103" s="1">
        <f>MAX(AVERAGE(Portfolios!$B$2:$B$1305)-Portfolios!B1103, 0)</f>
        <v>1.2435853689211711E-3</v>
      </c>
    </row>
    <row r="1104" spans="1:2" x14ac:dyDescent="0.35">
      <c r="A1104" s="10">
        <f>Returns!A1104</f>
        <v>45523.604166666657</v>
      </c>
      <c r="B1104" s="1">
        <f>MAX(AVERAGE(Portfolios!$B$2:$B$1305)-Portfolios!B1104, 0)</f>
        <v>2.6633577918030012E-4</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5.6324081801332917E-6</v>
      </c>
    </row>
    <row r="1107" spans="1:2" x14ac:dyDescent="0.35">
      <c r="A1107" s="10">
        <f>Returns!A1107</f>
        <v>45523.729166666657</v>
      </c>
      <c r="B1107" s="1">
        <f>MAX(AVERAGE(Portfolios!$B$2:$B$1305)-Portfolios!B1107, 0)</f>
        <v>1.6602731409860543E-4</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0</v>
      </c>
    </row>
    <row r="1111" spans="1:2" x14ac:dyDescent="0.35">
      <c r="A1111" s="10">
        <f>Returns!A1111</f>
        <v>45524.604166666657</v>
      </c>
      <c r="B1111" s="1">
        <f>MAX(AVERAGE(Portfolios!$B$2:$B$1305)-Portfolios!B1111, 0)</f>
        <v>0</v>
      </c>
    </row>
    <row r="1112" spans="1:2" x14ac:dyDescent="0.35">
      <c r="A1112" s="10">
        <f>Returns!A1112</f>
        <v>45524.645833333343</v>
      </c>
      <c r="B1112" s="1">
        <f>MAX(AVERAGE(Portfolios!$B$2:$B$1305)-Portfolios!B1112, 0)</f>
        <v>5.758022644865783E-4</v>
      </c>
    </row>
    <row r="1113" spans="1:2" x14ac:dyDescent="0.35">
      <c r="A1113" s="10">
        <f>Returns!A1113</f>
        <v>45524.6875</v>
      </c>
      <c r="B1113" s="1">
        <f>MAX(AVERAGE(Portfolios!$B$2:$B$1305)-Portfolios!B1113, 0)</f>
        <v>0</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6.4397067834610563E-4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1.1615974594354102E-4</v>
      </c>
    </row>
    <row r="1120" spans="1:2" x14ac:dyDescent="0.35">
      <c r="A1120" s="10">
        <f>Returns!A1120</f>
        <v>45525.6875</v>
      </c>
      <c r="B1120" s="1">
        <f>MAX(AVERAGE(Portfolios!$B$2:$B$1305)-Portfolios!B1120, 0)</f>
        <v>4.7510535826238295E-4</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2.1962780970568568E-3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0</v>
      </c>
    </row>
    <row r="1125" spans="1:2" x14ac:dyDescent="0.35">
      <c r="A1125" s="10">
        <f>Returns!A1125</f>
        <v>45526.604166666657</v>
      </c>
      <c r="B1125" s="1">
        <f>MAX(AVERAGE(Portfolios!$B$2:$B$1305)-Portfolios!B1125, 0)</f>
        <v>4.6197773477602667E-4</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3.2796423854372912E-3</v>
      </c>
    </row>
    <row r="1128" spans="1:2" x14ac:dyDescent="0.35">
      <c r="A1128" s="10">
        <f>Returns!A1128</f>
        <v>45526.729166666657</v>
      </c>
      <c r="B1128" s="1">
        <f>MAX(AVERAGE(Portfolios!$B$2:$B$1305)-Portfolios!B1128, 0)</f>
        <v>4.7232812539980056E-4</v>
      </c>
    </row>
    <row r="1129" spans="1:2" x14ac:dyDescent="0.35">
      <c r="A1129" s="10">
        <f>Returns!A1129</f>
        <v>45526.770833333343</v>
      </c>
      <c r="B1129" s="1">
        <f>MAX(AVERAGE(Portfolios!$B$2:$B$1305)-Portfolios!B1129, 0)</f>
        <v>1.8753863868344951E-3</v>
      </c>
    </row>
    <row r="1130" spans="1:2" x14ac:dyDescent="0.35">
      <c r="A1130" s="10">
        <f>Returns!A1130</f>
        <v>45526.8125</v>
      </c>
      <c r="B1130" s="1">
        <f>MAX(AVERAGE(Portfolios!$B$2:$B$1305)-Portfolios!B1130, 0)</f>
        <v>0</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1.8525701106113194E-4</v>
      </c>
    </row>
    <row r="1133" spans="1:2" x14ac:dyDescent="0.35">
      <c r="A1133" s="10">
        <f>Returns!A1133</f>
        <v>45527.645833333343</v>
      </c>
      <c r="B1133" s="1">
        <f>MAX(AVERAGE(Portfolios!$B$2:$B$1305)-Portfolios!B1133, 0)</f>
        <v>3.725937554234701E-3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0</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2.2968402358454314E-3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4.5363164429458515E-4</v>
      </c>
    </row>
    <row r="1142" spans="1:2" x14ac:dyDescent="0.35">
      <c r="A1142" s="10">
        <f>Returns!A1142</f>
        <v>45530.729166666657</v>
      </c>
      <c r="B1142" s="1">
        <f>MAX(AVERAGE(Portfolios!$B$2:$B$1305)-Portfolios!B1142, 0)</f>
        <v>2.8866143408195532E-3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3.7636438396363272E-4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1.390007179273025E-4</v>
      </c>
    </row>
    <row r="1147" spans="1:2" x14ac:dyDescent="0.35">
      <c r="A1147" s="10">
        <f>Returns!A1147</f>
        <v>45531.645833333343</v>
      </c>
      <c r="B1147" s="1">
        <f>MAX(AVERAGE(Portfolios!$B$2:$B$1305)-Portfolios!B1147, 0)</f>
        <v>2.6075590801702512E-4</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9.5609626102560264E-4</v>
      </c>
    </row>
    <row r="1150" spans="1:2" x14ac:dyDescent="0.35">
      <c r="A1150" s="10">
        <f>Returns!A1150</f>
        <v>45531.770833333343</v>
      </c>
      <c r="B1150" s="1">
        <f>MAX(AVERAGE(Portfolios!$B$2:$B$1305)-Portfolios!B1150, 0)</f>
        <v>0</v>
      </c>
    </row>
    <row r="1151" spans="1:2" x14ac:dyDescent="0.35">
      <c r="A1151" s="10">
        <f>Returns!A1151</f>
        <v>45531.8125</v>
      </c>
      <c r="B1151" s="1">
        <f>MAX(AVERAGE(Portfolios!$B$2:$B$1305)-Portfolios!B1151, 0)</f>
        <v>0</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3.5903011768546851E-3</v>
      </c>
    </row>
    <row r="1154" spans="1:2" x14ac:dyDescent="0.35">
      <c r="A1154" s="10">
        <f>Returns!A1154</f>
        <v>45532.645833333343</v>
      </c>
      <c r="B1154" s="1">
        <f>MAX(AVERAGE(Portfolios!$B$2:$B$1305)-Portfolios!B1154, 0)</f>
        <v>1.5473584480461635E-3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3.6726284881711453E-3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6.0134570166232187E-4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8.0689261255307849E-4</v>
      </c>
    </row>
    <row r="1163" spans="1:2" x14ac:dyDescent="0.35">
      <c r="A1163" s="10">
        <f>Returns!A1163</f>
        <v>45533.729166666657</v>
      </c>
      <c r="B1163" s="1">
        <f>MAX(AVERAGE(Portfolios!$B$2:$B$1305)-Portfolios!B1163, 0)</f>
        <v>1.0410748246655584E-3</v>
      </c>
    </row>
    <row r="1164" spans="1:2" x14ac:dyDescent="0.35">
      <c r="A1164" s="10">
        <f>Returns!A1164</f>
        <v>45533.770833333343</v>
      </c>
      <c r="B1164" s="1">
        <f>MAX(AVERAGE(Portfolios!$B$2:$B$1305)-Portfolios!B1164, 0)</f>
        <v>2.0363129710236172E-3</v>
      </c>
    </row>
    <row r="1165" spans="1:2" x14ac:dyDescent="0.35">
      <c r="A1165" s="10">
        <f>Returns!A1165</f>
        <v>45533.8125</v>
      </c>
      <c r="B1165" s="1">
        <f>MAX(AVERAGE(Portfolios!$B$2:$B$1305)-Portfolios!B1165, 0)</f>
        <v>2.727700284614006E-3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3.5898088784361705E-3</v>
      </c>
    </row>
    <row r="1168" spans="1:2" x14ac:dyDescent="0.35">
      <c r="A1168" s="10">
        <f>Returns!A1168</f>
        <v>45534.645833333343</v>
      </c>
      <c r="B1168" s="1">
        <f>MAX(AVERAGE(Portfolios!$B$2:$B$1305)-Portfolios!B1168, 0)</f>
        <v>3.3159860353209471E-3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9.8457315573632562E-3</v>
      </c>
    </row>
    <row r="1174" spans="1:2" x14ac:dyDescent="0.35">
      <c r="A1174" s="10">
        <f>Returns!A1174</f>
        <v>45538.604166666657</v>
      </c>
      <c r="B1174" s="1">
        <f>MAX(AVERAGE(Portfolios!$B$2:$B$1305)-Portfolios!B1174, 0)</f>
        <v>1.8326524768345843E-4</v>
      </c>
    </row>
    <row r="1175" spans="1:2" x14ac:dyDescent="0.35">
      <c r="A1175" s="10">
        <f>Returns!A1175</f>
        <v>45538.645833333343</v>
      </c>
      <c r="B1175" s="1">
        <f>MAX(AVERAGE(Portfolios!$B$2:$B$1305)-Portfolios!B1175, 0)</f>
        <v>4.4445431034219988E-3</v>
      </c>
    </row>
    <row r="1176" spans="1:2" x14ac:dyDescent="0.35">
      <c r="A1176" s="10">
        <f>Returns!A1176</f>
        <v>45538.6875</v>
      </c>
      <c r="B1176" s="1">
        <f>MAX(AVERAGE(Portfolios!$B$2:$B$1305)-Portfolios!B1176, 0)</f>
        <v>8.9726988983558241E-4</v>
      </c>
    </row>
    <row r="1177" spans="1:2" x14ac:dyDescent="0.35">
      <c r="A1177" s="10">
        <f>Returns!A1177</f>
        <v>45538.729166666657</v>
      </c>
      <c r="B1177" s="1">
        <f>MAX(AVERAGE(Portfolios!$B$2:$B$1305)-Portfolios!B1177, 0)</f>
        <v>2.650219020639953E-3</v>
      </c>
    </row>
    <row r="1178" spans="1:2" x14ac:dyDescent="0.35">
      <c r="A1178" s="10">
        <f>Returns!A1178</f>
        <v>45538.770833333343</v>
      </c>
      <c r="B1178" s="1">
        <f>MAX(AVERAGE(Portfolios!$B$2:$B$1305)-Portfolios!B1178, 0)</f>
        <v>1.112745263599668E-3</v>
      </c>
    </row>
    <row r="1179" spans="1:2" x14ac:dyDescent="0.35">
      <c r="A1179" s="10">
        <f>Returns!A1179</f>
        <v>45538.8125</v>
      </c>
      <c r="B1179" s="1">
        <f>MAX(AVERAGE(Portfolios!$B$2:$B$1305)-Portfolios!B1179, 0)</f>
        <v>1.2698561401389341E-3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1.4215896347044249E-3</v>
      </c>
    </row>
    <row r="1182" spans="1:2" x14ac:dyDescent="0.35">
      <c r="A1182" s="10">
        <f>Returns!A1182</f>
        <v>45539.645833333343</v>
      </c>
      <c r="B1182" s="1">
        <f>MAX(AVERAGE(Portfolios!$B$2:$B$1305)-Portfolios!B1182, 0)</f>
        <v>1.0909960555900275E-3</v>
      </c>
    </row>
    <row r="1183" spans="1:2" x14ac:dyDescent="0.35">
      <c r="A1183" s="10">
        <f>Returns!A1183</f>
        <v>45539.6875</v>
      </c>
      <c r="B1183" s="1">
        <f>MAX(AVERAGE(Portfolios!$B$2:$B$1305)-Portfolios!B1183, 0)</f>
        <v>1.6215373202839772E-3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1.4045001383835754E-3</v>
      </c>
    </row>
    <row r="1186" spans="1:2" x14ac:dyDescent="0.35">
      <c r="A1186" s="10">
        <f>Returns!A1186</f>
        <v>45539.8125</v>
      </c>
      <c r="B1186" s="1">
        <f>MAX(AVERAGE(Portfolios!$B$2:$B$1305)-Portfolios!B1186, 0)</f>
        <v>1.1756554454144441E-4</v>
      </c>
    </row>
    <row r="1187" spans="1:2" x14ac:dyDescent="0.35">
      <c r="A1187" s="10">
        <f>Returns!A1187</f>
        <v>45540.5625</v>
      </c>
      <c r="B1187" s="1">
        <f>MAX(AVERAGE(Portfolios!$B$2:$B$1305)-Portfolios!B1187, 0)</f>
        <v>1.2772491546887243E-3</v>
      </c>
    </row>
    <row r="1188" spans="1:2" x14ac:dyDescent="0.35">
      <c r="A1188" s="10">
        <f>Returns!A1188</f>
        <v>45540.604166666657</v>
      </c>
      <c r="B1188" s="1">
        <f>MAX(AVERAGE(Portfolios!$B$2:$B$1305)-Portfolios!B1188, 0)</f>
        <v>8.0209827314849623E-3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4.8232274195382215E-4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4.3183574675842581E-5</v>
      </c>
    </row>
    <row r="1193" spans="1:2" x14ac:dyDescent="0.35">
      <c r="A1193" s="10">
        <f>Returns!A1193</f>
        <v>45540.8125</v>
      </c>
      <c r="B1193" s="1">
        <f>MAX(AVERAGE(Portfolios!$B$2:$B$1305)-Portfolios!B1193, 0)</f>
        <v>0</v>
      </c>
    </row>
    <row r="1194" spans="1:2" x14ac:dyDescent="0.35">
      <c r="A1194" s="10">
        <f>Returns!A1194</f>
        <v>45541.5625</v>
      </c>
      <c r="B1194" s="1">
        <f>MAX(AVERAGE(Portfolios!$B$2:$B$1305)-Portfolios!B1194, 0)</f>
        <v>7.031768569049141E-3</v>
      </c>
    </row>
    <row r="1195" spans="1:2" x14ac:dyDescent="0.35">
      <c r="A1195" s="10">
        <f>Returns!A1195</f>
        <v>45541.604166666657</v>
      </c>
      <c r="B1195" s="1">
        <f>MAX(AVERAGE(Portfolios!$B$2:$B$1305)-Portfolios!B1195, 0)</f>
        <v>3.1883516475688187E-3</v>
      </c>
    </row>
    <row r="1196" spans="1:2" x14ac:dyDescent="0.35">
      <c r="A1196" s="10">
        <f>Returns!A1196</f>
        <v>45541.645833333343</v>
      </c>
      <c r="B1196" s="1">
        <f>MAX(AVERAGE(Portfolios!$B$2:$B$1305)-Portfolios!B1196, 0)</f>
        <v>1.232525862445789E-3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1.2648666742732652E-3</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3.3414504600210258E-3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0</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3.2973780820935391E-3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3.9398728075054753E-4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1.0898673316238111E-4</v>
      </c>
    </row>
    <row r="1210" spans="1:2" x14ac:dyDescent="0.35">
      <c r="A1210" s="10">
        <f>Returns!A1210</f>
        <v>45545.645833333343</v>
      </c>
      <c r="B1210" s="1">
        <f>MAX(AVERAGE(Portfolios!$B$2:$B$1305)-Portfolios!B1210, 0)</f>
        <v>5.2898295643970276E-3</v>
      </c>
    </row>
    <row r="1211" spans="1:2" x14ac:dyDescent="0.35">
      <c r="A1211" s="10">
        <f>Returns!A1211</f>
        <v>45545.6875</v>
      </c>
      <c r="B1211" s="1">
        <f>MAX(AVERAGE(Portfolios!$B$2:$B$1305)-Portfolios!B1211, 0)</f>
        <v>1.8537481008510328E-4</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2.9320139441946442E-4</v>
      </c>
    </row>
    <row r="1215" spans="1:2" x14ac:dyDescent="0.35">
      <c r="A1215" s="10">
        <f>Returns!A1215</f>
        <v>45546.5625</v>
      </c>
      <c r="B1215" s="1">
        <f>MAX(AVERAGE(Portfolios!$B$2:$B$1305)-Portfolios!B1215, 0)</f>
        <v>1.5176285300882185E-2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2.2935534287471509E-3</v>
      </c>
    </row>
    <row r="1224" spans="1:2" x14ac:dyDescent="0.35">
      <c r="A1224" s="10">
        <f>Returns!A1224</f>
        <v>45547.645833333343</v>
      </c>
      <c r="B1224" s="1">
        <f>MAX(AVERAGE(Portfolios!$B$2:$B$1305)-Portfolios!B1224, 0)</f>
        <v>0</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2.5423083137562051E-4</v>
      </c>
    </row>
    <row r="1227" spans="1:2" x14ac:dyDescent="0.35">
      <c r="A1227" s="10">
        <f>Returns!A1227</f>
        <v>45547.770833333343</v>
      </c>
      <c r="B1227" s="1">
        <f>MAX(AVERAGE(Portfolios!$B$2:$B$1305)-Portfolios!B1227, 0)</f>
        <v>6.8600539641754999E-4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4.2572086942300146E-4</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3.3360216142042402E-3</v>
      </c>
    </row>
    <row r="1234" spans="1:2" x14ac:dyDescent="0.35">
      <c r="A1234" s="10">
        <f>Returns!A1234</f>
        <v>45548.770833333343</v>
      </c>
      <c r="B1234" s="1">
        <f>MAX(AVERAGE(Portfolios!$B$2:$B$1305)-Portfolios!B1234, 0)</f>
        <v>1.5782902537948471E-3</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5.8259936568492879E-4</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4.0334751268814907E-4</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1.0879050081745634E-3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7.9861360138598473E-4</v>
      </c>
    </row>
    <row r="1244" spans="1:2" x14ac:dyDescent="0.35">
      <c r="A1244" s="10">
        <f>Returns!A1244</f>
        <v>45552.604166666657</v>
      </c>
      <c r="B1244" s="1">
        <f>MAX(AVERAGE(Portfolios!$B$2:$B$1305)-Portfolios!B1244, 0)</f>
        <v>1.8602043400109528E-3</v>
      </c>
    </row>
    <row r="1245" spans="1:2" x14ac:dyDescent="0.35">
      <c r="A1245" s="10">
        <f>Returns!A1245</f>
        <v>45552.645833333343</v>
      </c>
      <c r="B1245" s="1">
        <f>MAX(AVERAGE(Portfolios!$B$2:$B$1305)-Portfolios!B1245, 0)</f>
        <v>2.6424721623436423E-3</v>
      </c>
    </row>
    <row r="1246" spans="1:2" x14ac:dyDescent="0.35">
      <c r="A1246" s="10">
        <f>Returns!A1246</f>
        <v>45552.6875</v>
      </c>
      <c r="B1246" s="1">
        <f>MAX(AVERAGE(Portfolios!$B$2:$B$1305)-Portfolios!B1246, 0)</f>
        <v>1.7654492769900809E-3</v>
      </c>
    </row>
    <row r="1247" spans="1:2" x14ac:dyDescent="0.35">
      <c r="A1247" s="10">
        <f>Returns!A1247</f>
        <v>45552.729166666657</v>
      </c>
      <c r="B1247" s="1">
        <f>MAX(AVERAGE(Portfolios!$B$2:$B$1305)-Portfolios!B1247, 0)</f>
        <v>1.3050193541891985E-3</v>
      </c>
    </row>
    <row r="1248" spans="1:2" x14ac:dyDescent="0.35">
      <c r="A1248" s="10">
        <f>Returns!A1248</f>
        <v>45552.770833333343</v>
      </c>
      <c r="B1248" s="1">
        <f>MAX(AVERAGE(Portfolios!$B$2:$B$1305)-Portfolios!B1248, 0)</f>
        <v>1.0676425690832191E-3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3.0724230753678026E-3</v>
      </c>
    </row>
    <row r="1251" spans="1:2" x14ac:dyDescent="0.35">
      <c r="A1251" s="10">
        <f>Returns!A1251</f>
        <v>45553.604166666657</v>
      </c>
      <c r="B1251" s="1">
        <f>MAX(AVERAGE(Portfolios!$B$2:$B$1305)-Portfolios!B1251, 0)</f>
        <v>2.686857125166908E-3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3.1525900061999475E-4</v>
      </c>
    </row>
    <row r="1255" spans="1:2" x14ac:dyDescent="0.35">
      <c r="A1255" s="10">
        <f>Returns!A1255</f>
        <v>45553.770833333343</v>
      </c>
      <c r="B1255" s="1">
        <f>MAX(AVERAGE(Portfolios!$B$2:$B$1305)-Portfolios!B1255, 0)</f>
        <v>3.1117400010458697E-4</v>
      </c>
    </row>
    <row r="1256" spans="1:2" x14ac:dyDescent="0.35">
      <c r="A1256" s="10">
        <f>Returns!A1256</f>
        <v>45553.8125</v>
      </c>
      <c r="B1256" s="1">
        <f>MAX(AVERAGE(Portfolios!$B$2:$B$1305)-Portfolios!B1256, 0)</f>
        <v>5.1662924245887065E-3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1.2525373116961795E-3</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7.1073014557321746E-4</v>
      </c>
    </row>
    <row r="1261" spans="1:2" x14ac:dyDescent="0.35">
      <c r="A1261" s="10">
        <f>Returns!A1261</f>
        <v>45554.729166666657</v>
      </c>
      <c r="B1261" s="1">
        <f>MAX(AVERAGE(Portfolios!$B$2:$B$1305)-Portfolios!B1261, 0)</f>
        <v>3.9275890121869537E-4</v>
      </c>
    </row>
    <row r="1262" spans="1:2" x14ac:dyDescent="0.35">
      <c r="A1262" s="10">
        <f>Returns!A1262</f>
        <v>45554.770833333343</v>
      </c>
      <c r="B1262" s="1">
        <f>MAX(AVERAGE(Portfolios!$B$2:$B$1305)-Portfolios!B1262, 0)</f>
        <v>1.3672312148920844E-3</v>
      </c>
    </row>
    <row r="1263" spans="1:2" x14ac:dyDescent="0.35">
      <c r="A1263" s="10">
        <f>Returns!A1263</f>
        <v>45554.8125</v>
      </c>
      <c r="B1263" s="1">
        <f>MAX(AVERAGE(Portfolios!$B$2:$B$1305)-Portfolios!B1263, 0)</f>
        <v>1.0012288522754185E-3</v>
      </c>
    </row>
    <row r="1264" spans="1:2" x14ac:dyDescent="0.35">
      <c r="A1264" s="10">
        <f>Returns!A1264</f>
        <v>45555.5625</v>
      </c>
      <c r="B1264" s="1">
        <f>MAX(AVERAGE(Portfolios!$B$2:$B$1305)-Portfolios!B1264, 0)</f>
        <v>0</v>
      </c>
    </row>
    <row r="1265" spans="1:2" x14ac:dyDescent="0.35">
      <c r="A1265" s="10">
        <f>Returns!A1265</f>
        <v>45555.604166666657</v>
      </c>
      <c r="B1265" s="1">
        <f>MAX(AVERAGE(Portfolios!$B$2:$B$1305)-Portfolios!B1265, 0)</f>
        <v>0</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3.8992497951070167E-3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0</v>
      </c>
    </row>
    <row r="1273" spans="1:2" x14ac:dyDescent="0.35">
      <c r="A1273" s="10">
        <f>Returns!A1273</f>
        <v>45558.645833333343</v>
      </c>
      <c r="B1273" s="1">
        <f>MAX(AVERAGE(Portfolios!$B$2:$B$1305)-Portfolios!B1273, 0)</f>
        <v>3.1521765973137707E-4</v>
      </c>
    </row>
    <row r="1274" spans="1:2" x14ac:dyDescent="0.35">
      <c r="A1274" s="10">
        <f>Returns!A1274</f>
        <v>45558.6875</v>
      </c>
      <c r="B1274" s="1">
        <f>MAX(AVERAGE(Portfolios!$B$2:$B$1305)-Portfolios!B1274, 0)</f>
        <v>1.8123749665923815E-3</v>
      </c>
    </row>
    <row r="1275" spans="1:2" x14ac:dyDescent="0.35">
      <c r="A1275" s="10">
        <f>Returns!A1275</f>
        <v>45558.729166666657</v>
      </c>
      <c r="B1275" s="1">
        <f>MAX(AVERAGE(Portfolios!$B$2:$B$1305)-Portfolios!B1275, 0)</f>
        <v>1.4175843984882228E-3</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5.4952692075612005E-4</v>
      </c>
    </row>
    <row r="1278" spans="1:2" x14ac:dyDescent="0.35">
      <c r="A1278" s="10">
        <f>Returns!A1278</f>
        <v>45559.5625</v>
      </c>
      <c r="B1278" s="1">
        <f>MAX(AVERAGE(Portfolios!$B$2:$B$1305)-Portfolios!B1278, 0)</f>
        <v>0</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0</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0</v>
      </c>
    </row>
    <row r="1283" spans="1:2" x14ac:dyDescent="0.35">
      <c r="A1283" s="10">
        <f>Returns!A1283</f>
        <v>45559.770833333343</v>
      </c>
      <c r="B1283" s="1">
        <f>MAX(AVERAGE(Portfolios!$B$2:$B$1305)-Portfolios!B1283, 0)</f>
        <v>6.7919226555686774E-4</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0</v>
      </c>
    </row>
    <row r="1286" spans="1:2" x14ac:dyDescent="0.35">
      <c r="A1286" s="10">
        <f>Returns!A1286</f>
        <v>45560.604166666657</v>
      </c>
      <c r="B1286" s="1">
        <f>MAX(AVERAGE(Portfolios!$B$2:$B$1305)-Portfolios!B1286, 0)</f>
        <v>4.0033608879537936E-4</v>
      </c>
    </row>
    <row r="1287" spans="1:2" x14ac:dyDescent="0.35">
      <c r="A1287" s="10">
        <f>Returns!A1287</f>
        <v>45560.645833333343</v>
      </c>
      <c r="B1287" s="1">
        <f>MAX(AVERAGE(Portfolios!$B$2:$B$1305)-Portfolios!B1287, 0)</f>
        <v>0</v>
      </c>
    </row>
    <row r="1288" spans="1:2" x14ac:dyDescent="0.35">
      <c r="A1288" s="10">
        <f>Returns!A1288</f>
        <v>45560.6875</v>
      </c>
      <c r="B1288" s="1">
        <f>MAX(AVERAGE(Portfolios!$B$2:$B$1305)-Portfolios!B1288, 0)</f>
        <v>6.491164727609874E-4</v>
      </c>
    </row>
    <row r="1289" spans="1:2" x14ac:dyDescent="0.35">
      <c r="A1289" s="10">
        <f>Returns!A1289</f>
        <v>45560.729166666657</v>
      </c>
      <c r="B1289" s="1">
        <f>MAX(AVERAGE(Portfolios!$B$2:$B$1305)-Portfolios!B1289, 0)</f>
        <v>8.4043396116795905E-4</v>
      </c>
    </row>
    <row r="1290" spans="1:2" x14ac:dyDescent="0.35">
      <c r="A1290" s="10">
        <f>Returns!A1290</f>
        <v>45560.770833333343</v>
      </c>
      <c r="B1290" s="1">
        <f>MAX(AVERAGE(Portfolios!$B$2:$B$1305)-Portfolios!B1290, 0)</f>
        <v>6.9167841940171522E-4</v>
      </c>
    </row>
    <row r="1291" spans="1:2" x14ac:dyDescent="0.35">
      <c r="A1291" s="10">
        <f>Returns!A1291</f>
        <v>45560.8125</v>
      </c>
      <c r="B1291" s="1">
        <f>MAX(AVERAGE(Portfolios!$B$2:$B$1305)-Portfolios!B1291, 0)</f>
        <v>8.3185716906436784E-4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2.8569054838433593E-3</v>
      </c>
    </row>
    <row r="1294" spans="1:2" x14ac:dyDescent="0.35">
      <c r="A1294" s="10">
        <f>Returns!A1294</f>
        <v>45561.645833333343</v>
      </c>
      <c r="B1294" s="1">
        <f>MAX(AVERAGE(Portfolios!$B$2:$B$1305)-Portfolios!B1294, 0)</f>
        <v>1.6867200663667045E-3</v>
      </c>
    </row>
    <row r="1295" spans="1:2" x14ac:dyDescent="0.35">
      <c r="A1295" s="10">
        <f>Returns!A1295</f>
        <v>45561.6875</v>
      </c>
      <c r="B1295" s="1">
        <f>MAX(AVERAGE(Portfolios!$B$2:$B$1305)-Portfolios!B1295, 0)</f>
        <v>9.2738432931098068E-4</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2.5650629181802665E-3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1.1911981361782361E-3</v>
      </c>
    </row>
    <row r="1300" spans="1:2" x14ac:dyDescent="0.35">
      <c r="A1300" s="10">
        <f>Returns!A1300</f>
        <v>45562.604166666657</v>
      </c>
      <c r="B1300" s="1">
        <f>MAX(AVERAGE(Portfolios!$B$2:$B$1305)-Portfolios!B1300, 0)</f>
        <v>2.3436634093134869E-3</v>
      </c>
    </row>
    <row r="1301" spans="1:2" x14ac:dyDescent="0.35">
      <c r="A1301" s="10">
        <f>Returns!A1301</f>
        <v>45562.645833333343</v>
      </c>
      <c r="B1301" s="1">
        <f>MAX(AVERAGE(Portfolios!$B$2:$B$1305)-Portfolios!B1301, 0)</f>
        <v>5.3140654127418064E-4</v>
      </c>
    </row>
    <row r="1302" spans="1:2" x14ac:dyDescent="0.35">
      <c r="A1302" s="10">
        <f>Returns!A1302</f>
        <v>45562.6875</v>
      </c>
      <c r="B1302" s="1">
        <f>MAX(AVERAGE(Portfolios!$B$2:$B$1305)-Portfolios!B1302, 0)</f>
        <v>6.4189902020224919E-4</v>
      </c>
    </row>
    <row r="1303" spans="1:2" x14ac:dyDescent="0.35">
      <c r="A1303" s="10">
        <f>Returns!A1303</f>
        <v>45562.729166666657</v>
      </c>
      <c r="B1303" s="1">
        <f>MAX(AVERAGE(Portfolios!$B$2:$B$1305)-Portfolios!B1303, 0)</f>
        <v>0</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1.3306843578709293E-4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2024-10-04T18:10:24Z</dcterms:created>
  <dcterms:modified xsi:type="dcterms:W3CDTF">2024-10-04T18:10:30Z</dcterms:modified>
</cp:coreProperties>
</file>