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29635CC0-53C5-4AEE-A613-50C949870BE7}" xr6:coauthVersionLast="47" xr6:coauthVersionMax="47" xr10:uidLastSave="{00000000-0000-0000-0000-000000000000}"/>
  <bookViews>
    <workbookView xWindow="760" yWindow="76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c r="A1304" i="3"/>
  <c r="B1303" i="3" a="1"/>
  <c r="B1303" i="3" s="1"/>
  <c r="A1303" i="3"/>
  <c r="B1302" i="3" a="1"/>
  <c r="B1302" i="3"/>
  <c r="A1302" i="3"/>
  <c r="B1301" i="3" a="1"/>
  <c r="B1301" i="3" s="1"/>
  <c r="A1301" i="3"/>
  <c r="B1300" i="3" a="1"/>
  <c r="B1300" i="3"/>
  <c r="A1300" i="3"/>
  <c r="B1299" i="3" a="1"/>
  <c r="B1299" i="3"/>
  <c r="A1299" i="3"/>
  <c r="B1298" i="3" a="1"/>
  <c r="B1298" i="3"/>
  <c r="A1298" i="3"/>
  <c r="B1297" i="3" a="1"/>
  <c r="B1297" i="3" s="1"/>
  <c r="A1297" i="3"/>
  <c r="B1296" i="3" a="1"/>
  <c r="B1296" i="3" s="1"/>
  <c r="A1296" i="3"/>
  <c r="B1295" i="3" a="1"/>
  <c r="B1295" i="3"/>
  <c r="A1295" i="3"/>
  <c r="B1294" i="3" a="1"/>
  <c r="B1294" i="3" s="1"/>
  <c r="A1294" i="3"/>
  <c r="B1293" i="3" a="1"/>
  <c r="B1293" i="3"/>
  <c r="A1293" i="3"/>
  <c r="B1292" i="3" a="1"/>
  <c r="B1292" i="3" s="1"/>
  <c r="A1292" i="3"/>
  <c r="B1291" i="3" a="1"/>
  <c r="B1291" i="3"/>
  <c r="A1291" i="3"/>
  <c r="B1290" i="3" a="1"/>
  <c r="B1290" i="3" s="1"/>
  <c r="A1290" i="3"/>
  <c r="B1289" i="3" a="1"/>
  <c r="B1289" i="3" s="1"/>
  <c r="A1289" i="3"/>
  <c r="B1288" i="3" a="1"/>
  <c r="B1288" i="3" s="1"/>
  <c r="A1288" i="3"/>
  <c r="B1287" i="3" a="1"/>
  <c r="B1287" i="3"/>
  <c r="A1287" i="3"/>
  <c r="B1286" i="3" a="1"/>
  <c r="B1286" i="3" s="1"/>
  <c r="A1286" i="3"/>
  <c r="B1285" i="3" a="1"/>
  <c r="B1285" i="3"/>
  <c r="A1285" i="3"/>
  <c r="B1284" i="3" a="1"/>
  <c r="B1284" i="3" s="1"/>
  <c r="A1284" i="3"/>
  <c r="B1283" i="3" a="1"/>
  <c r="B1283" i="3"/>
  <c r="A1283" i="3"/>
  <c r="B1282" i="3" a="1"/>
  <c r="B1282" i="3" s="1"/>
  <c r="A1282" i="3"/>
  <c r="B1281" i="3" a="1"/>
  <c r="B1281" i="3" s="1"/>
  <c r="A1281" i="3"/>
  <c r="B1280" i="3" a="1"/>
  <c r="B1280" i="3" s="1"/>
  <c r="A1280" i="3"/>
  <c r="B1279" i="3" a="1"/>
  <c r="B1279" i="3"/>
  <c r="A1279" i="3"/>
  <c r="B1278" i="3" a="1"/>
  <c r="B1278" i="3" s="1"/>
  <c r="A1278" i="3"/>
  <c r="B1277" i="3" a="1"/>
  <c r="B1277" i="3"/>
  <c r="A1277" i="3"/>
  <c r="B1276" i="3" a="1"/>
  <c r="B1276" i="3" s="1"/>
  <c r="A1276" i="3"/>
  <c r="B1275" i="3" a="1"/>
  <c r="B1275" i="3"/>
  <c r="A1275" i="3"/>
  <c r="B1274" i="3" a="1"/>
  <c r="B1274" i="3" s="1"/>
  <c r="A1274" i="3"/>
  <c r="B1273" i="3" a="1"/>
  <c r="B1273" i="3" s="1"/>
  <c r="A1273" i="3"/>
  <c r="B1272" i="3" a="1"/>
  <c r="B1272" i="3" s="1"/>
  <c r="A1272" i="3"/>
  <c r="B1271" i="3" a="1"/>
  <c r="B1271" i="3"/>
  <c r="A1271" i="3"/>
  <c r="B1270" i="3" a="1"/>
  <c r="B1270" i="3" s="1"/>
  <c r="A1270" i="3"/>
  <c r="B1269" i="3" a="1"/>
  <c r="B1269" i="3"/>
  <c r="A1269" i="3"/>
  <c r="B1268" i="3" a="1"/>
  <c r="B1268" i="3" s="1"/>
  <c r="A1268" i="3"/>
  <c r="B1267" i="3" a="1"/>
  <c r="B1267" i="3"/>
  <c r="A1267" i="3"/>
  <c r="B1266" i="3" a="1"/>
  <c r="B1266" i="3" s="1"/>
  <c r="A1266" i="3"/>
  <c r="B1265" i="3" a="1"/>
  <c r="B1265" i="3" s="1"/>
  <c r="A1265" i="3"/>
  <c r="B1264" i="3" a="1"/>
  <c r="B1264" i="3" s="1"/>
  <c r="A1264" i="3"/>
  <c r="B1263" i="3" a="1"/>
  <c r="B1263" i="3"/>
  <c r="A1263" i="3"/>
  <c r="B1262" i="3" a="1"/>
  <c r="B1262" i="3" s="1"/>
  <c r="A1262" i="3"/>
  <c r="B1261" i="3" a="1"/>
  <c r="B1261" i="3"/>
  <c r="A1261" i="3"/>
  <c r="B1260" i="3" a="1"/>
  <c r="B1260" i="3" s="1"/>
  <c r="A1260" i="3"/>
  <c r="B1259" i="3" a="1"/>
  <c r="B1259" i="3"/>
  <c r="A1259" i="3"/>
  <c r="B1258" i="3" a="1"/>
  <c r="B1258" i="3" s="1"/>
  <c r="A1258" i="3"/>
  <c r="B1257" i="3" a="1"/>
  <c r="B1257" i="3" s="1"/>
  <c r="A1257" i="3"/>
  <c r="B1256" i="3" a="1"/>
  <c r="B1256" i="3" s="1"/>
  <c r="A1256" i="3"/>
  <c r="B1255" i="3" a="1"/>
  <c r="B1255" i="3"/>
  <c r="A1255" i="3"/>
  <c r="B1254" i="3" a="1"/>
  <c r="B1254" i="3" s="1"/>
  <c r="A1254" i="3"/>
  <c r="B1253" i="3" a="1"/>
  <c r="B1253" i="3"/>
  <c r="A1253" i="3"/>
  <c r="B1252" i="3" a="1"/>
  <c r="B1252" i="3" s="1"/>
  <c r="A1252" i="3"/>
  <c r="B1251" i="3" a="1"/>
  <c r="B1251" i="3"/>
  <c r="A1251" i="3"/>
  <c r="B1250" i="3" a="1"/>
  <c r="B1250" i="3" s="1"/>
  <c r="A1250" i="3"/>
  <c r="B1249" i="3" a="1"/>
  <c r="B1249" i="3" s="1"/>
  <c r="A1249" i="3"/>
  <c r="B1248" i="3" a="1"/>
  <c r="B1248" i="3" s="1"/>
  <c r="A1248" i="3"/>
  <c r="B1247" i="3" a="1"/>
  <c r="B1247" i="3"/>
  <c r="A1247" i="3"/>
  <c r="B1246" i="3" a="1"/>
  <c r="B1246" i="3" s="1"/>
  <c r="A1246" i="3"/>
  <c r="B1245" i="3" a="1"/>
  <c r="B1245" i="3"/>
  <c r="A1245" i="3"/>
  <c r="B1244" i="3" a="1"/>
  <c r="B1244" i="3" s="1"/>
  <c r="A1244" i="3"/>
  <c r="B1243" i="3" a="1"/>
  <c r="B1243" i="3"/>
  <c r="A1243" i="3"/>
  <c r="B1242" i="3" a="1"/>
  <c r="B1242" i="3" s="1"/>
  <c r="A1242" i="3"/>
  <c r="B1241" i="3" a="1"/>
  <c r="B1241" i="3" s="1"/>
  <c r="A1241" i="3"/>
  <c r="B1240" i="3" a="1"/>
  <c r="B1240" i="3" s="1"/>
  <c r="A1240" i="3"/>
  <c r="B1239" i="3" a="1"/>
  <c r="B1239" i="3"/>
  <c r="A1239" i="3"/>
  <c r="B1238" i="3" a="1"/>
  <c r="B1238" i="3" s="1"/>
  <c r="A1238" i="3"/>
  <c r="B1237" i="3" a="1"/>
  <c r="B1237" i="3"/>
  <c r="A1237" i="3"/>
  <c r="B1236" i="3" a="1"/>
  <c r="B1236" i="3" s="1"/>
  <c r="A1236" i="3"/>
  <c r="B1235" i="3" a="1"/>
  <c r="B1235" i="3"/>
  <c r="A1235" i="3"/>
  <c r="B1234" i="3" a="1"/>
  <c r="B1234" i="3" s="1"/>
  <c r="A1234" i="3"/>
  <c r="B1233" i="3" a="1"/>
  <c r="B1233" i="3" s="1"/>
  <c r="A1233" i="3"/>
  <c r="B1232" i="3" a="1"/>
  <c r="B1232" i="3" s="1"/>
  <c r="A1232" i="3"/>
  <c r="B1231" i="3" a="1"/>
  <c r="B1231" i="3"/>
  <c r="A1231" i="3"/>
  <c r="B1230" i="3" a="1"/>
  <c r="B1230" i="3" s="1"/>
  <c r="A1230" i="3"/>
  <c r="B1229" i="3" a="1"/>
  <c r="B1229" i="3"/>
  <c r="A1229" i="3"/>
  <c r="B1228" i="3" a="1"/>
  <c r="B1228" i="3" s="1"/>
  <c r="A1228" i="3"/>
  <c r="B1227" i="3" a="1"/>
  <c r="B1227" i="3"/>
  <c r="A1227" i="3"/>
  <c r="B1226" i="3" a="1"/>
  <c r="B1226" i="3" s="1"/>
  <c r="A1226" i="3"/>
  <c r="B1225" i="3" a="1"/>
  <c r="B1225" i="3" s="1"/>
  <c r="A1225" i="3"/>
  <c r="B1224" i="3" a="1"/>
  <c r="B1224" i="3" s="1"/>
  <c r="A1224" i="3"/>
  <c r="B1223" i="3" a="1"/>
  <c r="B1223" i="3"/>
  <c r="A1223" i="3"/>
  <c r="B1222" i="3" a="1"/>
  <c r="B1222" i="3" s="1"/>
  <c r="A1222" i="3"/>
  <c r="B1221" i="3" a="1"/>
  <c r="B1221" i="3"/>
  <c r="A1221" i="3"/>
  <c r="B1220" i="3" a="1"/>
  <c r="B1220" i="3" s="1"/>
  <c r="A1220" i="3"/>
  <c r="B1219" i="3" a="1"/>
  <c r="B1219" i="3"/>
  <c r="A1219" i="3"/>
  <c r="B1218" i="3" a="1"/>
  <c r="B1218" i="3" s="1"/>
  <c r="A1218" i="3"/>
  <c r="B1217" i="3" a="1"/>
  <c r="B1217" i="3" s="1"/>
  <c r="A1217" i="3"/>
  <c r="B1216" i="3" a="1"/>
  <c r="B1216" i="3" s="1"/>
  <c r="A1216" i="3"/>
  <c r="B1215" i="3" a="1"/>
  <c r="B1215" i="3"/>
  <c r="A1215" i="3"/>
  <c r="B1214" i="3" a="1"/>
  <c r="B1214" i="3" s="1"/>
  <c r="A1214" i="3"/>
  <c r="B1213" i="3" a="1"/>
  <c r="B1213" i="3"/>
  <c r="A1213" i="3"/>
  <c r="B1212" i="3" a="1"/>
  <c r="B1212" i="3" s="1"/>
  <c r="A1212" i="3"/>
  <c r="B1211" i="3" a="1"/>
  <c r="B1211" i="3"/>
  <c r="A1211" i="3"/>
  <c r="B1210" i="3" a="1"/>
  <c r="B1210" i="3" s="1"/>
  <c r="A1210" i="3"/>
  <c r="B1209" i="3" a="1"/>
  <c r="B1209" i="3" s="1"/>
  <c r="A1209" i="3"/>
  <c r="B1208" i="3" a="1"/>
  <c r="B1208" i="3" s="1"/>
  <c r="A1208" i="3"/>
  <c r="B1207" i="3" a="1"/>
  <c r="B1207" i="3"/>
  <c r="A1207" i="3"/>
  <c r="B1206" i="3" a="1"/>
  <c r="B1206" i="3" s="1"/>
  <c r="A1206" i="3"/>
  <c r="B1205" i="3" a="1"/>
  <c r="B1205" i="3"/>
  <c r="A1205" i="3"/>
  <c r="B1204" i="3" a="1"/>
  <c r="B1204" i="3" s="1"/>
  <c r="A1204" i="3"/>
  <c r="B1203" i="3" a="1"/>
  <c r="B1203" i="3"/>
  <c r="A1203" i="3"/>
  <c r="B1202" i="3" a="1"/>
  <c r="B1202" i="3" s="1"/>
  <c r="A1202" i="3"/>
  <c r="B1201" i="3" a="1"/>
  <c r="B1201" i="3" s="1"/>
  <c r="A1201" i="3"/>
  <c r="B1200" i="3" a="1"/>
  <c r="B1200" i="3" s="1"/>
  <c r="A1200" i="3"/>
  <c r="B1199" i="3" a="1"/>
  <c r="B1199" i="3"/>
  <c r="A1199" i="3"/>
  <c r="B1198" i="3" a="1"/>
  <c r="B1198" i="3" s="1"/>
  <c r="A1198" i="3"/>
  <c r="B1197" i="3" a="1"/>
  <c r="B1197" i="3"/>
  <c r="A1197" i="3"/>
  <c r="B1196" i="3" a="1"/>
  <c r="B1196" i="3" s="1"/>
  <c r="A1196" i="3"/>
  <c r="B1195" i="3" a="1"/>
  <c r="B1195" i="3"/>
  <c r="A1195" i="3"/>
  <c r="B1194" i="3" a="1"/>
  <c r="B1194" i="3" s="1"/>
  <c r="A1194" i="3"/>
  <c r="B1193" i="3" a="1"/>
  <c r="B1193" i="3" s="1"/>
  <c r="A1193" i="3"/>
  <c r="B1192" i="3" a="1"/>
  <c r="B1192" i="3" s="1"/>
  <c r="A1192" i="3"/>
  <c r="B1191" i="3" a="1"/>
  <c r="B1191" i="3"/>
  <c r="A1191" i="3"/>
  <c r="B1190" i="3" a="1"/>
  <c r="B1190" i="3" s="1"/>
  <c r="A1190" i="3"/>
  <c r="B1189" i="3" a="1"/>
  <c r="B1189" i="3"/>
  <c r="A1189" i="3"/>
  <c r="B1188" i="3" a="1"/>
  <c r="B1188" i="3" s="1"/>
  <c r="A1188" i="3"/>
  <c r="B1187" i="3" a="1"/>
  <c r="B1187" i="3"/>
  <c r="A1187" i="3"/>
  <c r="B1186" i="3" a="1"/>
  <c r="B1186" i="3" s="1"/>
  <c r="A1186" i="3"/>
  <c r="B1185" i="3" a="1"/>
  <c r="B1185" i="3" s="1"/>
  <c r="A1185" i="3"/>
  <c r="B1184" i="3" a="1"/>
  <c r="B1184" i="3" s="1"/>
  <c r="A1184" i="3"/>
  <c r="B1183" i="3" a="1"/>
  <c r="B1183" i="3"/>
  <c r="A1183" i="3"/>
  <c r="B1182" i="3" a="1"/>
  <c r="B1182" i="3" s="1"/>
  <c r="A1182" i="3"/>
  <c r="B1181" i="3" a="1"/>
  <c r="B1181" i="3"/>
  <c r="A1181" i="3"/>
  <c r="B1180" i="3" a="1"/>
  <c r="B1180" i="3" s="1"/>
  <c r="A1180" i="3"/>
  <c r="B1179" i="3" a="1"/>
  <c r="B1179" i="3"/>
  <c r="A1179" i="3"/>
  <c r="B1178" i="3" a="1"/>
  <c r="B1178" i="3" s="1"/>
  <c r="A1178" i="3"/>
  <c r="B1177" i="3" a="1"/>
  <c r="B1177" i="3" s="1"/>
  <c r="A1177" i="3"/>
  <c r="B1176" i="3" a="1"/>
  <c r="B1176" i="3" s="1"/>
  <c r="A1176" i="3"/>
  <c r="B1175" i="3" a="1"/>
  <c r="B1175" i="3"/>
  <c r="A1175" i="3"/>
  <c r="B1174" i="3" a="1"/>
  <c r="B1174" i="3" s="1"/>
  <c r="A1174" i="3"/>
  <c r="B1173" i="3" a="1"/>
  <c r="B1173" i="3"/>
  <c r="A1173" i="3"/>
  <c r="B1172" i="3" a="1"/>
  <c r="B1172" i="3" s="1"/>
  <c r="A1172" i="3"/>
  <c r="B1171" i="3" a="1"/>
  <c r="B1171" i="3"/>
  <c r="A1171" i="3"/>
  <c r="B1170" i="3" a="1"/>
  <c r="B1170" i="3" s="1"/>
  <c r="A1170" i="3"/>
  <c r="B1169" i="3" a="1"/>
  <c r="B1169" i="3" s="1"/>
  <c r="A1169" i="3"/>
  <c r="B1168" i="3" a="1"/>
  <c r="B1168" i="3" s="1"/>
  <c r="A1168" i="3"/>
  <c r="B1167" i="3" a="1"/>
  <c r="B1167" i="3"/>
  <c r="A1167" i="3"/>
  <c r="B1166" i="3" a="1"/>
  <c r="B1166" i="3" s="1"/>
  <c r="A1166" i="3"/>
  <c r="B1165" i="3" a="1"/>
  <c r="B1165" i="3"/>
  <c r="A1165" i="3"/>
  <c r="B1164" i="3" a="1"/>
  <c r="B1164" i="3" s="1"/>
  <c r="A1164" i="3"/>
  <c r="B1163" i="3" a="1"/>
  <c r="B1163" i="3"/>
  <c r="A1163" i="3"/>
  <c r="B1162" i="3" a="1"/>
  <c r="B1162" i="3" s="1"/>
  <c r="A1162" i="3"/>
  <c r="B1161" i="3" a="1"/>
  <c r="B1161" i="3" s="1"/>
  <c r="A1161" i="3"/>
  <c r="B1160" i="3" a="1"/>
  <c r="B1160" i="3" s="1"/>
  <c r="A1160" i="3"/>
  <c r="B1159" i="3" a="1"/>
  <c r="B1159" i="3"/>
  <c r="A1159" i="3"/>
  <c r="B1158" i="3" a="1"/>
  <c r="B1158" i="3" s="1"/>
  <c r="A1158" i="3"/>
  <c r="B1157" i="3" a="1"/>
  <c r="B1157" i="3"/>
  <c r="A1157" i="3"/>
  <c r="B1156" i="3" a="1"/>
  <c r="B1156" i="3" s="1"/>
  <c r="A1156" i="3"/>
  <c r="B1155" i="3" a="1"/>
  <c r="B1155" i="3"/>
  <c r="A1155" i="3"/>
  <c r="B1154" i="3" a="1"/>
  <c r="B1154" i="3" s="1"/>
  <c r="A1154" i="3"/>
  <c r="B1153" i="3" a="1"/>
  <c r="B1153" i="3" s="1"/>
  <c r="A1153" i="3"/>
  <c r="B1152" i="3" a="1"/>
  <c r="B1152" i="3" s="1"/>
  <c r="A1152" i="3"/>
  <c r="B1151" i="3" a="1"/>
  <c r="B1151" i="3"/>
  <c r="A1151" i="3"/>
  <c r="B1150" i="3" a="1"/>
  <c r="B1150" i="3" s="1"/>
  <c r="A1150" i="3"/>
  <c r="B1149" i="3" a="1"/>
  <c r="B1149" i="3"/>
  <c r="A1149" i="3"/>
  <c r="B1148" i="3" a="1"/>
  <c r="B1148" i="3" s="1"/>
  <c r="A1148" i="3"/>
  <c r="B1147" i="3" a="1"/>
  <c r="B1147" i="3"/>
  <c r="A1147" i="3"/>
  <c r="B1146" i="3" a="1"/>
  <c r="B1146" i="3" s="1"/>
  <c r="A1146" i="3"/>
  <c r="B1145" i="3" a="1"/>
  <c r="B1145" i="3" s="1"/>
  <c r="A1145" i="3"/>
  <c r="B1144" i="3" a="1"/>
  <c r="B1144" i="3" s="1"/>
  <c r="A1144" i="3"/>
  <c r="B1143" i="3" a="1"/>
  <c r="B1143" i="3"/>
  <c r="A1143" i="3"/>
  <c r="B1142" i="3" a="1"/>
  <c r="B1142" i="3" s="1"/>
  <c r="A1142" i="3"/>
  <c r="B1141" i="3" a="1"/>
  <c r="B1141" i="3"/>
  <c r="A1141" i="3"/>
  <c r="B1140" i="3" a="1"/>
  <c r="B1140" i="3" s="1"/>
  <c r="A1140" i="3"/>
  <c r="B1139" i="3" a="1"/>
  <c r="B1139" i="3"/>
  <c r="A1139" i="3"/>
  <c r="B1138" i="3" a="1"/>
  <c r="B1138" i="3" s="1"/>
  <c r="A1138" i="3"/>
  <c r="B1137" i="3" a="1"/>
  <c r="B1137" i="3"/>
  <c r="A1137" i="3"/>
  <c r="B1136" i="3" a="1"/>
  <c r="B1136" i="3" s="1"/>
  <c r="A1136" i="3"/>
  <c r="B1135" i="3" a="1"/>
  <c r="B1135" i="3"/>
  <c r="A1135" i="3"/>
  <c r="B1134" i="3" a="1"/>
  <c r="B1134" i="3" s="1"/>
  <c r="A1134" i="3"/>
  <c r="B1133" i="3" a="1"/>
  <c r="B1133" i="3"/>
  <c r="A1133" i="3"/>
  <c r="B1132" i="3" a="1"/>
  <c r="B1132" i="3" s="1"/>
  <c r="A1132" i="3"/>
  <c r="B1131" i="3" a="1"/>
  <c r="B1131" i="3"/>
  <c r="A1131" i="3"/>
  <c r="B1130" i="3" a="1"/>
  <c r="B1130" i="3" s="1"/>
  <c r="A1130" i="3"/>
  <c r="B1129" i="3" a="1"/>
  <c r="B1129" i="3"/>
  <c r="A1129" i="3"/>
  <c r="B1128" i="3" a="1"/>
  <c r="B1128" i="3" s="1"/>
  <c r="A1128" i="3"/>
  <c r="B1127" i="3" a="1"/>
  <c r="B1127" i="3"/>
  <c r="A1127" i="3"/>
  <c r="B1126" i="3" a="1"/>
  <c r="B1126" i="3" s="1"/>
  <c r="A1126" i="3"/>
  <c r="B1125" i="3" a="1"/>
  <c r="B1125" i="3"/>
  <c r="A1125" i="3"/>
  <c r="B1124" i="3" a="1"/>
  <c r="B1124" i="3" s="1"/>
  <c r="A1124" i="3"/>
  <c r="B1123" i="3" a="1"/>
  <c r="B1123" i="3"/>
  <c r="A1123" i="3"/>
  <c r="B1122" i="3" a="1"/>
  <c r="B1122" i="3" s="1"/>
  <c r="A1122" i="3"/>
  <c r="B1121" i="3" a="1"/>
  <c r="B1121" i="3"/>
  <c r="A1121" i="3"/>
  <c r="B1120" i="3" a="1"/>
  <c r="B1120" i="3" s="1"/>
  <c r="A1120" i="3"/>
  <c r="B1119" i="3" a="1"/>
  <c r="B1119" i="3"/>
  <c r="A1119" i="3"/>
  <c r="B1118" i="3" a="1"/>
  <c r="B1118" i="3" s="1"/>
  <c r="A1118" i="3"/>
  <c r="B1117" i="3" a="1"/>
  <c r="B1117" i="3"/>
  <c r="A1117" i="3"/>
  <c r="B1116" i="3" a="1"/>
  <c r="B1116" i="3" s="1"/>
  <c r="A1116" i="3"/>
  <c r="B1115" i="3" a="1"/>
  <c r="B1115" i="3"/>
  <c r="A1115" i="3"/>
  <c r="B1114" i="3" a="1"/>
  <c r="B1114" i="3" s="1"/>
  <c r="A1114" i="3"/>
  <c r="B1113" i="3" a="1"/>
  <c r="B1113" i="3"/>
  <c r="A1113" i="3"/>
  <c r="B1112" i="3" a="1"/>
  <c r="B1112" i="3" s="1"/>
  <c r="A1112" i="3"/>
  <c r="B1111" i="3" a="1"/>
  <c r="B1111" i="3"/>
  <c r="A1111" i="3"/>
  <c r="B1110" i="3" a="1"/>
  <c r="B1110" i="3" s="1"/>
  <c r="A1110" i="3"/>
  <c r="B1109" i="3" a="1"/>
  <c r="B1109" i="3"/>
  <c r="A1109" i="3"/>
  <c r="B1108" i="3" a="1"/>
  <c r="B1108" i="3" s="1"/>
  <c r="A1108" i="3"/>
  <c r="B1107" i="3" a="1"/>
  <c r="B1107" i="3"/>
  <c r="A1107" i="3"/>
  <c r="B1106" i="3" a="1"/>
  <c r="B1106" i="3" s="1"/>
  <c r="A1106" i="3"/>
  <c r="B1105" i="3" a="1"/>
  <c r="B1105" i="3"/>
  <c r="A1105" i="3"/>
  <c r="B1104" i="3" a="1"/>
  <c r="B1104" i="3" s="1"/>
  <c r="A1104" i="3"/>
  <c r="B1103" i="3" a="1"/>
  <c r="B1103" i="3"/>
  <c r="A1103" i="3"/>
  <c r="B1102" i="3" a="1"/>
  <c r="B1102" i="3" s="1"/>
  <c r="A1102" i="3"/>
  <c r="B1101" i="3" a="1"/>
  <c r="B1101" i="3"/>
  <c r="A1101" i="3"/>
  <c r="B1100" i="3" a="1"/>
  <c r="B1100" i="3" s="1"/>
  <c r="A1100" i="3"/>
  <c r="B1099" i="3" a="1"/>
  <c r="B1099" i="3"/>
  <c r="A1099" i="3"/>
  <c r="B1098" i="3" a="1"/>
  <c r="B1098" i="3" s="1"/>
  <c r="A1098" i="3"/>
  <c r="B1097" i="3" a="1"/>
  <c r="B1097" i="3"/>
  <c r="A1097" i="3"/>
  <c r="B1096" i="3" a="1"/>
  <c r="B1096" i="3" s="1"/>
  <c r="A1096" i="3"/>
  <c r="B1095" i="3" a="1"/>
  <c r="B1095" i="3"/>
  <c r="A1095" i="3"/>
  <c r="B1094" i="3" a="1"/>
  <c r="B1094" i="3" s="1"/>
  <c r="A1094" i="3"/>
  <c r="B1093" i="3" a="1"/>
  <c r="B1093" i="3"/>
  <c r="A1093" i="3"/>
  <c r="B1092" i="3" a="1"/>
  <c r="B1092" i="3" s="1"/>
  <c r="A1092" i="3"/>
  <c r="B1091" i="3" a="1"/>
  <c r="B1091" i="3"/>
  <c r="A1091" i="3"/>
  <c r="B1090" i="3" a="1"/>
  <c r="B1090" i="3" s="1"/>
  <c r="A1090" i="3"/>
  <c r="B1089" i="3" a="1"/>
  <c r="B1089" i="3"/>
  <c r="A1089" i="3"/>
  <c r="B1088" i="3" a="1"/>
  <c r="B1088" i="3" s="1"/>
  <c r="A1088" i="3"/>
  <c r="B1087" i="3" a="1"/>
  <c r="B1087" i="3"/>
  <c r="A1087" i="3"/>
  <c r="B1086" i="3" a="1"/>
  <c r="B1086" i="3" s="1"/>
  <c r="A1086" i="3"/>
  <c r="B1085" i="3" a="1"/>
  <c r="B1085" i="3"/>
  <c r="A1085" i="3"/>
  <c r="B1084" i="3" a="1"/>
  <c r="B1084" i="3" s="1"/>
  <c r="A1084" i="3"/>
  <c r="B1083" i="3" a="1"/>
  <c r="B1083" i="3"/>
  <c r="A1083" i="3"/>
  <c r="B1082" i="3" a="1"/>
  <c r="B1082" i="3" s="1"/>
  <c r="A1082" i="3"/>
  <c r="B1081" i="3" a="1"/>
  <c r="B1081" i="3"/>
  <c r="A1081" i="3"/>
  <c r="B1080" i="3" a="1"/>
  <c r="B1080" i="3" s="1"/>
  <c r="A1080" i="3"/>
  <c r="B1079" i="3" a="1"/>
  <c r="B1079" i="3"/>
  <c r="A1079" i="3"/>
  <c r="B1078" i="3" a="1"/>
  <c r="B1078" i="3" s="1"/>
  <c r="A1078" i="3"/>
  <c r="B1077" i="3" a="1"/>
  <c r="B1077" i="3"/>
  <c r="A1077" i="3"/>
  <c r="B1076" i="3" a="1"/>
  <c r="B1076" i="3" s="1"/>
  <c r="A1076" i="3"/>
  <c r="B1075" i="3" a="1"/>
  <c r="B1075" i="3"/>
  <c r="A1075" i="3"/>
  <c r="B1074" i="3" a="1"/>
  <c r="B1074" i="3" s="1"/>
  <c r="A1074" i="3"/>
  <c r="B1073" i="3" a="1"/>
  <c r="B1073" i="3"/>
  <c r="A1073" i="3"/>
  <c r="B1072" i="3" a="1"/>
  <c r="B1072" i="3" s="1"/>
  <c r="A1072" i="3"/>
  <c r="B1071" i="3" a="1"/>
  <c r="B1071" i="3"/>
  <c r="A1071" i="3"/>
  <c r="B1070" i="3" a="1"/>
  <c r="B1070" i="3" s="1"/>
  <c r="A1070" i="3"/>
  <c r="B1069" i="3" a="1"/>
  <c r="B1069" i="3"/>
  <c r="A1069" i="3"/>
  <c r="B1068" i="3" a="1"/>
  <c r="B1068" i="3" s="1"/>
  <c r="A1068" i="3"/>
  <c r="B1067" i="3" a="1"/>
  <c r="B1067" i="3"/>
  <c r="A1067" i="3"/>
  <c r="B1066" i="3" a="1"/>
  <c r="B1066" i="3" s="1"/>
  <c r="A1066" i="3"/>
  <c r="B1065" i="3" a="1"/>
  <c r="B1065" i="3"/>
  <c r="A1065" i="3"/>
  <c r="B1064" i="3" a="1"/>
  <c r="B1064" i="3" s="1"/>
  <c r="A1064" i="3"/>
  <c r="B1063" i="3" a="1"/>
  <c r="B1063" i="3"/>
  <c r="A1063" i="3"/>
  <c r="B1062" i="3" a="1"/>
  <c r="B1062" i="3" s="1"/>
  <c r="A1062" i="3"/>
  <c r="B1061" i="3" a="1"/>
  <c r="B1061" i="3"/>
  <c r="A1061" i="3"/>
  <c r="B1060" i="3" a="1"/>
  <c r="B1060" i="3" s="1"/>
  <c r="A1060" i="3"/>
  <c r="B1059" i="3" a="1"/>
  <c r="B1059" i="3"/>
  <c r="A1059" i="3"/>
  <c r="B1058" i="3" a="1"/>
  <c r="B1058" i="3" s="1"/>
  <c r="A1058" i="3"/>
  <c r="B1057" i="3" a="1"/>
  <c r="B1057" i="3"/>
  <c r="A1057" i="3"/>
  <c r="B1056" i="3" a="1"/>
  <c r="B1056" i="3" s="1"/>
  <c r="A1056" i="3"/>
  <c r="B1055" i="3" a="1"/>
  <c r="B1055" i="3"/>
  <c r="A1055" i="3"/>
  <c r="B1054" i="3" a="1"/>
  <c r="B1054" i="3" s="1"/>
  <c r="A1054" i="3"/>
  <c r="B1053" i="3" a="1"/>
  <c r="B1053" i="3"/>
  <c r="A1053" i="3"/>
  <c r="B1052" i="3" a="1"/>
  <c r="B1052" i="3" s="1"/>
  <c r="A1052" i="3"/>
  <c r="B1051" i="3" a="1"/>
  <c r="B1051" i="3"/>
  <c r="A1051" i="3"/>
  <c r="B1050" i="3" a="1"/>
  <c r="B1050" i="3" s="1"/>
  <c r="A1050" i="3"/>
  <c r="B1049" i="3" a="1"/>
  <c r="B1049" i="3"/>
  <c r="A1049" i="3"/>
  <c r="B1048" i="3" a="1"/>
  <c r="B1048" i="3" s="1"/>
  <c r="A1048" i="3"/>
  <c r="B1047" i="3" a="1"/>
  <c r="B1047" i="3"/>
  <c r="A1047" i="3"/>
  <c r="B1046" i="3" a="1"/>
  <c r="B1046" i="3" s="1"/>
  <c r="A1046" i="3"/>
  <c r="B1045" i="3" a="1"/>
  <c r="B1045" i="3"/>
  <c r="A1045" i="3"/>
  <c r="B1044" i="3" a="1"/>
  <c r="B1044" i="3" s="1"/>
  <c r="A1044" i="3"/>
  <c r="B1043" i="3" a="1"/>
  <c r="B1043" i="3"/>
  <c r="A1043" i="3"/>
  <c r="B1042" i="3" a="1"/>
  <c r="B1042" i="3" s="1"/>
  <c r="A1042" i="3"/>
  <c r="B1041" i="3" a="1"/>
  <c r="B1041" i="3"/>
  <c r="A1041" i="3"/>
  <c r="B1040" i="3" a="1"/>
  <c r="B1040" i="3" s="1"/>
  <c r="A1040" i="3"/>
  <c r="B1039" i="3" a="1"/>
  <c r="B1039" i="3"/>
  <c r="A1039" i="3"/>
  <c r="B1038" i="3" a="1"/>
  <c r="B1038" i="3" s="1"/>
  <c r="A1038" i="3"/>
  <c r="B1037" i="3" a="1"/>
  <c r="B1037" i="3"/>
  <c r="A1037" i="3"/>
  <c r="B1036" i="3" a="1"/>
  <c r="B1036" i="3" s="1"/>
  <c r="A1036" i="3"/>
  <c r="B1035" i="3" a="1"/>
  <c r="B1035" i="3"/>
  <c r="A1035" i="3"/>
  <c r="B1034" i="3" a="1"/>
  <c r="B1034" i="3" s="1"/>
  <c r="A1034" i="3"/>
  <c r="B1033" i="3" a="1"/>
  <c r="B1033" i="3"/>
  <c r="A1033" i="3"/>
  <c r="B1032" i="3" a="1"/>
  <c r="B1032" i="3" s="1"/>
  <c r="A1032" i="3"/>
  <c r="B1031" i="3" a="1"/>
  <c r="B1031" i="3"/>
  <c r="A1031" i="3"/>
  <c r="B1030" i="3" a="1"/>
  <c r="B1030" i="3" s="1"/>
  <c r="A1030" i="3"/>
  <c r="B1029" i="3" a="1"/>
  <c r="B1029" i="3"/>
  <c r="A1029" i="3"/>
  <c r="B1028" i="3" a="1"/>
  <c r="B1028" i="3" s="1"/>
  <c r="A1028" i="3"/>
  <c r="B1027" i="3" a="1"/>
  <c r="B1027" i="3"/>
  <c r="A1027" i="3"/>
  <c r="B1026" i="3" a="1"/>
  <c r="B1026" i="3" s="1"/>
  <c r="A1026" i="3"/>
  <c r="B1025" i="3" a="1"/>
  <c r="B1025" i="3"/>
  <c r="A1025" i="3"/>
  <c r="B1024" i="3" a="1"/>
  <c r="B1024" i="3" s="1"/>
  <c r="A1024" i="3"/>
  <c r="B1023" i="3" a="1"/>
  <c r="B1023" i="3"/>
  <c r="A1023" i="3"/>
  <c r="B1022" i="3" a="1"/>
  <c r="B1022" i="3" s="1"/>
  <c r="A1022" i="3"/>
  <c r="B1021" i="3" a="1"/>
  <c r="B1021" i="3"/>
  <c r="A1021" i="3"/>
  <c r="B1020" i="3" a="1"/>
  <c r="B1020" i="3" s="1"/>
  <c r="A1020" i="3"/>
  <c r="B1019" i="3" a="1"/>
  <c r="B1019" i="3"/>
  <c r="A1019" i="3"/>
  <c r="B1018" i="3" a="1"/>
  <c r="B1018" i="3" s="1"/>
  <c r="A1018" i="3"/>
  <c r="B1017" i="3" a="1"/>
  <c r="B1017" i="3"/>
  <c r="A1017" i="3"/>
  <c r="B1016" i="3" a="1"/>
  <c r="B1016" i="3" s="1"/>
  <c r="A1016" i="3"/>
  <c r="B1015" i="3" a="1"/>
  <c r="B1015" i="3"/>
  <c r="A1015" i="3"/>
  <c r="B1014" i="3" a="1"/>
  <c r="B1014" i="3" s="1"/>
  <c r="A1014" i="3"/>
  <c r="B1013" i="3" a="1"/>
  <c r="B1013" i="3"/>
  <c r="A1013" i="3"/>
  <c r="B1012" i="3" a="1"/>
  <c r="B1012" i="3" s="1"/>
  <c r="A1012" i="3"/>
  <c r="B1011" i="3" a="1"/>
  <c r="B1011" i="3"/>
  <c r="A1011" i="3"/>
  <c r="B1010" i="3" a="1"/>
  <c r="B1010" i="3" s="1"/>
  <c r="A1010" i="3"/>
  <c r="B1009" i="3" a="1"/>
  <c r="B1009" i="3"/>
  <c r="A1009" i="3"/>
  <c r="B1008" i="3" a="1"/>
  <c r="B1008" i="3" s="1"/>
  <c r="A1008" i="3"/>
  <c r="B1007" i="3" a="1"/>
  <c r="B1007" i="3"/>
  <c r="A1007" i="3"/>
  <c r="B1006" i="3" a="1"/>
  <c r="B1006" i="3" s="1"/>
  <c r="A1006" i="3"/>
  <c r="B1005" i="3" a="1"/>
  <c r="B1005" i="3"/>
  <c r="A1005" i="3"/>
  <c r="B1004" i="3" a="1"/>
  <c r="B1004" i="3" s="1"/>
  <c r="A1004" i="3"/>
  <c r="B1003" i="3" a="1"/>
  <c r="B1003" i="3"/>
  <c r="A1003" i="3"/>
  <c r="B1002" i="3" a="1"/>
  <c r="B1002" i="3" s="1"/>
  <c r="A1002" i="3"/>
  <c r="B1001" i="3" a="1"/>
  <c r="B1001" i="3"/>
  <c r="A1001" i="3"/>
  <c r="B1000" i="3" a="1"/>
  <c r="B1000" i="3" s="1"/>
  <c r="A1000" i="3"/>
  <c r="B999" i="3" a="1"/>
  <c r="B999" i="3"/>
  <c r="A999" i="3"/>
  <c r="B998" i="3" a="1"/>
  <c r="B998" i="3" s="1"/>
  <c r="A998" i="3"/>
  <c r="B997" i="3" a="1"/>
  <c r="B997" i="3"/>
  <c r="A997" i="3"/>
  <c r="B996" i="3" a="1"/>
  <c r="B996" i="3" s="1"/>
  <c r="A996" i="3"/>
  <c r="B995" i="3" a="1"/>
  <c r="B995" i="3"/>
  <c r="A995" i="3"/>
  <c r="B994" i="3" a="1"/>
  <c r="B994" i="3" s="1"/>
  <c r="A994" i="3"/>
  <c r="B993" i="3" a="1"/>
  <c r="B993" i="3"/>
  <c r="A993" i="3"/>
  <c r="B992" i="3" a="1"/>
  <c r="B992" i="3" s="1"/>
  <c r="A992" i="3"/>
  <c r="B991" i="3" a="1"/>
  <c r="B991" i="3"/>
  <c r="A991" i="3"/>
  <c r="B990" i="3" a="1"/>
  <c r="B990" i="3" s="1"/>
  <c r="A990" i="3"/>
  <c r="B989" i="3" a="1"/>
  <c r="B989" i="3"/>
  <c r="A989" i="3"/>
  <c r="B988" i="3" a="1"/>
  <c r="B988" i="3" s="1"/>
  <c r="A988" i="3"/>
  <c r="B987" i="3" a="1"/>
  <c r="B987" i="3"/>
  <c r="A987" i="3"/>
  <c r="B986" i="3" a="1"/>
  <c r="B986" i="3" s="1"/>
  <c r="A986" i="3"/>
  <c r="B985" i="3" a="1"/>
  <c r="B985" i="3"/>
  <c r="A985" i="3"/>
  <c r="B984" i="3" a="1"/>
  <c r="B984" i="3" s="1"/>
  <c r="A984" i="3"/>
  <c r="B983" i="3" a="1"/>
  <c r="B983" i="3"/>
  <c r="A983" i="3"/>
  <c r="B982" i="3" a="1"/>
  <c r="B982" i="3" s="1"/>
  <c r="A982" i="3"/>
  <c r="B981" i="3" a="1"/>
  <c r="B981" i="3"/>
  <c r="A981" i="3"/>
  <c r="B980" i="3" a="1"/>
  <c r="B980" i="3" s="1"/>
  <c r="A980" i="3"/>
  <c r="B979" i="3" a="1"/>
  <c r="B979" i="3"/>
  <c r="A979" i="3"/>
  <c r="B978" i="3" a="1"/>
  <c r="B978" i="3" s="1"/>
  <c r="A978" i="3"/>
  <c r="B977" i="3" a="1"/>
  <c r="B977" i="3"/>
  <c r="A977" i="3"/>
  <c r="B976" i="3" a="1"/>
  <c r="B976" i="3" s="1"/>
  <c r="A976" i="3"/>
  <c r="B975" i="3" a="1"/>
  <c r="B975" i="3"/>
  <c r="A975" i="3"/>
  <c r="B974" i="3" a="1"/>
  <c r="B974" i="3" s="1"/>
  <c r="A974" i="3"/>
  <c r="B973" i="3" a="1"/>
  <c r="B973" i="3"/>
  <c r="A973" i="3"/>
  <c r="B972" i="3" a="1"/>
  <c r="B972" i="3" s="1"/>
  <c r="A972" i="3"/>
  <c r="B971" i="3" a="1"/>
  <c r="B971" i="3"/>
  <c r="A971" i="3"/>
  <c r="B970" i="3" a="1"/>
  <c r="B970" i="3" s="1"/>
  <c r="A970" i="3"/>
  <c r="B969" i="3" a="1"/>
  <c r="B969" i="3"/>
  <c r="A969" i="3"/>
  <c r="B968" i="3" a="1"/>
  <c r="B968" i="3" s="1"/>
  <c r="A968" i="3"/>
  <c r="B967" i="3" a="1"/>
  <c r="B967" i="3"/>
  <c r="A967" i="3"/>
  <c r="B966" i="3" a="1"/>
  <c r="B966" i="3" s="1"/>
  <c r="A966" i="3"/>
  <c r="B965" i="3" a="1"/>
  <c r="B965" i="3"/>
  <c r="A965" i="3"/>
  <c r="B964" i="3" a="1"/>
  <c r="B964" i="3" s="1"/>
  <c r="A964" i="3"/>
  <c r="B963" i="3" a="1"/>
  <c r="B963" i="3"/>
  <c r="A963" i="3"/>
  <c r="B962" i="3" a="1"/>
  <c r="B962" i="3" s="1"/>
  <c r="A962" i="3"/>
  <c r="B961" i="3" a="1"/>
  <c r="B961" i="3"/>
  <c r="A961" i="3"/>
  <c r="B960" i="3" a="1"/>
  <c r="B960" i="3" s="1"/>
  <c r="A960" i="3"/>
  <c r="B959" i="3" a="1"/>
  <c r="B959" i="3"/>
  <c r="A959" i="3"/>
  <c r="B958" i="3" a="1"/>
  <c r="B958" i="3" s="1"/>
  <c r="A958" i="3"/>
  <c r="B957" i="3" a="1"/>
  <c r="B957" i="3"/>
  <c r="A957" i="3"/>
  <c r="B956" i="3" a="1"/>
  <c r="B956" i="3" s="1"/>
  <c r="A956" i="3"/>
  <c r="B955" i="3" a="1"/>
  <c r="B955" i="3"/>
  <c r="A955" i="3"/>
  <c r="B954" i="3" a="1"/>
  <c r="B954" i="3" s="1"/>
  <c r="A954" i="3"/>
  <c r="B953" i="3" a="1"/>
  <c r="B953" i="3"/>
  <c r="A953" i="3"/>
  <c r="B952" i="3" a="1"/>
  <c r="B952" i="3" s="1"/>
  <c r="A952" i="3"/>
  <c r="B951" i="3" a="1"/>
  <c r="B951" i="3"/>
  <c r="A951" i="3"/>
  <c r="B950" i="3" a="1"/>
  <c r="B950" i="3" s="1"/>
  <c r="A950" i="3"/>
  <c r="B949" i="3" a="1"/>
  <c r="B949" i="3"/>
  <c r="A949" i="3"/>
  <c r="B948" i="3" a="1"/>
  <c r="B948" i="3" s="1"/>
  <c r="A948" i="3"/>
  <c r="B947" i="3" a="1"/>
  <c r="B947" i="3"/>
  <c r="A947" i="3"/>
  <c r="B946" i="3" a="1"/>
  <c r="B946" i="3" s="1"/>
  <c r="A946" i="3"/>
  <c r="B945" i="3" a="1"/>
  <c r="B945" i="3"/>
  <c r="A945" i="3"/>
  <c r="B944" i="3" a="1"/>
  <c r="B944" i="3" s="1"/>
  <c r="A944" i="3"/>
  <c r="B943" i="3" a="1"/>
  <c r="B943" i="3"/>
  <c r="A943" i="3"/>
  <c r="B942" i="3" a="1"/>
  <c r="B942" i="3" s="1"/>
  <c r="A942" i="3"/>
  <c r="B941" i="3" a="1"/>
  <c r="B941" i="3"/>
  <c r="A941" i="3"/>
  <c r="B940" i="3" a="1"/>
  <c r="B940" i="3" s="1"/>
  <c r="A940" i="3"/>
  <c r="B939" i="3" a="1"/>
  <c r="B939" i="3"/>
  <c r="A939" i="3"/>
  <c r="B938" i="3" a="1"/>
  <c r="B938" i="3" s="1"/>
  <c r="A938" i="3"/>
  <c r="B937" i="3" a="1"/>
  <c r="B937" i="3"/>
  <c r="A937" i="3"/>
  <c r="B936" i="3" a="1"/>
  <c r="B936" i="3" s="1"/>
  <c r="A936" i="3"/>
  <c r="B935" i="3" a="1"/>
  <c r="B935" i="3"/>
  <c r="A935" i="3"/>
  <c r="B934" i="3" a="1"/>
  <c r="B934" i="3" s="1"/>
  <c r="A934" i="3"/>
  <c r="B933" i="3" a="1"/>
  <c r="B933" i="3"/>
  <c r="A933" i="3"/>
  <c r="B932" i="3" a="1"/>
  <c r="B932" i="3" s="1"/>
  <c r="A932" i="3"/>
  <c r="B931" i="3" a="1"/>
  <c r="B931" i="3"/>
  <c r="A931" i="3"/>
  <c r="B930" i="3" a="1"/>
  <c r="B930" i="3" s="1"/>
  <c r="A930" i="3"/>
  <c r="B929" i="3" a="1"/>
  <c r="B929" i="3"/>
  <c r="A929" i="3"/>
  <c r="B928" i="3" a="1"/>
  <c r="B928" i="3" s="1"/>
  <c r="A928" i="3"/>
  <c r="B927" i="3" a="1"/>
  <c r="B927" i="3"/>
  <c r="A927" i="3"/>
  <c r="B926" i="3" a="1"/>
  <c r="B926" i="3" s="1"/>
  <c r="A926" i="3"/>
  <c r="B925" i="3" a="1"/>
  <c r="B925" i="3" s="1"/>
  <c r="A925" i="3"/>
  <c r="B924" i="3" a="1"/>
  <c r="B924" i="3" s="1"/>
  <c r="A924" i="3"/>
  <c r="B923" i="3" a="1"/>
  <c r="B923" i="3"/>
  <c r="A923" i="3"/>
  <c r="B922" i="3" a="1"/>
  <c r="B922" i="3" s="1"/>
  <c r="A922" i="3"/>
  <c r="B921" i="3" a="1"/>
  <c r="B921" i="3"/>
  <c r="A921" i="3"/>
  <c r="B920" i="3" a="1"/>
  <c r="B920" i="3" s="1"/>
  <c r="A920" i="3"/>
  <c r="B919" i="3" a="1"/>
  <c r="B919" i="3"/>
  <c r="A919" i="3"/>
  <c r="B918" i="3" a="1"/>
  <c r="B918" i="3" s="1"/>
  <c r="A918" i="3"/>
  <c r="B917" i="3" a="1"/>
  <c r="B917" i="3" s="1"/>
  <c r="A917" i="3"/>
  <c r="B916" i="3" a="1"/>
  <c r="B916" i="3" s="1"/>
  <c r="A916" i="3"/>
  <c r="B915" i="3" a="1"/>
  <c r="B915" i="3"/>
  <c r="A915" i="3"/>
  <c r="B914" i="3" a="1"/>
  <c r="B914" i="3" s="1"/>
  <c r="A914" i="3"/>
  <c r="B913" i="3" a="1"/>
  <c r="B913" i="3"/>
  <c r="A913" i="3"/>
  <c r="B912" i="3" a="1"/>
  <c r="B912" i="3" s="1"/>
  <c r="A912" i="3"/>
  <c r="B911" i="3" a="1"/>
  <c r="B911" i="3"/>
  <c r="A911" i="3"/>
  <c r="B910" i="3" a="1"/>
  <c r="B910" i="3" s="1"/>
  <c r="A910" i="3"/>
  <c r="B909" i="3" a="1"/>
  <c r="B909" i="3" s="1"/>
  <c r="A909" i="3"/>
  <c r="B908" i="3" a="1"/>
  <c r="B908" i="3" s="1"/>
  <c r="A908" i="3"/>
  <c r="B907" i="3" a="1"/>
  <c r="B907" i="3"/>
  <c r="A907" i="3"/>
  <c r="B906" i="3" a="1"/>
  <c r="B906" i="3" s="1"/>
  <c r="A906" i="3"/>
  <c r="B905" i="3" a="1"/>
  <c r="B905" i="3"/>
  <c r="A905" i="3"/>
  <c r="B904" i="3" a="1"/>
  <c r="B904" i="3" s="1"/>
  <c r="A904" i="3"/>
  <c r="B903" i="3" a="1"/>
  <c r="B903" i="3"/>
  <c r="A903" i="3"/>
  <c r="B902" i="3" a="1"/>
  <c r="B902" i="3" s="1"/>
  <c r="A902" i="3"/>
  <c r="B901" i="3" a="1"/>
  <c r="B901" i="3" s="1"/>
  <c r="A901" i="3"/>
  <c r="B900" i="3" a="1"/>
  <c r="B900" i="3" s="1"/>
  <c r="A900" i="3"/>
  <c r="B899" i="3" a="1"/>
  <c r="B899" i="3"/>
  <c r="A899" i="3"/>
  <c r="B898" i="3" a="1"/>
  <c r="B898" i="3" s="1"/>
  <c r="A898" i="3"/>
  <c r="B897" i="3" a="1"/>
  <c r="B897" i="3"/>
  <c r="A897" i="3"/>
  <c r="B896" i="3" a="1"/>
  <c r="B896" i="3" s="1"/>
  <c r="A896" i="3"/>
  <c r="B895" i="3" a="1"/>
  <c r="B895" i="3"/>
  <c r="A895" i="3"/>
  <c r="B894" i="3" a="1"/>
  <c r="B894" i="3" s="1"/>
  <c r="A894" i="3"/>
  <c r="B893" i="3" a="1"/>
  <c r="B893" i="3" s="1"/>
  <c r="A893" i="3"/>
  <c r="B892" i="3" a="1"/>
  <c r="B892" i="3" s="1"/>
  <c r="A892" i="3"/>
  <c r="B891" i="3" a="1"/>
  <c r="B891" i="3"/>
  <c r="A891" i="3"/>
  <c r="B890" i="3" a="1"/>
  <c r="B890" i="3" s="1"/>
  <c r="A890" i="3"/>
  <c r="B889" i="3" a="1"/>
  <c r="B889" i="3"/>
  <c r="A889" i="3"/>
  <c r="B888" i="3" a="1"/>
  <c r="B888" i="3" s="1"/>
  <c r="A888" i="3"/>
  <c r="B887" i="3" a="1"/>
  <c r="B887" i="3"/>
  <c r="A887" i="3"/>
  <c r="B886" i="3" a="1"/>
  <c r="B886" i="3" s="1"/>
  <c r="A886" i="3"/>
  <c r="B885" i="3" a="1"/>
  <c r="B885" i="3" s="1"/>
  <c r="A885" i="3"/>
  <c r="B884" i="3" a="1"/>
  <c r="B884" i="3" s="1"/>
  <c r="A884" i="3"/>
  <c r="B883" i="3" a="1"/>
  <c r="B883" i="3"/>
  <c r="A883" i="3"/>
  <c r="B882" i="3" a="1"/>
  <c r="B882" i="3" s="1"/>
  <c r="A882" i="3"/>
  <c r="B881" i="3" a="1"/>
  <c r="B881" i="3"/>
  <c r="A881" i="3"/>
  <c r="B880" i="3" a="1"/>
  <c r="B880" i="3" s="1"/>
  <c r="A880" i="3"/>
  <c r="B879" i="3" a="1"/>
  <c r="B879" i="3"/>
  <c r="A879" i="3"/>
  <c r="B878" i="3" a="1"/>
  <c r="B878" i="3" s="1"/>
  <c r="A878" i="3"/>
  <c r="B877" i="3" a="1"/>
  <c r="B877" i="3" s="1"/>
  <c r="A877" i="3"/>
  <c r="B876" i="3" a="1"/>
  <c r="B876" i="3" s="1"/>
  <c r="A876" i="3"/>
  <c r="B875" i="3" a="1"/>
  <c r="B875" i="3"/>
  <c r="A875" i="3"/>
  <c r="B874" i="3" a="1"/>
  <c r="B874" i="3" s="1"/>
  <c r="A874" i="3"/>
  <c r="B873" i="3" a="1"/>
  <c r="B873" i="3"/>
  <c r="A873" i="3"/>
  <c r="B872" i="3" a="1"/>
  <c r="B872" i="3" s="1"/>
  <c r="A872" i="3"/>
  <c r="B871" i="3" a="1"/>
  <c r="B871" i="3"/>
  <c r="A871" i="3"/>
  <c r="B870" i="3" a="1"/>
  <c r="B870" i="3" s="1"/>
  <c r="A870" i="3"/>
  <c r="B869" i="3" a="1"/>
  <c r="B869" i="3" s="1"/>
  <c r="A869" i="3"/>
  <c r="B868" i="3" a="1"/>
  <c r="B868" i="3" s="1"/>
  <c r="A868" i="3"/>
  <c r="B867" i="3" a="1"/>
  <c r="B867" i="3"/>
  <c r="A867" i="3"/>
  <c r="B866" i="3" a="1"/>
  <c r="B866" i="3" s="1"/>
  <c r="A866" i="3"/>
  <c r="B865" i="3" a="1"/>
  <c r="B865" i="3"/>
  <c r="A865" i="3"/>
  <c r="B864" i="3" a="1"/>
  <c r="B864" i="3" s="1"/>
  <c r="A864" i="3"/>
  <c r="B863" i="3" a="1"/>
  <c r="B863" i="3"/>
  <c r="A863" i="3"/>
  <c r="B862" i="3" a="1"/>
  <c r="B862" i="3" s="1"/>
  <c r="A862" i="3"/>
  <c r="B861" i="3" a="1"/>
  <c r="B861" i="3" s="1"/>
  <c r="A861" i="3"/>
  <c r="B860" i="3" a="1"/>
  <c r="B860" i="3" s="1"/>
  <c r="A860" i="3"/>
  <c r="B859" i="3" a="1"/>
  <c r="B859" i="3"/>
  <c r="A859" i="3"/>
  <c r="B858" i="3" a="1"/>
  <c r="B858" i="3" s="1"/>
  <c r="A858" i="3"/>
  <c r="B857" i="3" a="1"/>
  <c r="B857" i="3"/>
  <c r="A857" i="3"/>
  <c r="B856" i="3" a="1"/>
  <c r="B856" i="3" s="1"/>
  <c r="A856" i="3"/>
  <c r="B855" i="3" a="1"/>
  <c r="B855" i="3"/>
  <c r="A855" i="3"/>
  <c r="B854" i="3" a="1"/>
  <c r="B854" i="3" s="1"/>
  <c r="A854" i="3"/>
  <c r="B853" i="3" a="1"/>
  <c r="B853" i="3" s="1"/>
  <c r="A853" i="3"/>
  <c r="B852" i="3" a="1"/>
  <c r="B852" i="3" s="1"/>
  <c r="A852" i="3"/>
  <c r="B851" i="3" a="1"/>
  <c r="B851" i="3"/>
  <c r="A851" i="3"/>
  <c r="B850" i="3" a="1"/>
  <c r="B850" i="3" s="1"/>
  <c r="A850" i="3"/>
  <c r="B849" i="3" a="1"/>
  <c r="B849" i="3"/>
  <c r="A849" i="3"/>
  <c r="B848" i="3" a="1"/>
  <c r="B848" i="3" s="1"/>
  <c r="A848" i="3"/>
  <c r="B847" i="3" a="1"/>
  <c r="B847" i="3"/>
  <c r="A847" i="3"/>
  <c r="B846" i="3" a="1"/>
  <c r="B846" i="3" s="1"/>
  <c r="A846" i="3"/>
  <c r="B845" i="3" a="1"/>
  <c r="B845" i="3" s="1"/>
  <c r="A845" i="3"/>
  <c r="B844" i="3" a="1"/>
  <c r="B844" i="3" s="1"/>
  <c r="A844" i="3"/>
  <c r="B843" i="3" a="1"/>
  <c r="B843" i="3"/>
  <c r="A843" i="3"/>
  <c r="B842" i="3" a="1"/>
  <c r="B842" i="3" s="1"/>
  <c r="A842" i="3"/>
  <c r="B841" i="3" a="1"/>
  <c r="B841" i="3"/>
  <c r="A841" i="3"/>
  <c r="B840" i="3" a="1"/>
  <c r="B840" i="3" s="1"/>
  <c r="A840" i="3"/>
  <c r="B839" i="3" a="1"/>
  <c r="B839" i="3"/>
  <c r="A839" i="3"/>
  <c r="B838" i="3" a="1"/>
  <c r="B838" i="3" s="1"/>
  <c r="A838" i="3"/>
  <c r="B837" i="3" a="1"/>
  <c r="B837" i="3" s="1"/>
  <c r="A837" i="3"/>
  <c r="B836" i="3" a="1"/>
  <c r="B836" i="3" s="1"/>
  <c r="A836" i="3"/>
  <c r="B835" i="3" a="1"/>
  <c r="B835" i="3"/>
  <c r="A835" i="3"/>
  <c r="B834" i="3" a="1"/>
  <c r="B834" i="3" s="1"/>
  <c r="A834" i="3"/>
  <c r="B833" i="3" a="1"/>
  <c r="B833" i="3"/>
  <c r="A833" i="3"/>
  <c r="B832" i="3" a="1"/>
  <c r="B832" i="3" s="1"/>
  <c r="A832" i="3"/>
  <c r="B831" i="3" a="1"/>
  <c r="B831" i="3"/>
  <c r="A831" i="3"/>
  <c r="B830" i="3" a="1"/>
  <c r="B830" i="3" s="1"/>
  <c r="A830" i="3"/>
  <c r="B829" i="3" a="1"/>
  <c r="B829" i="3" s="1"/>
  <c r="A829" i="3"/>
  <c r="B828" i="3" a="1"/>
  <c r="B828" i="3" s="1"/>
  <c r="A828" i="3"/>
  <c r="B827" i="3" a="1"/>
  <c r="B827" i="3"/>
  <c r="A827" i="3"/>
  <c r="B826" i="3" a="1"/>
  <c r="B826" i="3" s="1"/>
  <c r="A826" i="3"/>
  <c r="B825" i="3" a="1"/>
  <c r="B825" i="3"/>
  <c r="A825" i="3"/>
  <c r="B824" i="3" a="1"/>
  <c r="B824" i="3" s="1"/>
  <c r="A824" i="3"/>
  <c r="B823" i="3" a="1"/>
  <c r="B823" i="3"/>
  <c r="A823" i="3"/>
  <c r="B822" i="3" a="1"/>
  <c r="B822" i="3" s="1"/>
  <c r="A822" i="3"/>
  <c r="B821" i="3" a="1"/>
  <c r="B821" i="3" s="1"/>
  <c r="A821" i="3"/>
  <c r="B820" i="3" a="1"/>
  <c r="B820" i="3" s="1"/>
  <c r="A820" i="3"/>
  <c r="B819" i="3" a="1"/>
  <c r="B819" i="3"/>
  <c r="A819" i="3"/>
  <c r="B818" i="3" a="1"/>
  <c r="B818" i="3" s="1"/>
  <c r="A818" i="3"/>
  <c r="B817" i="3" a="1"/>
  <c r="B817" i="3"/>
  <c r="A817" i="3"/>
  <c r="B816" i="3" a="1"/>
  <c r="B816" i="3" s="1"/>
  <c r="A816" i="3"/>
  <c r="B815" i="3" a="1"/>
  <c r="B815" i="3"/>
  <c r="A815" i="3"/>
  <c r="B814" i="3" a="1"/>
  <c r="B814" i="3" s="1"/>
  <c r="A814" i="3"/>
  <c r="B813" i="3" a="1"/>
  <c r="B813" i="3" s="1"/>
  <c r="A813" i="3"/>
  <c r="B812" i="3" a="1"/>
  <c r="B812" i="3" s="1"/>
  <c r="A812" i="3"/>
  <c r="B811" i="3" a="1"/>
  <c r="B811" i="3"/>
  <c r="A811" i="3"/>
  <c r="B810" i="3" a="1"/>
  <c r="B810" i="3" s="1"/>
  <c r="A810" i="3"/>
  <c r="B809" i="3" a="1"/>
  <c r="B809" i="3"/>
  <c r="A809" i="3"/>
  <c r="B808" i="3" a="1"/>
  <c r="B808" i="3" s="1"/>
  <c r="A808" i="3"/>
  <c r="B807" i="3" a="1"/>
  <c r="B807" i="3"/>
  <c r="A807" i="3"/>
  <c r="B806" i="3" a="1"/>
  <c r="B806" i="3" s="1"/>
  <c r="A806" i="3"/>
  <c r="B805" i="3" a="1"/>
  <c r="B805" i="3" s="1"/>
  <c r="A805" i="3"/>
  <c r="B804" i="3" a="1"/>
  <c r="B804" i="3" s="1"/>
  <c r="A804" i="3"/>
  <c r="B803" i="3" a="1"/>
  <c r="B803" i="3"/>
  <c r="A803" i="3"/>
  <c r="B802" i="3" a="1"/>
  <c r="B802" i="3" s="1"/>
  <c r="A802" i="3"/>
  <c r="B801" i="3" a="1"/>
  <c r="B801" i="3"/>
  <c r="A801" i="3"/>
  <c r="B800" i="3" a="1"/>
  <c r="B800" i="3" s="1"/>
  <c r="A800" i="3"/>
  <c r="B799" i="3" a="1"/>
  <c r="B799" i="3"/>
  <c r="A799" i="3"/>
  <c r="B798" i="3" a="1"/>
  <c r="B798" i="3" s="1"/>
  <c r="A798" i="3"/>
  <c r="B797" i="3" a="1"/>
  <c r="B797" i="3" s="1"/>
  <c r="A797" i="3"/>
  <c r="B796" i="3" a="1"/>
  <c r="B796" i="3" s="1"/>
  <c r="A796" i="3"/>
  <c r="B795" i="3" a="1"/>
  <c r="B795" i="3"/>
  <c r="A795" i="3"/>
  <c r="B794" i="3" a="1"/>
  <c r="B794" i="3" s="1"/>
  <c r="A794" i="3"/>
  <c r="B793" i="3" a="1"/>
  <c r="B793" i="3"/>
  <c r="A793" i="3"/>
  <c r="B792" i="3" a="1"/>
  <c r="B792" i="3" s="1"/>
  <c r="A792" i="3"/>
  <c r="B791" i="3" a="1"/>
  <c r="B791" i="3"/>
  <c r="A791" i="3"/>
  <c r="B790" i="3" a="1"/>
  <c r="B790" i="3" s="1"/>
  <c r="A790" i="3"/>
  <c r="B789" i="3" a="1"/>
  <c r="B789" i="3" s="1"/>
  <c r="A789" i="3"/>
  <c r="B788" i="3" a="1"/>
  <c r="B788" i="3" s="1"/>
  <c r="A788" i="3"/>
  <c r="B787" i="3" a="1"/>
  <c r="B787" i="3"/>
  <c r="A787" i="3"/>
  <c r="B786" i="3" a="1"/>
  <c r="B786" i="3" s="1"/>
  <c r="A786" i="3"/>
  <c r="B785" i="3" a="1"/>
  <c r="B785" i="3"/>
  <c r="A785" i="3"/>
  <c r="B784" i="3" a="1"/>
  <c r="B784" i="3" s="1"/>
  <c r="A784" i="3"/>
  <c r="B783" i="3" a="1"/>
  <c r="B783" i="3"/>
  <c r="A783" i="3"/>
  <c r="B782" i="3" a="1"/>
  <c r="B782" i="3" s="1"/>
  <c r="A782" i="3"/>
  <c r="B781" i="3" a="1"/>
  <c r="B781" i="3" s="1"/>
  <c r="A781" i="3"/>
  <c r="B780" i="3" a="1"/>
  <c r="B780" i="3" s="1"/>
  <c r="A780" i="3"/>
  <c r="B779" i="3" a="1"/>
  <c r="B779" i="3"/>
  <c r="A779" i="3"/>
  <c r="B778" i="3" a="1"/>
  <c r="B778" i="3" s="1"/>
  <c r="A778" i="3"/>
  <c r="B777" i="3" a="1"/>
  <c r="B777" i="3"/>
  <c r="A777" i="3"/>
  <c r="B776" i="3" a="1"/>
  <c r="B776" i="3" s="1"/>
  <c r="A776" i="3"/>
  <c r="B775" i="3" a="1"/>
  <c r="B775" i="3"/>
  <c r="A775" i="3"/>
  <c r="B774" i="3" a="1"/>
  <c r="B774" i="3" s="1"/>
  <c r="A774" i="3"/>
  <c r="B773" i="3" a="1"/>
  <c r="B773" i="3" s="1"/>
  <c r="A773" i="3"/>
  <c r="B772" i="3" a="1"/>
  <c r="B772" i="3" s="1"/>
  <c r="A772" i="3"/>
  <c r="B771" i="3" a="1"/>
  <c r="B771" i="3"/>
  <c r="A771" i="3"/>
  <c r="B770" i="3" a="1"/>
  <c r="B770" i="3" s="1"/>
  <c r="A770" i="3"/>
  <c r="B769" i="3" a="1"/>
  <c r="B769" i="3"/>
  <c r="A769" i="3"/>
  <c r="B768" i="3" a="1"/>
  <c r="B768" i="3" s="1"/>
  <c r="A768" i="3"/>
  <c r="B767" i="3" a="1"/>
  <c r="B767" i="3"/>
  <c r="A767" i="3"/>
  <c r="B766" i="3" a="1"/>
  <c r="B766" i="3" s="1"/>
  <c r="A766" i="3"/>
  <c r="B765" i="3" a="1"/>
  <c r="B765" i="3" s="1"/>
  <c r="A765" i="3"/>
  <c r="B764" i="3" a="1"/>
  <c r="B764" i="3" s="1"/>
  <c r="A764" i="3"/>
  <c r="B763" i="3" a="1"/>
  <c r="B763" i="3"/>
  <c r="A763" i="3"/>
  <c r="B762" i="3" a="1"/>
  <c r="B762" i="3" s="1"/>
  <c r="A762" i="3"/>
  <c r="B761" i="3" a="1"/>
  <c r="B761" i="3"/>
  <c r="A761" i="3"/>
  <c r="B760" i="3" a="1"/>
  <c r="B760" i="3" s="1"/>
  <c r="A760" i="3"/>
  <c r="B759" i="3" a="1"/>
  <c r="B759" i="3"/>
  <c r="A759" i="3"/>
  <c r="B758" i="3" a="1"/>
  <c r="B758" i="3" s="1"/>
  <c r="A758" i="3"/>
  <c r="B757" i="3" a="1"/>
  <c r="B757" i="3" s="1"/>
  <c r="A757" i="3"/>
  <c r="B756" i="3" a="1"/>
  <c r="B756" i="3" s="1"/>
  <c r="A756" i="3"/>
  <c r="B755" i="3" a="1"/>
  <c r="B755" i="3"/>
  <c r="A755" i="3"/>
  <c r="B754" i="3" a="1"/>
  <c r="B754" i="3" s="1"/>
  <c r="A754" i="3"/>
  <c r="B753" i="3" a="1"/>
  <c r="B753" i="3"/>
  <c r="A753" i="3"/>
  <c r="B752" i="3" a="1"/>
  <c r="B752" i="3" s="1"/>
  <c r="A752" i="3"/>
  <c r="B751" i="3" a="1"/>
  <c r="B751" i="3"/>
  <c r="A751" i="3"/>
  <c r="B750" i="3" a="1"/>
  <c r="B750" i="3" s="1"/>
  <c r="A750" i="3"/>
  <c r="B749" i="3" a="1"/>
  <c r="B749" i="3" s="1"/>
  <c r="A749" i="3"/>
  <c r="B748" i="3" a="1"/>
  <c r="B748" i="3" s="1"/>
  <c r="A748" i="3"/>
  <c r="B747" i="3" a="1"/>
  <c r="B747" i="3"/>
  <c r="A747" i="3"/>
  <c r="B746" i="3" a="1"/>
  <c r="B746" i="3" s="1"/>
  <c r="A746" i="3"/>
  <c r="B745" i="3" a="1"/>
  <c r="B745" i="3"/>
  <c r="A745" i="3"/>
  <c r="B744" i="3" a="1"/>
  <c r="B744" i="3" s="1"/>
  <c r="A744" i="3"/>
  <c r="B743" i="3" a="1"/>
  <c r="B743" i="3"/>
  <c r="A743" i="3"/>
  <c r="B742" i="3" a="1"/>
  <c r="B742" i="3" s="1"/>
  <c r="A742" i="3"/>
  <c r="B741" i="3" a="1"/>
  <c r="B741" i="3" s="1"/>
  <c r="A741" i="3"/>
  <c r="B740" i="3" a="1"/>
  <c r="B740" i="3" s="1"/>
  <c r="A740" i="3"/>
  <c r="B739" i="3" a="1"/>
  <c r="B739" i="3"/>
  <c r="A739" i="3"/>
  <c r="B738" i="3" a="1"/>
  <c r="B738" i="3" s="1"/>
  <c r="A738" i="3"/>
  <c r="B737" i="3" a="1"/>
  <c r="B737" i="3"/>
  <c r="A737" i="3"/>
  <c r="B736" i="3" a="1"/>
  <c r="B736" i="3" s="1"/>
  <c r="A736" i="3"/>
  <c r="B735" i="3" a="1"/>
  <c r="B735" i="3"/>
  <c r="A735" i="3"/>
  <c r="B734" i="3" a="1"/>
  <c r="B734" i="3" s="1"/>
  <c r="A734" i="3"/>
  <c r="B733" i="3" a="1"/>
  <c r="B733" i="3" s="1"/>
  <c r="A733" i="3"/>
  <c r="B732" i="3" a="1"/>
  <c r="B732" i="3" s="1"/>
  <c r="A732" i="3"/>
  <c r="B731" i="3" a="1"/>
  <c r="B731" i="3"/>
  <c r="A731" i="3"/>
  <c r="B730" i="3" a="1"/>
  <c r="B730" i="3" s="1"/>
  <c r="A730" i="3"/>
  <c r="B729" i="3" a="1"/>
  <c r="B729" i="3"/>
  <c r="A729" i="3"/>
  <c r="B728" i="3" a="1"/>
  <c r="B728" i="3" s="1"/>
  <c r="A728" i="3"/>
  <c r="B727" i="3" a="1"/>
  <c r="B727" i="3"/>
  <c r="A727" i="3"/>
  <c r="B726" i="3" a="1"/>
  <c r="B726" i="3" s="1"/>
  <c r="A726" i="3"/>
  <c r="B725" i="3" a="1"/>
  <c r="B725" i="3" s="1"/>
  <c r="A725" i="3"/>
  <c r="B724" i="3" a="1"/>
  <c r="B724" i="3" s="1"/>
  <c r="A724" i="3"/>
  <c r="B723" i="3" a="1"/>
  <c r="B723" i="3"/>
  <c r="A723" i="3"/>
  <c r="B722" i="3" a="1"/>
  <c r="B722" i="3" s="1"/>
  <c r="A722" i="3"/>
  <c r="B721" i="3" a="1"/>
  <c r="B721" i="3"/>
  <c r="A721" i="3"/>
  <c r="B720" i="3" a="1"/>
  <c r="B720" i="3" s="1"/>
  <c r="A720" i="3"/>
  <c r="B719" i="3" a="1"/>
  <c r="B719" i="3"/>
  <c r="A719" i="3"/>
  <c r="B718" i="3" a="1"/>
  <c r="B718" i="3" s="1"/>
  <c r="A718" i="3"/>
  <c r="B717" i="3" a="1"/>
  <c r="B717" i="3" s="1"/>
  <c r="A717" i="3"/>
  <c r="B716" i="3" a="1"/>
  <c r="B716" i="3" s="1"/>
  <c r="A716" i="3"/>
  <c r="B715" i="3" a="1"/>
  <c r="B715" i="3"/>
  <c r="A715" i="3"/>
  <c r="B714" i="3" a="1"/>
  <c r="B714" i="3" s="1"/>
  <c r="A714" i="3"/>
  <c r="B713" i="3" a="1"/>
  <c r="B713" i="3"/>
  <c r="A713" i="3"/>
  <c r="B712" i="3" a="1"/>
  <c r="B712" i="3" s="1"/>
  <c r="A712" i="3"/>
  <c r="B711" i="3" a="1"/>
  <c r="B711" i="3"/>
  <c r="A711" i="3"/>
  <c r="B710" i="3" a="1"/>
  <c r="B710" i="3" s="1"/>
  <c r="A710" i="3"/>
  <c r="B709" i="3" a="1"/>
  <c r="B709" i="3" s="1"/>
  <c r="A709" i="3"/>
  <c r="B708" i="3" a="1"/>
  <c r="B708" i="3" s="1"/>
  <c r="A708" i="3"/>
  <c r="B707" i="3" a="1"/>
  <c r="B707" i="3"/>
  <c r="A707" i="3"/>
  <c r="B706" i="3" a="1"/>
  <c r="B706" i="3" s="1"/>
  <c r="A706" i="3"/>
  <c r="B705" i="3" a="1"/>
  <c r="B705" i="3"/>
  <c r="A705" i="3"/>
  <c r="B704" i="3" a="1"/>
  <c r="B704" i="3" s="1"/>
  <c r="A704" i="3"/>
  <c r="B703" i="3" a="1"/>
  <c r="B703" i="3"/>
  <c r="A703" i="3"/>
  <c r="B702" i="3" a="1"/>
  <c r="B702" i="3" s="1"/>
  <c r="A702" i="3"/>
  <c r="B701" i="3" a="1"/>
  <c r="B701" i="3" s="1"/>
  <c r="A701" i="3"/>
  <c r="B700" i="3" a="1"/>
  <c r="B700" i="3" s="1"/>
  <c r="A700" i="3"/>
  <c r="B699" i="3" a="1"/>
  <c r="B699" i="3"/>
  <c r="A699" i="3"/>
  <c r="B698" i="3" a="1"/>
  <c r="B698" i="3" s="1"/>
  <c r="A698" i="3"/>
  <c r="B697" i="3" a="1"/>
  <c r="B697" i="3"/>
  <c r="A697" i="3"/>
  <c r="B696" i="3" a="1"/>
  <c r="B696" i="3" s="1"/>
  <c r="A696" i="3"/>
  <c r="B695" i="3" a="1"/>
  <c r="B695" i="3"/>
  <c r="A695" i="3"/>
  <c r="B694" i="3" a="1"/>
  <c r="B694" i="3" s="1"/>
  <c r="A694" i="3"/>
  <c r="B693" i="3" a="1"/>
  <c r="B693" i="3" s="1"/>
  <c r="A693" i="3"/>
  <c r="B692" i="3" a="1"/>
  <c r="B692" i="3" s="1"/>
  <c r="A692" i="3"/>
  <c r="B691" i="3" a="1"/>
  <c r="B691" i="3"/>
  <c r="A691" i="3"/>
  <c r="B690" i="3" a="1"/>
  <c r="B690" i="3" s="1"/>
  <c r="A690" i="3"/>
  <c r="B689" i="3" a="1"/>
  <c r="B689" i="3"/>
  <c r="A689" i="3"/>
  <c r="B688" i="3" a="1"/>
  <c r="B688" i="3" s="1"/>
  <c r="A688" i="3"/>
  <c r="B687" i="3" a="1"/>
  <c r="B687" i="3"/>
  <c r="A687" i="3"/>
  <c r="B686" i="3" a="1"/>
  <c r="B686" i="3" s="1"/>
  <c r="A686" i="3"/>
  <c r="B685" i="3" a="1"/>
  <c r="B685" i="3" s="1"/>
  <c r="A685" i="3"/>
  <c r="B684" i="3" a="1"/>
  <c r="B684" i="3" s="1"/>
  <c r="A684" i="3"/>
  <c r="B683" i="3" a="1"/>
  <c r="B683" i="3"/>
  <c r="A683" i="3"/>
  <c r="B682" i="3" a="1"/>
  <c r="B682" i="3" s="1"/>
  <c r="A682" i="3"/>
  <c r="B681" i="3" a="1"/>
  <c r="B681" i="3"/>
  <c r="A681" i="3"/>
  <c r="B680" i="3" a="1"/>
  <c r="B680" i="3" s="1"/>
  <c r="A680" i="3"/>
  <c r="B679" i="3" a="1"/>
  <c r="B679" i="3"/>
  <c r="A679" i="3"/>
  <c r="B678" i="3" a="1"/>
  <c r="B678" i="3" s="1"/>
  <c r="A678" i="3"/>
  <c r="B677" i="3" a="1"/>
  <c r="B677" i="3" s="1"/>
  <c r="A677" i="3"/>
  <c r="B676" i="3" a="1"/>
  <c r="B676" i="3" s="1"/>
  <c r="A676" i="3"/>
  <c r="B675" i="3" a="1"/>
  <c r="B675" i="3"/>
  <c r="A675" i="3"/>
  <c r="B674" i="3" a="1"/>
  <c r="B674" i="3" s="1"/>
  <c r="A674" i="3"/>
  <c r="B673" i="3" a="1"/>
  <c r="B673" i="3"/>
  <c r="A673" i="3"/>
  <c r="B672" i="3" a="1"/>
  <c r="B672" i="3" s="1"/>
  <c r="A672" i="3"/>
  <c r="B671" i="3" a="1"/>
  <c r="B671" i="3"/>
  <c r="A671" i="3"/>
  <c r="B670" i="3" a="1"/>
  <c r="B670" i="3" s="1"/>
  <c r="A670" i="3"/>
  <c r="B669" i="3" a="1"/>
  <c r="B669" i="3" s="1"/>
  <c r="A669" i="3"/>
  <c r="B668" i="3" a="1"/>
  <c r="B668" i="3" s="1"/>
  <c r="A668" i="3"/>
  <c r="B667" i="3" a="1"/>
  <c r="B667" i="3"/>
  <c r="A667" i="3"/>
  <c r="B666" i="3" a="1"/>
  <c r="B666" i="3" s="1"/>
  <c r="A666" i="3"/>
  <c r="B665" i="3" a="1"/>
  <c r="B665" i="3"/>
  <c r="A665" i="3"/>
  <c r="B664" i="3" a="1"/>
  <c r="B664" i="3" s="1"/>
  <c r="A664" i="3"/>
  <c r="B663" i="3" a="1"/>
  <c r="B663" i="3"/>
  <c r="A663" i="3"/>
  <c r="B662" i="3" a="1"/>
  <c r="B662" i="3" s="1"/>
  <c r="A662" i="3"/>
  <c r="B661" i="3" a="1"/>
  <c r="B661" i="3" s="1"/>
  <c r="A661" i="3"/>
  <c r="B660" i="3" a="1"/>
  <c r="B660" i="3" s="1"/>
  <c r="A660" i="3"/>
  <c r="B659" i="3" a="1"/>
  <c r="B659" i="3"/>
  <c r="A659" i="3"/>
  <c r="B658" i="3" a="1"/>
  <c r="B658" i="3" s="1"/>
  <c r="A658" i="3"/>
  <c r="B657" i="3" a="1"/>
  <c r="B657" i="3"/>
  <c r="A657" i="3"/>
  <c r="B656" i="3" a="1"/>
  <c r="B656" i="3" s="1"/>
  <c r="A656" i="3"/>
  <c r="B655" i="3" a="1"/>
  <c r="B655" i="3"/>
  <c r="A655" i="3"/>
  <c r="B654" i="3" a="1"/>
  <c r="B654" i="3" s="1"/>
  <c r="A654" i="3"/>
  <c r="B653" i="3" a="1"/>
  <c r="B653" i="3" s="1"/>
  <c r="A653" i="3"/>
  <c r="B652" i="3" a="1"/>
  <c r="B652" i="3" s="1"/>
  <c r="A652" i="3"/>
  <c r="B651" i="3" a="1"/>
  <c r="B651" i="3"/>
  <c r="A651" i="3"/>
  <c r="B650" i="3" a="1"/>
  <c r="B650" i="3" s="1"/>
  <c r="A650" i="3"/>
  <c r="B649" i="3" a="1"/>
  <c r="B649" i="3"/>
  <c r="A649" i="3"/>
  <c r="B648" i="3" a="1"/>
  <c r="B648" i="3" s="1"/>
  <c r="A648" i="3"/>
  <c r="B647" i="3" a="1"/>
  <c r="B647" i="3"/>
  <c r="A647" i="3"/>
  <c r="B646" i="3" a="1"/>
  <c r="B646" i="3" s="1"/>
  <c r="A646" i="3"/>
  <c r="B645" i="3" a="1"/>
  <c r="B645" i="3" s="1"/>
  <c r="A645" i="3"/>
  <c r="B644" i="3" a="1"/>
  <c r="B644" i="3" s="1"/>
  <c r="A644" i="3"/>
  <c r="B643" i="3" a="1"/>
  <c r="B643" i="3"/>
  <c r="A643" i="3"/>
  <c r="B642" i="3" a="1"/>
  <c r="B642" i="3" s="1"/>
  <c r="A642" i="3"/>
  <c r="B641" i="3" a="1"/>
  <c r="B641" i="3"/>
  <c r="A641" i="3"/>
  <c r="B640" i="3" a="1"/>
  <c r="B640" i="3" s="1"/>
  <c r="A640" i="3"/>
  <c r="B639" i="3" a="1"/>
  <c r="B639" i="3"/>
  <c r="A639" i="3"/>
  <c r="B638" i="3" a="1"/>
  <c r="B638" i="3" s="1"/>
  <c r="A638" i="3"/>
  <c r="B637" i="3" a="1"/>
  <c r="B637" i="3" s="1"/>
  <c r="A637" i="3"/>
  <c r="B636" i="3" a="1"/>
  <c r="B636" i="3" s="1"/>
  <c r="A636" i="3"/>
  <c r="B635" i="3" a="1"/>
  <c r="B635" i="3"/>
  <c r="A635" i="3"/>
  <c r="B634" i="3" a="1"/>
  <c r="B634" i="3" s="1"/>
  <c r="A634" i="3"/>
  <c r="B633" i="3" a="1"/>
  <c r="B633" i="3"/>
  <c r="A633" i="3"/>
  <c r="B632" i="3" a="1"/>
  <c r="B632" i="3" s="1"/>
  <c r="A632" i="3"/>
  <c r="B631" i="3" a="1"/>
  <c r="B631" i="3"/>
  <c r="A631" i="3"/>
  <c r="B630" i="3" a="1"/>
  <c r="B630" i="3" s="1"/>
  <c r="A630" i="3"/>
  <c r="B629" i="3" a="1"/>
  <c r="B629" i="3" s="1"/>
  <c r="A629" i="3"/>
  <c r="B628" i="3" a="1"/>
  <c r="B628" i="3" s="1"/>
  <c r="A628" i="3"/>
  <c r="B627" i="3" a="1"/>
  <c r="B627" i="3"/>
  <c r="A627" i="3"/>
  <c r="B626" i="3" a="1"/>
  <c r="B626" i="3" s="1"/>
  <c r="A626" i="3"/>
  <c r="B625" i="3" a="1"/>
  <c r="B625" i="3"/>
  <c r="A625" i="3"/>
  <c r="B624" i="3" a="1"/>
  <c r="B624" i="3" s="1"/>
  <c r="A624" i="3"/>
  <c r="B623" i="3" a="1"/>
  <c r="B623" i="3"/>
  <c r="A623" i="3"/>
  <c r="B622" i="3" a="1"/>
  <c r="B622" i="3" s="1"/>
  <c r="A622" i="3"/>
  <c r="B621" i="3" a="1"/>
  <c r="B621" i="3" s="1"/>
  <c r="A621" i="3"/>
  <c r="B620" i="3" a="1"/>
  <c r="B620" i="3" s="1"/>
  <c r="A620" i="3"/>
  <c r="B619" i="3" a="1"/>
  <c r="B619" i="3"/>
  <c r="A619" i="3"/>
  <c r="B618" i="3" a="1"/>
  <c r="B618" i="3" s="1"/>
  <c r="A618" i="3"/>
  <c r="B617" i="3" a="1"/>
  <c r="B617" i="3"/>
  <c r="A617" i="3"/>
  <c r="B616" i="3" a="1"/>
  <c r="B616" i="3" s="1"/>
  <c r="A616" i="3"/>
  <c r="B615" i="3" a="1"/>
  <c r="B615" i="3"/>
  <c r="A615" i="3"/>
  <c r="B614" i="3" a="1"/>
  <c r="B614" i="3" s="1"/>
  <c r="A614" i="3"/>
  <c r="B613" i="3" a="1"/>
  <c r="B613" i="3" s="1"/>
  <c r="A613" i="3"/>
  <c r="B612" i="3" a="1"/>
  <c r="B612" i="3" s="1"/>
  <c r="A612" i="3"/>
  <c r="B611" i="3" a="1"/>
  <c r="B611" i="3"/>
  <c r="A611" i="3"/>
  <c r="B610" i="3" a="1"/>
  <c r="B610" i="3" s="1"/>
  <c r="A610" i="3"/>
  <c r="B609" i="3" a="1"/>
  <c r="B609" i="3"/>
  <c r="A609" i="3"/>
  <c r="B608" i="3" a="1"/>
  <c r="B608" i="3" s="1"/>
  <c r="A608" i="3"/>
  <c r="B607" i="3" a="1"/>
  <c r="B607" i="3"/>
  <c r="A607" i="3"/>
  <c r="B606" i="3" a="1"/>
  <c r="B606" i="3" s="1"/>
  <c r="A606" i="3"/>
  <c r="B605" i="3" a="1"/>
  <c r="B605" i="3" s="1"/>
  <c r="A605" i="3"/>
  <c r="B604" i="3" a="1"/>
  <c r="B604" i="3" s="1"/>
  <c r="A604" i="3"/>
  <c r="B603" i="3" a="1"/>
  <c r="B603" i="3"/>
  <c r="A603" i="3"/>
  <c r="B602" i="3" a="1"/>
  <c r="B602" i="3" s="1"/>
  <c r="A602" i="3"/>
  <c r="B601" i="3" a="1"/>
  <c r="B601" i="3"/>
  <c r="A601" i="3"/>
  <c r="B600" i="3" a="1"/>
  <c r="B600" i="3" s="1"/>
  <c r="A600" i="3"/>
  <c r="B599" i="3" a="1"/>
  <c r="B599" i="3"/>
  <c r="A599" i="3"/>
  <c r="B598" i="3" a="1"/>
  <c r="B598" i="3" s="1"/>
  <c r="A598" i="3"/>
  <c r="B597" i="3" a="1"/>
  <c r="B597" i="3" s="1"/>
  <c r="A597" i="3"/>
  <c r="B596" i="3" a="1"/>
  <c r="B596" i="3" s="1"/>
  <c r="A596" i="3"/>
  <c r="B595" i="3" a="1"/>
  <c r="B595" i="3"/>
  <c r="A595" i="3"/>
  <c r="B594" i="3" a="1"/>
  <c r="B594" i="3" s="1"/>
  <c r="A594" i="3"/>
  <c r="B593" i="3" a="1"/>
  <c r="B593" i="3"/>
  <c r="A593" i="3"/>
  <c r="B592" i="3" a="1"/>
  <c r="B592" i="3" s="1"/>
  <c r="A592" i="3"/>
  <c r="B591" i="3" a="1"/>
  <c r="B591" i="3"/>
  <c r="A591" i="3"/>
  <c r="B590" i="3" a="1"/>
  <c r="B590" i="3" s="1"/>
  <c r="A590" i="3"/>
  <c r="B589" i="3" a="1"/>
  <c r="B589" i="3" s="1"/>
  <c r="A589" i="3"/>
  <c r="B588" i="3" a="1"/>
  <c r="B588" i="3" s="1"/>
  <c r="A588" i="3"/>
  <c r="B587" i="3" a="1"/>
  <c r="B587" i="3"/>
  <c r="A587" i="3"/>
  <c r="B586" i="3" a="1"/>
  <c r="B586" i="3" s="1"/>
  <c r="A586" i="3"/>
  <c r="B585" i="3" a="1"/>
  <c r="B585" i="3"/>
  <c r="A585" i="3"/>
  <c r="B584" i="3" a="1"/>
  <c r="B584" i="3" s="1"/>
  <c r="A584" i="3"/>
  <c r="B583" i="3" a="1"/>
  <c r="B583" i="3"/>
  <c r="A583" i="3"/>
  <c r="B582" i="3" a="1"/>
  <c r="B582" i="3" s="1"/>
  <c r="A582" i="3"/>
  <c r="B581" i="3" a="1"/>
  <c r="B581" i="3" s="1"/>
  <c r="A581" i="3"/>
  <c r="B580" i="3" a="1"/>
  <c r="B580" i="3" s="1"/>
  <c r="A580" i="3"/>
  <c r="B579" i="3" a="1"/>
  <c r="B579" i="3"/>
  <c r="A579" i="3"/>
  <c r="B578" i="3" a="1"/>
  <c r="B578" i="3" s="1"/>
  <c r="A578" i="3"/>
  <c r="B577" i="3" a="1"/>
  <c r="B577" i="3"/>
  <c r="A577" i="3"/>
  <c r="B576" i="3" a="1"/>
  <c r="B576" i="3" s="1"/>
  <c r="A576" i="3"/>
  <c r="B575" i="3" a="1"/>
  <c r="B575" i="3"/>
  <c r="A575" i="3"/>
  <c r="B574" i="3" a="1"/>
  <c r="B574" i="3" s="1"/>
  <c r="A574" i="3"/>
  <c r="B573" i="3" a="1"/>
  <c r="B573" i="3" s="1"/>
  <c r="A573" i="3"/>
  <c r="B572" i="3" a="1"/>
  <c r="B572" i="3" s="1"/>
  <c r="A572" i="3"/>
  <c r="B571" i="3" a="1"/>
  <c r="B571" i="3"/>
  <c r="A571" i="3"/>
  <c r="B570" i="3" a="1"/>
  <c r="B570" i="3" s="1"/>
  <c r="A570" i="3"/>
  <c r="B569" i="3" a="1"/>
  <c r="B569" i="3"/>
  <c r="A569" i="3"/>
  <c r="B568" i="3" a="1"/>
  <c r="B568" i="3" s="1"/>
  <c r="A568" i="3"/>
  <c r="B567" i="3" a="1"/>
  <c r="B567" i="3"/>
  <c r="A567" i="3"/>
  <c r="B566" i="3" a="1"/>
  <c r="B566" i="3" s="1"/>
  <c r="A566" i="3"/>
  <c r="B565" i="3" a="1"/>
  <c r="B565" i="3" s="1"/>
  <c r="A565" i="3"/>
  <c r="B564" i="3" a="1"/>
  <c r="B564" i="3" s="1"/>
  <c r="A564" i="3"/>
  <c r="B563" i="3" a="1"/>
  <c r="B563" i="3"/>
  <c r="A563" i="3"/>
  <c r="B562" i="3" a="1"/>
  <c r="B562" i="3" s="1"/>
  <c r="A562" i="3"/>
  <c r="B561" i="3" a="1"/>
  <c r="B561" i="3"/>
  <c r="A561" i="3"/>
  <c r="B560" i="3" a="1"/>
  <c r="B560" i="3" s="1"/>
  <c r="A560" i="3"/>
  <c r="B559" i="3" a="1"/>
  <c r="B559" i="3"/>
  <c r="A559" i="3"/>
  <c r="B558" i="3" a="1"/>
  <c r="B558" i="3" s="1"/>
  <c r="A558" i="3"/>
  <c r="B557" i="3" a="1"/>
  <c r="B557" i="3" s="1"/>
  <c r="A557" i="3"/>
  <c r="B556" i="3" a="1"/>
  <c r="B556" i="3" s="1"/>
  <c r="A556" i="3"/>
  <c r="B555" i="3" a="1"/>
  <c r="B555" i="3"/>
  <c r="A555" i="3"/>
  <c r="B554" i="3" a="1"/>
  <c r="B554" i="3" s="1"/>
  <c r="A554" i="3"/>
  <c r="B553" i="3" a="1"/>
  <c r="B553" i="3"/>
  <c r="A553" i="3"/>
  <c r="B552" i="3" a="1"/>
  <c r="B552" i="3" s="1"/>
  <c r="A552" i="3"/>
  <c r="B551" i="3" a="1"/>
  <c r="B551" i="3"/>
  <c r="A551" i="3"/>
  <c r="B550" i="3" a="1"/>
  <c r="B550" i="3" s="1"/>
  <c r="A550" i="3"/>
  <c r="B549" i="3" a="1"/>
  <c r="B549" i="3" s="1"/>
  <c r="A549" i="3"/>
  <c r="B548" i="3" a="1"/>
  <c r="B548" i="3" s="1"/>
  <c r="A548" i="3"/>
  <c r="B547" i="3" a="1"/>
  <c r="B547" i="3"/>
  <c r="A547" i="3"/>
  <c r="B546" i="3" a="1"/>
  <c r="B546" i="3" s="1"/>
  <c r="A546" i="3"/>
  <c r="B545" i="3" a="1"/>
  <c r="B545" i="3"/>
  <c r="A545" i="3"/>
  <c r="B544" i="3" a="1"/>
  <c r="B544" i="3" s="1"/>
  <c r="A544" i="3"/>
  <c r="B543" i="3" a="1"/>
  <c r="B543" i="3"/>
  <c r="A543" i="3"/>
  <c r="B542" i="3" a="1"/>
  <c r="B542" i="3" s="1"/>
  <c r="A542" i="3"/>
  <c r="B541" i="3" a="1"/>
  <c r="B541" i="3"/>
  <c r="A541" i="3"/>
  <c r="B540" i="3" a="1"/>
  <c r="B540" i="3" s="1"/>
  <c r="A540" i="3"/>
  <c r="B539" i="3" a="1"/>
  <c r="B539" i="3"/>
  <c r="A539" i="3"/>
  <c r="B538" i="3" a="1"/>
  <c r="B538" i="3" s="1"/>
  <c r="A538" i="3"/>
  <c r="B537" i="3" a="1"/>
  <c r="B537" i="3"/>
  <c r="A537" i="3"/>
  <c r="B536" i="3" a="1"/>
  <c r="B536" i="3" s="1"/>
  <c r="A536" i="3"/>
  <c r="B535" i="3" a="1"/>
  <c r="B535" i="3"/>
  <c r="A535" i="3"/>
  <c r="B534" i="3" a="1"/>
  <c r="B534" i="3" s="1"/>
  <c r="A534" i="3"/>
  <c r="B533" i="3" a="1"/>
  <c r="B533" i="3" s="1"/>
  <c r="A533" i="3"/>
  <c r="B532" i="3" a="1"/>
  <c r="B532" i="3" s="1"/>
  <c r="A532" i="3"/>
  <c r="B531" i="3" a="1"/>
  <c r="B531" i="3"/>
  <c r="A531" i="3"/>
  <c r="B530" i="3" a="1"/>
  <c r="B530" i="3" s="1"/>
  <c r="A530" i="3"/>
  <c r="B529" i="3" a="1"/>
  <c r="B529" i="3"/>
  <c r="A529" i="3"/>
  <c r="B528" i="3" a="1"/>
  <c r="B528" i="3"/>
  <c r="A528" i="3"/>
  <c r="B527" i="3" a="1"/>
  <c r="B527" i="3"/>
  <c r="A527" i="3"/>
  <c r="B526" i="3" a="1"/>
  <c r="B526" i="3" s="1"/>
  <c r="A526" i="3"/>
  <c r="B525" i="3" a="1"/>
  <c r="B525" i="3"/>
  <c r="A525" i="3"/>
  <c r="B524" i="3" a="1"/>
  <c r="B524" i="3" s="1"/>
  <c r="A524" i="3"/>
  <c r="B523" i="3" a="1"/>
  <c r="B523" i="3"/>
  <c r="A523" i="3"/>
  <c r="B522" i="3" a="1"/>
  <c r="B522" i="3" s="1"/>
  <c r="A522" i="3"/>
  <c r="B521" i="3" a="1"/>
  <c r="B521" i="3"/>
  <c r="A521" i="3"/>
  <c r="B520" i="3" a="1"/>
  <c r="B520" i="3" s="1"/>
  <c r="A520" i="3"/>
  <c r="B519" i="3" a="1"/>
  <c r="B519" i="3"/>
  <c r="A519" i="3"/>
  <c r="B518" i="3" a="1"/>
  <c r="B518" i="3" s="1"/>
  <c r="A518" i="3"/>
  <c r="B517" i="3" a="1"/>
  <c r="B517" i="3" s="1"/>
  <c r="A517" i="3"/>
  <c r="B516" i="3" a="1"/>
  <c r="B516" i="3" s="1"/>
  <c r="A516" i="3"/>
  <c r="B515" i="3" a="1"/>
  <c r="B515" i="3"/>
  <c r="A515" i="3"/>
  <c r="B514" i="3" a="1"/>
  <c r="B514" i="3" s="1"/>
  <c r="A514" i="3"/>
  <c r="B513" i="3" a="1"/>
  <c r="B513" i="3"/>
  <c r="A513" i="3"/>
  <c r="B512" i="3" a="1"/>
  <c r="B512" i="3"/>
  <c r="A512" i="3"/>
  <c r="B511" i="3" a="1"/>
  <c r="B511" i="3"/>
  <c r="A511" i="3"/>
  <c r="B510" i="3" a="1"/>
  <c r="B510" i="3" s="1"/>
  <c r="A510" i="3"/>
  <c r="B509" i="3" a="1"/>
  <c r="B509" i="3"/>
  <c r="A509" i="3"/>
  <c r="B508" i="3" a="1"/>
  <c r="B508" i="3" s="1"/>
  <c r="A508" i="3"/>
  <c r="B507" i="3" a="1"/>
  <c r="B507" i="3"/>
  <c r="A507" i="3"/>
  <c r="B506" i="3" a="1"/>
  <c r="B506" i="3" s="1"/>
  <c r="A506" i="3"/>
  <c r="B505" i="3" a="1"/>
  <c r="B505" i="3" s="1"/>
  <c r="A505" i="3"/>
  <c r="B504" i="3" a="1"/>
  <c r="B504" i="3"/>
  <c r="A504" i="3"/>
  <c r="B503" i="3" a="1"/>
  <c r="B503" i="3"/>
  <c r="A503" i="3"/>
  <c r="B502" i="3" a="1"/>
  <c r="B502" i="3" s="1"/>
  <c r="A502" i="3"/>
  <c r="B501" i="3" a="1"/>
  <c r="B501" i="3"/>
  <c r="A501" i="3"/>
  <c r="B500" i="3" a="1"/>
  <c r="B500" i="3" s="1"/>
  <c r="A500" i="3"/>
  <c r="B499" i="3" a="1"/>
  <c r="B499" i="3"/>
  <c r="A499" i="3"/>
  <c r="B498" i="3" a="1"/>
  <c r="B498" i="3" s="1"/>
  <c r="A498" i="3"/>
  <c r="B497" i="3" a="1"/>
  <c r="B497" i="3" s="1"/>
  <c r="A497" i="3"/>
  <c r="B496" i="3" a="1"/>
  <c r="B496" i="3"/>
  <c r="A496" i="3"/>
  <c r="B495" i="3" a="1"/>
  <c r="B495" i="3"/>
  <c r="A495" i="3"/>
  <c r="B494" i="3" a="1"/>
  <c r="B494" i="3" s="1"/>
  <c r="A494" i="3"/>
  <c r="B493" i="3" a="1"/>
  <c r="B493" i="3"/>
  <c r="A493" i="3"/>
  <c r="B492" i="3" a="1"/>
  <c r="B492" i="3" s="1"/>
  <c r="A492" i="3"/>
  <c r="B491" i="3" a="1"/>
  <c r="B491" i="3"/>
  <c r="A491" i="3"/>
  <c r="B490" i="3" a="1"/>
  <c r="B490" i="3" s="1"/>
  <c r="A490" i="3"/>
  <c r="B489" i="3" a="1"/>
  <c r="B489" i="3" s="1"/>
  <c r="A489" i="3"/>
  <c r="B488" i="3" a="1"/>
  <c r="B488" i="3"/>
  <c r="A488" i="3"/>
  <c r="B487" i="3" a="1"/>
  <c r="B487" i="3"/>
  <c r="A487" i="3"/>
  <c r="B486" i="3" a="1"/>
  <c r="B486" i="3" s="1"/>
  <c r="A486" i="3"/>
  <c r="B485" i="3" a="1"/>
  <c r="B485" i="3"/>
  <c r="A485" i="3"/>
  <c r="B484" i="3" a="1"/>
  <c r="B484" i="3" s="1"/>
  <c r="A484" i="3"/>
  <c r="B483" i="3" a="1"/>
  <c r="B483" i="3"/>
  <c r="A483" i="3"/>
  <c r="B482" i="3" a="1"/>
  <c r="B482" i="3" s="1"/>
  <c r="A482" i="3"/>
  <c r="B481" i="3" a="1"/>
  <c r="B481" i="3" s="1"/>
  <c r="A481" i="3"/>
  <c r="B480" i="3" a="1"/>
  <c r="B480" i="3"/>
  <c r="A480" i="3"/>
  <c r="B479" i="3" a="1"/>
  <c r="B479" i="3"/>
  <c r="A479" i="3"/>
  <c r="B478" i="3" a="1"/>
  <c r="B478" i="3" s="1"/>
  <c r="A478" i="3"/>
  <c r="B477" i="3" a="1"/>
  <c r="B477" i="3"/>
  <c r="A477" i="3"/>
  <c r="B476" i="3" a="1"/>
  <c r="B476" i="3" s="1"/>
  <c r="A476" i="3"/>
  <c r="B475" i="3" a="1"/>
  <c r="B475" i="3"/>
  <c r="A475" i="3"/>
  <c r="B474" i="3" a="1"/>
  <c r="B474" i="3" s="1"/>
  <c r="A474" i="3"/>
  <c r="B473" i="3" a="1"/>
  <c r="B473" i="3" s="1"/>
  <c r="A473" i="3"/>
  <c r="B472" i="3" a="1"/>
  <c r="B472" i="3"/>
  <c r="A472" i="3"/>
  <c r="B471" i="3" a="1"/>
  <c r="B471" i="3"/>
  <c r="A471" i="3"/>
  <c r="B470" i="3" a="1"/>
  <c r="B470" i="3" s="1"/>
  <c r="A470" i="3"/>
  <c r="B469" i="3" a="1"/>
  <c r="B469" i="3"/>
  <c r="A469" i="3"/>
  <c r="B468" i="3" a="1"/>
  <c r="B468" i="3" s="1"/>
  <c r="A468" i="3"/>
  <c r="B467" i="3" a="1"/>
  <c r="B467" i="3"/>
  <c r="A467" i="3"/>
  <c r="B466" i="3" a="1"/>
  <c r="B466" i="3" s="1"/>
  <c r="A466" i="3"/>
  <c r="B465" i="3" a="1"/>
  <c r="B465" i="3" s="1"/>
  <c r="A465" i="3"/>
  <c r="B464" i="3" a="1"/>
  <c r="B464" i="3"/>
  <c r="A464" i="3"/>
  <c r="B463" i="3" a="1"/>
  <c r="B463" i="3"/>
  <c r="A463" i="3"/>
  <c r="B462" i="3" a="1"/>
  <c r="B462" i="3" s="1"/>
  <c r="A462" i="3"/>
  <c r="B461" i="3" a="1"/>
  <c r="B461" i="3"/>
  <c r="A461" i="3"/>
  <c r="B460" i="3" a="1"/>
  <c r="B460" i="3" s="1"/>
  <c r="A460" i="3"/>
  <c r="B459" i="3" a="1"/>
  <c r="B459" i="3"/>
  <c r="A459" i="3"/>
  <c r="B458" i="3" a="1"/>
  <c r="B458" i="3" s="1"/>
  <c r="A458" i="3"/>
  <c r="B457" i="3" a="1"/>
  <c r="B457" i="3" s="1"/>
  <c r="A457" i="3"/>
  <c r="B456" i="3" a="1"/>
  <c r="B456" i="3"/>
  <c r="A456" i="3"/>
  <c r="B455" i="3" a="1"/>
  <c r="B455" i="3"/>
  <c r="A455" i="3"/>
  <c r="B454" i="3" a="1"/>
  <c r="B454" i="3" s="1"/>
  <c r="A454" i="3"/>
  <c r="B453" i="3" a="1"/>
  <c r="B453" i="3"/>
  <c r="A453" i="3"/>
  <c r="B452" i="3" a="1"/>
  <c r="B452" i="3" s="1"/>
  <c r="A452" i="3"/>
  <c r="B451" i="3" a="1"/>
  <c r="B451" i="3"/>
  <c r="A451" i="3"/>
  <c r="B450" i="3" a="1"/>
  <c r="B450" i="3" s="1"/>
  <c r="A450" i="3"/>
  <c r="B449" i="3" a="1"/>
  <c r="B449" i="3" s="1"/>
  <c r="A449" i="3"/>
  <c r="B448" i="3" a="1"/>
  <c r="B448" i="3"/>
  <c r="A448" i="3"/>
  <c r="B447" i="3" a="1"/>
  <c r="B447" i="3"/>
  <c r="A447" i="3"/>
  <c r="B446" i="3" a="1"/>
  <c r="B446" i="3" s="1"/>
  <c r="A446" i="3"/>
  <c r="B445" i="3" a="1"/>
  <c r="B445" i="3"/>
  <c r="A445" i="3"/>
  <c r="B444" i="3" a="1"/>
  <c r="B444" i="3" s="1"/>
  <c r="A444" i="3"/>
  <c r="B443" i="3" a="1"/>
  <c r="B443" i="3"/>
  <c r="A443" i="3"/>
  <c r="B442" i="3" a="1"/>
  <c r="B442" i="3" s="1"/>
  <c r="A442" i="3"/>
  <c r="B441" i="3" a="1"/>
  <c r="B441" i="3" s="1"/>
  <c r="A441" i="3"/>
  <c r="B440" i="3" a="1"/>
  <c r="B440" i="3"/>
  <c r="A440" i="3"/>
  <c r="B439" i="3" a="1"/>
  <c r="B439" i="3"/>
  <c r="A439" i="3"/>
  <c r="B438" i="3" a="1"/>
  <c r="B438" i="3" s="1"/>
  <c r="A438" i="3"/>
  <c r="B437" i="3" a="1"/>
  <c r="B437" i="3"/>
  <c r="A437" i="3"/>
  <c r="B436" i="3" a="1"/>
  <c r="B436" i="3" s="1"/>
  <c r="A436" i="3"/>
  <c r="B435" i="3" a="1"/>
  <c r="B435" i="3"/>
  <c r="A435" i="3"/>
  <c r="B434" i="3" a="1"/>
  <c r="B434" i="3" s="1"/>
  <c r="A434" i="3"/>
  <c r="B433" i="3" a="1"/>
  <c r="B433" i="3" s="1"/>
  <c r="A433" i="3"/>
  <c r="B432" i="3" a="1"/>
  <c r="B432" i="3"/>
  <c r="A432" i="3"/>
  <c r="B431" i="3" a="1"/>
  <c r="B431" i="3"/>
  <c r="A431" i="3"/>
  <c r="B430" i="3" a="1"/>
  <c r="B430" i="3" s="1"/>
  <c r="A430" i="3"/>
  <c r="B429" i="3" a="1"/>
  <c r="B429" i="3"/>
  <c r="A429" i="3"/>
  <c r="B428" i="3" a="1"/>
  <c r="B428" i="3" s="1"/>
  <c r="A428" i="3"/>
  <c r="B427" i="3" a="1"/>
  <c r="B427" i="3"/>
  <c r="A427" i="3"/>
  <c r="B426" i="3" a="1"/>
  <c r="B426" i="3" s="1"/>
  <c r="A426" i="3"/>
  <c r="B425" i="3" a="1"/>
  <c r="B425" i="3" s="1"/>
  <c r="A425" i="3"/>
  <c r="B424" i="3" a="1"/>
  <c r="B424" i="3"/>
  <c r="A424" i="3"/>
  <c r="B423" i="3" a="1"/>
  <c r="B423" i="3"/>
  <c r="A423" i="3"/>
  <c r="B422" i="3" a="1"/>
  <c r="B422" i="3" s="1"/>
  <c r="A422" i="3"/>
  <c r="B421" i="3" a="1"/>
  <c r="B421" i="3"/>
  <c r="A421" i="3"/>
  <c r="B420" i="3" a="1"/>
  <c r="B420" i="3" s="1"/>
  <c r="A420" i="3"/>
  <c r="B419" i="3" a="1"/>
  <c r="B419" i="3"/>
  <c r="A419" i="3"/>
  <c r="B418" i="3" a="1"/>
  <c r="B418" i="3" s="1"/>
  <c r="A418" i="3"/>
  <c r="B417" i="3" a="1"/>
  <c r="B417" i="3" s="1"/>
  <c r="A417" i="3"/>
  <c r="B416" i="3" a="1"/>
  <c r="B416" i="3"/>
  <c r="A416" i="3"/>
  <c r="B415" i="3" a="1"/>
  <c r="B415" i="3"/>
  <c r="A415" i="3"/>
  <c r="B414" i="3" a="1"/>
  <c r="B414" i="3" s="1"/>
  <c r="A414" i="3"/>
  <c r="B413" i="3" a="1"/>
  <c r="B413" i="3"/>
  <c r="A413" i="3"/>
  <c r="B412" i="3" a="1"/>
  <c r="B412" i="3" s="1"/>
  <c r="A412" i="3"/>
  <c r="B411" i="3" a="1"/>
  <c r="B411" i="3"/>
  <c r="A411" i="3"/>
  <c r="B410" i="3" a="1"/>
  <c r="B410" i="3" s="1"/>
  <c r="A410" i="3"/>
  <c r="B409" i="3" a="1"/>
  <c r="B409" i="3" s="1"/>
  <c r="A409" i="3"/>
  <c r="B408" i="3" a="1"/>
  <c r="B408" i="3"/>
  <c r="A408" i="3"/>
  <c r="B407" i="3" a="1"/>
  <c r="B407" i="3"/>
  <c r="A407" i="3"/>
  <c r="B406" i="3" a="1"/>
  <c r="B406" i="3" s="1"/>
  <c r="A406" i="3"/>
  <c r="B405" i="3" a="1"/>
  <c r="B405" i="3"/>
  <c r="A405" i="3"/>
  <c r="B404" i="3" a="1"/>
  <c r="B404" i="3" s="1"/>
  <c r="A404" i="3"/>
  <c r="B403" i="3" a="1"/>
  <c r="B403" i="3"/>
  <c r="A403" i="3"/>
  <c r="B402" i="3" a="1"/>
  <c r="B402" i="3" s="1"/>
  <c r="A402" i="3"/>
  <c r="B401" i="3" a="1"/>
  <c r="B401" i="3" s="1"/>
  <c r="A401" i="3"/>
  <c r="B400" i="3" a="1"/>
  <c r="B400" i="3"/>
  <c r="A400" i="3"/>
  <c r="B399" i="3" a="1"/>
  <c r="B399" i="3"/>
  <c r="A399" i="3"/>
  <c r="B398" i="3" a="1"/>
  <c r="B398" i="3" s="1"/>
  <c r="A398" i="3"/>
  <c r="B397" i="3" a="1"/>
  <c r="B397" i="3"/>
  <c r="A397" i="3"/>
  <c r="B396" i="3" a="1"/>
  <c r="B396" i="3" s="1"/>
  <c r="A396" i="3"/>
  <c r="B395" i="3" a="1"/>
  <c r="B395" i="3"/>
  <c r="A395" i="3"/>
  <c r="B394" i="3" a="1"/>
  <c r="B394" i="3" s="1"/>
  <c r="A394" i="3"/>
  <c r="B393" i="3" a="1"/>
  <c r="B393" i="3" s="1"/>
  <c r="A393" i="3"/>
  <c r="B392" i="3" a="1"/>
  <c r="B392" i="3"/>
  <c r="A392" i="3"/>
  <c r="B391" i="3" a="1"/>
  <c r="B391" i="3"/>
  <c r="A391" i="3"/>
  <c r="B390" i="3" a="1"/>
  <c r="B390" i="3" s="1"/>
  <c r="A390" i="3"/>
  <c r="B389" i="3" a="1"/>
  <c r="B389" i="3"/>
  <c r="A389" i="3"/>
  <c r="B388" i="3" a="1"/>
  <c r="B388" i="3" s="1"/>
  <c r="A388" i="3"/>
  <c r="B387" i="3" a="1"/>
  <c r="B387" i="3"/>
  <c r="A387" i="3"/>
  <c r="B386" i="3" a="1"/>
  <c r="B386" i="3" s="1"/>
  <c r="A386" i="3"/>
  <c r="B385" i="3" a="1"/>
  <c r="B385" i="3" s="1"/>
  <c r="A385" i="3"/>
  <c r="B384" i="3" a="1"/>
  <c r="B384" i="3"/>
  <c r="A384" i="3"/>
  <c r="B383" i="3" a="1"/>
  <c r="B383" i="3"/>
  <c r="A383" i="3"/>
  <c r="B382" i="3" a="1"/>
  <c r="B382" i="3"/>
  <c r="A382" i="3"/>
  <c r="B381" i="3" a="1"/>
  <c r="B381" i="3" s="1"/>
  <c r="A381" i="3"/>
  <c r="B380" i="3" a="1"/>
  <c r="B380" i="3"/>
  <c r="A380" i="3"/>
  <c r="B379" i="3" a="1"/>
  <c r="B379" i="3" s="1"/>
  <c r="A379" i="3"/>
  <c r="B378" i="3" a="1"/>
  <c r="B378" i="3"/>
  <c r="A378" i="3"/>
  <c r="B377" i="3" a="1"/>
  <c r="B377" i="3" s="1"/>
  <c r="A377" i="3"/>
  <c r="B376" i="3" a="1"/>
  <c r="B376" i="3"/>
  <c r="A376" i="3"/>
  <c r="B375" i="3" a="1"/>
  <c r="B375" i="3" s="1"/>
  <c r="A375" i="3"/>
  <c r="B374" i="3" a="1"/>
  <c r="B374" i="3"/>
  <c r="A374" i="3"/>
  <c r="B373" i="3" a="1"/>
  <c r="B373" i="3" s="1"/>
  <c r="A373" i="3"/>
  <c r="B372" i="3" a="1"/>
  <c r="B372" i="3"/>
  <c r="A372" i="3"/>
  <c r="B371" i="3" a="1"/>
  <c r="B371" i="3" s="1"/>
  <c r="A371" i="3"/>
  <c r="B370" i="3" a="1"/>
  <c r="B370" i="3"/>
  <c r="A370" i="3"/>
  <c r="B369" i="3" a="1"/>
  <c r="B369" i="3" s="1"/>
  <c r="A369" i="3"/>
  <c r="B368" i="3" a="1"/>
  <c r="B368" i="3"/>
  <c r="A368" i="3"/>
  <c r="B367" i="3" a="1"/>
  <c r="B367" i="3" s="1"/>
  <c r="A367" i="3"/>
  <c r="B366" i="3" a="1"/>
  <c r="B366" i="3"/>
  <c r="A366" i="3"/>
  <c r="B365" i="3" a="1"/>
  <c r="B365" i="3" s="1"/>
  <c r="A365" i="3"/>
  <c r="B364" i="3" a="1"/>
  <c r="B364" i="3"/>
  <c r="A364" i="3"/>
  <c r="B363" i="3" a="1"/>
  <c r="B363" i="3" s="1"/>
  <c r="A363" i="3"/>
  <c r="B362" i="3" a="1"/>
  <c r="B362" i="3"/>
  <c r="A362" i="3"/>
  <c r="B361" i="3" a="1"/>
  <c r="B361" i="3" s="1"/>
  <c r="A361" i="3"/>
  <c r="B360" i="3" a="1"/>
  <c r="B360" i="3"/>
  <c r="A360" i="3"/>
  <c r="B359" i="3" a="1"/>
  <c r="B359" i="3" s="1"/>
  <c r="A359" i="3"/>
  <c r="B358" i="3" a="1"/>
  <c r="B358" i="3"/>
  <c r="A358" i="3"/>
  <c r="B357" i="3" a="1"/>
  <c r="B357" i="3" s="1"/>
  <c r="A357" i="3"/>
  <c r="B356" i="3" a="1"/>
  <c r="B356" i="3"/>
  <c r="A356" i="3"/>
  <c r="B355" i="3" a="1"/>
  <c r="B355" i="3" s="1"/>
  <c r="A355" i="3"/>
  <c r="B354" i="3" a="1"/>
  <c r="B354" i="3"/>
  <c r="A354" i="3"/>
  <c r="B353" i="3" a="1"/>
  <c r="B353" i="3" s="1"/>
  <c r="A353" i="3"/>
  <c r="B352" i="3" a="1"/>
  <c r="B352" i="3"/>
  <c r="A352" i="3"/>
  <c r="B351" i="3" a="1"/>
  <c r="B351" i="3" s="1"/>
  <c r="A351" i="3"/>
  <c r="B350" i="3" a="1"/>
  <c r="B350" i="3"/>
  <c r="A350" i="3"/>
  <c r="B349" i="3" a="1"/>
  <c r="B349" i="3" s="1"/>
  <c r="A349" i="3"/>
  <c r="B348" i="3" a="1"/>
  <c r="B348" i="3"/>
  <c r="A348" i="3"/>
  <c r="B347" i="3" a="1"/>
  <c r="B347" i="3" s="1"/>
  <c r="A347" i="3"/>
  <c r="B346" i="3" a="1"/>
  <c r="B346" i="3"/>
  <c r="A346" i="3"/>
  <c r="B345" i="3" a="1"/>
  <c r="B345" i="3" s="1"/>
  <c r="A345" i="3"/>
  <c r="B344" i="3" a="1"/>
  <c r="B344" i="3"/>
  <c r="A344" i="3"/>
  <c r="B343" i="3" a="1"/>
  <c r="B343" i="3" s="1"/>
  <c r="A343" i="3"/>
  <c r="B342" i="3" a="1"/>
  <c r="B342" i="3"/>
  <c r="A342" i="3"/>
  <c r="B341" i="3" a="1"/>
  <c r="B341" i="3" s="1"/>
  <c r="A341" i="3"/>
  <c r="B340" i="3" a="1"/>
  <c r="B340" i="3"/>
  <c r="A340" i="3"/>
  <c r="B339" i="3" a="1"/>
  <c r="B339" i="3" s="1"/>
  <c r="A339" i="3"/>
  <c r="B338" i="3" a="1"/>
  <c r="B338" i="3"/>
  <c r="A338" i="3"/>
  <c r="B337" i="3" a="1"/>
  <c r="B337" i="3" s="1"/>
  <c r="A337" i="3"/>
  <c r="B336" i="3" a="1"/>
  <c r="B336" i="3"/>
  <c r="A336" i="3"/>
  <c r="B335" i="3" a="1"/>
  <c r="B335" i="3" s="1"/>
  <c r="A335" i="3"/>
  <c r="B334" i="3" a="1"/>
  <c r="B334" i="3"/>
  <c r="A334" i="3"/>
  <c r="B333" i="3" a="1"/>
  <c r="B333" i="3" s="1"/>
  <c r="A333" i="3"/>
  <c r="B332" i="3" a="1"/>
  <c r="B332" i="3"/>
  <c r="A332" i="3"/>
  <c r="B331" i="3" a="1"/>
  <c r="B331" i="3" s="1"/>
  <c r="A331" i="3"/>
  <c r="B330" i="3" a="1"/>
  <c r="B330" i="3"/>
  <c r="A330" i="3"/>
  <c r="B329" i="3" a="1"/>
  <c r="B329" i="3" s="1"/>
  <c r="A329" i="3"/>
  <c r="B328" i="3" a="1"/>
  <c r="B328" i="3"/>
  <c r="A328" i="3"/>
  <c r="B327" i="3" a="1"/>
  <c r="B327" i="3" s="1"/>
  <c r="A327" i="3"/>
  <c r="B326" i="3" a="1"/>
  <c r="B326" i="3"/>
  <c r="A326" i="3"/>
  <c r="B325" i="3" a="1"/>
  <c r="B325" i="3" s="1"/>
  <c r="A325" i="3"/>
  <c r="B324" i="3" a="1"/>
  <c r="B324" i="3"/>
  <c r="A324" i="3"/>
  <c r="B323" i="3" a="1"/>
  <c r="B323" i="3" s="1"/>
  <c r="A323" i="3"/>
  <c r="B322" i="3" a="1"/>
  <c r="B322" i="3"/>
  <c r="A322" i="3"/>
  <c r="B321" i="3" a="1"/>
  <c r="B321" i="3" s="1"/>
  <c r="A321" i="3"/>
  <c r="B320" i="3" a="1"/>
  <c r="B320" i="3"/>
  <c r="A320" i="3"/>
  <c r="B319" i="3" a="1"/>
  <c r="B319" i="3" s="1"/>
  <c r="A319" i="3"/>
  <c r="B318" i="3" a="1"/>
  <c r="B318" i="3"/>
  <c r="A318" i="3"/>
  <c r="B317" i="3" a="1"/>
  <c r="B317" i="3" s="1"/>
  <c r="A317" i="3"/>
  <c r="B316" i="3" a="1"/>
  <c r="B316" i="3"/>
  <c r="A316" i="3"/>
  <c r="B315" i="3" a="1"/>
  <c r="B315" i="3" s="1"/>
  <c r="A315" i="3"/>
  <c r="B314" i="3" a="1"/>
  <c r="B314" i="3"/>
  <c r="A314" i="3"/>
  <c r="B313" i="3" a="1"/>
  <c r="B313" i="3" s="1"/>
  <c r="A313" i="3"/>
  <c r="B312" i="3" a="1"/>
  <c r="B312" i="3"/>
  <c r="A312" i="3"/>
  <c r="B311" i="3" a="1"/>
  <c r="B311" i="3" s="1"/>
  <c r="A311" i="3"/>
  <c r="B310" i="3" a="1"/>
  <c r="B310" i="3"/>
  <c r="A310" i="3"/>
  <c r="B309" i="3" a="1"/>
  <c r="B309" i="3" s="1"/>
  <c r="A309" i="3"/>
  <c r="B308" i="3" a="1"/>
  <c r="B308" i="3"/>
  <c r="A308" i="3"/>
  <c r="B307" i="3" a="1"/>
  <c r="B307" i="3" s="1"/>
  <c r="A307" i="3"/>
  <c r="B306" i="3" a="1"/>
  <c r="B306" i="3"/>
  <c r="A306" i="3"/>
  <c r="B305" i="3" a="1"/>
  <c r="B305" i="3" s="1"/>
  <c r="A305" i="3"/>
  <c r="B304" i="3" a="1"/>
  <c r="B304" i="3"/>
  <c r="A304" i="3"/>
  <c r="B303" i="3" a="1"/>
  <c r="B303" i="3" s="1"/>
  <c r="A303" i="3"/>
  <c r="B302" i="3" a="1"/>
  <c r="B302" i="3"/>
  <c r="A302" i="3"/>
  <c r="B301" i="3" a="1"/>
  <c r="B301" i="3" s="1"/>
  <c r="A301" i="3"/>
  <c r="B300" i="3" a="1"/>
  <c r="B300" i="3"/>
  <c r="A300" i="3"/>
  <c r="B299" i="3" a="1"/>
  <c r="B299" i="3" s="1"/>
  <c r="A299" i="3"/>
  <c r="B298" i="3" a="1"/>
  <c r="B298" i="3"/>
  <c r="A298" i="3"/>
  <c r="B297" i="3" a="1"/>
  <c r="B297" i="3" s="1"/>
  <c r="A297" i="3"/>
  <c r="B296" i="3" a="1"/>
  <c r="B296" i="3"/>
  <c r="A296" i="3"/>
  <c r="B295" i="3" a="1"/>
  <c r="B295" i="3" s="1"/>
  <c r="A295" i="3"/>
  <c r="B294" i="3" a="1"/>
  <c r="B294" i="3"/>
  <c r="A294" i="3"/>
  <c r="B293" i="3" a="1"/>
  <c r="B293" i="3" s="1"/>
  <c r="A293" i="3"/>
  <c r="B292" i="3" a="1"/>
  <c r="B292" i="3"/>
  <c r="A292" i="3"/>
  <c r="B291" i="3" a="1"/>
  <c r="B291" i="3" s="1"/>
  <c r="A291" i="3"/>
  <c r="B290" i="3" a="1"/>
  <c r="B290" i="3"/>
  <c r="A290" i="3"/>
  <c r="B289" i="3" a="1"/>
  <c r="B289" i="3" s="1"/>
  <c r="A289" i="3"/>
  <c r="B288" i="3" a="1"/>
  <c r="B288" i="3"/>
  <c r="A288" i="3"/>
  <c r="B287" i="3" a="1"/>
  <c r="B287" i="3" s="1"/>
  <c r="A287" i="3"/>
  <c r="B286" i="3" a="1"/>
  <c r="B286" i="3"/>
  <c r="A286" i="3"/>
  <c r="B285" i="3" a="1"/>
  <c r="B285" i="3" s="1"/>
  <c r="A285" i="3"/>
  <c r="B284" i="3" a="1"/>
  <c r="B284" i="3"/>
  <c r="A284" i="3"/>
  <c r="B283" i="3" a="1"/>
  <c r="B283" i="3" s="1"/>
  <c r="A283" i="3"/>
  <c r="B282" i="3" a="1"/>
  <c r="B282" i="3"/>
  <c r="A282" i="3"/>
  <c r="B281" i="3" a="1"/>
  <c r="B281" i="3" s="1"/>
  <c r="A281" i="3"/>
  <c r="B280" i="3" a="1"/>
  <c r="B280" i="3"/>
  <c r="A280" i="3"/>
  <c r="B279" i="3" a="1"/>
  <c r="B279" i="3" s="1"/>
  <c r="A279" i="3"/>
  <c r="B278" i="3" a="1"/>
  <c r="B278" i="3"/>
  <c r="A278" i="3"/>
  <c r="B277" i="3" a="1"/>
  <c r="B277" i="3" s="1"/>
  <c r="A277" i="3"/>
  <c r="B276" i="3" a="1"/>
  <c r="B276" i="3"/>
  <c r="A276" i="3"/>
  <c r="B275" i="3" a="1"/>
  <c r="B275" i="3" s="1"/>
  <c r="A275" i="3"/>
  <c r="B274" i="3" a="1"/>
  <c r="B274" i="3"/>
  <c r="A274" i="3"/>
  <c r="B273" i="3" a="1"/>
  <c r="B273" i="3" s="1"/>
  <c r="A273" i="3"/>
  <c r="B272" i="3" a="1"/>
  <c r="B272" i="3"/>
  <c r="A272" i="3"/>
  <c r="B271" i="3" a="1"/>
  <c r="B271" i="3" s="1"/>
  <c r="A271" i="3"/>
  <c r="B270" i="3" a="1"/>
  <c r="B270" i="3"/>
  <c r="A270" i="3"/>
  <c r="B269" i="3" a="1"/>
  <c r="B269" i="3" s="1"/>
  <c r="A269" i="3"/>
  <c r="B268" i="3" a="1"/>
  <c r="B268" i="3"/>
  <c r="A268" i="3"/>
  <c r="B267" i="3" a="1"/>
  <c r="B267" i="3" s="1"/>
  <c r="A267" i="3"/>
  <c r="B266" i="3" a="1"/>
  <c r="B266" i="3"/>
  <c r="A266" i="3"/>
  <c r="B265" i="3" a="1"/>
  <c r="B265" i="3" s="1"/>
  <c r="A265" i="3"/>
  <c r="B264" i="3" a="1"/>
  <c r="B264" i="3"/>
  <c r="A264" i="3"/>
  <c r="B263" i="3" a="1"/>
  <c r="B263" i="3" s="1"/>
  <c r="A263" i="3"/>
  <c r="B262" i="3" a="1"/>
  <c r="B262" i="3"/>
  <c r="A262" i="3"/>
  <c r="B261" i="3" a="1"/>
  <c r="B261" i="3" s="1"/>
  <c r="A261" i="3"/>
  <c r="B260" i="3" a="1"/>
  <c r="B260" i="3"/>
  <c r="A260" i="3"/>
  <c r="B259" i="3" a="1"/>
  <c r="B259" i="3" s="1"/>
  <c r="A259" i="3"/>
  <c r="B258" i="3" a="1"/>
  <c r="B258" i="3"/>
  <c r="A258" i="3"/>
  <c r="B257" i="3" a="1"/>
  <c r="B257" i="3" s="1"/>
  <c r="A257" i="3"/>
  <c r="B256" i="3" a="1"/>
  <c r="B256" i="3"/>
  <c r="A256" i="3"/>
  <c r="B255" i="3" a="1"/>
  <c r="B255" i="3" s="1"/>
  <c r="A255" i="3"/>
  <c r="B254" i="3" a="1"/>
  <c r="B254" i="3"/>
  <c r="A254" i="3"/>
  <c r="B253" i="3" a="1"/>
  <c r="B253" i="3" s="1"/>
  <c r="A253" i="3"/>
  <c r="B252" i="3" a="1"/>
  <c r="B252" i="3"/>
  <c r="A252" i="3"/>
  <c r="B251" i="3" a="1"/>
  <c r="B251" i="3" s="1"/>
  <c r="A251" i="3"/>
  <c r="B250" i="3" a="1"/>
  <c r="B250" i="3"/>
  <c r="A250" i="3"/>
  <c r="B249" i="3" a="1"/>
  <c r="B249" i="3" s="1"/>
  <c r="A249" i="3"/>
  <c r="B248" i="3" a="1"/>
  <c r="B248" i="3"/>
  <c r="A248" i="3"/>
  <c r="B247" i="3" a="1"/>
  <c r="B247" i="3" s="1"/>
  <c r="A247" i="3"/>
  <c r="B246" i="3" a="1"/>
  <c r="B246" i="3"/>
  <c r="A246" i="3"/>
  <c r="B245" i="3" a="1"/>
  <c r="B245" i="3" s="1"/>
  <c r="A245" i="3"/>
  <c r="B244" i="3" a="1"/>
  <c r="B244" i="3"/>
  <c r="A244" i="3"/>
  <c r="B243" i="3" a="1"/>
  <c r="B243" i="3" s="1"/>
  <c r="A243" i="3"/>
  <c r="B242" i="3" a="1"/>
  <c r="B242" i="3"/>
  <c r="A242" i="3"/>
  <c r="B241" i="3" a="1"/>
  <c r="B241" i="3" s="1"/>
  <c r="A241" i="3"/>
  <c r="B240" i="3" a="1"/>
  <c r="B240" i="3"/>
  <c r="A240" i="3"/>
  <c r="B239" i="3" a="1"/>
  <c r="B239" i="3" s="1"/>
  <c r="A239" i="3"/>
  <c r="B238" i="3" a="1"/>
  <c r="B238" i="3"/>
  <c r="A238" i="3"/>
  <c r="B237" i="3" a="1"/>
  <c r="B237" i="3" s="1"/>
  <c r="A237" i="3"/>
  <c r="B236" i="3" a="1"/>
  <c r="B236" i="3"/>
  <c r="A236" i="3"/>
  <c r="B235" i="3" a="1"/>
  <c r="B235" i="3" s="1"/>
  <c r="A235" i="3"/>
  <c r="B234" i="3" a="1"/>
  <c r="B234" i="3"/>
  <c r="A234" i="3"/>
  <c r="B233" i="3" a="1"/>
  <c r="B233" i="3" s="1"/>
  <c r="A233" i="3"/>
  <c r="B232" i="3" a="1"/>
  <c r="B232" i="3"/>
  <c r="A232" i="3"/>
  <c r="B231" i="3" a="1"/>
  <c r="B231" i="3" s="1"/>
  <c r="A231" i="3"/>
  <c r="B230" i="3" a="1"/>
  <c r="B230" i="3"/>
  <c r="A230" i="3"/>
  <c r="B229" i="3" a="1"/>
  <c r="B229" i="3" s="1"/>
  <c r="A229" i="3"/>
  <c r="B228" i="3" a="1"/>
  <c r="B228" i="3"/>
  <c r="A228" i="3"/>
  <c r="B227" i="3" a="1"/>
  <c r="B227" i="3" s="1"/>
  <c r="A227" i="3"/>
  <c r="B226" i="3" a="1"/>
  <c r="B226" i="3"/>
  <c r="A226" i="3"/>
  <c r="B225" i="3" a="1"/>
  <c r="B225" i="3" s="1"/>
  <c r="A225" i="3"/>
  <c r="B224" i="3" a="1"/>
  <c r="B224" i="3"/>
  <c r="A224" i="3"/>
  <c r="B223" i="3" a="1"/>
  <c r="B223" i="3" s="1"/>
  <c r="A223" i="3"/>
  <c r="B222" i="3" a="1"/>
  <c r="B222" i="3"/>
  <c r="A222" i="3"/>
  <c r="B221" i="3" a="1"/>
  <c r="B221" i="3" s="1"/>
  <c r="A221" i="3"/>
  <c r="B220" i="3" a="1"/>
  <c r="B220" i="3"/>
  <c r="A220" i="3"/>
  <c r="B219" i="3" a="1"/>
  <c r="B219" i="3" s="1"/>
  <c r="A219" i="3"/>
  <c r="B218" i="3" a="1"/>
  <c r="B218" i="3"/>
  <c r="A218" i="3"/>
  <c r="B217" i="3" a="1"/>
  <c r="B217" i="3" s="1"/>
  <c r="A217" i="3"/>
  <c r="B216" i="3" a="1"/>
  <c r="B216" i="3"/>
  <c r="A216" i="3"/>
  <c r="B215" i="3" a="1"/>
  <c r="B215" i="3" s="1"/>
  <c r="A215" i="3"/>
  <c r="B214" i="3" a="1"/>
  <c r="B214" i="3"/>
  <c r="A214" i="3"/>
  <c r="B213" i="3" a="1"/>
  <c r="B213" i="3" s="1"/>
  <c r="A213" i="3"/>
  <c r="B212" i="3" a="1"/>
  <c r="B212" i="3"/>
  <c r="A212" i="3"/>
  <c r="B211" i="3" a="1"/>
  <c r="B211" i="3" s="1"/>
  <c r="A211" i="3"/>
  <c r="B210" i="3" a="1"/>
  <c r="B210" i="3"/>
  <c r="A210" i="3"/>
  <c r="B209" i="3" a="1"/>
  <c r="B209" i="3" s="1"/>
  <c r="A209" i="3"/>
  <c r="B208" i="3" a="1"/>
  <c r="B208" i="3"/>
  <c r="A208" i="3"/>
  <c r="B207" i="3" a="1"/>
  <c r="B207" i="3" s="1"/>
  <c r="A207" i="3"/>
  <c r="B206" i="3" a="1"/>
  <c r="B206" i="3"/>
  <c r="A206" i="3"/>
  <c r="B205" i="3" a="1"/>
  <c r="B205" i="3" s="1"/>
  <c r="A205" i="3"/>
  <c r="B204" i="3" a="1"/>
  <c r="B204" i="3"/>
  <c r="A204" i="3"/>
  <c r="B203" i="3" a="1"/>
  <c r="B203" i="3" s="1"/>
  <c r="A203" i="3"/>
  <c r="B202" i="3" a="1"/>
  <c r="B202" i="3"/>
  <c r="A202" i="3"/>
  <c r="B201" i="3" a="1"/>
  <c r="B201" i="3" s="1"/>
  <c r="A201" i="3"/>
  <c r="B200" i="3" a="1"/>
  <c r="B200" i="3"/>
  <c r="A200" i="3"/>
  <c r="B199" i="3" a="1"/>
  <c r="B199" i="3" s="1"/>
  <c r="A199" i="3"/>
  <c r="B198" i="3" a="1"/>
  <c r="B198" i="3"/>
  <c r="A198" i="3"/>
  <c r="B197" i="3" a="1"/>
  <c r="B197" i="3" s="1"/>
  <c r="A197" i="3"/>
  <c r="B196" i="3" a="1"/>
  <c r="B196" i="3"/>
  <c r="A196" i="3"/>
  <c r="B195" i="3" a="1"/>
  <c r="B195" i="3" s="1"/>
  <c r="A195" i="3"/>
  <c r="B194" i="3" a="1"/>
  <c r="B194" i="3"/>
  <c r="A194" i="3"/>
  <c r="B193" i="3" a="1"/>
  <c r="B193" i="3" s="1"/>
  <c r="A193" i="3"/>
  <c r="B192" i="3" a="1"/>
  <c r="B192" i="3"/>
  <c r="A192" i="3"/>
  <c r="B191" i="3" a="1"/>
  <c r="B191" i="3" s="1"/>
  <c r="A191" i="3"/>
  <c r="B190" i="3" a="1"/>
  <c r="B190" i="3"/>
  <c r="A190" i="3"/>
  <c r="B189" i="3" a="1"/>
  <c r="B189" i="3" s="1"/>
  <c r="A189" i="3"/>
  <c r="B188" i="3" a="1"/>
  <c r="B188" i="3"/>
  <c r="A188" i="3"/>
  <c r="B187" i="3" a="1"/>
  <c r="B187" i="3" s="1"/>
  <c r="A187" i="3"/>
  <c r="B186" i="3" a="1"/>
  <c r="B186" i="3"/>
  <c r="A186" i="3"/>
  <c r="B185" i="3" a="1"/>
  <c r="B185" i="3" s="1"/>
  <c r="A185" i="3"/>
  <c r="B184" i="3" a="1"/>
  <c r="B184" i="3"/>
  <c r="A184" i="3"/>
  <c r="B183" i="3" a="1"/>
  <c r="B183" i="3" s="1"/>
  <c r="A183" i="3"/>
  <c r="B182" i="3" a="1"/>
  <c r="B182" i="3"/>
  <c r="A182" i="3"/>
  <c r="B181" i="3" a="1"/>
  <c r="B181" i="3" s="1"/>
  <c r="A181" i="3"/>
  <c r="B180" i="3" a="1"/>
  <c r="B180" i="3"/>
  <c r="A180" i="3"/>
  <c r="B179" i="3" a="1"/>
  <c r="B179" i="3" s="1"/>
  <c r="A179" i="3"/>
  <c r="B178" i="3" a="1"/>
  <c r="B178" i="3"/>
  <c r="A178" i="3"/>
  <c r="B177" i="3" a="1"/>
  <c r="B177" i="3" s="1"/>
  <c r="A177" i="3"/>
  <c r="B176" i="3" a="1"/>
  <c r="B176" i="3"/>
  <c r="A176" i="3"/>
  <c r="B175" i="3" a="1"/>
  <c r="B175" i="3" s="1"/>
  <c r="A175" i="3"/>
  <c r="B174" i="3" a="1"/>
  <c r="B174" i="3"/>
  <c r="A174" i="3"/>
  <c r="B173" i="3" a="1"/>
  <c r="B173" i="3" s="1"/>
  <c r="A173" i="3"/>
  <c r="B172" i="3" a="1"/>
  <c r="B172" i="3"/>
  <c r="A172" i="3"/>
  <c r="B171" i="3" a="1"/>
  <c r="B171" i="3" s="1"/>
  <c r="A171" i="3"/>
  <c r="B170" i="3" a="1"/>
  <c r="B170" i="3"/>
  <c r="A170" i="3"/>
  <c r="B169" i="3" a="1"/>
  <c r="B169" i="3" s="1"/>
  <c r="A169" i="3"/>
  <c r="B168" i="3" a="1"/>
  <c r="B168" i="3"/>
  <c r="A168" i="3"/>
  <c r="B167" i="3" a="1"/>
  <c r="B167" i="3" s="1"/>
  <c r="A167" i="3"/>
  <c r="B166" i="3" a="1"/>
  <c r="B166" i="3"/>
  <c r="A166" i="3"/>
  <c r="B165" i="3" a="1"/>
  <c r="B165" i="3" s="1"/>
  <c r="A165" i="3"/>
  <c r="B164" i="3" a="1"/>
  <c r="B164" i="3"/>
  <c r="A164" i="3"/>
  <c r="B163" i="3" a="1"/>
  <c r="B163" i="3" s="1"/>
  <c r="A163" i="3"/>
  <c r="B162" i="3" a="1"/>
  <c r="B162" i="3"/>
  <c r="A162" i="3"/>
  <c r="B161" i="3" a="1"/>
  <c r="B161" i="3" s="1"/>
  <c r="A161" i="3"/>
  <c r="B160" i="3" a="1"/>
  <c r="B160" i="3"/>
  <c r="A160" i="3"/>
  <c r="B159" i="3" a="1"/>
  <c r="B159" i="3" s="1"/>
  <c r="A159" i="3"/>
  <c r="B158" i="3" a="1"/>
  <c r="B158" i="3"/>
  <c r="A158" i="3"/>
  <c r="B157" i="3" a="1"/>
  <c r="B157" i="3" s="1"/>
  <c r="A157" i="3"/>
  <c r="B156" i="3" a="1"/>
  <c r="B156" i="3"/>
  <c r="A156" i="3"/>
  <c r="B155" i="3" a="1"/>
  <c r="B155" i="3" s="1"/>
  <c r="A155" i="3"/>
  <c r="B154" i="3" a="1"/>
  <c r="B154" i="3"/>
  <c r="A154" i="3"/>
  <c r="B153" i="3" a="1"/>
  <c r="B153" i="3" s="1"/>
  <c r="A153" i="3"/>
  <c r="B152" i="3" a="1"/>
  <c r="B152" i="3"/>
  <c r="A152" i="3"/>
  <c r="B151" i="3" a="1"/>
  <c r="B151" i="3" s="1"/>
  <c r="A151" i="3"/>
  <c r="B150" i="3" a="1"/>
  <c r="B150" i="3"/>
  <c r="A150" i="3"/>
  <c r="B149" i="3" a="1"/>
  <c r="B149" i="3" s="1"/>
  <c r="A149" i="3"/>
  <c r="B148" i="3" a="1"/>
  <c r="B148" i="3"/>
  <c r="A148" i="3"/>
  <c r="B147" i="3" a="1"/>
  <c r="B147" i="3" s="1"/>
  <c r="A147" i="3"/>
  <c r="B146" i="3" a="1"/>
  <c r="B146" i="3"/>
  <c r="A146" i="3"/>
  <c r="B145" i="3" a="1"/>
  <c r="B145" i="3" s="1"/>
  <c r="A145" i="3"/>
  <c r="B144" i="3" a="1"/>
  <c r="B144" i="3"/>
  <c r="A144" i="3"/>
  <c r="B143" i="3" a="1"/>
  <c r="B143" i="3" s="1"/>
  <c r="A143" i="3"/>
  <c r="B142" i="3" a="1"/>
  <c r="B142" i="3"/>
  <c r="A142" i="3"/>
  <c r="B141" i="3" a="1"/>
  <c r="B141" i="3" s="1"/>
  <c r="A141" i="3"/>
  <c r="B140" i="3" a="1"/>
  <c r="B140" i="3"/>
  <c r="A140" i="3"/>
  <c r="B139" i="3" a="1"/>
  <c r="B139" i="3" s="1"/>
  <c r="A139" i="3"/>
  <c r="B138" i="3" a="1"/>
  <c r="B138" i="3"/>
  <c r="A138" i="3"/>
  <c r="B137" i="3" a="1"/>
  <c r="B137" i="3" s="1"/>
  <c r="A137" i="3"/>
  <c r="B136" i="3" a="1"/>
  <c r="B136" i="3"/>
  <c r="A136" i="3"/>
  <c r="B135" i="3" a="1"/>
  <c r="B135" i="3" s="1"/>
  <c r="A135" i="3"/>
  <c r="B134" i="3" a="1"/>
  <c r="B134" i="3"/>
  <c r="A134" i="3"/>
  <c r="B133" i="3" a="1"/>
  <c r="B133" i="3" s="1"/>
  <c r="A133" i="3"/>
  <c r="B132" i="3" a="1"/>
  <c r="B132" i="3"/>
  <c r="A132" i="3"/>
  <c r="B131" i="3" a="1"/>
  <c r="B131" i="3" s="1"/>
  <c r="A131" i="3"/>
  <c r="B130" i="3" a="1"/>
  <c r="B130" i="3"/>
  <c r="A130" i="3"/>
  <c r="B129" i="3" a="1"/>
  <c r="B129" i="3" s="1"/>
  <c r="A129" i="3"/>
  <c r="B128" i="3" a="1"/>
  <c r="B128" i="3"/>
  <c r="A128" i="3"/>
  <c r="B127" i="3" a="1"/>
  <c r="B127" i="3" s="1"/>
  <c r="A127" i="3"/>
  <c r="B126" i="3" a="1"/>
  <c r="B126" i="3"/>
  <c r="A126" i="3"/>
  <c r="B125" i="3" a="1"/>
  <c r="B125" i="3" s="1"/>
  <c r="A125" i="3"/>
  <c r="B124" i="3" a="1"/>
  <c r="B124" i="3"/>
  <c r="A124" i="3"/>
  <c r="B123" i="3" a="1"/>
  <c r="B123" i="3" s="1"/>
  <c r="A123" i="3"/>
  <c r="B122" i="3" a="1"/>
  <c r="B122" i="3"/>
  <c r="A122" i="3"/>
  <c r="B121" i="3" a="1"/>
  <c r="B121" i="3" s="1"/>
  <c r="A121" i="3"/>
  <c r="B120" i="3" a="1"/>
  <c r="B120" i="3"/>
  <c r="A120" i="3"/>
  <c r="B119" i="3" a="1"/>
  <c r="B119" i="3" s="1"/>
  <c r="A119" i="3"/>
  <c r="B118" i="3" a="1"/>
  <c r="B118" i="3"/>
  <c r="A118" i="3"/>
  <c r="B117" i="3" a="1"/>
  <c r="B117" i="3" s="1"/>
  <c r="A117" i="3"/>
  <c r="B116" i="3" a="1"/>
  <c r="B116" i="3"/>
  <c r="A116" i="3"/>
  <c r="B115" i="3" a="1"/>
  <c r="B115" i="3" s="1"/>
  <c r="A115" i="3"/>
  <c r="B114" i="3" a="1"/>
  <c r="B114" i="3"/>
  <c r="A114" i="3"/>
  <c r="B113" i="3" a="1"/>
  <c r="B113" i="3" s="1"/>
  <c r="A113" i="3"/>
  <c r="B112" i="3" a="1"/>
  <c r="B112" i="3"/>
  <c r="A112" i="3"/>
  <c r="B111" i="3" a="1"/>
  <c r="B111" i="3" s="1"/>
  <c r="A111" i="3"/>
  <c r="B110" i="3" a="1"/>
  <c r="B110" i="3"/>
  <c r="A110" i="3"/>
  <c r="B109" i="3" a="1"/>
  <c r="B109" i="3" s="1"/>
  <c r="A109" i="3"/>
  <c r="B108" i="3" a="1"/>
  <c r="B108" i="3"/>
  <c r="A108" i="3"/>
  <c r="B107" i="3" a="1"/>
  <c r="B107" i="3" s="1"/>
  <c r="A107" i="3"/>
  <c r="B106" i="3" a="1"/>
  <c r="B106" i="3"/>
  <c r="A106" i="3"/>
  <c r="B105" i="3" a="1"/>
  <c r="B105" i="3" s="1"/>
  <c r="A105" i="3"/>
  <c r="B104" i="3" a="1"/>
  <c r="B104" i="3"/>
  <c r="A104" i="3"/>
  <c r="B103" i="3" a="1"/>
  <c r="B103" i="3" s="1"/>
  <c r="A103" i="3"/>
  <c r="B102" i="3" a="1"/>
  <c r="B102" i="3"/>
  <c r="A102" i="3"/>
  <c r="B101" i="3" a="1"/>
  <c r="B101" i="3" s="1"/>
  <c r="A101" i="3"/>
  <c r="B100" i="3" a="1"/>
  <c r="B100" i="3"/>
  <c r="A100" i="3"/>
  <c r="B99" i="3" a="1"/>
  <c r="B99" i="3" s="1"/>
  <c r="A99" i="3"/>
  <c r="B98" i="3" a="1"/>
  <c r="B98" i="3"/>
  <c r="A98" i="3"/>
  <c r="B97" i="3" a="1"/>
  <c r="B97" i="3" s="1"/>
  <c r="A97" i="3"/>
  <c r="B96" i="3" a="1"/>
  <c r="B96" i="3"/>
  <c r="A96" i="3"/>
  <c r="B95" i="3" a="1"/>
  <c r="B95" i="3" s="1"/>
  <c r="A95" i="3"/>
  <c r="B94" i="3" a="1"/>
  <c r="B94" i="3"/>
  <c r="A94" i="3"/>
  <c r="B93" i="3" a="1"/>
  <c r="B93" i="3" s="1"/>
  <c r="A93" i="3"/>
  <c r="B92" i="3" a="1"/>
  <c r="B92" i="3"/>
  <c r="A92" i="3"/>
  <c r="B91" i="3" a="1"/>
  <c r="B91" i="3" s="1"/>
  <c r="A91" i="3"/>
  <c r="B90" i="3" a="1"/>
  <c r="B90" i="3"/>
  <c r="A90" i="3"/>
  <c r="B89" i="3" a="1"/>
  <c r="B89" i="3" s="1"/>
  <c r="A89" i="3"/>
  <c r="B88" i="3" a="1"/>
  <c r="B88" i="3"/>
  <c r="A88" i="3"/>
  <c r="B87" i="3" a="1"/>
  <c r="B87" i="3" s="1"/>
  <c r="A87" i="3"/>
  <c r="B86" i="3" a="1"/>
  <c r="B86" i="3"/>
  <c r="A86" i="3"/>
  <c r="B85" i="3" a="1"/>
  <c r="B85" i="3" s="1"/>
  <c r="A85" i="3"/>
  <c r="B84" i="3" a="1"/>
  <c r="B84" i="3"/>
  <c r="A84" i="3"/>
  <c r="B83" i="3" a="1"/>
  <c r="B83" i="3" s="1"/>
  <c r="A83" i="3"/>
  <c r="B82" i="3" a="1"/>
  <c r="B82" i="3"/>
  <c r="A82" i="3"/>
  <c r="B81" i="3" a="1"/>
  <c r="B81" i="3" s="1"/>
  <c r="A81" i="3"/>
  <c r="B80" i="3" a="1"/>
  <c r="B80" i="3"/>
  <c r="A80" i="3"/>
  <c r="B79" i="3" a="1"/>
  <c r="B79" i="3" s="1"/>
  <c r="A79" i="3"/>
  <c r="B78" i="3" a="1"/>
  <c r="B78" i="3"/>
  <c r="A78" i="3"/>
  <c r="B77" i="3" a="1"/>
  <c r="B77" i="3" s="1"/>
  <c r="A77" i="3"/>
  <c r="B76" i="3" a="1"/>
  <c r="B76" i="3"/>
  <c r="A76" i="3"/>
  <c r="B75" i="3" a="1"/>
  <c r="B75" i="3" s="1"/>
  <c r="A75" i="3"/>
  <c r="B74" i="3" a="1"/>
  <c r="B74" i="3"/>
  <c r="A74" i="3"/>
  <c r="B73" i="3" a="1"/>
  <c r="B73" i="3" s="1"/>
  <c r="A73" i="3"/>
  <c r="B72" i="3" a="1"/>
  <c r="B72" i="3"/>
  <c r="A72" i="3"/>
  <c r="B71" i="3" a="1"/>
  <c r="B71" i="3" s="1"/>
  <c r="A71" i="3"/>
  <c r="B70" i="3" a="1"/>
  <c r="B70" i="3"/>
  <c r="A70" i="3"/>
  <c r="B69" i="3" a="1"/>
  <c r="B69" i="3" s="1"/>
  <c r="A69" i="3"/>
  <c r="B68" i="3" a="1"/>
  <c r="B68" i="3"/>
  <c r="A68" i="3"/>
  <c r="B67" i="3" a="1"/>
  <c r="B67" i="3" s="1"/>
  <c r="A67" i="3"/>
  <c r="B66" i="3" a="1"/>
  <c r="B66" i="3"/>
  <c r="A66" i="3"/>
  <c r="B65" i="3" a="1"/>
  <c r="B65" i="3" s="1"/>
  <c r="A65" i="3"/>
  <c r="B64" i="3" a="1"/>
  <c r="B64" i="3"/>
  <c r="A64" i="3"/>
  <c r="B63" i="3" a="1"/>
  <c r="B63" i="3" s="1"/>
  <c r="A63" i="3"/>
  <c r="B62" i="3" a="1"/>
  <c r="B62" i="3"/>
  <c r="A62" i="3"/>
  <c r="B61" i="3" a="1"/>
  <c r="B61" i="3" s="1"/>
  <c r="A61" i="3"/>
  <c r="B60" i="3" a="1"/>
  <c r="B60" i="3"/>
  <c r="A60" i="3"/>
  <c r="B59" i="3" a="1"/>
  <c r="B59" i="3" s="1"/>
  <c r="A59" i="3"/>
  <c r="B58" i="3" a="1"/>
  <c r="B58" i="3"/>
  <c r="A58" i="3"/>
  <c r="B57" i="3" a="1"/>
  <c r="B57" i="3" s="1"/>
  <c r="A57" i="3"/>
  <c r="B56" i="3" a="1"/>
  <c r="B56" i="3"/>
  <c r="A56" i="3"/>
  <c r="B55" i="3" a="1"/>
  <c r="B55" i="3" s="1"/>
  <c r="A55" i="3"/>
  <c r="B54" i="3" a="1"/>
  <c r="B54" i="3"/>
  <c r="A54" i="3"/>
  <c r="B53" i="3" a="1"/>
  <c r="B53" i="3" s="1"/>
  <c r="A53" i="3"/>
  <c r="B52" i="3" a="1"/>
  <c r="B52" i="3"/>
  <c r="A52" i="3"/>
  <c r="B51" i="3" a="1"/>
  <c r="B51" i="3" s="1"/>
  <c r="A51" i="3"/>
  <c r="B50" i="3" a="1"/>
  <c r="B50" i="3"/>
  <c r="A50" i="3"/>
  <c r="B49" i="3" a="1"/>
  <c r="B49" i="3" s="1"/>
  <c r="A49" i="3"/>
  <c r="B48" i="3" a="1"/>
  <c r="B48" i="3"/>
  <c r="A48" i="3"/>
  <c r="B47" i="3" a="1"/>
  <c r="B47" i="3" s="1"/>
  <c r="A47" i="3"/>
  <c r="B46" i="3" a="1"/>
  <c r="B46" i="3"/>
  <c r="A46" i="3"/>
  <c r="B45" i="3" a="1"/>
  <c r="B45" i="3" s="1"/>
  <c r="A45" i="3"/>
  <c r="B44" i="3" a="1"/>
  <c r="B44" i="3"/>
  <c r="A44" i="3"/>
  <c r="B43" i="3" a="1"/>
  <c r="B43" i="3" s="1"/>
  <c r="A43" i="3"/>
  <c r="B42" i="3" a="1"/>
  <c r="B42" i="3"/>
  <c r="A42" i="3"/>
  <c r="B41" i="3" a="1"/>
  <c r="B41" i="3" s="1"/>
  <c r="A41" i="3"/>
  <c r="B40" i="3" a="1"/>
  <c r="B40" i="3"/>
  <c r="A40" i="3"/>
  <c r="B39" i="3" a="1"/>
  <c r="B39" i="3" s="1"/>
  <c r="A39" i="3"/>
  <c r="B38" i="3" a="1"/>
  <c r="B38" i="3"/>
  <c r="A38" i="3"/>
  <c r="B37" i="3" a="1"/>
  <c r="B37" i="3" s="1"/>
  <c r="A37" i="3"/>
  <c r="B36" i="3" a="1"/>
  <c r="B36" i="3"/>
  <c r="A36" i="3"/>
  <c r="B35" i="3" a="1"/>
  <c r="B35" i="3" s="1"/>
  <c r="A35" i="3"/>
  <c r="B34" i="3" a="1"/>
  <c r="B34" i="3"/>
  <c r="A34" i="3"/>
  <c r="B33" i="3" a="1"/>
  <c r="B33" i="3" s="1"/>
  <c r="A33" i="3"/>
  <c r="B32" i="3" a="1"/>
  <c r="B32" i="3"/>
  <c r="A32" i="3"/>
  <c r="B31" i="3" a="1"/>
  <c r="B31" i="3" s="1"/>
  <c r="A31" i="3"/>
  <c r="B30" i="3" a="1"/>
  <c r="B30" i="3"/>
  <c r="A30" i="3"/>
  <c r="B29" i="3" a="1"/>
  <c r="B29" i="3" s="1"/>
  <c r="A29" i="3"/>
  <c r="B28" i="3" a="1"/>
  <c r="B28" i="3"/>
  <c r="A28" i="3"/>
  <c r="B27" i="3" a="1"/>
  <c r="B27" i="3" s="1"/>
  <c r="A27" i="3"/>
  <c r="B26" i="3" a="1"/>
  <c r="B26" i="3"/>
  <c r="A26" i="3"/>
  <c r="B25" i="3" a="1"/>
  <c r="B25" i="3" s="1"/>
  <c r="A25" i="3"/>
  <c r="B24" i="3" a="1"/>
  <c r="B24" i="3"/>
  <c r="A24" i="3"/>
  <c r="B23" i="3" a="1"/>
  <c r="B23" i="3" s="1"/>
  <c r="A23" i="3"/>
  <c r="B22" i="3" a="1"/>
  <c r="B22" i="3"/>
  <c r="A22" i="3"/>
  <c r="B21" i="3" a="1"/>
  <c r="B21" i="3" s="1"/>
  <c r="A21" i="3"/>
  <c r="B20" i="3" a="1"/>
  <c r="B20" i="3"/>
  <c r="A20" i="3"/>
  <c r="B19" i="3" a="1"/>
  <c r="B19" i="3" s="1"/>
  <c r="A19" i="3"/>
  <c r="B18" i="3" a="1"/>
  <c r="B18" i="3"/>
  <c r="A18" i="3"/>
  <c r="B17" i="3" a="1"/>
  <c r="B17" i="3" s="1"/>
  <c r="A17" i="3"/>
  <c r="B16" i="3" a="1"/>
  <c r="B16" i="3"/>
  <c r="A16" i="3"/>
  <c r="B15" i="3" a="1"/>
  <c r="B15" i="3"/>
  <c r="A15" i="3"/>
  <c r="B14" i="3" a="1"/>
  <c r="B14" i="3"/>
  <c r="A14" i="3"/>
  <c r="B13" i="3" a="1"/>
  <c r="B13" i="3" s="1"/>
  <c r="A13" i="3"/>
  <c r="B12" i="3" a="1"/>
  <c r="B12" i="3"/>
  <c r="A12" i="3"/>
  <c r="B11" i="3" a="1"/>
  <c r="B11" i="3" s="1"/>
  <c r="A11" i="3"/>
  <c r="B10" i="3" a="1"/>
  <c r="B10" i="3"/>
  <c r="A10" i="3"/>
  <c r="B9" i="3" a="1"/>
  <c r="B9" i="3" s="1"/>
  <c r="A9" i="3"/>
  <c r="B8" i="3" a="1"/>
  <c r="B8" i="3"/>
  <c r="A8" i="3"/>
  <c r="B7" i="3" a="1"/>
  <c r="B7" i="3"/>
  <c r="A7" i="3"/>
  <c r="B6" i="3" a="1"/>
  <c r="B6" i="3"/>
  <c r="A6" i="3"/>
  <c r="B5" i="3" a="1"/>
  <c r="B5" i="3" s="1"/>
  <c r="A5" i="3"/>
  <c r="B4" i="3" a="1"/>
  <c r="B4" i="3"/>
  <c r="A4" i="3"/>
  <c r="B3" i="3" a="1"/>
  <c r="B3" i="3" s="1"/>
  <c r="A3" i="3"/>
  <c r="B2" i="3" a="1"/>
  <c r="B2" i="3"/>
  <c r="A2" i="3"/>
  <c r="B30" i="1"/>
  <c r="B20" i="1"/>
  <c r="B10" i="1"/>
  <c r="B9" i="1"/>
  <c r="B6" i="1"/>
  <c r="B3" i="8" l="1"/>
  <c r="B3" i="4"/>
  <c r="B22" i="1"/>
  <c r="B23" i="1"/>
  <c r="B13" i="1"/>
  <c r="B21" i="1"/>
  <c r="B8" i="1" a="1"/>
  <c r="B8" i="1" s="1"/>
  <c r="B9" i="8"/>
  <c r="B9" i="4"/>
  <c r="B31" i="8"/>
  <c r="B31" i="4"/>
  <c r="B47" i="8"/>
  <c r="B47" i="4"/>
  <c r="B63" i="8"/>
  <c r="B63" i="4"/>
  <c r="B79" i="8"/>
  <c r="B79" i="4"/>
  <c r="B95" i="8"/>
  <c r="B95" i="4"/>
  <c r="B111" i="8"/>
  <c r="B111" i="4"/>
  <c r="B127" i="8"/>
  <c r="B127" i="4"/>
  <c r="B143" i="8"/>
  <c r="B143" i="4"/>
  <c r="B159" i="8"/>
  <c r="B159" i="4"/>
  <c r="B175" i="8"/>
  <c r="B175" i="4"/>
  <c r="B191" i="8"/>
  <c r="B191" i="4"/>
  <c r="B207" i="8"/>
  <c r="B207" i="4"/>
  <c r="B223" i="8"/>
  <c r="B223" i="4"/>
  <c r="B239" i="8"/>
  <c r="B239" i="4"/>
  <c r="B255" i="8"/>
  <c r="B255" i="4"/>
  <c r="B271" i="8"/>
  <c r="B271" i="4"/>
  <c r="B287" i="8"/>
  <c r="B287" i="4"/>
  <c r="B303" i="8"/>
  <c r="B303" i="4"/>
  <c r="B319" i="8"/>
  <c r="B319" i="4"/>
  <c r="B335" i="8"/>
  <c r="B335" i="4"/>
  <c r="B351" i="8"/>
  <c r="B351" i="4"/>
  <c r="B367" i="8"/>
  <c r="B367" i="4"/>
  <c r="B517" i="8"/>
  <c r="B517" i="4"/>
  <c r="B533" i="8"/>
  <c r="B533" i="4"/>
  <c r="B25" i="8"/>
  <c r="B25" i="4"/>
  <c r="B41" i="8"/>
  <c r="B41" i="4"/>
  <c r="B57" i="8"/>
  <c r="B57" i="4"/>
  <c r="B73" i="8"/>
  <c r="B73" i="4"/>
  <c r="B89" i="8"/>
  <c r="B89" i="4"/>
  <c r="B105" i="8"/>
  <c r="B105" i="4"/>
  <c r="B121" i="8"/>
  <c r="B121" i="4"/>
  <c r="B137" i="8"/>
  <c r="B137" i="4"/>
  <c r="B153" i="8"/>
  <c r="B153" i="4"/>
  <c r="B169" i="8"/>
  <c r="B169" i="4"/>
  <c r="B185" i="8"/>
  <c r="B185" i="4"/>
  <c r="B201" i="8"/>
  <c r="B201" i="4"/>
  <c r="B217" i="8"/>
  <c r="B217" i="4"/>
  <c r="B233" i="8"/>
  <c r="B233" i="4"/>
  <c r="B249" i="8"/>
  <c r="B249" i="4"/>
  <c r="B265" i="8"/>
  <c r="B265" i="4"/>
  <c r="B281" i="8"/>
  <c r="B281" i="4"/>
  <c r="B297" i="8"/>
  <c r="B297" i="4"/>
  <c r="B313" i="8"/>
  <c r="B313" i="4"/>
  <c r="B329" i="8"/>
  <c r="B329" i="4"/>
  <c r="B345" i="8"/>
  <c r="B345" i="4"/>
  <c r="B361" i="8"/>
  <c r="B361" i="4"/>
  <c r="B377" i="8"/>
  <c r="B377" i="4"/>
  <c r="B396" i="8"/>
  <c r="B396" i="4"/>
  <c r="B412" i="8"/>
  <c r="B412" i="4"/>
  <c r="B428" i="8"/>
  <c r="B428" i="4"/>
  <c r="B444" i="8"/>
  <c r="B444" i="4"/>
  <c r="B460" i="8"/>
  <c r="B460" i="4"/>
  <c r="B476" i="8"/>
  <c r="B476" i="4"/>
  <c r="B492" i="8"/>
  <c r="B492" i="4"/>
  <c r="B508" i="8"/>
  <c r="B508" i="4"/>
  <c r="B61" i="8"/>
  <c r="B61" i="4"/>
  <c r="B77" i="8"/>
  <c r="B77" i="4"/>
  <c r="B21" i="8"/>
  <c r="B21" i="4"/>
  <c r="B37" i="8"/>
  <c r="B37" i="4"/>
  <c r="B53" i="8"/>
  <c r="B53" i="4"/>
  <c r="B69" i="8"/>
  <c r="B69" i="4"/>
  <c r="B117" i="8"/>
  <c r="B117" i="4"/>
  <c r="B13" i="8"/>
  <c r="B13" i="4"/>
  <c r="B19" i="8"/>
  <c r="B19" i="4"/>
  <c r="B35" i="8"/>
  <c r="B35" i="4"/>
  <c r="B51" i="8"/>
  <c r="B51" i="4"/>
  <c r="B67" i="8"/>
  <c r="B67" i="4"/>
  <c r="B83" i="8"/>
  <c r="B83" i="4"/>
  <c r="B99" i="8"/>
  <c r="B99" i="4"/>
  <c r="B115" i="8"/>
  <c r="B115" i="4"/>
  <c r="B131" i="8"/>
  <c r="B131" i="4"/>
  <c r="B147" i="8"/>
  <c r="B147" i="4"/>
  <c r="B163" i="8"/>
  <c r="B163" i="4"/>
  <c r="B179" i="8"/>
  <c r="B179" i="4"/>
  <c r="B195" i="8"/>
  <c r="B195" i="4"/>
  <c r="B211" i="8"/>
  <c r="B211" i="4"/>
  <c r="B227" i="8"/>
  <c r="B227" i="4"/>
  <c r="B243" i="8"/>
  <c r="B243" i="4"/>
  <c r="B259" i="8"/>
  <c r="B259" i="4"/>
  <c r="B275" i="8"/>
  <c r="B275" i="4"/>
  <c r="B291" i="8"/>
  <c r="B291" i="4"/>
  <c r="B307" i="8"/>
  <c r="B307" i="4"/>
  <c r="B323" i="8"/>
  <c r="B323" i="4"/>
  <c r="B339" i="8"/>
  <c r="B339" i="4"/>
  <c r="B355" i="8"/>
  <c r="B355" i="4"/>
  <c r="B371" i="8"/>
  <c r="B371" i="4"/>
  <c r="B393" i="8"/>
  <c r="B393" i="4"/>
  <c r="B409" i="8"/>
  <c r="B409" i="4"/>
  <c r="B425" i="8"/>
  <c r="B425" i="4"/>
  <c r="B441" i="8"/>
  <c r="B441" i="4"/>
  <c r="B457" i="8"/>
  <c r="B457" i="4"/>
  <c r="B473" i="8"/>
  <c r="B473" i="4"/>
  <c r="B489" i="8"/>
  <c r="B489" i="4"/>
  <c r="B505" i="8"/>
  <c r="B505" i="4"/>
  <c r="B109" i="8"/>
  <c r="B109" i="4"/>
  <c r="B125" i="8"/>
  <c r="B125" i="4"/>
  <c r="B157" i="8"/>
  <c r="B157" i="4"/>
  <c r="B189" i="8"/>
  <c r="B189" i="4"/>
  <c r="B205" i="8"/>
  <c r="B205" i="4"/>
  <c r="B221" i="8"/>
  <c r="B221" i="4"/>
  <c r="B237" i="8"/>
  <c r="B237" i="4"/>
  <c r="B253" i="8"/>
  <c r="B253" i="4"/>
  <c r="B269" i="8"/>
  <c r="B269" i="4"/>
  <c r="B285" i="8"/>
  <c r="B285" i="4"/>
  <c r="B317" i="8"/>
  <c r="B317" i="4"/>
  <c r="B333" i="8"/>
  <c r="B333" i="4"/>
  <c r="B349" i="8"/>
  <c r="B349" i="4"/>
  <c r="B365" i="8"/>
  <c r="B365" i="4"/>
  <c r="B381" i="8"/>
  <c r="B381" i="4"/>
  <c r="B23" i="8"/>
  <c r="B23" i="4"/>
  <c r="B39" i="8"/>
  <c r="B39" i="4"/>
  <c r="B55" i="8"/>
  <c r="B55" i="4"/>
  <c r="B71" i="8"/>
  <c r="B71" i="4"/>
  <c r="B87" i="8"/>
  <c r="B87" i="4"/>
  <c r="B103" i="8"/>
  <c r="B103" i="4"/>
  <c r="B119" i="8"/>
  <c r="B119" i="4"/>
  <c r="B135" i="8"/>
  <c r="B135" i="4"/>
  <c r="B151" i="8"/>
  <c r="B151" i="4"/>
  <c r="B167" i="8"/>
  <c r="B167" i="4"/>
  <c r="B183" i="8"/>
  <c r="B183" i="4"/>
  <c r="B199" i="8"/>
  <c r="B199" i="4"/>
  <c r="B215" i="8"/>
  <c r="B215" i="4"/>
  <c r="B231" i="8"/>
  <c r="B231" i="4"/>
  <c r="B247" i="8"/>
  <c r="B247" i="4"/>
  <c r="B263" i="8"/>
  <c r="B263" i="4"/>
  <c r="B279" i="8"/>
  <c r="B279" i="4"/>
  <c r="B295" i="8"/>
  <c r="B295" i="4"/>
  <c r="B311" i="8"/>
  <c r="B311" i="4"/>
  <c r="B327" i="8"/>
  <c r="B327" i="4"/>
  <c r="B343" i="8"/>
  <c r="B343" i="4"/>
  <c r="B359" i="8"/>
  <c r="B359" i="4"/>
  <c r="B375" i="8"/>
  <c r="B375" i="4"/>
  <c r="B5" i="8"/>
  <c r="B5" i="4"/>
  <c r="B11" i="8"/>
  <c r="B11" i="4"/>
  <c r="B17" i="8"/>
  <c r="B17" i="4"/>
  <c r="B33" i="8"/>
  <c r="B33" i="4"/>
  <c r="B49" i="8"/>
  <c r="B49" i="4"/>
  <c r="B65" i="8"/>
  <c r="B65" i="4"/>
  <c r="B81" i="8"/>
  <c r="B81" i="4"/>
  <c r="B97" i="8"/>
  <c r="B97" i="4"/>
  <c r="B113" i="8"/>
  <c r="B113" i="4"/>
  <c r="B129" i="8"/>
  <c r="B129" i="4"/>
  <c r="B145" i="8"/>
  <c r="B145" i="4"/>
  <c r="B161" i="8"/>
  <c r="B161" i="4"/>
  <c r="B177" i="8"/>
  <c r="B177" i="4"/>
  <c r="B193" i="8"/>
  <c r="B193" i="4"/>
  <c r="B209" i="8"/>
  <c r="B209" i="4"/>
  <c r="B225" i="8"/>
  <c r="B225" i="4"/>
  <c r="B241" i="8"/>
  <c r="B241" i="4"/>
  <c r="B257" i="8"/>
  <c r="B257" i="4"/>
  <c r="B273" i="8"/>
  <c r="B273" i="4"/>
  <c r="B289" i="8"/>
  <c r="B289" i="4"/>
  <c r="B305" i="8"/>
  <c r="B305" i="4"/>
  <c r="B321" i="8"/>
  <c r="B321" i="4"/>
  <c r="B337" i="8"/>
  <c r="B337" i="4"/>
  <c r="B353" i="8"/>
  <c r="B353" i="4"/>
  <c r="B369" i="8"/>
  <c r="B369" i="4"/>
  <c r="B388" i="8"/>
  <c r="B388" i="4"/>
  <c r="B404" i="8"/>
  <c r="B404" i="4"/>
  <c r="B420" i="8"/>
  <c r="B420" i="4"/>
  <c r="B436" i="8"/>
  <c r="B436" i="4"/>
  <c r="B452" i="8"/>
  <c r="B452" i="4"/>
  <c r="B468" i="8"/>
  <c r="B468" i="4"/>
  <c r="B484" i="8"/>
  <c r="B484" i="4"/>
  <c r="B500" i="8"/>
  <c r="B500" i="4"/>
  <c r="B45" i="8"/>
  <c r="B45" i="4"/>
  <c r="B93" i="8"/>
  <c r="B93" i="4"/>
  <c r="B173" i="8"/>
  <c r="B173" i="4"/>
  <c r="B301" i="8"/>
  <c r="B301" i="4"/>
  <c r="B27" i="8"/>
  <c r="B27" i="4"/>
  <c r="B43" i="8"/>
  <c r="B43" i="4"/>
  <c r="B59" i="8"/>
  <c r="B59" i="4"/>
  <c r="B75" i="8"/>
  <c r="B75" i="4"/>
  <c r="B91" i="8"/>
  <c r="B91" i="4"/>
  <c r="B107" i="8"/>
  <c r="B107" i="4"/>
  <c r="B123" i="8"/>
  <c r="B123" i="4"/>
  <c r="B139" i="8"/>
  <c r="B139" i="4"/>
  <c r="B155" i="8"/>
  <c r="B155" i="4"/>
  <c r="B171" i="8"/>
  <c r="B171" i="4"/>
  <c r="B187" i="8"/>
  <c r="B187" i="4"/>
  <c r="B203" i="8"/>
  <c r="B203" i="4"/>
  <c r="B219" i="8"/>
  <c r="B219" i="4"/>
  <c r="B235" i="8"/>
  <c r="B235" i="4"/>
  <c r="B251" i="8"/>
  <c r="B251" i="4"/>
  <c r="B267" i="8"/>
  <c r="B267" i="4"/>
  <c r="B283" i="8"/>
  <c r="B283" i="4"/>
  <c r="B299" i="8"/>
  <c r="B299" i="4"/>
  <c r="B315" i="8"/>
  <c r="B315" i="4"/>
  <c r="B331" i="8"/>
  <c r="B331" i="4"/>
  <c r="B347" i="8"/>
  <c r="B347" i="4"/>
  <c r="B363" i="8"/>
  <c r="B363" i="4"/>
  <c r="B379" i="8"/>
  <c r="B379" i="4"/>
  <c r="B385" i="8"/>
  <c r="B385" i="4"/>
  <c r="B401" i="8"/>
  <c r="B401" i="4"/>
  <c r="B417" i="8"/>
  <c r="B417" i="4"/>
  <c r="B433" i="8"/>
  <c r="B433" i="4"/>
  <c r="B449" i="8"/>
  <c r="B449" i="4"/>
  <c r="B465" i="8"/>
  <c r="B465" i="4"/>
  <c r="B481" i="8"/>
  <c r="B481" i="4"/>
  <c r="B497" i="8"/>
  <c r="B497" i="4"/>
  <c r="B29" i="8"/>
  <c r="B29" i="4"/>
  <c r="B141" i="8"/>
  <c r="B141" i="4"/>
  <c r="B85" i="8"/>
  <c r="B85" i="4"/>
  <c r="B101" i="8"/>
  <c r="B101" i="4"/>
  <c r="B133" i="8"/>
  <c r="B133" i="4"/>
  <c r="B149" i="8"/>
  <c r="B149" i="4"/>
  <c r="B165" i="8"/>
  <c r="B165" i="4"/>
  <c r="B181" i="8"/>
  <c r="B181" i="4"/>
  <c r="B197" i="8"/>
  <c r="B197" i="4"/>
  <c r="B213" i="8"/>
  <c r="B213" i="4"/>
  <c r="B229" i="8"/>
  <c r="B229" i="4"/>
  <c r="B245" i="8"/>
  <c r="B245" i="4"/>
  <c r="B261" i="8"/>
  <c r="B261" i="4"/>
  <c r="B277" i="8"/>
  <c r="B277" i="4"/>
  <c r="B293" i="8"/>
  <c r="B293" i="4"/>
  <c r="B309" i="8"/>
  <c r="B309" i="4"/>
  <c r="B325" i="8"/>
  <c r="B325" i="4"/>
  <c r="B341" i="8"/>
  <c r="B341" i="4"/>
  <c r="B357" i="8"/>
  <c r="B357" i="4"/>
  <c r="B373" i="8"/>
  <c r="B373" i="4"/>
  <c r="B520" i="8"/>
  <c r="B520" i="4"/>
  <c r="B536" i="8"/>
  <c r="B536" i="4"/>
  <c r="B18" i="1"/>
  <c r="B19" i="1" s="1"/>
  <c r="B390" i="8"/>
  <c r="B390" i="4"/>
  <c r="B399" i="8"/>
  <c r="B399" i="4"/>
  <c r="B422" i="8"/>
  <c r="B422" i="4"/>
  <c r="B431" i="8"/>
  <c r="B431" i="4"/>
  <c r="B454" i="8"/>
  <c r="B454" i="4"/>
  <c r="B463" i="8"/>
  <c r="B463" i="4"/>
  <c r="B486" i="8"/>
  <c r="B486" i="4"/>
  <c r="B495" i="8"/>
  <c r="B495" i="4"/>
  <c r="B543" i="8"/>
  <c r="B543" i="4"/>
  <c r="B546" i="8"/>
  <c r="B546" i="4"/>
  <c r="B553" i="8"/>
  <c r="B553" i="4"/>
  <c r="B556" i="8"/>
  <c r="B556" i="4"/>
  <c r="B563" i="8"/>
  <c r="B563" i="4"/>
  <c r="B573" i="8"/>
  <c r="B573" i="4"/>
  <c r="B590" i="8"/>
  <c r="B590" i="4"/>
  <c r="B600" i="8"/>
  <c r="B600" i="4"/>
  <c r="B607" i="8"/>
  <c r="B607" i="4"/>
  <c r="B610" i="8"/>
  <c r="B610" i="4"/>
  <c r="B620" i="8"/>
  <c r="B620" i="4"/>
  <c r="B627" i="8"/>
  <c r="B627" i="4"/>
  <c r="B637" i="8"/>
  <c r="B637" i="4"/>
  <c r="B654" i="8"/>
  <c r="B654" i="4"/>
  <c r="B664" i="8"/>
  <c r="B664" i="4"/>
  <c r="B671" i="4"/>
  <c r="B674" i="8"/>
  <c r="B674" i="4"/>
  <c r="B684" i="8"/>
  <c r="B684" i="4"/>
  <c r="B701" i="8"/>
  <c r="B701" i="4"/>
  <c r="B718" i="8"/>
  <c r="B718" i="4"/>
  <c r="B728" i="8"/>
  <c r="B728" i="4"/>
  <c r="B735" i="4"/>
  <c r="B738" i="8"/>
  <c r="B738" i="4"/>
  <c r="B748" i="8"/>
  <c r="B748" i="4"/>
  <c r="B765" i="8"/>
  <c r="B765" i="4"/>
  <c r="B782" i="8"/>
  <c r="B782" i="4"/>
  <c r="B792" i="8"/>
  <c r="B792" i="4"/>
  <c r="B799" i="4"/>
  <c r="B802" i="8"/>
  <c r="B802" i="4"/>
  <c r="B812" i="8"/>
  <c r="B812" i="4"/>
  <c r="B829" i="8"/>
  <c r="B829" i="4"/>
  <c r="B846" i="8"/>
  <c r="B846" i="4"/>
  <c r="B856" i="8"/>
  <c r="B856" i="4"/>
  <c r="B866" i="8"/>
  <c r="B866" i="4"/>
  <c r="B876" i="8"/>
  <c r="B876" i="4"/>
  <c r="B893" i="8"/>
  <c r="B893" i="4"/>
  <c r="B910" i="8"/>
  <c r="B910" i="4"/>
  <c r="B920" i="8"/>
  <c r="B920" i="4"/>
  <c r="B930" i="8"/>
  <c r="B930" i="4"/>
  <c r="B946" i="8"/>
  <c r="B946" i="4"/>
  <c r="B962" i="8"/>
  <c r="B962" i="4"/>
  <c r="B978" i="8"/>
  <c r="B978" i="4"/>
  <c r="B994" i="8"/>
  <c r="B994" i="4"/>
  <c r="B1010" i="8"/>
  <c r="B1010" i="4"/>
  <c r="B1026" i="8"/>
  <c r="B1026" i="4"/>
  <c r="B1042" i="8"/>
  <c r="B1042" i="4"/>
  <c r="B1058" i="8"/>
  <c r="B1058" i="4"/>
  <c r="B1074" i="8"/>
  <c r="B1074" i="4"/>
  <c r="B1090" i="8"/>
  <c r="B1090" i="4"/>
  <c r="B1106" i="8"/>
  <c r="B1106" i="4"/>
  <c r="B1122" i="8"/>
  <c r="B1122" i="4"/>
  <c r="B1138" i="8"/>
  <c r="B1138" i="4"/>
  <c r="B1148" i="8"/>
  <c r="B1148" i="4"/>
  <c r="B1158" i="8"/>
  <c r="B1158" i="4"/>
  <c r="B1168" i="8"/>
  <c r="B1168" i="4"/>
  <c r="B1185" i="8"/>
  <c r="B1185" i="4"/>
  <c r="B1202" i="8"/>
  <c r="B1202" i="4"/>
  <c r="B1212" i="8"/>
  <c r="B1212" i="4"/>
  <c r="B1222" i="8"/>
  <c r="B1222" i="4"/>
  <c r="B1232" i="8"/>
  <c r="B1232" i="4"/>
  <c r="B1249" i="8"/>
  <c r="B1249" i="4"/>
  <c r="B1266" i="8"/>
  <c r="B1266" i="4"/>
  <c r="B1276" i="8"/>
  <c r="B1276" i="4"/>
  <c r="B1286" i="8"/>
  <c r="B1286" i="4"/>
  <c r="B1296" i="8"/>
  <c r="B1296" i="4"/>
  <c r="B6" i="8"/>
  <c r="B6" i="4"/>
  <c r="B14" i="8"/>
  <c r="B14" i="4"/>
  <c r="B22" i="8"/>
  <c r="B22" i="4"/>
  <c r="B30" i="8"/>
  <c r="B30" i="4"/>
  <c r="B38" i="8"/>
  <c r="B38" i="4"/>
  <c r="B46" i="8"/>
  <c r="B46" i="4"/>
  <c r="B54" i="8"/>
  <c r="B54" i="4"/>
  <c r="B62" i="8"/>
  <c r="B62" i="4"/>
  <c r="B70" i="8"/>
  <c r="B70" i="4"/>
  <c r="B78" i="8"/>
  <c r="B78" i="4"/>
  <c r="B86" i="8"/>
  <c r="B86" i="4"/>
  <c r="B94" i="8"/>
  <c r="B94" i="4"/>
  <c r="B102" i="8"/>
  <c r="B102" i="4"/>
  <c r="B110" i="8"/>
  <c r="B110" i="4"/>
  <c r="B118" i="8"/>
  <c r="B118" i="4"/>
  <c r="B126" i="8"/>
  <c r="B126" i="4"/>
  <c r="B134" i="8"/>
  <c r="B134" i="4"/>
  <c r="B142" i="8"/>
  <c r="B142" i="4"/>
  <c r="B150" i="8"/>
  <c r="B150" i="4"/>
  <c r="B158" i="8"/>
  <c r="B158" i="4"/>
  <c r="B166" i="8"/>
  <c r="B166" i="4"/>
  <c r="B174" i="8"/>
  <c r="B174" i="4"/>
  <c r="B182" i="8"/>
  <c r="B182" i="4"/>
  <c r="B190" i="8"/>
  <c r="B190" i="4"/>
  <c r="B198" i="8"/>
  <c r="B198" i="4"/>
  <c r="B206" i="8"/>
  <c r="B206" i="4"/>
  <c r="B214" i="8"/>
  <c r="B214" i="4"/>
  <c r="B222" i="8"/>
  <c r="B222" i="4"/>
  <c r="B230" i="8"/>
  <c r="B230" i="4"/>
  <c r="B238" i="8"/>
  <c r="B238" i="4"/>
  <c r="B246" i="8"/>
  <c r="B246" i="4"/>
  <c r="B254" i="8"/>
  <c r="B254" i="4"/>
  <c r="B262" i="8"/>
  <c r="B262" i="4"/>
  <c r="B270" i="8"/>
  <c r="B270" i="4"/>
  <c r="B278" i="8"/>
  <c r="B278" i="4"/>
  <c r="B286" i="8"/>
  <c r="B286" i="4"/>
  <c r="B294" i="8"/>
  <c r="B294" i="4"/>
  <c r="B302" i="8"/>
  <c r="B302" i="4"/>
  <c r="B310" i="8"/>
  <c r="B310" i="4"/>
  <c r="B318" i="8"/>
  <c r="B318" i="4"/>
  <c r="B326" i="8"/>
  <c r="B326" i="4"/>
  <c r="B334" i="8"/>
  <c r="B334" i="4"/>
  <c r="B342" i="8"/>
  <c r="B342" i="4"/>
  <c r="B350" i="8"/>
  <c r="B350" i="4"/>
  <c r="B358" i="8"/>
  <c r="B358" i="4"/>
  <c r="B366" i="8"/>
  <c r="B366" i="4"/>
  <c r="B374" i="8"/>
  <c r="B374" i="4"/>
  <c r="B382" i="8"/>
  <c r="B382" i="4"/>
  <c r="B402" i="8"/>
  <c r="B402" i="4"/>
  <c r="B405" i="8"/>
  <c r="B405" i="4"/>
  <c r="B408" i="8"/>
  <c r="B408" i="4"/>
  <c r="B411" i="8"/>
  <c r="B411" i="4"/>
  <c r="B434" i="8"/>
  <c r="B434" i="4"/>
  <c r="B437" i="8"/>
  <c r="B437" i="4"/>
  <c r="B440" i="8"/>
  <c r="B440" i="4"/>
  <c r="B443" i="8"/>
  <c r="B443" i="4"/>
  <c r="B466" i="8"/>
  <c r="B466" i="4"/>
  <c r="B469" i="8"/>
  <c r="B469" i="4"/>
  <c r="B472" i="8"/>
  <c r="B472" i="4"/>
  <c r="B475" i="8"/>
  <c r="B475" i="4"/>
  <c r="B498" i="8"/>
  <c r="B498" i="4"/>
  <c r="B501" i="8"/>
  <c r="B501" i="4"/>
  <c r="B504" i="8"/>
  <c r="B504" i="4"/>
  <c r="B507" i="8"/>
  <c r="B507" i="4"/>
  <c r="B519" i="8"/>
  <c r="B519" i="4"/>
  <c r="B525" i="8"/>
  <c r="B525" i="4"/>
  <c r="B528" i="8"/>
  <c r="B528" i="4"/>
  <c r="B531" i="8"/>
  <c r="B531" i="4"/>
  <c r="B534" i="8"/>
  <c r="B534" i="4"/>
  <c r="B537" i="8"/>
  <c r="B537" i="4"/>
  <c r="B540" i="8"/>
  <c r="B540" i="4"/>
  <c r="B550" i="8"/>
  <c r="B550" i="4"/>
  <c r="B560" i="8"/>
  <c r="B560" i="4"/>
  <c r="B567" i="8"/>
  <c r="B567" i="4"/>
  <c r="B570" i="8"/>
  <c r="B570" i="4"/>
  <c r="B577" i="8"/>
  <c r="B577" i="4"/>
  <c r="B580" i="8"/>
  <c r="B580" i="4"/>
  <c r="B587" i="8"/>
  <c r="B587" i="4"/>
  <c r="B597" i="8"/>
  <c r="B597" i="4"/>
  <c r="B614" i="8"/>
  <c r="B614" i="4"/>
  <c r="B624" i="8"/>
  <c r="B624" i="4"/>
  <c r="B631" i="4"/>
  <c r="B634" i="8"/>
  <c r="B634" i="4"/>
  <c r="B641" i="4"/>
  <c r="B644" i="8"/>
  <c r="B644" i="4"/>
  <c r="B651" i="4"/>
  <c r="B661" i="8"/>
  <c r="B661" i="4"/>
  <c r="B678" i="8"/>
  <c r="B678" i="4"/>
  <c r="B688" i="8"/>
  <c r="B688" i="4"/>
  <c r="B695" i="4"/>
  <c r="B698" i="8"/>
  <c r="B698" i="4"/>
  <c r="B705" i="4"/>
  <c r="B708" i="8"/>
  <c r="B708" i="4"/>
  <c r="B715" i="4"/>
  <c r="B725" i="8"/>
  <c r="B725" i="4"/>
  <c r="B742" i="8"/>
  <c r="B742" i="4"/>
  <c r="B752" i="8"/>
  <c r="B752" i="4"/>
  <c r="B759" i="4"/>
  <c r="B762" i="8"/>
  <c r="B762" i="4"/>
  <c r="B769" i="4"/>
  <c r="B772" i="8"/>
  <c r="B772" i="4"/>
  <c r="B779" i="4"/>
  <c r="B789" i="8"/>
  <c r="B789" i="4"/>
  <c r="B806" i="8"/>
  <c r="B806" i="4"/>
  <c r="B816" i="8"/>
  <c r="B816" i="4"/>
  <c r="B823" i="4"/>
  <c r="B826" i="8"/>
  <c r="B826" i="4"/>
  <c r="B836" i="8"/>
  <c r="B836" i="4"/>
  <c r="B853" i="8"/>
  <c r="B853" i="4"/>
  <c r="B870" i="8"/>
  <c r="B870" i="4"/>
  <c r="B880" i="8"/>
  <c r="B880" i="4"/>
  <c r="B890" i="8"/>
  <c r="B890" i="4"/>
  <c r="B900" i="8"/>
  <c r="B900" i="4"/>
  <c r="B917" i="8"/>
  <c r="B917" i="4"/>
  <c r="B940" i="8"/>
  <c r="B940" i="4"/>
  <c r="B956" i="8"/>
  <c r="B956" i="4"/>
  <c r="B972" i="8"/>
  <c r="B972" i="4"/>
  <c r="B988" i="8"/>
  <c r="B988" i="4"/>
  <c r="B1004" i="8"/>
  <c r="B1004" i="4"/>
  <c r="B1020" i="8"/>
  <c r="B1020" i="4"/>
  <c r="B1036" i="8"/>
  <c r="B1036" i="4"/>
  <c r="B1052" i="8"/>
  <c r="B1052" i="4"/>
  <c r="B1068" i="8"/>
  <c r="B1068" i="4"/>
  <c r="B1084" i="8"/>
  <c r="B1084" i="4"/>
  <c r="B1100" i="8"/>
  <c r="B1100" i="4"/>
  <c r="B1116" i="8"/>
  <c r="B1116" i="4"/>
  <c r="B1132" i="8"/>
  <c r="B1132" i="4"/>
  <c r="B1145" i="8"/>
  <c r="B1145" i="4"/>
  <c r="B1162" i="8"/>
  <c r="B1162" i="4"/>
  <c r="B1172" i="8"/>
  <c r="B1172" i="4"/>
  <c r="B1182" i="8"/>
  <c r="B1182" i="4"/>
  <c r="B1192" i="8"/>
  <c r="B1192" i="4"/>
  <c r="B1209" i="8"/>
  <c r="B1209" i="4"/>
  <c r="B1226" i="8"/>
  <c r="B1226" i="4"/>
  <c r="B1236" i="8"/>
  <c r="B1236" i="4"/>
  <c r="B1246" i="8"/>
  <c r="B1246" i="4"/>
  <c r="B1256" i="8"/>
  <c r="B1256" i="4"/>
  <c r="B1273" i="8"/>
  <c r="B1273" i="4"/>
  <c r="B1290" i="8"/>
  <c r="B1290" i="4"/>
  <c r="B8" i="8"/>
  <c r="B8" i="4"/>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201" i="7"/>
  <c r="B1197" i="7"/>
  <c r="B1193" i="7"/>
  <c r="B1189" i="7"/>
  <c r="B1185" i="7"/>
  <c r="B1181" i="7"/>
  <c r="B1177" i="7"/>
  <c r="B1173"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302" i="7"/>
  <c r="B1291" i="7"/>
  <c r="B1286" i="7"/>
  <c r="B1275" i="7"/>
  <c r="B1270" i="7"/>
  <c r="B1259" i="7"/>
  <c r="B1254" i="7"/>
  <c r="B1243" i="7"/>
  <c r="B1238" i="7"/>
  <c r="B1227" i="7"/>
  <c r="B1222" i="7"/>
  <c r="B1211" i="7"/>
  <c r="B1206" i="7"/>
  <c r="B1191" i="7"/>
  <c r="B1182" i="7"/>
  <c r="B1195" i="7"/>
  <c r="B118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1194" i="7"/>
  <c r="B1180" i="7"/>
  <c r="B1171" i="7"/>
  <c r="B1167" i="7"/>
  <c r="B1163" i="7"/>
  <c r="B1159" i="7"/>
  <c r="B1155" i="7"/>
  <c r="B1151" i="7"/>
  <c r="B1147" i="7"/>
  <c r="B1143" i="7"/>
  <c r="B1139" i="7"/>
  <c r="B1135" i="7"/>
  <c r="B1131" i="7"/>
  <c r="B1127" i="7"/>
  <c r="B1123" i="7"/>
  <c r="B1119" i="7"/>
  <c r="B1115" i="7"/>
  <c r="B1111" i="7"/>
  <c r="B1107" i="7"/>
  <c r="B1103" i="7"/>
  <c r="B1099" i="7"/>
  <c r="B1095" i="7"/>
  <c r="B1091" i="7"/>
  <c r="B1087" i="7"/>
  <c r="B1083" i="7"/>
  <c r="B1079" i="7"/>
  <c r="B1075" i="7"/>
  <c r="B1071" i="7"/>
  <c r="B1067" i="7"/>
  <c r="B1063" i="7"/>
  <c r="B1059" i="7"/>
  <c r="B1055" i="7"/>
  <c r="B1051" i="7"/>
  <c r="B1047" i="7"/>
  <c r="B1043" i="7"/>
  <c r="B1039" i="7"/>
  <c r="B1035" i="7"/>
  <c r="B1031" i="7"/>
  <c r="B1027" i="7"/>
  <c r="B1023" i="7"/>
  <c r="B1019" i="7"/>
  <c r="B1015" i="7"/>
  <c r="B1011" i="7"/>
  <c r="B1007" i="7"/>
  <c r="B1003" i="7"/>
  <c r="B999" i="7"/>
  <c r="B995" i="7"/>
  <c r="B991" i="7"/>
  <c r="B987" i="7"/>
  <c r="B983" i="7"/>
  <c r="B979" i="7"/>
  <c r="B975" i="7"/>
  <c r="B971" i="7"/>
  <c r="B967" i="7"/>
  <c r="B963" i="7"/>
  <c r="B959" i="7"/>
  <c r="B955" i="7"/>
  <c r="B951" i="7"/>
  <c r="B947" i="7"/>
  <c r="B943" i="7"/>
  <c r="B939" i="7"/>
  <c r="B935" i="7"/>
  <c r="B931" i="7"/>
  <c r="B927" i="7"/>
  <c r="B923" i="7"/>
  <c r="B919" i="7"/>
  <c r="B915" i="7"/>
  <c r="B911" i="7"/>
  <c r="B907" i="7"/>
  <c r="B903" i="7"/>
  <c r="B899" i="7"/>
  <c r="B895" i="7"/>
  <c r="B891" i="7"/>
  <c r="B887" i="7"/>
  <c r="B1299" i="7"/>
  <c r="B1294" i="7"/>
  <c r="B1282" i="7"/>
  <c r="B1247" i="7"/>
  <c r="B1235" i="7"/>
  <c r="B1230" i="7"/>
  <c r="B1218" i="7"/>
  <c r="B1184" i="7"/>
  <c r="B1174" i="7"/>
  <c r="B988" i="7"/>
  <c r="B974" i="7"/>
  <c r="B965" i="7"/>
  <c r="B956" i="7"/>
  <c r="B942" i="7"/>
  <c r="B933" i="7"/>
  <c r="B924" i="7"/>
  <c r="B910" i="7"/>
  <c r="B901" i="7"/>
  <c r="B892" i="7"/>
  <c r="B883" i="7"/>
  <c r="B879" i="7"/>
  <c r="B875" i="7"/>
  <c r="B871" i="7"/>
  <c r="B867" i="7"/>
  <c r="B863" i="7"/>
  <c r="B859"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483" i="7"/>
  <c r="B479" i="7"/>
  <c r="B475" i="7"/>
  <c r="B471" i="7"/>
  <c r="B467" i="7"/>
  <c r="B463" i="7"/>
  <c r="B459" i="7"/>
  <c r="B455" i="7"/>
  <c r="B451" i="7"/>
  <c r="B447" i="7"/>
  <c r="B443"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1287" i="7"/>
  <c r="B1258" i="7"/>
  <c r="B1223" i="7"/>
  <c r="B1178" i="7"/>
  <c r="B1162" i="7"/>
  <c r="B1157" i="7"/>
  <c r="B1146" i="7"/>
  <c r="B1141" i="7"/>
  <c r="B1130" i="7"/>
  <c r="B1125" i="7"/>
  <c r="B1114" i="7"/>
  <c r="B1109" i="7"/>
  <c r="B1098" i="7"/>
  <c r="B1093" i="7"/>
  <c r="B1082" i="7"/>
  <c r="B1077" i="7"/>
  <c r="B1066" i="7"/>
  <c r="B1061" i="7"/>
  <c r="B1050" i="7"/>
  <c r="B1045" i="7"/>
  <c r="B1034" i="7"/>
  <c r="B1029" i="7"/>
  <c r="B1018" i="7"/>
  <c r="B1013" i="7"/>
  <c r="B1002" i="7"/>
  <c r="B997" i="7"/>
  <c r="B992" i="7"/>
  <c r="B978" i="7"/>
  <c r="B969" i="7"/>
  <c r="B960" i="7"/>
  <c r="B946" i="7"/>
  <c r="B937" i="7"/>
  <c r="B928" i="7"/>
  <c r="B914" i="7"/>
  <c r="B905" i="7"/>
  <c r="B896" i="7"/>
  <c r="B1303" i="7"/>
  <c r="B1274" i="7"/>
  <c r="B1239" i="7"/>
  <c r="B1210" i="7"/>
  <c r="B1166" i="7"/>
  <c r="B1161" i="7"/>
  <c r="B1150" i="7"/>
  <c r="B1145" i="7"/>
  <c r="B1134" i="7"/>
  <c r="B1129" i="7"/>
  <c r="B1118" i="7"/>
  <c r="B1113" i="7"/>
  <c r="B1102" i="7"/>
  <c r="B1097" i="7"/>
  <c r="B1086" i="7"/>
  <c r="B1081" i="7"/>
  <c r="B1070" i="7"/>
  <c r="B1065" i="7"/>
  <c r="B1054" i="7"/>
  <c r="B1049" i="7"/>
  <c r="B1038" i="7"/>
  <c r="B1033" i="7"/>
  <c r="B1022" i="7"/>
  <c r="B1017" i="7"/>
  <c r="B1006" i="7"/>
  <c r="B1001" i="7"/>
  <c r="B986" i="7"/>
  <c r="B977" i="7"/>
  <c r="B968" i="7"/>
  <c r="B954" i="7"/>
  <c r="B945" i="7"/>
  <c r="B936" i="7"/>
  <c r="B922" i="7"/>
  <c r="B913" i="7"/>
  <c r="B904" i="7"/>
  <c r="B890" i="7"/>
  <c r="B1279" i="7"/>
  <c r="B1267" i="7"/>
  <c r="B1262" i="7"/>
  <c r="B1250" i="7"/>
  <c r="B1215" i="7"/>
  <c r="B1203" i="7"/>
  <c r="B1198" i="7"/>
  <c r="B1192" i="7"/>
  <c r="B1187" i="7"/>
  <c r="B1176" i="7"/>
  <c r="B990" i="7"/>
  <c r="B981" i="7"/>
  <c r="B972" i="7"/>
  <c r="B958" i="7"/>
  <c r="B949" i="7"/>
  <c r="B940" i="7"/>
  <c r="B926" i="7"/>
  <c r="B917" i="7"/>
  <c r="B908" i="7"/>
  <c r="B894" i="7"/>
  <c r="B885" i="7"/>
  <c r="B881" i="7"/>
  <c r="B877" i="7"/>
  <c r="B873" i="7"/>
  <c r="B869" i="7"/>
  <c r="B865" i="7"/>
  <c r="B861" i="7"/>
  <c r="B857"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1290" i="7"/>
  <c r="B1255" i="7"/>
  <c r="B1226" i="7"/>
  <c r="B1170" i="7"/>
  <c r="B1165" i="7"/>
  <c r="B1154" i="7"/>
  <c r="B1149" i="7"/>
  <c r="B1138" i="7"/>
  <c r="B1133" i="7"/>
  <c r="B1122" i="7"/>
  <c r="B1117" i="7"/>
  <c r="B1106" i="7"/>
  <c r="B1101" i="7"/>
  <c r="B1090" i="7"/>
  <c r="B1085" i="7"/>
  <c r="B1074" i="7"/>
  <c r="B1069" i="7"/>
  <c r="B1058" i="7"/>
  <c r="B1053" i="7"/>
  <c r="B1042" i="7"/>
  <c r="B1037" i="7"/>
  <c r="B1026" i="7"/>
  <c r="B1021" i="7"/>
  <c r="B1010" i="7"/>
  <c r="B1005" i="7"/>
  <c r="B994" i="7"/>
  <c r="B985" i="7"/>
  <c r="B976" i="7"/>
  <c r="B962" i="7"/>
  <c r="B953" i="7"/>
  <c r="B944" i="7"/>
  <c r="B930" i="7"/>
  <c r="B921" i="7"/>
  <c r="B912" i="7"/>
  <c r="B898" i="7"/>
  <c r="B889" i="7"/>
  <c r="B1295" i="7"/>
  <c r="B1251" i="7"/>
  <c r="B1231" i="7"/>
  <c r="B1190" i="7"/>
  <c r="B1142" i="7"/>
  <c r="B1121" i="7"/>
  <c r="B1078" i="7"/>
  <c r="B1057" i="7"/>
  <c r="B1014" i="7"/>
  <c r="B993" i="7"/>
  <c r="B918" i="7"/>
  <c r="B893" i="7"/>
  <c r="B876" i="7"/>
  <c r="B860" i="7"/>
  <c r="B844" i="7"/>
  <c r="B828" i="7"/>
  <c r="B812" i="7"/>
  <c r="B796" i="7"/>
  <c r="B780" i="7"/>
  <c r="B764" i="7"/>
  <c r="B748" i="7"/>
  <c r="B732" i="7"/>
  <c r="B716" i="7"/>
  <c r="B700" i="7"/>
  <c r="B684" i="7"/>
  <c r="B668" i="7"/>
  <c r="B652" i="7"/>
  <c r="B636" i="7"/>
  <c r="B620" i="7"/>
  <c r="B604" i="7"/>
  <c r="B588" i="7"/>
  <c r="B572" i="7"/>
  <c r="B556" i="7"/>
  <c r="B540" i="7"/>
  <c r="B524" i="7"/>
  <c r="B508" i="7"/>
  <c r="B492" i="7"/>
  <c r="B478" i="7"/>
  <c r="B469" i="7"/>
  <c r="B460" i="7"/>
  <c r="B446" i="7"/>
  <c r="B437" i="7"/>
  <c r="B428" i="7"/>
  <c r="B414" i="7"/>
  <c r="B405" i="7"/>
  <c r="B396" i="7"/>
  <c r="B382" i="7"/>
  <c r="B373" i="7"/>
  <c r="B364" i="7"/>
  <c r="B350" i="7"/>
  <c r="B341" i="7"/>
  <c r="B337" i="7"/>
  <c r="B333" i="7"/>
  <c r="B329" i="7"/>
  <c r="B325" i="7"/>
  <c r="B321" i="7"/>
  <c r="B317" i="7"/>
  <c r="B313" i="7"/>
  <c r="B309" i="7"/>
  <c r="B305" i="7"/>
  <c r="B301" i="7"/>
  <c r="B297" i="7"/>
  <c r="B293" i="7"/>
  <c r="B289" i="7"/>
  <c r="B285" i="7"/>
  <c r="B281" i="7"/>
  <c r="B277" i="7"/>
  <c r="B273" i="7"/>
  <c r="B269" i="7"/>
  <c r="B265" i="7"/>
  <c r="B261" i="7"/>
  <c r="B257" i="7"/>
  <c r="B253" i="7"/>
  <c r="B249" i="7"/>
  <c r="B245" i="7"/>
  <c r="B241" i="7"/>
  <c r="B237" i="7"/>
  <c r="B233" i="7"/>
  <c r="B229" i="7"/>
  <c r="B225" i="7"/>
  <c r="B221" i="7"/>
  <c r="B217" i="7"/>
  <c r="B213" i="7"/>
  <c r="B209" i="7"/>
  <c r="B205" i="7"/>
  <c r="B201" i="7"/>
  <c r="B1278" i="7"/>
  <c r="B1271" i="7"/>
  <c r="B1202" i="7"/>
  <c r="B1196" i="7"/>
  <c r="B1183" i="7"/>
  <c r="B980" i="7"/>
  <c r="B973" i="7"/>
  <c r="B961" i="7"/>
  <c r="B886" i="7"/>
  <c r="B870" i="7"/>
  <c r="B854" i="7"/>
  <c r="B838" i="7"/>
  <c r="B822" i="7"/>
  <c r="B806" i="7"/>
  <c r="B790" i="7"/>
  <c r="B774" i="7"/>
  <c r="B758" i="7"/>
  <c r="B742" i="7"/>
  <c r="B726" i="7"/>
  <c r="B710" i="7"/>
  <c r="B694" i="7"/>
  <c r="B678" i="7"/>
  <c r="B662" i="7"/>
  <c r="B646" i="7"/>
  <c r="B630" i="7"/>
  <c r="B614" i="7"/>
  <c r="B598" i="7"/>
  <c r="B582" i="7"/>
  <c r="B566" i="7"/>
  <c r="B550" i="7"/>
  <c r="B534" i="7"/>
  <c r="B518" i="7"/>
  <c r="B502" i="7"/>
  <c r="B482" i="7"/>
  <c r="B473" i="7"/>
  <c r="B464" i="7"/>
  <c r="B450" i="7"/>
  <c r="B441" i="7"/>
  <c r="B432" i="7"/>
  <c r="B418" i="7"/>
  <c r="B409" i="7"/>
  <c r="B400" i="7"/>
  <c r="B386" i="7"/>
  <c r="B377" i="7"/>
  <c r="B368" i="7"/>
  <c r="B354" i="7"/>
  <c r="B345" i="7"/>
  <c r="B1234" i="7"/>
  <c r="B1153" i="7"/>
  <c r="B1110" i="7"/>
  <c r="B1089" i="7"/>
  <c r="B1046" i="7"/>
  <c r="B1025" i="7"/>
  <c r="B952" i="7"/>
  <c r="B902" i="7"/>
  <c r="B884" i="7"/>
  <c r="B868" i="7"/>
  <c r="B852" i="7"/>
  <c r="B836" i="7"/>
  <c r="B820" i="7"/>
  <c r="B804" i="7"/>
  <c r="B788" i="7"/>
  <c r="B772" i="7"/>
  <c r="B756" i="7"/>
  <c r="B740" i="7"/>
  <c r="B724" i="7"/>
  <c r="B708" i="7"/>
  <c r="B692" i="7"/>
  <c r="B676" i="7"/>
  <c r="B660" i="7"/>
  <c r="B644" i="7"/>
  <c r="B628" i="7"/>
  <c r="B612" i="7"/>
  <c r="B596" i="7"/>
  <c r="B580" i="7"/>
  <c r="B564" i="7"/>
  <c r="B548" i="7"/>
  <c r="B532" i="7"/>
  <c r="B516" i="7"/>
  <c r="B500" i="7"/>
  <c r="B485" i="7"/>
  <c r="B476" i="7"/>
  <c r="B462" i="7"/>
  <c r="B453" i="7"/>
  <c r="B444" i="7"/>
  <c r="B430" i="7"/>
  <c r="B421" i="7"/>
  <c r="B412" i="7"/>
  <c r="B398" i="7"/>
  <c r="B389" i="7"/>
  <c r="B380" i="7"/>
  <c r="B366" i="7"/>
  <c r="B357" i="7"/>
  <c r="B348" i="7"/>
  <c r="B339" i="7"/>
  <c r="B335" i="7"/>
  <c r="B331" i="7"/>
  <c r="B327" i="7"/>
  <c r="B323" i="7"/>
  <c r="B319" i="7"/>
  <c r="B315"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219" i="7"/>
  <c r="B1199" i="7"/>
  <c r="B989" i="7"/>
  <c r="B970" i="7"/>
  <c r="B964" i="7"/>
  <c r="B920" i="7"/>
  <c r="B878" i="7"/>
  <c r="B862" i="7"/>
  <c r="B846" i="7"/>
  <c r="B830" i="7"/>
  <c r="B814" i="7"/>
  <c r="B798" i="7"/>
  <c r="B782" i="7"/>
  <c r="B766" i="7"/>
  <c r="B750" i="7"/>
  <c r="B734" i="7"/>
  <c r="B718" i="7"/>
  <c r="B702" i="7"/>
  <c r="B686" i="7"/>
  <c r="B670" i="7"/>
  <c r="B654" i="7"/>
  <c r="B638" i="7"/>
  <c r="B622" i="7"/>
  <c r="B606" i="7"/>
  <c r="B590" i="7"/>
  <c r="B574" i="7"/>
  <c r="B558" i="7"/>
  <c r="B542" i="7"/>
  <c r="B526" i="7"/>
  <c r="B510" i="7"/>
  <c r="B494" i="7"/>
  <c r="B489" i="7"/>
  <c r="B480" i="7"/>
  <c r="B466" i="7"/>
  <c r="B457" i="7"/>
  <c r="B448" i="7"/>
  <c r="B434" i="7"/>
  <c r="B425" i="7"/>
  <c r="B416" i="7"/>
  <c r="B402" i="7"/>
  <c r="B393" i="7"/>
  <c r="B384" i="7"/>
  <c r="B370" i="7"/>
  <c r="B361" i="7"/>
  <c r="B352" i="7"/>
  <c r="B957" i="7"/>
  <c r="B950" i="7"/>
  <c r="B925" i="7"/>
  <c r="B858" i="7"/>
  <c r="B826" i="7"/>
  <c r="B794" i="7"/>
  <c r="B762" i="7"/>
  <c r="B730" i="7"/>
  <c r="B698" i="7"/>
  <c r="B666" i="7"/>
  <c r="B634" i="7"/>
  <c r="B602" i="7"/>
  <c r="B570" i="7"/>
  <c r="B538" i="7"/>
  <c r="B506" i="7"/>
  <c r="B470" i="7"/>
  <c r="B458" i="7"/>
  <c r="B429" i="7"/>
  <c r="B406" i="7"/>
  <c r="B394" i="7"/>
  <c r="B365" i="7"/>
  <c r="B342" i="7"/>
  <c r="B326" i="7"/>
  <c r="B310" i="7"/>
  <c r="B294" i="7"/>
  <c r="B278" i="7"/>
  <c r="B262" i="7"/>
  <c r="B246" i="7"/>
  <c r="B230" i="7"/>
  <c r="B214" i="7"/>
  <c r="B1298" i="7"/>
  <c r="B1283" i="7"/>
  <c r="B1246" i="7"/>
  <c r="B1179" i="7"/>
  <c r="B1158" i="7"/>
  <c r="B1105" i="7"/>
  <c r="B1030" i="7"/>
  <c r="B897" i="7"/>
  <c r="B864" i="7"/>
  <c r="B832" i="7"/>
  <c r="B800" i="7"/>
  <c r="B768" i="7"/>
  <c r="B736" i="7"/>
  <c r="B704" i="7"/>
  <c r="B672" i="7"/>
  <c r="B640" i="7"/>
  <c r="B608" i="7"/>
  <c r="B576" i="7"/>
  <c r="B544" i="7"/>
  <c r="B512" i="7"/>
  <c r="B481" i="7"/>
  <c r="B452" i="7"/>
  <c r="B440" i="7"/>
  <c r="B417" i="7"/>
  <c r="B388" i="7"/>
  <c r="B376" i="7"/>
  <c r="B353" i="7"/>
  <c r="B336" i="7"/>
  <c r="B320" i="7"/>
  <c r="B304" i="7"/>
  <c r="B288" i="7"/>
  <c r="B272" i="7"/>
  <c r="B256" i="7"/>
  <c r="B240" i="7"/>
  <c r="B224" i="7"/>
  <c r="B208"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934" i="7"/>
  <c r="B874" i="7"/>
  <c r="B842" i="7"/>
  <c r="B810" i="7"/>
  <c r="B778" i="7"/>
  <c r="B746" i="7"/>
  <c r="B714" i="7"/>
  <c r="B682" i="7"/>
  <c r="B650" i="7"/>
  <c r="B618" i="7"/>
  <c r="B586" i="7"/>
  <c r="B554" i="7"/>
  <c r="B522" i="7"/>
  <c r="B490" i="7"/>
  <c r="B461" i="7"/>
  <c r="B438" i="7"/>
  <c r="B426" i="7"/>
  <c r="B397" i="7"/>
  <c r="B374" i="7"/>
  <c r="B362" i="7"/>
  <c r="B334" i="7"/>
  <c r="B318" i="7"/>
  <c r="B302" i="7"/>
  <c r="B286" i="7"/>
  <c r="B270" i="7"/>
  <c r="B254" i="7"/>
  <c r="B238" i="7"/>
  <c r="B222" i="7"/>
  <c r="B206" i="7"/>
  <c r="B1169" i="7"/>
  <c r="B1094" i="7"/>
  <c r="B1041" i="7"/>
  <c r="B982" i="7"/>
  <c r="B900" i="7"/>
  <c r="B880" i="7"/>
  <c r="B848" i="7"/>
  <c r="B816" i="7"/>
  <c r="B784" i="7"/>
  <c r="B752" i="7"/>
  <c r="B720" i="7"/>
  <c r="B688" i="7"/>
  <c r="B656" i="7"/>
  <c r="B624" i="7"/>
  <c r="B592" i="7"/>
  <c r="B560" i="7"/>
  <c r="B528" i="7"/>
  <c r="B496" i="7"/>
  <c r="B484" i="7"/>
  <c r="B472" i="7"/>
  <c r="B449" i="7"/>
  <c r="B420" i="7"/>
  <c r="B408" i="7"/>
  <c r="B385" i="7"/>
  <c r="B356" i="7"/>
  <c r="B344" i="7"/>
  <c r="B328" i="7"/>
  <c r="B312" i="7"/>
  <c r="B296" i="7"/>
  <c r="B280" i="7"/>
  <c r="B264" i="7"/>
  <c r="B248" i="7"/>
  <c r="B232" i="7"/>
  <c r="B216"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1263" i="7"/>
  <c r="B1126" i="7"/>
  <c r="B1009" i="7"/>
  <c r="B929" i="7"/>
  <c r="B850" i="7"/>
  <c r="B786" i="7"/>
  <c r="B722" i="7"/>
  <c r="B658" i="7"/>
  <c r="B594" i="7"/>
  <c r="B530" i="7"/>
  <c r="B474" i="7"/>
  <c r="B454" i="7"/>
  <c r="B413" i="7"/>
  <c r="B346" i="7"/>
  <c r="B314" i="7"/>
  <c r="B282" i="7"/>
  <c r="B250" i="7"/>
  <c r="B218" i="7"/>
  <c r="B199" i="7"/>
  <c r="B183" i="7"/>
  <c r="B167" i="7"/>
  <c r="B151" i="7"/>
  <c r="B135" i="7"/>
  <c r="B119" i="7"/>
  <c r="B103" i="7"/>
  <c r="B87" i="7"/>
  <c r="B71" i="7"/>
  <c r="B55" i="7"/>
  <c r="B39" i="7"/>
  <c r="B23" i="7"/>
  <c r="B7" i="7"/>
  <c r="B948" i="7"/>
  <c r="B941" i="7"/>
  <c r="B856" i="7"/>
  <c r="B792" i="7"/>
  <c r="B728" i="7"/>
  <c r="B664" i="7"/>
  <c r="B600" i="7"/>
  <c r="B536" i="7"/>
  <c r="B433" i="7"/>
  <c r="B392" i="7"/>
  <c r="B372" i="7"/>
  <c r="B1062" i="7"/>
  <c r="B906" i="7"/>
  <c r="B834" i="7"/>
  <c r="B770" i="7"/>
  <c r="B706" i="7"/>
  <c r="B642" i="7"/>
  <c r="B578" i="7"/>
  <c r="B514" i="7"/>
  <c r="B486" i="7"/>
  <c r="B445" i="7"/>
  <c r="B378" i="7"/>
  <c r="B358" i="7"/>
  <c r="B338" i="7"/>
  <c r="B306" i="7"/>
  <c r="B274" i="7"/>
  <c r="B242" i="7"/>
  <c r="B210" i="7"/>
  <c r="B187" i="7"/>
  <c r="B171" i="7"/>
  <c r="B155" i="7"/>
  <c r="B139" i="7"/>
  <c r="B123" i="7"/>
  <c r="B107" i="7"/>
  <c r="B91" i="7"/>
  <c r="B75" i="7"/>
  <c r="B59" i="7"/>
  <c r="B43" i="7"/>
  <c r="B27" i="7"/>
  <c r="B11" i="7"/>
  <c r="B1214" i="7"/>
  <c r="B1207" i="7"/>
  <c r="B984" i="7"/>
  <c r="B840" i="7"/>
  <c r="B776" i="7"/>
  <c r="B712" i="7"/>
  <c r="B648" i="7"/>
  <c r="B584" i="7"/>
  <c r="B520" i="7"/>
  <c r="B465" i="7"/>
  <c r="B424" i="7"/>
  <c r="B404" i="7"/>
  <c r="B324" i="7"/>
  <c r="B292" i="7"/>
  <c r="B260" i="7"/>
  <c r="B228" i="7"/>
  <c r="B197" i="7"/>
  <c r="B181" i="7"/>
  <c r="B165" i="7"/>
  <c r="B149" i="7"/>
  <c r="B133" i="7"/>
  <c r="B117" i="7"/>
  <c r="B101" i="7"/>
  <c r="B85" i="7"/>
  <c r="B69" i="7"/>
  <c r="B53" i="7"/>
  <c r="B37" i="7"/>
  <c r="B21" i="7"/>
  <c r="B5" i="7"/>
  <c r="B1266" i="7"/>
  <c r="B1137" i="7"/>
  <c r="B998" i="7"/>
  <c r="B932" i="7"/>
  <c r="B882" i="7"/>
  <c r="B818" i="7"/>
  <c r="B754" i="7"/>
  <c r="B690" i="7"/>
  <c r="B626" i="7"/>
  <c r="B562" i="7"/>
  <c r="B498" i="7"/>
  <c r="B477" i="7"/>
  <c r="B410" i="7"/>
  <c r="B390" i="7"/>
  <c r="B349" i="7"/>
  <c r="B330" i="7"/>
  <c r="B298" i="7"/>
  <c r="B266" i="7"/>
  <c r="B234" i="7"/>
  <c r="B202" i="7"/>
  <c r="B191" i="7"/>
  <c r="B175" i="7"/>
  <c r="B159" i="7"/>
  <c r="B143" i="7"/>
  <c r="B127" i="7"/>
  <c r="B111" i="7"/>
  <c r="B95" i="7"/>
  <c r="B79" i="7"/>
  <c r="B63" i="7"/>
  <c r="B47" i="7"/>
  <c r="B31" i="7"/>
  <c r="B15" i="7"/>
  <c r="B1175" i="7"/>
  <c r="B938" i="7"/>
  <c r="B888" i="7"/>
  <c r="B824" i="7"/>
  <c r="B760" i="7"/>
  <c r="B696" i="7"/>
  <c r="B632" i="7"/>
  <c r="B568" i="7"/>
  <c r="B504" i="7"/>
  <c r="B456" i="7"/>
  <c r="B436" i="7"/>
  <c r="B369" i="7"/>
  <c r="B1242" i="7"/>
  <c r="B1073" i="7"/>
  <c r="B966" i="7"/>
  <c r="B916" i="7"/>
  <c r="B909" i="7"/>
  <c r="B866" i="7"/>
  <c r="B802" i="7"/>
  <c r="B738" i="7"/>
  <c r="B674" i="7"/>
  <c r="B610" i="7"/>
  <c r="B546" i="7"/>
  <c r="B442" i="7"/>
  <c r="B422" i="7"/>
  <c r="B381" i="7"/>
  <c r="B322" i="7"/>
  <c r="B290" i="7"/>
  <c r="B258" i="7"/>
  <c r="B226" i="7"/>
  <c r="B195" i="7"/>
  <c r="B179" i="7"/>
  <c r="B163" i="7"/>
  <c r="B147" i="7"/>
  <c r="B131" i="7"/>
  <c r="B115" i="7"/>
  <c r="B99" i="7"/>
  <c r="B83" i="7"/>
  <c r="B67" i="7"/>
  <c r="B51" i="7"/>
  <c r="B35" i="7"/>
  <c r="B19" i="7"/>
  <c r="B1188" i="7"/>
  <c r="B872" i="7"/>
  <c r="B808" i="7"/>
  <c r="B744" i="7"/>
  <c r="B680" i="7"/>
  <c r="B616" i="7"/>
  <c r="B552" i="7"/>
  <c r="B488" i="7"/>
  <c r="B468" i="7"/>
  <c r="B401" i="7"/>
  <c r="B360" i="7"/>
  <c r="B340" i="7"/>
  <c r="B308" i="7"/>
  <c r="B276" i="7"/>
  <c r="B244" i="7"/>
  <c r="B212" i="7"/>
  <c r="B189" i="7"/>
  <c r="B173" i="7"/>
  <c r="B157" i="7"/>
  <c r="B141" i="7"/>
  <c r="B125" i="7"/>
  <c r="B109" i="7"/>
  <c r="B93" i="7"/>
  <c r="B77" i="7"/>
  <c r="B61" i="7"/>
  <c r="B45" i="7"/>
  <c r="B29" i="7"/>
  <c r="B13" i="7"/>
  <c r="B3" i="7"/>
  <c r="B284" i="7"/>
  <c r="B137" i="7"/>
  <c r="B73" i="7"/>
  <c r="B9" i="7"/>
  <c r="B268" i="7"/>
  <c r="B193" i="7"/>
  <c r="B129" i="7"/>
  <c r="B65" i="7"/>
  <c r="B252" i="7"/>
  <c r="B185" i="7"/>
  <c r="B121" i="7"/>
  <c r="B57" i="7"/>
  <c r="B236" i="7"/>
  <c r="B177" i="7"/>
  <c r="B113" i="7"/>
  <c r="B49" i="7"/>
  <c r="B220" i="7"/>
  <c r="B169" i="7"/>
  <c r="B105" i="7"/>
  <c r="B41" i="7"/>
  <c r="B332" i="7"/>
  <c r="B204" i="7"/>
  <c r="B161" i="7"/>
  <c r="B97" i="7"/>
  <c r="B33" i="7"/>
  <c r="B316" i="7"/>
  <c r="B153" i="7"/>
  <c r="B89" i="7"/>
  <c r="B25" i="7"/>
  <c r="B4" i="7"/>
  <c r="B300" i="7"/>
  <c r="B145" i="7"/>
  <c r="B81" i="7"/>
  <c r="B17" i="7"/>
  <c r="B391" i="8"/>
  <c r="B391" i="4"/>
  <c r="B414" i="8"/>
  <c r="B414" i="4"/>
  <c r="B423" i="8"/>
  <c r="B423" i="4"/>
  <c r="B446" i="8"/>
  <c r="B446" i="4"/>
  <c r="B455" i="8"/>
  <c r="B455" i="4"/>
  <c r="B478" i="8"/>
  <c r="B478" i="4"/>
  <c r="B487" i="8"/>
  <c r="B487" i="4"/>
  <c r="B510" i="8"/>
  <c r="B510" i="4"/>
  <c r="B513" i="8"/>
  <c r="B513" i="4"/>
  <c r="B516" i="8"/>
  <c r="B516" i="4"/>
  <c r="B522" i="8"/>
  <c r="B522" i="4"/>
  <c r="B547" i="8"/>
  <c r="B547" i="4"/>
  <c r="B557" i="8"/>
  <c r="B557" i="4"/>
  <c r="B574" i="8"/>
  <c r="B574" i="4"/>
  <c r="B584" i="8"/>
  <c r="B584" i="4"/>
  <c r="B591" i="8"/>
  <c r="B591" i="4"/>
  <c r="B594" i="8"/>
  <c r="B594" i="4"/>
  <c r="B601" i="8"/>
  <c r="B601" i="4"/>
  <c r="B604" i="8"/>
  <c r="B604" i="4"/>
  <c r="B611" i="8"/>
  <c r="B611" i="4"/>
  <c r="B621" i="8"/>
  <c r="B621" i="4"/>
  <c r="B638" i="8"/>
  <c r="B638" i="4"/>
  <c r="B648" i="8"/>
  <c r="B648" i="4"/>
  <c r="B655" i="4"/>
  <c r="B658" i="8"/>
  <c r="B658" i="4"/>
  <c r="B668" i="8"/>
  <c r="B668" i="4"/>
  <c r="B685" i="8"/>
  <c r="B685" i="4"/>
  <c r="B702" i="8"/>
  <c r="B702" i="4"/>
  <c r="B712" i="8"/>
  <c r="B712" i="4"/>
  <c r="B719" i="4"/>
  <c r="B722" i="8"/>
  <c r="B722" i="4"/>
  <c r="B732" i="8"/>
  <c r="B732" i="4"/>
  <c r="B749" i="8"/>
  <c r="B749" i="4"/>
  <c r="B766" i="8"/>
  <c r="B766" i="4"/>
  <c r="B776" i="8"/>
  <c r="B776" i="4"/>
  <c r="B783" i="4"/>
  <c r="B786" i="8"/>
  <c r="B786" i="4"/>
  <c r="B796" i="8"/>
  <c r="B796" i="4"/>
  <c r="B813" i="8"/>
  <c r="B813" i="4"/>
  <c r="B830" i="8"/>
  <c r="B830" i="4"/>
  <c r="B840" i="8"/>
  <c r="B840" i="4"/>
  <c r="B850" i="8"/>
  <c r="B850" i="4"/>
  <c r="B860" i="8"/>
  <c r="B860" i="4"/>
  <c r="B877" i="8"/>
  <c r="B877" i="4"/>
  <c r="B894" i="8"/>
  <c r="B894" i="4"/>
  <c r="B904" i="8"/>
  <c r="B904" i="4"/>
  <c r="B914" i="8"/>
  <c r="B914" i="4"/>
  <c r="B924" i="8"/>
  <c r="B924" i="4"/>
  <c r="B934" i="8"/>
  <c r="B934" i="4"/>
  <c r="B950" i="8"/>
  <c r="B950" i="4"/>
  <c r="B966" i="8"/>
  <c r="B966" i="4"/>
  <c r="B982" i="8"/>
  <c r="B982" i="4"/>
  <c r="B998" i="8"/>
  <c r="B998" i="4"/>
  <c r="B1014" i="8"/>
  <c r="B1014" i="4"/>
  <c r="B1030" i="8"/>
  <c r="B1030" i="4"/>
  <c r="B1046" i="8"/>
  <c r="B1046" i="4"/>
  <c r="B1062" i="8"/>
  <c r="B1062" i="4"/>
  <c r="B1078" i="8"/>
  <c r="B1078" i="4"/>
  <c r="B1094" i="8"/>
  <c r="B1094" i="4"/>
  <c r="B1110" i="8"/>
  <c r="B1110" i="4"/>
  <c r="B1126" i="8"/>
  <c r="B1126" i="4"/>
  <c r="B1142" i="8"/>
  <c r="B1142" i="4"/>
  <c r="B1152" i="8"/>
  <c r="B1152" i="4"/>
  <c r="B1169" i="8"/>
  <c r="B1169" i="4"/>
  <c r="B1186" i="8"/>
  <c r="B1186" i="4"/>
  <c r="B1196" i="8"/>
  <c r="B1196" i="4"/>
  <c r="B1206" i="8"/>
  <c r="B1206" i="4"/>
  <c r="B1216" i="8"/>
  <c r="B1216" i="4"/>
  <c r="B1233" i="8"/>
  <c r="B1233" i="4"/>
  <c r="B1250" i="8"/>
  <c r="B1250" i="4"/>
  <c r="B1260" i="8"/>
  <c r="B1260" i="4"/>
  <c r="B1270" i="8"/>
  <c r="B1270" i="4"/>
  <c r="B1280" i="8"/>
  <c r="B1280" i="4"/>
  <c r="B1297" i="8"/>
  <c r="B1297" i="4"/>
  <c r="B12" i="8"/>
  <c r="B12" i="4"/>
  <c r="B28" i="8"/>
  <c r="B28" i="4"/>
  <c r="B44" i="8"/>
  <c r="B44" i="4"/>
  <c r="B52" i="8"/>
  <c r="B52" i="4"/>
  <c r="B60" i="8"/>
  <c r="B60" i="4"/>
  <c r="B68" i="8"/>
  <c r="B68" i="4"/>
  <c r="B76" i="8"/>
  <c r="B76" i="4"/>
  <c r="B84" i="8"/>
  <c r="B84" i="4"/>
  <c r="B92" i="8"/>
  <c r="B92" i="4"/>
  <c r="B100" i="8"/>
  <c r="B100" i="4"/>
  <c r="B108" i="8"/>
  <c r="B108" i="4"/>
  <c r="B116" i="8"/>
  <c r="B116" i="4"/>
  <c r="B124" i="8"/>
  <c r="B124" i="4"/>
  <c r="B132" i="8"/>
  <c r="B132" i="4"/>
  <c r="B140" i="8"/>
  <c r="B140" i="4"/>
  <c r="B148" i="8"/>
  <c r="B148" i="4"/>
  <c r="B156" i="8"/>
  <c r="B156" i="4"/>
  <c r="B164" i="8"/>
  <c r="B164" i="4"/>
  <c r="B172" i="8"/>
  <c r="B172" i="4"/>
  <c r="B180" i="8"/>
  <c r="B180" i="4"/>
  <c r="B188" i="8"/>
  <c r="B188" i="4"/>
  <c r="B196" i="8"/>
  <c r="B196" i="4"/>
  <c r="B204" i="8"/>
  <c r="B204" i="4"/>
  <c r="B212" i="8"/>
  <c r="B212" i="4"/>
  <c r="B220" i="8"/>
  <c r="B220" i="4"/>
  <c r="B228" i="8"/>
  <c r="B228" i="4"/>
  <c r="B236" i="8"/>
  <c r="B236" i="4"/>
  <c r="B244" i="8"/>
  <c r="B244" i="4"/>
  <c r="B252" i="8"/>
  <c r="B252" i="4"/>
  <c r="B260" i="8"/>
  <c r="B260" i="4"/>
  <c r="B268" i="8"/>
  <c r="B268" i="4"/>
  <c r="B276" i="8"/>
  <c r="B276" i="4"/>
  <c r="B284" i="8"/>
  <c r="B284" i="4"/>
  <c r="B292" i="8"/>
  <c r="B292" i="4"/>
  <c r="B300" i="8"/>
  <c r="B300" i="4"/>
  <c r="B308" i="8"/>
  <c r="B308" i="4"/>
  <c r="B316" i="8"/>
  <c r="B316" i="4"/>
  <c r="B324" i="8"/>
  <c r="B324" i="4"/>
  <c r="B332" i="8"/>
  <c r="B332" i="4"/>
  <c r="B340" i="8"/>
  <c r="B340" i="4"/>
  <c r="B348" i="8"/>
  <c r="B348" i="4"/>
  <c r="B356" i="8"/>
  <c r="B356" i="4"/>
  <c r="B364" i="8"/>
  <c r="B364" i="4"/>
  <c r="B372" i="8"/>
  <c r="B372" i="4"/>
  <c r="B380" i="8"/>
  <c r="B380" i="4"/>
  <c r="B394" i="8"/>
  <c r="B394" i="4"/>
  <c r="B397" i="8"/>
  <c r="B397" i="4"/>
  <c r="B400" i="8"/>
  <c r="B400" i="4"/>
  <c r="B403" i="8"/>
  <c r="B403" i="4"/>
  <c r="B426" i="8"/>
  <c r="B426" i="4"/>
  <c r="B429" i="8"/>
  <c r="B429" i="4"/>
  <c r="B432" i="8"/>
  <c r="B432" i="4"/>
  <c r="B435" i="8"/>
  <c r="B435" i="4"/>
  <c r="B458" i="8"/>
  <c r="B458" i="4"/>
  <c r="B461" i="8"/>
  <c r="B461" i="4"/>
  <c r="B464" i="8"/>
  <c r="B464" i="4"/>
  <c r="B467" i="8"/>
  <c r="B467" i="4"/>
  <c r="B490" i="8"/>
  <c r="B490" i="4"/>
  <c r="B493" i="8"/>
  <c r="B493" i="4"/>
  <c r="B496" i="8"/>
  <c r="B496" i="4"/>
  <c r="B499" i="8"/>
  <c r="B499" i="4"/>
  <c r="B535" i="8"/>
  <c r="B535" i="4"/>
  <c r="B541" i="8"/>
  <c r="B541" i="4"/>
  <c r="B544" i="8"/>
  <c r="B544" i="4"/>
  <c r="B551" i="8"/>
  <c r="B551" i="4"/>
  <c r="B554" i="8"/>
  <c r="B554" i="4"/>
  <c r="B561" i="8"/>
  <c r="B561" i="4"/>
  <c r="B564" i="8"/>
  <c r="B564" i="4"/>
  <c r="B571" i="8"/>
  <c r="B571" i="4"/>
  <c r="B581" i="8"/>
  <c r="B581" i="4"/>
  <c r="B598" i="8"/>
  <c r="B598" i="4"/>
  <c r="B608" i="8"/>
  <c r="B608" i="4"/>
  <c r="B615" i="8"/>
  <c r="B615" i="4"/>
  <c r="B618" i="8"/>
  <c r="B618" i="4"/>
  <c r="B625" i="4"/>
  <c r="B628" i="8"/>
  <c r="B628" i="4"/>
  <c r="B635" i="4"/>
  <c r="B645" i="8"/>
  <c r="B645" i="4"/>
  <c r="B662" i="8"/>
  <c r="B662" i="4"/>
  <c r="B672" i="8"/>
  <c r="B672" i="4"/>
  <c r="B679" i="4"/>
  <c r="B682" i="8"/>
  <c r="B682" i="4"/>
  <c r="B689" i="4"/>
  <c r="B692" i="8"/>
  <c r="B692" i="4"/>
  <c r="B699" i="4"/>
  <c r="B709" i="8"/>
  <c r="B709" i="4"/>
  <c r="B726" i="8"/>
  <c r="B726" i="4"/>
  <c r="B736" i="8"/>
  <c r="B736" i="4"/>
  <c r="B743" i="4"/>
  <c r="B746" i="8"/>
  <c r="B746" i="4"/>
  <c r="B753" i="4"/>
  <c r="B756" i="8"/>
  <c r="B756" i="4"/>
  <c r="B763" i="4"/>
  <c r="B773" i="8"/>
  <c r="B773" i="4"/>
  <c r="B790" i="8"/>
  <c r="B790" i="4"/>
  <c r="B800" i="8"/>
  <c r="B800" i="4"/>
  <c r="B807" i="4"/>
  <c r="B810" i="8"/>
  <c r="B810" i="4"/>
  <c r="B817" i="4"/>
  <c r="B820" i="8"/>
  <c r="B820" i="4"/>
  <c r="B827" i="4"/>
  <c r="B837" i="8"/>
  <c r="B837" i="4"/>
  <c r="B854" i="8"/>
  <c r="B854" i="4"/>
  <c r="B864" i="8"/>
  <c r="B864" i="4"/>
  <c r="B874" i="8"/>
  <c r="B874" i="4"/>
  <c r="B884" i="8"/>
  <c r="B884" i="4"/>
  <c r="B901" i="8"/>
  <c r="B901" i="4"/>
  <c r="B918" i="8"/>
  <c r="B918" i="4"/>
  <c r="B928" i="8"/>
  <c r="B928" i="4"/>
  <c r="B944" i="8"/>
  <c r="B944" i="4"/>
  <c r="B960" i="8"/>
  <c r="B960" i="4"/>
  <c r="B976" i="8"/>
  <c r="B976" i="4"/>
  <c r="B992" i="8"/>
  <c r="B992" i="4"/>
  <c r="B1008" i="8"/>
  <c r="B1008" i="4"/>
  <c r="B1024" i="8"/>
  <c r="B1024" i="4"/>
  <c r="B1040" i="8"/>
  <c r="B1040" i="4"/>
  <c r="B1056" i="8"/>
  <c r="B1056" i="4"/>
  <c r="B1072" i="8"/>
  <c r="B1072" i="4"/>
  <c r="B1088" i="8"/>
  <c r="B1088" i="4"/>
  <c r="B1104" i="8"/>
  <c r="B1104" i="4"/>
  <c r="B1120" i="8"/>
  <c r="B1120" i="4"/>
  <c r="B1136" i="8"/>
  <c r="B1136" i="4"/>
  <c r="B1146" i="8"/>
  <c r="B1146" i="4"/>
  <c r="B1156" i="8"/>
  <c r="B1156" i="4"/>
  <c r="B1166" i="8"/>
  <c r="B1166" i="4"/>
  <c r="B1176" i="8"/>
  <c r="B1176" i="4"/>
  <c r="B1193" i="8"/>
  <c r="B1193" i="4"/>
  <c r="B1210" i="8"/>
  <c r="B1210" i="4"/>
  <c r="B1220" i="8"/>
  <c r="B1220" i="4"/>
  <c r="B1230" i="8"/>
  <c r="B1230" i="4"/>
  <c r="B1240" i="8"/>
  <c r="B1240" i="4"/>
  <c r="B1257" i="8"/>
  <c r="B1257" i="4"/>
  <c r="B1274" i="8"/>
  <c r="B1274" i="4"/>
  <c r="B1284" i="8"/>
  <c r="B1284" i="4"/>
  <c r="B1294" i="8"/>
  <c r="B1294" i="4"/>
  <c r="B4" i="8"/>
  <c r="B4" i="4"/>
  <c r="B20" i="8"/>
  <c r="B20" i="4"/>
  <c r="B36" i="8"/>
  <c r="B36" i="4"/>
  <c r="B7" i="8"/>
  <c r="B7" i="4"/>
  <c r="B15" i="8"/>
  <c r="B15" i="4"/>
  <c r="B383" i="8"/>
  <c r="B383" i="4"/>
  <c r="B406" i="8"/>
  <c r="B406" i="4"/>
  <c r="B415" i="8"/>
  <c r="B415" i="4"/>
  <c r="B438" i="8"/>
  <c r="B438" i="4"/>
  <c r="B447" i="8"/>
  <c r="B447" i="4"/>
  <c r="B470" i="8"/>
  <c r="B470" i="4"/>
  <c r="B479" i="8"/>
  <c r="B479" i="4"/>
  <c r="B502" i="8"/>
  <c r="B502" i="4"/>
  <c r="B511" i="8"/>
  <c r="B511" i="4"/>
  <c r="B523" i="8"/>
  <c r="B523" i="4"/>
  <c r="B526" i="8"/>
  <c r="B526" i="4"/>
  <c r="B529" i="8"/>
  <c r="B529" i="4"/>
  <c r="B532" i="8"/>
  <c r="B532" i="4"/>
  <c r="B538" i="8"/>
  <c r="B538" i="4"/>
  <c r="B558" i="8"/>
  <c r="B558" i="4"/>
  <c r="B568" i="8"/>
  <c r="B568" i="4"/>
  <c r="B575" i="8"/>
  <c r="B575" i="4"/>
  <c r="B578" i="8"/>
  <c r="B578" i="4"/>
  <c r="B585" i="8"/>
  <c r="B585" i="4"/>
  <c r="B588" i="8"/>
  <c r="B588" i="4"/>
  <c r="B595" i="8"/>
  <c r="B595" i="4"/>
  <c r="B605" i="8"/>
  <c r="B605" i="4"/>
  <c r="B622" i="8"/>
  <c r="B622" i="4"/>
  <c r="B632" i="8"/>
  <c r="B632" i="4"/>
  <c r="B639" i="4"/>
  <c r="B642" i="8"/>
  <c r="B642" i="4"/>
  <c r="B652" i="8"/>
  <c r="B652" i="4"/>
  <c r="B669" i="8"/>
  <c r="B669" i="4"/>
  <c r="B686" i="8"/>
  <c r="B686" i="4"/>
  <c r="B696" i="8"/>
  <c r="B696" i="4"/>
  <c r="B703" i="4"/>
  <c r="B706" i="8"/>
  <c r="B706" i="4"/>
  <c r="B716" i="8"/>
  <c r="B716" i="4"/>
  <c r="B733" i="8"/>
  <c r="B733" i="4"/>
  <c r="B750" i="8"/>
  <c r="B750" i="4"/>
  <c r="B760" i="8"/>
  <c r="B760" i="4"/>
  <c r="B767" i="4"/>
  <c r="B770" i="8"/>
  <c r="B770" i="4"/>
  <c r="B780" i="8"/>
  <c r="B780" i="4"/>
  <c r="B797" i="8"/>
  <c r="B797" i="4"/>
  <c r="B814" i="8"/>
  <c r="B814" i="4"/>
  <c r="B824" i="8"/>
  <c r="B824" i="4"/>
  <c r="B834" i="8"/>
  <c r="B834" i="4"/>
  <c r="B844" i="8"/>
  <c r="B844" i="4"/>
  <c r="B861" i="8"/>
  <c r="B861" i="4"/>
  <c r="B878" i="8"/>
  <c r="B878" i="4"/>
  <c r="B888" i="8"/>
  <c r="B888" i="4"/>
  <c r="B898" i="8"/>
  <c r="B898" i="4"/>
  <c r="B908" i="8"/>
  <c r="B908" i="4"/>
  <c r="B925" i="8"/>
  <c r="B925" i="4"/>
  <c r="B938" i="8"/>
  <c r="B938" i="4"/>
  <c r="B954" i="8"/>
  <c r="B954" i="4"/>
  <c r="B970" i="8"/>
  <c r="B970" i="4"/>
  <c r="B986" i="8"/>
  <c r="B986" i="4"/>
  <c r="B1002" i="8"/>
  <c r="B1002" i="4"/>
  <c r="B1018" i="8"/>
  <c r="B1018" i="4"/>
  <c r="B1034" i="8"/>
  <c r="B1034" i="4"/>
  <c r="B1050" i="8"/>
  <c r="B1050" i="4"/>
  <c r="B1066" i="8"/>
  <c r="B1066" i="4"/>
  <c r="B1082" i="8"/>
  <c r="B1082" i="4"/>
  <c r="B1098" i="8"/>
  <c r="B1098" i="4"/>
  <c r="B1114" i="8"/>
  <c r="B1114" i="4"/>
  <c r="B1130" i="8"/>
  <c r="B1130" i="4"/>
  <c r="B1153" i="8"/>
  <c r="B1153" i="4"/>
  <c r="B1170" i="8"/>
  <c r="B1170" i="4"/>
  <c r="B1180" i="8"/>
  <c r="B1180" i="4"/>
  <c r="B1190" i="8"/>
  <c r="B1190" i="4"/>
  <c r="B1200" i="8"/>
  <c r="B1200" i="4"/>
  <c r="B1217" i="8"/>
  <c r="B1217" i="4"/>
  <c r="B1234" i="8"/>
  <c r="B1234" i="4"/>
  <c r="B1244" i="8"/>
  <c r="B1244" i="4"/>
  <c r="B1254" i="8"/>
  <c r="B1254" i="4"/>
  <c r="B1264" i="8"/>
  <c r="B1264" i="4"/>
  <c r="B1281" i="8"/>
  <c r="B1281" i="4"/>
  <c r="B2" i="8"/>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9" i="5"/>
  <c r="B1175"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1302" i="5"/>
  <c r="B1298" i="5"/>
  <c r="B1294" i="5"/>
  <c r="B1290" i="5"/>
  <c r="B1286" i="5"/>
  <c r="B1282" i="5"/>
  <c r="B1278" i="5"/>
  <c r="B1274" i="5"/>
  <c r="B1270" i="5"/>
  <c r="B1266" i="5"/>
  <c r="B1262" i="5"/>
  <c r="B1258" i="5"/>
  <c r="B1254" i="5"/>
  <c r="B1250" i="5"/>
  <c r="B1246" i="5"/>
  <c r="B1242" i="5"/>
  <c r="B1238" i="5"/>
  <c r="B1234" i="5"/>
  <c r="B1230" i="5"/>
  <c r="B1226" i="5"/>
  <c r="B1222" i="5"/>
  <c r="B1218" i="5"/>
  <c r="B1214" i="5"/>
  <c r="B1210" i="5"/>
  <c r="B1206" i="5"/>
  <c r="B1202" i="5"/>
  <c r="B1198" i="5"/>
  <c r="B1194" i="5"/>
  <c r="B1190" i="5"/>
  <c r="B1186" i="5"/>
  <c r="B1182" i="5"/>
  <c r="B1178" i="5"/>
  <c r="B1174" i="5"/>
  <c r="B1170" i="5"/>
  <c r="B1166" i="5"/>
  <c r="B1162" i="5"/>
  <c r="B1158" i="5"/>
  <c r="B1154" i="5"/>
  <c r="B1150" i="5"/>
  <c r="B1146" i="5"/>
  <c r="B1142" i="5"/>
  <c r="B1138" i="5"/>
  <c r="B1134" i="5"/>
  <c r="B1130" i="5"/>
  <c r="B1126" i="5"/>
  <c r="B1122" i="5"/>
  <c r="B1118" i="5"/>
  <c r="B1114" i="5"/>
  <c r="B1110" i="5"/>
  <c r="B1106" i="5"/>
  <c r="B1102" i="5"/>
  <c r="B1098" i="5"/>
  <c r="B1094" i="5"/>
  <c r="B1090" i="5"/>
  <c r="B1086" i="5"/>
  <c r="B1082" i="5"/>
  <c r="B1078" i="5"/>
  <c r="B1074" i="5"/>
  <c r="B1070" i="5"/>
  <c r="B1066" i="5"/>
  <c r="B1062" i="5"/>
  <c r="B1058" i="5"/>
  <c r="B1054" i="5"/>
  <c r="B1050" i="5"/>
  <c r="B1046" i="5"/>
  <c r="B1042" i="5"/>
  <c r="B1038" i="5"/>
  <c r="B1034" i="5"/>
  <c r="B1030" i="5"/>
  <c r="B1026" i="5"/>
  <c r="B1022" i="5"/>
  <c r="B1018" i="5"/>
  <c r="B1014" i="5"/>
  <c r="B1010" i="5"/>
  <c r="B1006" i="5"/>
  <c r="B1002" i="5"/>
  <c r="B998" i="5"/>
  <c r="B994" i="5"/>
  <c r="B990" i="5"/>
  <c r="B986" i="5"/>
  <c r="B982" i="5"/>
  <c r="B978" i="5"/>
  <c r="B974" i="5"/>
  <c r="B970" i="5"/>
  <c r="B966" i="5"/>
  <c r="B962" i="5"/>
  <c r="B958" i="5"/>
  <c r="B954" i="5"/>
  <c r="B950" i="5"/>
  <c r="B946" i="5"/>
  <c r="B942" i="5"/>
  <c r="B938" i="5"/>
  <c r="B934" i="5"/>
  <c r="B930" i="5"/>
  <c r="B926" i="5"/>
  <c r="B922" i="5"/>
  <c r="B918" i="5"/>
  <c r="B914" i="5"/>
  <c r="B910" i="5"/>
  <c r="B906" i="5"/>
  <c r="B902" i="5"/>
  <c r="B898" i="5"/>
  <c r="B894" i="5"/>
  <c r="B890" i="5"/>
  <c r="B886" i="5"/>
  <c r="B882" i="5"/>
  <c r="B878" i="5"/>
  <c r="B874" i="5"/>
  <c r="B870" i="5"/>
  <c r="B866" i="5"/>
  <c r="B862" i="5"/>
  <c r="B858" i="5"/>
  <c r="B854" i="5"/>
  <c r="B850" i="5"/>
  <c r="B846" i="5"/>
  <c r="B842" i="5"/>
  <c r="B838" i="5"/>
  <c r="B834" i="5"/>
  <c r="B830" i="5"/>
  <c r="B826" i="5"/>
  <c r="B822" i="5"/>
  <c r="B818" i="5"/>
  <c r="B814" i="5"/>
  <c r="B810" i="5"/>
  <c r="B806" i="5"/>
  <c r="B802" i="5"/>
  <c r="B798" i="5"/>
  <c r="B794" i="5"/>
  <c r="B790" i="5"/>
  <c r="B786" i="5"/>
  <c r="B782" i="5"/>
  <c r="B778" i="5"/>
  <c r="B774" i="5"/>
  <c r="B1305" i="5"/>
  <c r="B1301" i="5"/>
  <c r="B1297" i="5"/>
  <c r="B1293" i="5"/>
  <c r="B1289" i="5"/>
  <c r="B1285" i="5"/>
  <c r="B1281" i="5"/>
  <c r="B1277" i="5"/>
  <c r="B1273" i="5"/>
  <c r="B1269" i="5"/>
  <c r="B1265" i="5"/>
  <c r="B1261" i="5"/>
  <c r="B1257" i="5"/>
  <c r="B1253" i="5"/>
  <c r="B1249" i="5"/>
  <c r="B1245" i="5"/>
  <c r="B1241" i="5"/>
  <c r="B1237" i="5"/>
  <c r="B1233" i="5"/>
  <c r="B1229" i="5"/>
  <c r="B1225" i="5"/>
  <c r="B1221" i="5"/>
  <c r="B1217" i="5"/>
  <c r="B1213" i="5"/>
  <c r="B1209" i="5"/>
  <c r="B1205" i="5"/>
  <c r="B1201" i="5"/>
  <c r="B1197" i="5"/>
  <c r="B1193" i="5"/>
  <c r="B1189" i="5"/>
  <c r="B1185" i="5"/>
  <c r="B1181" i="5"/>
  <c r="B1177" i="5"/>
  <c r="B1173"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895" i="5"/>
  <c r="B879" i="5"/>
  <c r="B863" i="5"/>
  <c r="B847" i="5"/>
  <c r="B831" i="5"/>
  <c r="B815" i="5"/>
  <c r="B799" i="5"/>
  <c r="B784" i="5"/>
  <c r="B775" i="5"/>
  <c r="B905" i="5"/>
  <c r="B889" i="5"/>
  <c r="B873" i="5"/>
  <c r="B857" i="5"/>
  <c r="B841" i="5"/>
  <c r="B825" i="5"/>
  <c r="B809" i="5"/>
  <c r="B793" i="5"/>
  <c r="B788" i="5"/>
  <c r="B779" i="5"/>
  <c r="B770" i="5"/>
  <c r="B766" i="5"/>
  <c r="B762" i="5"/>
  <c r="B758" i="5"/>
  <c r="B754" i="5"/>
  <c r="B750" i="5"/>
  <c r="B746" i="5"/>
  <c r="B742" i="5"/>
  <c r="B738" i="5"/>
  <c r="B734" i="5"/>
  <c r="B730" i="5"/>
  <c r="B726" i="5"/>
  <c r="B722" i="5"/>
  <c r="B718" i="5"/>
  <c r="B714" i="5"/>
  <c r="B710" i="5"/>
  <c r="B706" i="5"/>
  <c r="B702" i="5"/>
  <c r="B698" i="5"/>
  <c r="B694" i="5"/>
  <c r="B690" i="5"/>
  <c r="B686" i="5"/>
  <c r="B682" i="5"/>
  <c r="B678" i="5"/>
  <c r="B674" i="5"/>
  <c r="B670" i="5"/>
  <c r="B666" i="5"/>
  <c r="B662" i="5"/>
  <c r="B658" i="5"/>
  <c r="B654" i="5"/>
  <c r="B650" i="5"/>
  <c r="B646" i="5"/>
  <c r="B642" i="5"/>
  <c r="B638" i="5"/>
  <c r="B634" i="5"/>
  <c r="B630" i="5"/>
  <c r="B626" i="5"/>
  <c r="B622" i="5"/>
  <c r="B618" i="5"/>
  <c r="B614" i="5"/>
  <c r="B610" i="5"/>
  <c r="B606" i="5"/>
  <c r="B602" i="5"/>
  <c r="B598" i="5"/>
  <c r="B594" i="5"/>
  <c r="B590" i="5"/>
  <c r="B586" i="5"/>
  <c r="B582" i="5"/>
  <c r="B578" i="5"/>
  <c r="B574" i="5"/>
  <c r="B570" i="5"/>
  <c r="B566" i="5"/>
  <c r="B562" i="5"/>
  <c r="B558" i="5"/>
  <c r="B554" i="5"/>
  <c r="B550" i="5"/>
  <c r="B546" i="5"/>
  <c r="B542" i="5"/>
  <c r="B538" i="5"/>
  <c r="B534" i="5"/>
  <c r="B530" i="5"/>
  <c r="B526" i="5"/>
  <c r="B522" i="5"/>
  <c r="B518" i="5"/>
  <c r="B514" i="5"/>
  <c r="B899" i="5"/>
  <c r="B883" i="5"/>
  <c r="B867" i="5"/>
  <c r="B851" i="5"/>
  <c r="B835" i="5"/>
  <c r="B819" i="5"/>
  <c r="B803" i="5"/>
  <c r="B783" i="5"/>
  <c r="B893" i="5"/>
  <c r="B877" i="5"/>
  <c r="B861" i="5"/>
  <c r="B845" i="5"/>
  <c r="B829" i="5"/>
  <c r="B813" i="5"/>
  <c r="B797" i="5"/>
  <c r="B78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09" i="5"/>
  <c r="B903" i="5"/>
  <c r="B887" i="5"/>
  <c r="B871" i="5"/>
  <c r="B855" i="5"/>
  <c r="B839" i="5"/>
  <c r="B823" i="5"/>
  <c r="B807" i="5"/>
  <c r="B791" i="5"/>
  <c r="B777" i="5"/>
  <c r="B897" i="5"/>
  <c r="B881" i="5"/>
  <c r="B865" i="5"/>
  <c r="B849" i="5"/>
  <c r="B833" i="5"/>
  <c r="B817" i="5"/>
  <c r="B801" i="5"/>
  <c r="B781"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891" i="5"/>
  <c r="B875" i="5"/>
  <c r="B859" i="5"/>
  <c r="B843" i="5"/>
  <c r="B827" i="5"/>
  <c r="B811" i="5"/>
  <c r="B795" i="5"/>
  <c r="B785" i="5"/>
  <c r="B776" i="5"/>
  <c r="B901" i="5"/>
  <c r="B885" i="5"/>
  <c r="B869" i="5"/>
  <c r="B853" i="5"/>
  <c r="B837" i="5"/>
  <c r="B821" i="5"/>
  <c r="B805" i="5"/>
  <c r="B789" i="5"/>
  <c r="B780"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575" i="5"/>
  <c r="B571" i="5"/>
  <c r="B567" i="5"/>
  <c r="B563" i="5"/>
  <c r="B559" i="5"/>
  <c r="B555" i="5"/>
  <c r="B551" i="5"/>
  <c r="B547" i="5"/>
  <c r="B543" i="5"/>
  <c r="B539" i="5"/>
  <c r="B535" i="5"/>
  <c r="B531" i="5"/>
  <c r="B527" i="5"/>
  <c r="B523" i="5"/>
  <c r="B519" i="5"/>
  <c r="B515" i="5"/>
  <c r="B511" i="5"/>
  <c r="B507" i="5"/>
  <c r="B503" i="5"/>
  <c r="B499" i="5"/>
  <c r="B495" i="5"/>
  <c r="B491" i="5"/>
  <c r="B487" i="5"/>
  <c r="B483" i="5"/>
  <c r="B479" i="5"/>
  <c r="B475" i="5"/>
  <c r="B471" i="5"/>
  <c r="B467" i="5"/>
  <c r="B463" i="5"/>
  <c r="B459" i="5"/>
  <c r="B455" i="5"/>
  <c r="B451" i="5"/>
  <c r="B447" i="5"/>
  <c r="B443" i="5"/>
  <c r="B439" i="5"/>
  <c r="B435" i="5"/>
  <c r="B431" i="5"/>
  <c r="B427" i="5"/>
  <c r="B423" i="5"/>
  <c r="B419"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498" i="5"/>
  <c r="B482" i="5"/>
  <c r="B466" i="5"/>
  <c r="B450" i="5"/>
  <c r="B434" i="5"/>
  <c r="B418" i="5"/>
  <c r="B402" i="5"/>
  <c r="B386" i="5"/>
  <c r="B370" i="5"/>
  <c r="B354" i="5"/>
  <c r="B338" i="5"/>
  <c r="B322" i="5"/>
  <c r="B306" i="5"/>
  <c r="B290" i="5"/>
  <c r="B274" i="5"/>
  <c r="B258" i="5"/>
  <c r="B242" i="5"/>
  <c r="B226" i="5"/>
  <c r="B210" i="5"/>
  <c r="B194" i="5"/>
  <c r="B178" i="5"/>
  <c r="B162" i="5"/>
  <c r="B146" i="5"/>
  <c r="B130" i="5"/>
  <c r="B116" i="5"/>
  <c r="B107" i="5"/>
  <c r="B98" i="5"/>
  <c r="B520" i="5"/>
  <c r="B508" i="5"/>
  <c r="B492" i="5"/>
  <c r="B476" i="5"/>
  <c r="B460" i="5"/>
  <c r="B444" i="5"/>
  <c r="B428" i="5"/>
  <c r="B412" i="5"/>
  <c r="B396" i="5"/>
  <c r="B380" i="5"/>
  <c r="B364" i="5"/>
  <c r="B348" i="5"/>
  <c r="B332" i="5"/>
  <c r="B316" i="5"/>
  <c r="B300" i="5"/>
  <c r="B284" i="5"/>
  <c r="B268" i="5"/>
  <c r="B252" i="5"/>
  <c r="B236" i="5"/>
  <c r="B220" i="5"/>
  <c r="B204" i="5"/>
  <c r="B188" i="5"/>
  <c r="B172" i="5"/>
  <c r="B156" i="5"/>
  <c r="B140" i="5"/>
  <c r="B120" i="5"/>
  <c r="B111" i="5"/>
  <c r="B102" i="5"/>
  <c r="B93" i="5"/>
  <c r="B89" i="5"/>
  <c r="B85" i="5"/>
  <c r="B81" i="5"/>
  <c r="B77" i="5"/>
  <c r="B73" i="5"/>
  <c r="B69" i="5"/>
  <c r="B65" i="5"/>
  <c r="B61" i="5"/>
  <c r="B57" i="5"/>
  <c r="B53" i="5"/>
  <c r="B49" i="5"/>
  <c r="B45" i="5"/>
  <c r="B41" i="5"/>
  <c r="B37" i="5"/>
  <c r="B33" i="5"/>
  <c r="B29" i="5"/>
  <c r="B25" i="5"/>
  <c r="B21" i="5"/>
  <c r="B17" i="5"/>
  <c r="B13" i="5"/>
  <c r="B9" i="5"/>
  <c r="B5" i="5"/>
  <c r="B502" i="5"/>
  <c r="B486" i="5"/>
  <c r="B470" i="5"/>
  <c r="B454" i="5"/>
  <c r="B438" i="5"/>
  <c r="B422" i="5"/>
  <c r="B406" i="5"/>
  <c r="B390" i="5"/>
  <c r="B374" i="5"/>
  <c r="B358" i="5"/>
  <c r="B342" i="5"/>
  <c r="B326" i="5"/>
  <c r="B310" i="5"/>
  <c r="B294" i="5"/>
  <c r="B278" i="5"/>
  <c r="B262" i="5"/>
  <c r="B246" i="5"/>
  <c r="B230" i="5"/>
  <c r="B214" i="5"/>
  <c r="B198" i="5"/>
  <c r="B182" i="5"/>
  <c r="B166" i="5"/>
  <c r="B150" i="5"/>
  <c r="B134" i="5"/>
  <c r="B124" i="5"/>
  <c r="B115" i="5"/>
  <c r="B106" i="5"/>
  <c r="B512" i="5"/>
  <c r="B496" i="5"/>
  <c r="B480" i="5"/>
  <c r="B464" i="5"/>
  <c r="B448" i="5"/>
  <c r="B432" i="5"/>
  <c r="B416" i="5"/>
  <c r="B400" i="5"/>
  <c r="B384" i="5"/>
  <c r="B368" i="5"/>
  <c r="B352" i="5"/>
  <c r="B336" i="5"/>
  <c r="B320" i="5"/>
  <c r="B304" i="5"/>
  <c r="B288" i="5"/>
  <c r="B272" i="5"/>
  <c r="B256" i="5"/>
  <c r="B240" i="5"/>
  <c r="B224" i="5"/>
  <c r="B208" i="5"/>
  <c r="B192" i="5"/>
  <c r="B176" i="5"/>
  <c r="B160" i="5"/>
  <c r="B144" i="5"/>
  <c r="B128" i="5"/>
  <c r="B119" i="5"/>
  <c r="B110" i="5"/>
  <c r="B96" i="5"/>
  <c r="B92" i="5"/>
  <c r="B88" i="5"/>
  <c r="B84" i="5"/>
  <c r="B80" i="5"/>
  <c r="B76" i="5"/>
  <c r="B72" i="5"/>
  <c r="B68" i="5"/>
  <c r="B64" i="5"/>
  <c r="B60" i="5"/>
  <c r="B56" i="5"/>
  <c r="B52" i="5"/>
  <c r="B48" i="5"/>
  <c r="B44" i="5"/>
  <c r="B40" i="5"/>
  <c r="B36" i="5"/>
  <c r="B32" i="5"/>
  <c r="B28" i="5"/>
  <c r="B24" i="5"/>
  <c r="B20" i="5"/>
  <c r="B16" i="5"/>
  <c r="B12" i="5"/>
  <c r="B8" i="5"/>
  <c r="B4" i="5"/>
  <c r="B4" i="6" s="1"/>
  <c r="B506" i="5"/>
  <c r="B490" i="5"/>
  <c r="B474" i="5"/>
  <c r="B458" i="5"/>
  <c r="B442" i="5"/>
  <c r="B426" i="5"/>
  <c r="B410" i="5"/>
  <c r="B394" i="5"/>
  <c r="B378" i="5"/>
  <c r="B362" i="5"/>
  <c r="B346" i="5"/>
  <c r="B330" i="5"/>
  <c r="B314" i="5"/>
  <c r="B298" i="5"/>
  <c r="B282" i="5"/>
  <c r="B266" i="5"/>
  <c r="B250" i="5"/>
  <c r="B234" i="5"/>
  <c r="B218" i="5"/>
  <c r="B202" i="5"/>
  <c r="B186" i="5"/>
  <c r="B170" i="5"/>
  <c r="B154" i="5"/>
  <c r="B138" i="5"/>
  <c r="B123" i="5"/>
  <c r="B114" i="5"/>
  <c r="B100" i="5"/>
  <c r="B500" i="5"/>
  <c r="B484" i="5"/>
  <c r="B468" i="5"/>
  <c r="B452" i="5"/>
  <c r="B436" i="5"/>
  <c r="B420" i="5"/>
  <c r="B404" i="5"/>
  <c r="B388" i="5"/>
  <c r="B372" i="5"/>
  <c r="B356" i="5"/>
  <c r="B340" i="5"/>
  <c r="B324" i="5"/>
  <c r="B308" i="5"/>
  <c r="B292" i="5"/>
  <c r="B276" i="5"/>
  <c r="B260" i="5"/>
  <c r="B244" i="5"/>
  <c r="B228" i="5"/>
  <c r="B212" i="5"/>
  <c r="B196" i="5"/>
  <c r="B180" i="5"/>
  <c r="B164" i="5"/>
  <c r="B148" i="5"/>
  <c r="B132" i="5"/>
  <c r="B127" i="5"/>
  <c r="B118" i="5"/>
  <c r="B104" i="5"/>
  <c r="B95" i="5"/>
  <c r="B91" i="5"/>
  <c r="B87" i="5"/>
  <c r="B83" i="5"/>
  <c r="B79" i="5"/>
  <c r="B75" i="5"/>
  <c r="B71" i="5"/>
  <c r="B67" i="5"/>
  <c r="B63" i="5"/>
  <c r="B59" i="5"/>
  <c r="B55" i="5"/>
  <c r="B51" i="5"/>
  <c r="B47" i="5"/>
  <c r="B43" i="5"/>
  <c r="B39" i="5"/>
  <c r="B35" i="5"/>
  <c r="B31" i="5"/>
  <c r="B27" i="5"/>
  <c r="B23" i="5"/>
  <c r="B19" i="5"/>
  <c r="B15" i="5"/>
  <c r="B11" i="5"/>
  <c r="B7" i="5"/>
  <c r="B3" i="5"/>
  <c r="B3" i="6" s="1"/>
  <c r="B516" i="5"/>
  <c r="B510" i="5"/>
  <c r="B494" i="5"/>
  <c r="B478" i="5"/>
  <c r="B462" i="5"/>
  <c r="B446" i="5"/>
  <c r="B430" i="5"/>
  <c r="B414" i="5"/>
  <c r="B398" i="5"/>
  <c r="B382" i="5"/>
  <c r="B366" i="5"/>
  <c r="B350" i="5"/>
  <c r="B334" i="5"/>
  <c r="B318" i="5"/>
  <c r="B302" i="5"/>
  <c r="B286" i="5"/>
  <c r="B270" i="5"/>
  <c r="B254" i="5"/>
  <c r="B238" i="5"/>
  <c r="B222" i="5"/>
  <c r="B206" i="5"/>
  <c r="B190" i="5"/>
  <c r="B174" i="5"/>
  <c r="B158" i="5"/>
  <c r="B142" i="5"/>
  <c r="B122" i="5"/>
  <c r="B108" i="5"/>
  <c r="B99" i="5"/>
  <c r="B504" i="5"/>
  <c r="B488" i="5"/>
  <c r="B472" i="5"/>
  <c r="B456" i="5"/>
  <c r="B440" i="5"/>
  <c r="B424" i="5"/>
  <c r="B408" i="5"/>
  <c r="B392" i="5"/>
  <c r="B376" i="5"/>
  <c r="B360" i="5"/>
  <c r="B344" i="5"/>
  <c r="B328" i="5"/>
  <c r="B312" i="5"/>
  <c r="B296" i="5"/>
  <c r="B280" i="5"/>
  <c r="B264" i="5"/>
  <c r="B248" i="5"/>
  <c r="B232" i="5"/>
  <c r="B216" i="5"/>
  <c r="B200" i="5"/>
  <c r="B184" i="5"/>
  <c r="B168" i="5"/>
  <c r="B152" i="5"/>
  <c r="B136" i="5"/>
  <c r="B126" i="5"/>
  <c r="B112" i="5"/>
  <c r="B103" i="5"/>
  <c r="B94" i="5"/>
  <c r="B90" i="5"/>
  <c r="B86" i="5"/>
  <c r="B82" i="5"/>
  <c r="B78" i="5"/>
  <c r="B74" i="5"/>
  <c r="B70" i="5"/>
  <c r="B66" i="5"/>
  <c r="B62" i="5"/>
  <c r="B58" i="5"/>
  <c r="B54" i="5"/>
  <c r="B50" i="5"/>
  <c r="B46" i="5"/>
  <c r="B42" i="5"/>
  <c r="B38" i="5"/>
  <c r="B34" i="5"/>
  <c r="B30" i="5"/>
  <c r="B26" i="5"/>
  <c r="B22" i="5"/>
  <c r="B22" i="6" s="1"/>
  <c r="B18" i="5"/>
  <c r="B14" i="5"/>
  <c r="B10" i="5"/>
  <c r="B6" i="5"/>
  <c r="B2" i="5"/>
  <c r="B2" i="6" s="1"/>
  <c r="B2" i="4"/>
  <c r="B18" i="8"/>
  <c r="B18" i="4"/>
  <c r="B42" i="8"/>
  <c r="B42" i="4"/>
  <c r="B50" i="8"/>
  <c r="B50" i="4"/>
  <c r="B58" i="8"/>
  <c r="B58" i="4"/>
  <c r="B66" i="8"/>
  <c r="B66" i="4"/>
  <c r="B74" i="8"/>
  <c r="B74" i="4"/>
  <c r="B82" i="8"/>
  <c r="B82" i="4"/>
  <c r="B90" i="8"/>
  <c r="B90" i="4"/>
  <c r="B98" i="8"/>
  <c r="B98" i="4"/>
  <c r="B106" i="8"/>
  <c r="B106" i="4"/>
  <c r="B114" i="8"/>
  <c r="B114" i="4"/>
  <c r="B122" i="8"/>
  <c r="B122" i="4"/>
  <c r="B130" i="8"/>
  <c r="B130" i="4"/>
  <c r="B138" i="8"/>
  <c r="B138" i="4"/>
  <c r="B146" i="8"/>
  <c r="B146" i="4"/>
  <c r="B154" i="8"/>
  <c r="B154" i="4"/>
  <c r="B162" i="8"/>
  <c r="B162" i="4"/>
  <c r="B170" i="8"/>
  <c r="B170" i="4"/>
  <c r="B178" i="8"/>
  <c r="B178" i="4"/>
  <c r="B186" i="8"/>
  <c r="B186" i="4"/>
  <c r="B194" i="8"/>
  <c r="B194" i="4"/>
  <c r="B202" i="8"/>
  <c r="B202" i="4"/>
  <c r="B210" i="8"/>
  <c r="B210" i="4"/>
  <c r="B218" i="8"/>
  <c r="B218" i="4"/>
  <c r="B226" i="8"/>
  <c r="B226" i="4"/>
  <c r="B234" i="8"/>
  <c r="B234" i="4"/>
  <c r="B242" i="8"/>
  <c r="B242" i="4"/>
  <c r="B250" i="8"/>
  <c r="B250" i="4"/>
  <c r="B258" i="8"/>
  <c r="B258" i="4"/>
  <c r="B266" i="8"/>
  <c r="B266" i="4"/>
  <c r="B274" i="8"/>
  <c r="B274" i="4"/>
  <c r="B282" i="8"/>
  <c r="B282" i="4"/>
  <c r="B290" i="8"/>
  <c r="B290" i="4"/>
  <c r="B298" i="8"/>
  <c r="B298" i="4"/>
  <c r="B306" i="8"/>
  <c r="B306" i="4"/>
  <c r="B314" i="8"/>
  <c r="B314" i="4"/>
  <c r="B322" i="8"/>
  <c r="B322" i="4"/>
  <c r="B330" i="8"/>
  <c r="B330" i="4"/>
  <c r="B338" i="8"/>
  <c r="B338" i="4"/>
  <c r="B346" i="8"/>
  <c r="B346" i="4"/>
  <c r="B354" i="8"/>
  <c r="B354" i="4"/>
  <c r="B362" i="8"/>
  <c r="B362" i="4"/>
  <c r="B370" i="8"/>
  <c r="B370" i="4"/>
  <c r="B378" i="8"/>
  <c r="B378" i="4"/>
  <c r="B386" i="8"/>
  <c r="B386" i="4"/>
  <c r="B389" i="8"/>
  <c r="B389" i="4"/>
  <c r="B392" i="8"/>
  <c r="B392" i="4"/>
  <c r="B395" i="8"/>
  <c r="B395" i="4"/>
  <c r="B418" i="8"/>
  <c r="B418" i="4"/>
  <c r="B421" i="8"/>
  <c r="B421" i="4"/>
  <c r="B424" i="8"/>
  <c r="B424" i="4"/>
  <c r="B427" i="8"/>
  <c r="B427" i="4"/>
  <c r="B450" i="8"/>
  <c r="B450" i="4"/>
  <c r="B453" i="8"/>
  <c r="B453" i="4"/>
  <c r="B456" i="8"/>
  <c r="B456" i="4"/>
  <c r="B459" i="8"/>
  <c r="B459" i="4"/>
  <c r="B482" i="8"/>
  <c r="B482" i="4"/>
  <c r="B485" i="8"/>
  <c r="B485" i="4"/>
  <c r="B488" i="8"/>
  <c r="B488" i="4"/>
  <c r="B491" i="8"/>
  <c r="B491" i="4"/>
  <c r="B514" i="8"/>
  <c r="B514" i="4"/>
  <c r="B545" i="8"/>
  <c r="B545" i="4"/>
  <c r="B548" i="8"/>
  <c r="B548" i="4"/>
  <c r="B555" i="8"/>
  <c r="B555" i="4"/>
  <c r="B565" i="8"/>
  <c r="B565" i="4"/>
  <c r="B582" i="8"/>
  <c r="B582" i="4"/>
  <c r="B592" i="8"/>
  <c r="B592" i="4"/>
  <c r="B599" i="8"/>
  <c r="B599" i="4"/>
  <c r="B602" i="8"/>
  <c r="B602" i="4"/>
  <c r="B609" i="8"/>
  <c r="B609" i="4"/>
  <c r="B612" i="8"/>
  <c r="B612" i="4"/>
  <c r="B619" i="8"/>
  <c r="B619" i="4"/>
  <c r="B629" i="8"/>
  <c r="B629" i="4"/>
  <c r="B646" i="8"/>
  <c r="B646" i="4"/>
  <c r="B656" i="8"/>
  <c r="B656" i="4"/>
  <c r="B663" i="4"/>
  <c r="B666" i="8"/>
  <c r="B666" i="4"/>
  <c r="B673" i="4"/>
  <c r="B676" i="8"/>
  <c r="B676" i="4"/>
  <c r="B683" i="4"/>
  <c r="B693" i="8"/>
  <c r="B693" i="4"/>
  <c r="B710" i="8"/>
  <c r="B710" i="4"/>
  <c r="B720" i="8"/>
  <c r="B720" i="4"/>
  <c r="B727" i="4"/>
  <c r="B730" i="8"/>
  <c r="B730" i="4"/>
  <c r="B737" i="4"/>
  <c r="B740" i="8"/>
  <c r="B740" i="4"/>
  <c r="B747" i="4"/>
  <c r="B757" i="8"/>
  <c r="B757" i="4"/>
  <c r="B774" i="8"/>
  <c r="B774" i="4"/>
  <c r="B784" i="8"/>
  <c r="B784" i="4"/>
  <c r="B791" i="4"/>
  <c r="B794" i="8"/>
  <c r="B794" i="4"/>
  <c r="B801" i="4"/>
  <c r="B804" i="8"/>
  <c r="B804" i="4"/>
  <c r="B811" i="4"/>
  <c r="B821" i="8"/>
  <c r="B821" i="4"/>
  <c r="B838" i="8"/>
  <c r="B838" i="4"/>
  <c r="B848" i="8"/>
  <c r="B848" i="4"/>
  <c r="B858" i="8"/>
  <c r="B858" i="4"/>
  <c r="B868" i="8"/>
  <c r="B868" i="4"/>
  <c r="B885" i="8"/>
  <c r="B885" i="4"/>
  <c r="B902" i="8"/>
  <c r="B902" i="4"/>
  <c r="B912" i="8"/>
  <c r="B912" i="4"/>
  <c r="B922" i="8"/>
  <c r="B922" i="4"/>
  <c r="B932" i="8"/>
  <c r="B932" i="4"/>
  <c r="B948" i="8"/>
  <c r="B948" i="4"/>
  <c r="B964" i="8"/>
  <c r="B964" i="4"/>
  <c r="B980" i="8"/>
  <c r="B980" i="4"/>
  <c r="B996" i="8"/>
  <c r="B996" i="4"/>
  <c r="B1012" i="8"/>
  <c r="B1012" i="4"/>
  <c r="B1028" i="8"/>
  <c r="B1028" i="4"/>
  <c r="B1044" i="8"/>
  <c r="B1044" i="4"/>
  <c r="B1060" i="8"/>
  <c r="B1060" i="4"/>
  <c r="B1076" i="8"/>
  <c r="B1076" i="4"/>
  <c r="B1092" i="8"/>
  <c r="B1092" i="4"/>
  <c r="B1108" i="8"/>
  <c r="B1108" i="4"/>
  <c r="B1124" i="8"/>
  <c r="B1124" i="4"/>
  <c r="B1140" i="8"/>
  <c r="B1140" i="4"/>
  <c r="B1150" i="8"/>
  <c r="B1150" i="4"/>
  <c r="B1160" i="8"/>
  <c r="B1160" i="4"/>
  <c r="B1177" i="8"/>
  <c r="B1177" i="4"/>
  <c r="B1194" i="8"/>
  <c r="B1194" i="4"/>
  <c r="B1204" i="8"/>
  <c r="B1204" i="4"/>
  <c r="B1214" i="8"/>
  <c r="B1214" i="4"/>
  <c r="B1224" i="8"/>
  <c r="B1224" i="4"/>
  <c r="B1241" i="8"/>
  <c r="B1241" i="4"/>
  <c r="B1258" i="8"/>
  <c r="B1258" i="4"/>
  <c r="B1268" i="8"/>
  <c r="B1268" i="4"/>
  <c r="B1278" i="8"/>
  <c r="B1278" i="4"/>
  <c r="B1288" i="8"/>
  <c r="B1288" i="4"/>
  <c r="B10" i="8"/>
  <c r="B10" i="4"/>
  <c r="B26" i="8"/>
  <c r="B26" i="4"/>
  <c r="B34" i="8"/>
  <c r="B34" i="4"/>
  <c r="B7" i="1"/>
  <c r="B398" i="8"/>
  <c r="B398" i="4"/>
  <c r="B407" i="8"/>
  <c r="B407" i="4"/>
  <c r="B430" i="8"/>
  <c r="B430" i="4"/>
  <c r="B439" i="8"/>
  <c r="B439" i="4"/>
  <c r="B462" i="8"/>
  <c r="B462" i="4"/>
  <c r="B471" i="8"/>
  <c r="B471" i="4"/>
  <c r="B494" i="8"/>
  <c r="B494" i="4"/>
  <c r="B503" i="8"/>
  <c r="B503" i="4"/>
  <c r="B527" i="8"/>
  <c r="B527" i="4"/>
  <c r="B539" i="8"/>
  <c r="B539" i="4"/>
  <c r="B542" i="8"/>
  <c r="B542" i="4"/>
  <c r="B552" i="8"/>
  <c r="B552" i="4"/>
  <c r="B559" i="8"/>
  <c r="B559" i="4"/>
  <c r="B562" i="8"/>
  <c r="B562" i="4"/>
  <c r="B569" i="8"/>
  <c r="B569" i="4"/>
  <c r="B572" i="8"/>
  <c r="B572" i="4"/>
  <c r="B579" i="8"/>
  <c r="B579" i="4"/>
  <c r="B589" i="8"/>
  <c r="B589" i="4"/>
  <c r="B606" i="8"/>
  <c r="B606" i="4"/>
  <c r="B616" i="8"/>
  <c r="B616" i="4"/>
  <c r="B623" i="8"/>
  <c r="B623" i="4"/>
  <c r="B626" i="8"/>
  <c r="B626" i="4"/>
  <c r="B636" i="8"/>
  <c r="B636" i="4"/>
  <c r="B653" i="8"/>
  <c r="B653" i="4"/>
  <c r="B670" i="8"/>
  <c r="B670" i="4"/>
  <c r="B680" i="8"/>
  <c r="B680" i="4"/>
  <c r="B687" i="4"/>
  <c r="B690" i="8"/>
  <c r="B690" i="4"/>
  <c r="B700" i="8"/>
  <c r="B700" i="4"/>
  <c r="B717" i="8"/>
  <c r="B717" i="4"/>
  <c r="B734" i="8"/>
  <c r="B734" i="4"/>
  <c r="B744" i="8"/>
  <c r="B744" i="4"/>
  <c r="B751" i="4"/>
  <c r="B754" i="8"/>
  <c r="B754" i="4"/>
  <c r="B764" i="8"/>
  <c r="B764" i="4"/>
  <c r="B781" i="8"/>
  <c r="B781" i="4"/>
  <c r="B798" i="8"/>
  <c r="B798" i="4"/>
  <c r="B808" i="8"/>
  <c r="B808" i="4"/>
  <c r="B815" i="4"/>
  <c r="B818" i="8"/>
  <c r="B818" i="4"/>
  <c r="B828" i="8"/>
  <c r="B828" i="4"/>
  <c r="B845" i="8"/>
  <c r="B845" i="4"/>
  <c r="B862" i="8"/>
  <c r="B862" i="4"/>
  <c r="B872" i="8"/>
  <c r="B872" i="4"/>
  <c r="B882" i="8"/>
  <c r="B882" i="4"/>
  <c r="B892" i="8"/>
  <c r="B892" i="4"/>
  <c r="B909" i="8"/>
  <c r="B909" i="4"/>
  <c r="B926" i="8"/>
  <c r="B926" i="4"/>
  <c r="B942" i="8"/>
  <c r="B942" i="4"/>
  <c r="B958" i="8"/>
  <c r="B958" i="4"/>
  <c r="B974" i="8"/>
  <c r="B974" i="4"/>
  <c r="B990" i="8"/>
  <c r="B990" i="4"/>
  <c r="B1006" i="8"/>
  <c r="B1006" i="4"/>
  <c r="B1022" i="8"/>
  <c r="B1022" i="4"/>
  <c r="B1038" i="8"/>
  <c r="B1038" i="4"/>
  <c r="B1054" i="8"/>
  <c r="B1054" i="4"/>
  <c r="B1070" i="8"/>
  <c r="B1070" i="4"/>
  <c r="B1086" i="8"/>
  <c r="B1086" i="4"/>
  <c r="B1102" i="8"/>
  <c r="B1102" i="4"/>
  <c r="B1118" i="8"/>
  <c r="B1118" i="4"/>
  <c r="B1134" i="8"/>
  <c r="B1134" i="4"/>
  <c r="B1154" i="8"/>
  <c r="B1154" i="4"/>
  <c r="B1164" i="8"/>
  <c r="B1164" i="4"/>
  <c r="B1174" i="8"/>
  <c r="B1174" i="4"/>
  <c r="B1184" i="8"/>
  <c r="B1184" i="4"/>
  <c r="B1201" i="8"/>
  <c r="B1201" i="4"/>
  <c r="B1218" i="8"/>
  <c r="B1218" i="4"/>
  <c r="B1228" i="8"/>
  <c r="B1228" i="4"/>
  <c r="B1238" i="8"/>
  <c r="B1238" i="4"/>
  <c r="B1248" i="8"/>
  <c r="B1248" i="4"/>
  <c r="B1265" i="8"/>
  <c r="B1265" i="4"/>
  <c r="B1282" i="8"/>
  <c r="B1282" i="4"/>
  <c r="B1292" i="8"/>
  <c r="B1292" i="4"/>
  <c r="B16" i="8"/>
  <c r="B16" i="4"/>
  <c r="B24" i="8"/>
  <c r="B24" i="4"/>
  <c r="B32" i="8"/>
  <c r="B32" i="4"/>
  <c r="B40" i="8"/>
  <c r="B40" i="4"/>
  <c r="B48" i="8"/>
  <c r="B48" i="4"/>
  <c r="B56" i="8"/>
  <c r="B56" i="4"/>
  <c r="B64" i="8"/>
  <c r="B64" i="4"/>
  <c r="B72" i="8"/>
  <c r="B72" i="4"/>
  <c r="B80" i="8"/>
  <c r="B80" i="4"/>
  <c r="B88" i="8"/>
  <c r="B88" i="4"/>
  <c r="B96" i="8"/>
  <c r="B96" i="4"/>
  <c r="B104" i="8"/>
  <c r="B104" i="4"/>
  <c r="B112" i="8"/>
  <c r="B112" i="4"/>
  <c r="B120" i="8"/>
  <c r="B120" i="4"/>
  <c r="B128" i="8"/>
  <c r="B128" i="4"/>
  <c r="B136" i="8"/>
  <c r="B136" i="4"/>
  <c r="B144" i="8"/>
  <c r="B144" i="4"/>
  <c r="B152" i="8"/>
  <c r="B152" i="4"/>
  <c r="B160" i="8"/>
  <c r="B160" i="4"/>
  <c r="B168" i="8"/>
  <c r="B168" i="4"/>
  <c r="B176" i="8"/>
  <c r="B176" i="4"/>
  <c r="B184" i="8"/>
  <c r="B184" i="4"/>
  <c r="B192" i="8"/>
  <c r="B192" i="4"/>
  <c r="B200" i="8"/>
  <c r="B200" i="4"/>
  <c r="B208" i="8"/>
  <c r="B208" i="4"/>
  <c r="B216" i="8"/>
  <c r="B216" i="4"/>
  <c r="B224" i="8"/>
  <c r="B224" i="4"/>
  <c r="B232" i="8"/>
  <c r="B232" i="4"/>
  <c r="B240" i="8"/>
  <c r="B240" i="4"/>
  <c r="B248" i="8"/>
  <c r="B248" i="4"/>
  <c r="B256" i="8"/>
  <c r="B256" i="4"/>
  <c r="B264" i="8"/>
  <c r="B264" i="4"/>
  <c r="B272" i="8"/>
  <c r="B272" i="4"/>
  <c r="B280" i="8"/>
  <c r="B280" i="4"/>
  <c r="B288" i="8"/>
  <c r="B288" i="4"/>
  <c r="B296" i="8"/>
  <c r="B296" i="4"/>
  <c r="B304" i="8"/>
  <c r="B304" i="4"/>
  <c r="B312" i="8"/>
  <c r="B312" i="4"/>
  <c r="B320" i="8"/>
  <c r="B320" i="4"/>
  <c r="B328" i="8"/>
  <c r="B328" i="4"/>
  <c r="B336" i="8"/>
  <c r="B336" i="4"/>
  <c r="B344" i="8"/>
  <c r="B344" i="4"/>
  <c r="B352" i="8"/>
  <c r="B352" i="4"/>
  <c r="B360" i="8"/>
  <c r="B360" i="4"/>
  <c r="B368" i="8"/>
  <c r="B368" i="4"/>
  <c r="B376" i="8"/>
  <c r="B376" i="4"/>
  <c r="B384" i="8"/>
  <c r="B384" i="4"/>
  <c r="B387" i="8"/>
  <c r="B387" i="4"/>
  <c r="B410" i="8"/>
  <c r="B410" i="4"/>
  <c r="B413" i="8"/>
  <c r="B413" i="4"/>
  <c r="B416" i="8"/>
  <c r="B416" i="4"/>
  <c r="B419" i="8"/>
  <c r="B419" i="4"/>
  <c r="B442" i="8"/>
  <c r="B442" i="4"/>
  <c r="B445" i="8"/>
  <c r="B445" i="4"/>
  <c r="B448" i="8"/>
  <c r="B448" i="4"/>
  <c r="B451" i="8"/>
  <c r="B451" i="4"/>
  <c r="B474" i="8"/>
  <c r="B474" i="4"/>
  <c r="B477" i="8"/>
  <c r="B477" i="4"/>
  <c r="B480" i="8"/>
  <c r="B480" i="4"/>
  <c r="B483" i="8"/>
  <c r="B483" i="4"/>
  <c r="B506" i="8"/>
  <c r="B506" i="4"/>
  <c r="B509" i="8"/>
  <c r="B509" i="4"/>
  <c r="B512" i="8"/>
  <c r="B512" i="4"/>
  <c r="B515" i="8"/>
  <c r="B515" i="4"/>
  <c r="B518" i="8"/>
  <c r="B518" i="4"/>
  <c r="B521" i="8"/>
  <c r="B521" i="4"/>
  <c r="B524" i="8"/>
  <c r="B524" i="4"/>
  <c r="B530" i="8"/>
  <c r="B530" i="4"/>
  <c r="B549" i="8"/>
  <c r="B549" i="4"/>
  <c r="B566" i="8"/>
  <c r="B566" i="4"/>
  <c r="B576" i="8"/>
  <c r="B576" i="4"/>
  <c r="B583" i="8"/>
  <c r="B583" i="4"/>
  <c r="B586" i="8"/>
  <c r="B586" i="4"/>
  <c r="B593" i="8"/>
  <c r="B593" i="4"/>
  <c r="B596" i="8"/>
  <c r="B596" i="4"/>
  <c r="B603" i="8"/>
  <c r="B603" i="4"/>
  <c r="B613" i="8"/>
  <c r="B613" i="4"/>
  <c r="B630" i="8"/>
  <c r="B630" i="4"/>
  <c r="B640" i="8"/>
  <c r="B640" i="4"/>
  <c r="B647" i="4"/>
  <c r="B650" i="8"/>
  <c r="B650" i="4"/>
  <c r="B657" i="4"/>
  <c r="B660" i="8"/>
  <c r="B660" i="4"/>
  <c r="B667" i="4"/>
  <c r="B677" i="8"/>
  <c r="B677" i="4"/>
  <c r="B694" i="8"/>
  <c r="B694" i="4"/>
  <c r="B704" i="8"/>
  <c r="B704" i="4"/>
  <c r="B711" i="4"/>
  <c r="B714" i="8"/>
  <c r="B714" i="4"/>
  <c r="B721" i="4"/>
  <c r="B724" i="8"/>
  <c r="B724" i="4"/>
  <c r="B731" i="4"/>
  <c r="B741" i="8"/>
  <c r="B741" i="4"/>
  <c r="B758" i="8"/>
  <c r="B758" i="4"/>
  <c r="B768" i="8"/>
  <c r="B768" i="4"/>
  <c r="B775" i="4"/>
  <c r="B778" i="8"/>
  <c r="B778" i="4"/>
  <c r="B785" i="4"/>
  <c r="B788" i="8"/>
  <c r="B788" i="4"/>
  <c r="B795" i="4"/>
  <c r="B805" i="8"/>
  <c r="B805" i="4"/>
  <c r="B822" i="8"/>
  <c r="B822" i="4"/>
  <c r="B832" i="8"/>
  <c r="B832" i="4"/>
  <c r="B842" i="8"/>
  <c r="B842" i="4"/>
  <c r="B852" i="8"/>
  <c r="B852" i="4"/>
  <c r="B869" i="8"/>
  <c r="B869" i="4"/>
  <c r="B886" i="8"/>
  <c r="B886" i="4"/>
  <c r="B896" i="8"/>
  <c r="B896" i="4"/>
  <c r="B906" i="8"/>
  <c r="B906" i="4"/>
  <c r="B916" i="8"/>
  <c r="B916" i="4"/>
  <c r="B936" i="8"/>
  <c r="B936" i="4"/>
  <c r="B952" i="8"/>
  <c r="B952" i="4"/>
  <c r="B968" i="8"/>
  <c r="B968" i="4"/>
  <c r="B984" i="8"/>
  <c r="B984" i="4"/>
  <c r="B1000" i="8"/>
  <c r="B1000" i="4"/>
  <c r="B1016" i="8"/>
  <c r="B1016" i="4"/>
  <c r="B1032" i="8"/>
  <c r="B1032" i="4"/>
  <c r="B1048" i="8"/>
  <c r="B1048" i="4"/>
  <c r="B1064" i="8"/>
  <c r="B1064" i="4"/>
  <c r="B1080" i="8"/>
  <c r="B1080" i="4"/>
  <c r="B1096" i="8"/>
  <c r="B1096" i="4"/>
  <c r="B1112" i="8"/>
  <c r="B1112" i="4"/>
  <c r="B1128" i="8"/>
  <c r="B1128" i="4"/>
  <c r="B1144" i="8"/>
  <c r="B1144" i="4"/>
  <c r="B1161" i="8"/>
  <c r="B1161" i="4"/>
  <c r="B1178" i="8"/>
  <c r="B1178" i="4"/>
  <c r="B1188" i="8"/>
  <c r="B1188" i="4"/>
  <c r="B1198" i="8"/>
  <c r="B1198" i="4"/>
  <c r="B1208" i="8"/>
  <c r="B1208" i="4"/>
  <c r="B1225" i="8"/>
  <c r="B1225" i="4"/>
  <c r="B1242" i="8"/>
  <c r="B1242" i="4"/>
  <c r="B1252" i="8"/>
  <c r="B1252" i="4"/>
  <c r="B1262" i="8"/>
  <c r="B1262" i="4"/>
  <c r="B1272" i="8"/>
  <c r="B1272" i="4"/>
  <c r="B1289" i="8"/>
  <c r="B1289" i="4"/>
  <c r="B1298" i="8"/>
  <c r="B1298" i="4"/>
  <c r="B1304" i="8"/>
  <c r="B1304" i="4"/>
  <c r="B933" i="8"/>
  <c r="B933" i="4"/>
  <c r="B941" i="8"/>
  <c r="B941" i="4"/>
  <c r="B949" i="8"/>
  <c r="B949" i="4"/>
  <c r="B957" i="8"/>
  <c r="B957" i="4"/>
  <c r="B965" i="8"/>
  <c r="B965" i="4"/>
  <c r="B973" i="8"/>
  <c r="B973" i="4"/>
  <c r="B981" i="8"/>
  <c r="B981" i="4"/>
  <c r="B989" i="8"/>
  <c r="B989" i="4"/>
  <c r="B997" i="8"/>
  <c r="B997" i="4"/>
  <c r="B1005" i="8"/>
  <c r="B1005" i="4"/>
  <c r="B1013" i="8"/>
  <c r="B1013" i="4"/>
  <c r="B1021" i="8"/>
  <c r="B1021" i="4"/>
  <c r="B1029" i="8"/>
  <c r="B1029" i="4"/>
  <c r="B1037" i="8"/>
  <c r="B1037" i="4"/>
  <c r="B1045" i="8"/>
  <c r="B1045" i="4"/>
  <c r="B1053" i="8"/>
  <c r="B1053" i="4"/>
  <c r="B1061" i="8"/>
  <c r="B1061" i="4"/>
  <c r="B1069" i="8"/>
  <c r="B1069" i="4"/>
  <c r="B1077" i="8"/>
  <c r="B1077" i="4"/>
  <c r="B1085" i="8"/>
  <c r="B1085" i="4"/>
  <c r="B1093" i="8"/>
  <c r="B1093" i="4"/>
  <c r="B1101" i="8"/>
  <c r="B1101" i="4"/>
  <c r="B1109" i="8"/>
  <c r="B1109" i="4"/>
  <c r="B1117" i="8"/>
  <c r="B1117" i="4"/>
  <c r="B1125" i="8"/>
  <c r="B1125" i="4"/>
  <c r="B1133" i="8"/>
  <c r="B1133" i="4"/>
  <c r="B1141" i="8"/>
  <c r="B1141" i="4"/>
  <c r="B1149" i="8"/>
  <c r="B1149" i="4"/>
  <c r="B1157" i="8"/>
  <c r="B1157" i="4"/>
  <c r="B1165" i="8"/>
  <c r="B1165" i="4"/>
  <c r="B1173" i="8"/>
  <c r="B1173" i="4"/>
  <c r="B1181" i="8"/>
  <c r="B1181" i="4"/>
  <c r="B1189" i="8"/>
  <c r="B1189" i="4"/>
  <c r="B1197" i="8"/>
  <c r="B1197" i="4"/>
  <c r="B1205" i="8"/>
  <c r="B1205" i="4"/>
  <c r="B1213" i="8"/>
  <c r="B1213" i="4"/>
  <c r="B1221" i="8"/>
  <c r="B1221" i="4"/>
  <c r="B1229" i="8"/>
  <c r="B1229" i="4"/>
  <c r="B1237" i="8"/>
  <c r="B1237" i="4"/>
  <c r="B1245" i="8"/>
  <c r="B1245" i="4"/>
  <c r="B1253" i="8"/>
  <c r="B1253" i="4"/>
  <c r="B1261" i="8"/>
  <c r="B1261" i="4"/>
  <c r="B1269" i="8"/>
  <c r="B1269" i="4"/>
  <c r="B1277" i="8"/>
  <c r="B1277" i="4"/>
  <c r="B1285" i="8"/>
  <c r="B1285" i="4"/>
  <c r="B1293" i="8"/>
  <c r="B1293" i="4"/>
  <c r="B1301" i="8"/>
  <c r="B1301" i="4"/>
  <c r="B635" i="8"/>
  <c r="B643" i="8"/>
  <c r="B651" i="8"/>
  <c r="B659" i="8"/>
  <c r="B667" i="8"/>
  <c r="B675" i="8"/>
  <c r="B683" i="8"/>
  <c r="B691" i="8"/>
  <c r="B699" i="8"/>
  <c r="B707" i="8"/>
  <c r="B715" i="8"/>
  <c r="B723" i="8"/>
  <c r="B731" i="8"/>
  <c r="B739" i="8"/>
  <c r="B747" i="8"/>
  <c r="B755" i="8"/>
  <c r="B763" i="8"/>
  <c r="B771" i="8"/>
  <c r="B779" i="8"/>
  <c r="B787" i="8"/>
  <c r="B795" i="8"/>
  <c r="B803" i="8"/>
  <c r="B811" i="8"/>
  <c r="B819" i="8"/>
  <c r="B827" i="8"/>
  <c r="B835" i="8"/>
  <c r="B835" i="4"/>
  <c r="B843" i="8"/>
  <c r="B843" i="4"/>
  <c r="B851" i="8"/>
  <c r="B851" i="4"/>
  <c r="B859" i="8"/>
  <c r="B859" i="4"/>
  <c r="B867" i="8"/>
  <c r="B867" i="4"/>
  <c r="B875" i="8"/>
  <c r="B875" i="4"/>
  <c r="B883" i="8"/>
  <c r="B883" i="4"/>
  <c r="B891" i="8"/>
  <c r="B891" i="4"/>
  <c r="B899" i="8"/>
  <c r="B899" i="4"/>
  <c r="B907" i="8"/>
  <c r="B907" i="4"/>
  <c r="B915" i="8"/>
  <c r="B915" i="4"/>
  <c r="B923" i="8"/>
  <c r="B923" i="4"/>
  <c r="B931" i="8"/>
  <c r="B931" i="4"/>
  <c r="B939" i="8"/>
  <c r="B939" i="4"/>
  <c r="B947" i="8"/>
  <c r="B947" i="4"/>
  <c r="B955" i="8"/>
  <c r="B955" i="4"/>
  <c r="B963" i="8"/>
  <c r="B963" i="4"/>
  <c r="B971" i="8"/>
  <c r="B971" i="4"/>
  <c r="B979" i="8"/>
  <c r="B979" i="4"/>
  <c r="B987" i="8"/>
  <c r="B987" i="4"/>
  <c r="B995" i="8"/>
  <c r="B995" i="4"/>
  <c r="B1003" i="8"/>
  <c r="B1003" i="4"/>
  <c r="B1011" i="8"/>
  <c r="B1011" i="4"/>
  <c r="B1019" i="8"/>
  <c r="B1019" i="4"/>
  <c r="B1027" i="8"/>
  <c r="B1027" i="4"/>
  <c r="B1035" i="8"/>
  <c r="B1035" i="4"/>
  <c r="B1043" i="8"/>
  <c r="B1043" i="4"/>
  <c r="B1051" i="8"/>
  <c r="B1051" i="4"/>
  <c r="B1059" i="8"/>
  <c r="B1059" i="4"/>
  <c r="B1067" i="8"/>
  <c r="B1067" i="4"/>
  <c r="B1075" i="8"/>
  <c r="B1075" i="4"/>
  <c r="B1083" i="8"/>
  <c r="B1083" i="4"/>
  <c r="B1091" i="8"/>
  <c r="B1091" i="4"/>
  <c r="B1099" i="8"/>
  <c r="B1099" i="4"/>
  <c r="B1107" i="8"/>
  <c r="B1107" i="4"/>
  <c r="B1115" i="8"/>
  <c r="B1115" i="4"/>
  <c r="B1123" i="8"/>
  <c r="B1123" i="4"/>
  <c r="B1131" i="8"/>
  <c r="B1131" i="4"/>
  <c r="B1139" i="8"/>
  <c r="B1139" i="4"/>
  <c r="B1147" i="8"/>
  <c r="B1147" i="4"/>
  <c r="B1155" i="8"/>
  <c r="B1155" i="4"/>
  <c r="B1163" i="8"/>
  <c r="B1163" i="4"/>
  <c r="B1171" i="8"/>
  <c r="B1171" i="4"/>
  <c r="B1179" i="8"/>
  <c r="B1179" i="4"/>
  <c r="B1187" i="8"/>
  <c r="B1187" i="4"/>
  <c r="B1195" i="8"/>
  <c r="B1195" i="4"/>
  <c r="B1203" i="8"/>
  <c r="B1203" i="4"/>
  <c r="B1211" i="8"/>
  <c r="B1211" i="4"/>
  <c r="B1219" i="8"/>
  <c r="B1219" i="4"/>
  <c r="B1227" i="8"/>
  <c r="B1227" i="4"/>
  <c r="B1235" i="8"/>
  <c r="B1235" i="4"/>
  <c r="B1243" i="8"/>
  <c r="B1243" i="4"/>
  <c r="B1251" i="8"/>
  <c r="B1251" i="4"/>
  <c r="B1259" i="8"/>
  <c r="B1259" i="4"/>
  <c r="B1267" i="8"/>
  <c r="B1267" i="4"/>
  <c r="B1275" i="8"/>
  <c r="B1275" i="4"/>
  <c r="B1283" i="8"/>
  <c r="B1283" i="4"/>
  <c r="B1291" i="8"/>
  <c r="B1291" i="4"/>
  <c r="B1299" i="8"/>
  <c r="B1299" i="4"/>
  <c r="B1302" i="8"/>
  <c r="B1302" i="4"/>
  <c r="B1305" i="8"/>
  <c r="B1305" i="4"/>
  <c r="B617" i="8"/>
  <c r="B625" i="8"/>
  <c r="B633" i="8"/>
  <c r="B641" i="8"/>
  <c r="B649" i="8"/>
  <c r="B657" i="8"/>
  <c r="B665" i="8"/>
  <c r="B673" i="8"/>
  <c r="B681" i="8"/>
  <c r="B689" i="8"/>
  <c r="B697" i="8"/>
  <c r="B705" i="8"/>
  <c r="B713" i="8"/>
  <c r="B721" i="8"/>
  <c r="B729" i="8"/>
  <c r="B737" i="8"/>
  <c r="B745" i="8"/>
  <c r="B753" i="8"/>
  <c r="B761" i="8"/>
  <c r="B769" i="8"/>
  <c r="B777" i="8"/>
  <c r="B785" i="8"/>
  <c r="B793" i="8"/>
  <c r="B801" i="8"/>
  <c r="B809" i="8"/>
  <c r="B817" i="8"/>
  <c r="B825" i="8"/>
  <c r="B825" i="4"/>
  <c r="B833" i="8"/>
  <c r="B833" i="4"/>
  <c r="B841" i="8"/>
  <c r="B841" i="4"/>
  <c r="B849" i="8"/>
  <c r="B849" i="4"/>
  <c r="B857" i="8"/>
  <c r="B857" i="4"/>
  <c r="B865" i="8"/>
  <c r="B865" i="4"/>
  <c r="B873" i="8"/>
  <c r="B873" i="4"/>
  <c r="B881" i="8"/>
  <c r="B881" i="4"/>
  <c r="B889" i="8"/>
  <c r="B889" i="4"/>
  <c r="B897" i="8"/>
  <c r="B897" i="4"/>
  <c r="B905" i="8"/>
  <c r="B905" i="4"/>
  <c r="B913" i="8"/>
  <c r="B913" i="4"/>
  <c r="B921" i="8"/>
  <c r="B921" i="4"/>
  <c r="B929" i="8"/>
  <c r="B929" i="4"/>
  <c r="B937" i="8"/>
  <c r="B937" i="4"/>
  <c r="B945" i="8"/>
  <c r="B945" i="4"/>
  <c r="B953" i="8"/>
  <c r="B953" i="4"/>
  <c r="B961" i="8"/>
  <c r="B961" i="4"/>
  <c r="B969" i="8"/>
  <c r="B969" i="4"/>
  <c r="B977" i="8"/>
  <c r="B977" i="4"/>
  <c r="B985" i="8"/>
  <c r="B985" i="4"/>
  <c r="B993" i="8"/>
  <c r="B993" i="4"/>
  <c r="B1001" i="8"/>
  <c r="B1001" i="4"/>
  <c r="B1009" i="8"/>
  <c r="B1009" i="4"/>
  <c r="B1017" i="8"/>
  <c r="B1017" i="4"/>
  <c r="B1025" i="8"/>
  <c r="B1025" i="4"/>
  <c r="B1033" i="8"/>
  <c r="B1033" i="4"/>
  <c r="B1041" i="8"/>
  <c r="B1041" i="4"/>
  <c r="B1049" i="8"/>
  <c r="B1049" i="4"/>
  <c r="B1057" i="8"/>
  <c r="B1057" i="4"/>
  <c r="B1065" i="8"/>
  <c r="B1065" i="4"/>
  <c r="B1073" i="8"/>
  <c r="B1073" i="4"/>
  <c r="B1081" i="8"/>
  <c r="B1081" i="4"/>
  <c r="B1089" i="8"/>
  <c r="B1089" i="4"/>
  <c r="B1097" i="8"/>
  <c r="B1097" i="4"/>
  <c r="B1105" i="8"/>
  <c r="B1105" i="4"/>
  <c r="B1113" i="8"/>
  <c r="B1113" i="4"/>
  <c r="B1121" i="8"/>
  <c r="B1121" i="4"/>
  <c r="B1129" i="8"/>
  <c r="B1129" i="4"/>
  <c r="B1137" i="8"/>
  <c r="B1137" i="4"/>
  <c r="B1300" i="8"/>
  <c r="B1300" i="4"/>
  <c r="B1303" i="8"/>
  <c r="B1303" i="4"/>
  <c r="B643" i="4"/>
  <c r="B659" i="4"/>
  <c r="B675" i="4"/>
  <c r="B691" i="4"/>
  <c r="B707" i="4"/>
  <c r="B723" i="4"/>
  <c r="B739" i="4"/>
  <c r="B755" i="4"/>
  <c r="B771" i="4"/>
  <c r="B787" i="4"/>
  <c r="B803" i="4"/>
  <c r="B819" i="4"/>
  <c r="B631" i="8"/>
  <c r="B639" i="8"/>
  <c r="B647" i="8"/>
  <c r="B655" i="8"/>
  <c r="B663" i="8"/>
  <c r="B671" i="8"/>
  <c r="B679" i="8"/>
  <c r="B687" i="8"/>
  <c r="B695" i="8"/>
  <c r="B703" i="8"/>
  <c r="B711" i="8"/>
  <c r="B719" i="8"/>
  <c r="B727" i="8"/>
  <c r="B735" i="8"/>
  <c r="B743" i="8"/>
  <c r="B751" i="8"/>
  <c r="B759" i="8"/>
  <c r="B767" i="8"/>
  <c r="B775" i="8"/>
  <c r="B783" i="8"/>
  <c r="B791" i="8"/>
  <c r="B799" i="8"/>
  <c r="B807" i="8"/>
  <c r="B815" i="8"/>
  <c r="B823" i="8"/>
  <c r="B831" i="8"/>
  <c r="B831" i="4"/>
  <c r="B839" i="8"/>
  <c r="B839" i="4"/>
  <c r="B847" i="8"/>
  <c r="B847" i="4"/>
  <c r="B855" i="8"/>
  <c r="B855" i="4"/>
  <c r="B863" i="8"/>
  <c r="B863" i="4"/>
  <c r="B871" i="8"/>
  <c r="B871" i="4"/>
  <c r="B879" i="8"/>
  <c r="B879" i="4"/>
  <c r="B887" i="8"/>
  <c r="B887" i="4"/>
  <c r="B895" i="8"/>
  <c r="B895" i="4"/>
  <c r="B903" i="8"/>
  <c r="B903" i="4"/>
  <c r="B911" i="8"/>
  <c r="B911" i="4"/>
  <c r="B919" i="8"/>
  <c r="B919" i="4"/>
  <c r="B927" i="8"/>
  <c r="B927" i="4"/>
  <c r="B935" i="8"/>
  <c r="B935" i="4"/>
  <c r="B943" i="8"/>
  <c r="B943" i="4"/>
  <c r="B951" i="8"/>
  <c r="B951" i="4"/>
  <c r="B959" i="8"/>
  <c r="B959" i="4"/>
  <c r="B967" i="8"/>
  <c r="B967" i="4"/>
  <c r="B975" i="8"/>
  <c r="B975" i="4"/>
  <c r="B983" i="8"/>
  <c r="B983" i="4"/>
  <c r="B991" i="8"/>
  <c r="B991" i="4"/>
  <c r="B999" i="8"/>
  <c r="B999" i="4"/>
  <c r="B1007" i="8"/>
  <c r="B1007" i="4"/>
  <c r="B1015" i="8"/>
  <c r="B1015" i="4"/>
  <c r="B1023" i="8"/>
  <c r="B1023" i="4"/>
  <c r="B1031" i="8"/>
  <c r="B1031" i="4"/>
  <c r="B1039" i="8"/>
  <c r="B1039" i="4"/>
  <c r="B1047" i="8"/>
  <c r="B1047" i="4"/>
  <c r="B1055" i="8"/>
  <c r="B1055" i="4"/>
  <c r="B1063" i="8"/>
  <c r="B1063" i="4"/>
  <c r="B1071" i="8"/>
  <c r="B1071" i="4"/>
  <c r="B1079" i="8"/>
  <c r="B1079" i="4"/>
  <c r="B1087" i="8"/>
  <c r="B1087" i="4"/>
  <c r="B1095" i="8"/>
  <c r="B1095" i="4"/>
  <c r="B1103" i="8"/>
  <c r="B1103" i="4"/>
  <c r="B1111" i="8"/>
  <c r="B1111" i="4"/>
  <c r="B1119" i="8"/>
  <c r="B1119" i="4"/>
  <c r="B1127" i="8"/>
  <c r="B1127" i="4"/>
  <c r="B1135" i="8"/>
  <c r="B1135" i="4"/>
  <c r="B1143" i="8"/>
  <c r="B1143" i="4"/>
  <c r="B1151" i="8"/>
  <c r="B1151" i="4"/>
  <c r="B1159" i="8"/>
  <c r="B1159" i="4"/>
  <c r="B1167" i="8"/>
  <c r="B1167" i="4"/>
  <c r="B1175" i="8"/>
  <c r="B1175" i="4"/>
  <c r="B1183" i="8"/>
  <c r="B1183" i="4"/>
  <c r="B1191" i="8"/>
  <c r="B1191" i="4"/>
  <c r="B1199" i="8"/>
  <c r="B1199" i="4"/>
  <c r="B1207" i="8"/>
  <c r="B1207" i="4"/>
  <c r="B1215" i="8"/>
  <c r="B1215" i="4"/>
  <c r="B1223" i="8"/>
  <c r="B1223" i="4"/>
  <c r="B1231" i="8"/>
  <c r="B1231" i="4"/>
  <c r="B1239" i="8"/>
  <c r="B1239" i="4"/>
  <c r="B1247" i="8"/>
  <c r="B1247" i="4"/>
  <c r="B1255" i="8"/>
  <c r="B1255" i="4"/>
  <c r="B1263" i="8"/>
  <c r="B1263" i="4"/>
  <c r="B1271" i="8"/>
  <c r="B1271" i="4"/>
  <c r="B1279" i="8"/>
  <c r="B1279" i="4"/>
  <c r="B1287" i="8"/>
  <c r="B1287" i="4"/>
  <c r="B1295" i="8"/>
  <c r="B1295" i="4"/>
  <c r="B617" i="4"/>
  <c r="B633" i="4"/>
  <c r="B649" i="4"/>
  <c r="B665" i="4"/>
  <c r="B681" i="4"/>
  <c r="B697" i="4"/>
  <c r="B713" i="4"/>
  <c r="B729" i="4"/>
  <c r="B745" i="4"/>
  <c r="B761" i="4"/>
  <c r="B777" i="4"/>
  <c r="B793" i="4"/>
  <c r="B809" i="4"/>
  <c r="B54" i="6" l="1"/>
  <c r="B86" i="6"/>
  <c r="B168" i="6"/>
  <c r="B296" i="6"/>
  <c r="B424" i="6"/>
  <c r="B122" i="6"/>
  <c r="B254" i="6"/>
  <c r="B382" i="6"/>
  <c r="B510" i="6"/>
  <c r="B27" i="6"/>
  <c r="B59" i="6"/>
  <c r="B91" i="6"/>
  <c r="B180" i="6"/>
  <c r="B308" i="6"/>
  <c r="B436" i="6"/>
  <c r="B138" i="6"/>
  <c r="B266" i="6"/>
  <c r="B394" i="6"/>
  <c r="B36" i="6"/>
  <c r="B68" i="6"/>
  <c r="B110" i="6"/>
  <c r="B224" i="6"/>
  <c r="B352" i="6"/>
  <c r="B480" i="6"/>
  <c r="B166" i="6"/>
  <c r="B294" i="6"/>
  <c r="B422" i="6"/>
  <c r="B13" i="6"/>
  <c r="B45" i="6"/>
  <c r="B77" i="6"/>
  <c r="B140" i="6"/>
  <c r="B268" i="6"/>
  <c r="B396" i="6"/>
  <c r="B520" i="6"/>
  <c r="B194" i="6"/>
  <c r="B322" i="6"/>
  <c r="B450" i="6"/>
  <c r="B147" i="6"/>
  <c r="B179" i="6"/>
  <c r="B211" i="6"/>
  <c r="B243" i="6"/>
  <c r="B275" i="6"/>
  <c r="B307" i="6"/>
  <c r="B339" i="6"/>
  <c r="B371" i="6"/>
  <c r="B403" i="6"/>
  <c r="B435" i="6"/>
  <c r="B467" i="6"/>
  <c r="B499" i="6"/>
  <c r="B531" i="6"/>
  <c r="B563" i="6"/>
  <c r="B595" i="6"/>
  <c r="B627" i="6"/>
  <c r="B659" i="6"/>
  <c r="B691" i="6"/>
  <c r="B723" i="6"/>
  <c r="B755" i="6"/>
  <c r="B821" i="6"/>
  <c r="B795" i="6"/>
  <c r="B528" i="6"/>
  <c r="B560" i="6"/>
  <c r="B592" i="6"/>
  <c r="B624" i="6"/>
  <c r="B656" i="6"/>
  <c r="B688" i="6"/>
  <c r="B720" i="6"/>
  <c r="B752" i="6"/>
  <c r="B817" i="6"/>
  <c r="B807" i="6"/>
  <c r="B97" i="6"/>
  <c r="B129" i="6"/>
  <c r="B161" i="6"/>
  <c r="B193" i="6"/>
  <c r="B225" i="6"/>
  <c r="B257" i="6"/>
  <c r="B289" i="6"/>
  <c r="B321" i="6"/>
  <c r="B353" i="6"/>
  <c r="B385" i="6"/>
  <c r="B417" i="6"/>
  <c r="B449" i="6"/>
  <c r="B481" i="6"/>
  <c r="B513" i="6"/>
  <c r="B545" i="6"/>
  <c r="B577" i="6"/>
  <c r="B609" i="6"/>
  <c r="B641" i="6"/>
  <c r="B673" i="6"/>
  <c r="B705" i="6"/>
  <c r="B737" i="6"/>
  <c r="B769" i="6"/>
  <c r="B877" i="6"/>
  <c r="B883" i="6"/>
  <c r="B538" i="6"/>
  <c r="B570" i="6"/>
  <c r="B602" i="6"/>
  <c r="B634" i="6"/>
  <c r="B666" i="6"/>
  <c r="B698" i="6"/>
  <c r="B730" i="6"/>
  <c r="B762" i="6"/>
  <c r="B841" i="6"/>
  <c r="B815" i="6"/>
  <c r="B800" i="6"/>
  <c r="B832" i="6"/>
  <c r="B864" i="6"/>
  <c r="B896" i="6"/>
  <c r="B928" i="6"/>
  <c r="B960" i="6"/>
  <c r="B992" i="6"/>
  <c r="B1024" i="6"/>
  <c r="B1056" i="6"/>
  <c r="B1088" i="6"/>
  <c r="B1120" i="6"/>
  <c r="B1152" i="6"/>
  <c r="B1184" i="6"/>
  <c r="B1216" i="6"/>
  <c r="B1248" i="6"/>
  <c r="B1280" i="6"/>
  <c r="B917" i="6"/>
  <c r="B949" i="6"/>
  <c r="B981" i="6"/>
  <c r="B1013" i="6"/>
  <c r="B1045" i="6"/>
  <c r="B1077" i="6"/>
  <c r="B1109" i="6"/>
  <c r="B1141" i="6"/>
  <c r="B1173" i="6"/>
  <c r="B1205" i="6"/>
  <c r="B1237" i="6"/>
  <c r="B1269" i="6"/>
  <c r="B1301" i="6"/>
  <c r="B798" i="6"/>
  <c r="B830" i="6"/>
  <c r="B862" i="6"/>
  <c r="B894" i="6"/>
  <c r="B926" i="6"/>
  <c r="B958" i="6"/>
  <c r="B990" i="6"/>
  <c r="B1022" i="6"/>
  <c r="B1054" i="6"/>
  <c r="B1086" i="6"/>
  <c r="B1118" i="6"/>
  <c r="B1150" i="6"/>
  <c r="B1182" i="6"/>
  <c r="B1214" i="6"/>
  <c r="B1246" i="6"/>
  <c r="B1278" i="6"/>
  <c r="B911" i="6"/>
  <c r="B943" i="6"/>
  <c r="B975" i="6"/>
  <c r="B1007" i="6"/>
  <c r="B1039" i="6"/>
  <c r="B1071" i="6"/>
  <c r="B1103" i="6"/>
  <c r="B1135" i="6"/>
  <c r="B1167" i="6"/>
  <c r="B1199" i="6"/>
  <c r="B1231" i="6"/>
  <c r="B1263" i="6"/>
  <c r="B1295" i="6"/>
  <c r="B16" i="1"/>
  <c r="B17" i="1"/>
  <c r="B26" i="6"/>
  <c r="B58" i="6"/>
  <c r="B90" i="6"/>
  <c r="B184" i="6"/>
  <c r="B312" i="6"/>
  <c r="B440" i="6"/>
  <c r="B142" i="6"/>
  <c r="B270" i="6"/>
  <c r="B398" i="6"/>
  <c r="B516" i="6"/>
  <c r="B31" i="6"/>
  <c r="B63" i="6"/>
  <c r="B95" i="6"/>
  <c r="B196" i="6"/>
  <c r="B324" i="6"/>
  <c r="B452" i="6"/>
  <c r="B154" i="6"/>
  <c r="B282" i="6"/>
  <c r="B410" i="6"/>
  <c r="B8" i="6"/>
  <c r="B40" i="6"/>
  <c r="B72" i="6"/>
  <c r="B119" i="6"/>
  <c r="B240" i="6"/>
  <c r="B368" i="6"/>
  <c r="B496" i="6"/>
  <c r="B182" i="6"/>
  <c r="B310" i="6"/>
  <c r="B438" i="6"/>
  <c r="B17" i="6"/>
  <c r="B49" i="6"/>
  <c r="B81" i="6"/>
  <c r="B156" i="6"/>
  <c r="B284" i="6"/>
  <c r="B412" i="6"/>
  <c r="B98" i="6"/>
  <c r="B210" i="6"/>
  <c r="B338" i="6"/>
  <c r="B466" i="6"/>
  <c r="B151" i="6"/>
  <c r="B183" i="6"/>
  <c r="B215" i="6"/>
  <c r="B247" i="6"/>
  <c r="B279" i="6"/>
  <c r="B311" i="6"/>
  <c r="B343" i="6"/>
  <c r="B375" i="6"/>
  <c r="B407" i="6"/>
  <c r="B439" i="6"/>
  <c r="B471" i="6"/>
  <c r="B503" i="6"/>
  <c r="B535" i="6"/>
  <c r="B567" i="6"/>
  <c r="B599" i="6"/>
  <c r="B631" i="6"/>
  <c r="B663" i="6"/>
  <c r="B695" i="6"/>
  <c r="B727" i="6"/>
  <c r="B759" i="6"/>
  <c r="B837" i="6"/>
  <c r="B811" i="6"/>
  <c r="B532" i="6"/>
  <c r="B564" i="6"/>
  <c r="B596" i="6"/>
  <c r="B628" i="6"/>
  <c r="B660" i="6"/>
  <c r="B692" i="6"/>
  <c r="B724" i="6"/>
  <c r="B756" i="6"/>
  <c r="B833" i="6"/>
  <c r="B823" i="6"/>
  <c r="B101" i="6"/>
  <c r="B133" i="6"/>
  <c r="B165" i="6"/>
  <c r="B197" i="6"/>
  <c r="B229" i="6"/>
  <c r="B261" i="6"/>
  <c r="B293" i="6"/>
  <c r="B325" i="6"/>
  <c r="B357" i="6"/>
  <c r="B389" i="6"/>
  <c r="B421" i="6"/>
  <c r="B453" i="6"/>
  <c r="B485" i="6"/>
  <c r="B517" i="6"/>
  <c r="B549" i="6"/>
  <c r="B581" i="6"/>
  <c r="B613" i="6"/>
  <c r="B645" i="6"/>
  <c r="B677" i="6"/>
  <c r="B709" i="6"/>
  <c r="B741" i="6"/>
  <c r="B773" i="6"/>
  <c r="B893" i="6"/>
  <c r="B899" i="6"/>
  <c r="B542" i="6"/>
  <c r="B574" i="6"/>
  <c r="B606" i="6"/>
  <c r="B638" i="6"/>
  <c r="B670" i="6"/>
  <c r="B702" i="6"/>
  <c r="B734" i="6"/>
  <c r="B766" i="6"/>
  <c r="B857" i="6"/>
  <c r="B831" i="6"/>
  <c r="B804" i="6"/>
  <c r="B836" i="6"/>
  <c r="B868" i="6"/>
  <c r="B900" i="6"/>
  <c r="B932" i="6"/>
  <c r="B964" i="6"/>
  <c r="B996" i="6"/>
  <c r="B1028" i="6"/>
  <c r="B1060" i="6"/>
  <c r="B1092" i="6"/>
  <c r="B1124" i="6"/>
  <c r="B1156" i="6"/>
  <c r="B1188" i="6"/>
  <c r="B1220" i="6"/>
  <c r="B1252" i="6"/>
  <c r="B1284" i="6"/>
  <c r="B921" i="6"/>
  <c r="B953" i="6"/>
  <c r="B985" i="6"/>
  <c r="B1017" i="6"/>
  <c r="B1049" i="6"/>
  <c r="B1081" i="6"/>
  <c r="B1113" i="6"/>
  <c r="B1145" i="6"/>
  <c r="B1177" i="6"/>
  <c r="B1209" i="6"/>
  <c r="B1241" i="6"/>
  <c r="B1273" i="6"/>
  <c r="B1305" i="6"/>
  <c r="B802" i="6"/>
  <c r="B834" i="6"/>
  <c r="B866" i="6"/>
  <c r="B898" i="6"/>
  <c r="B930" i="6"/>
  <c r="B962" i="6"/>
  <c r="B994" i="6"/>
  <c r="B1026" i="6"/>
  <c r="B1058" i="6"/>
  <c r="B1090" i="6"/>
  <c r="B1122" i="6"/>
  <c r="B1154" i="6"/>
  <c r="B1186" i="6"/>
  <c r="B1218" i="6"/>
  <c r="B1250" i="6"/>
  <c r="B1282" i="6"/>
  <c r="B915" i="6"/>
  <c r="B947" i="6"/>
  <c r="B979" i="6"/>
  <c r="B1011" i="6"/>
  <c r="B1043" i="6"/>
  <c r="B1075" i="6"/>
  <c r="B1107" i="6"/>
  <c r="B1139" i="6"/>
  <c r="B1171" i="6"/>
  <c r="B1203" i="6"/>
  <c r="B1235" i="6"/>
  <c r="B1267" i="6"/>
  <c r="B1299" i="6"/>
  <c r="B14" i="1"/>
  <c r="B30" i="6"/>
  <c r="B62" i="6"/>
  <c r="B94" i="6"/>
  <c r="B200" i="6"/>
  <c r="B328" i="6"/>
  <c r="B456" i="6"/>
  <c r="B158" i="6"/>
  <c r="B286" i="6"/>
  <c r="B414" i="6"/>
  <c r="B35" i="6"/>
  <c r="B67" i="6"/>
  <c r="B104" i="6"/>
  <c r="B212" i="6"/>
  <c r="B340" i="6"/>
  <c r="B468" i="6"/>
  <c r="B170" i="6"/>
  <c r="B298" i="6"/>
  <c r="B426" i="6"/>
  <c r="B12" i="6"/>
  <c r="B44" i="6"/>
  <c r="B76" i="6"/>
  <c r="B128" i="6"/>
  <c r="B256" i="6"/>
  <c r="B384" i="6"/>
  <c r="B512" i="6"/>
  <c r="B198" i="6"/>
  <c r="B326" i="6"/>
  <c r="B454" i="6"/>
  <c r="B21" i="6"/>
  <c r="B53" i="6"/>
  <c r="B85" i="6"/>
  <c r="B172" i="6"/>
  <c r="B300" i="6"/>
  <c r="B428" i="6"/>
  <c r="B107" i="6"/>
  <c r="B226" i="6"/>
  <c r="B354" i="6"/>
  <c r="B482" i="6"/>
  <c r="B155" i="6"/>
  <c r="B187" i="6"/>
  <c r="B219" i="6"/>
  <c r="B251" i="6"/>
  <c r="B283" i="6"/>
  <c r="B315" i="6"/>
  <c r="B347" i="6"/>
  <c r="B379" i="6"/>
  <c r="B411" i="6"/>
  <c r="B443" i="6"/>
  <c r="B475" i="6"/>
  <c r="B507" i="6"/>
  <c r="B539" i="6"/>
  <c r="B571" i="6"/>
  <c r="B603" i="6"/>
  <c r="B635" i="6"/>
  <c r="B667" i="6"/>
  <c r="B699" i="6"/>
  <c r="B731" i="6"/>
  <c r="B763" i="6"/>
  <c r="B853" i="6"/>
  <c r="B827" i="6"/>
  <c r="B536" i="6"/>
  <c r="B568" i="6"/>
  <c r="B600" i="6"/>
  <c r="B632" i="6"/>
  <c r="B664" i="6"/>
  <c r="B696" i="6"/>
  <c r="B728" i="6"/>
  <c r="B760" i="6"/>
  <c r="B849" i="6"/>
  <c r="B839" i="6"/>
  <c r="B105" i="6"/>
  <c r="B137" i="6"/>
  <c r="B169" i="6"/>
  <c r="B201" i="6"/>
  <c r="B233" i="6"/>
  <c r="B265" i="6"/>
  <c r="B297" i="6"/>
  <c r="B329" i="6"/>
  <c r="B361" i="6"/>
  <c r="B393" i="6"/>
  <c r="B425" i="6"/>
  <c r="B457" i="6"/>
  <c r="B489" i="6"/>
  <c r="B521" i="6"/>
  <c r="B553" i="6"/>
  <c r="B585" i="6"/>
  <c r="B617" i="6"/>
  <c r="B649" i="6"/>
  <c r="B681" i="6"/>
  <c r="B713" i="6"/>
  <c r="B745" i="6"/>
  <c r="B787" i="6"/>
  <c r="B783" i="6"/>
  <c r="B514" i="6"/>
  <c r="B546" i="6"/>
  <c r="B578" i="6"/>
  <c r="B610" i="6"/>
  <c r="B642" i="6"/>
  <c r="B674" i="6"/>
  <c r="B706" i="6"/>
  <c r="B738" i="6"/>
  <c r="B770" i="6"/>
  <c r="B873" i="6"/>
  <c r="B847" i="6"/>
  <c r="B808" i="6"/>
  <c r="B840" i="6"/>
  <c r="B872" i="6"/>
  <c r="B904" i="6"/>
  <c r="B936" i="6"/>
  <c r="B968" i="6"/>
  <c r="B1000" i="6"/>
  <c r="B1032" i="6"/>
  <c r="B1064" i="6"/>
  <c r="B1096" i="6"/>
  <c r="B1128" i="6"/>
  <c r="B1160" i="6"/>
  <c r="B1192" i="6"/>
  <c r="B1224" i="6"/>
  <c r="B1256" i="6"/>
  <c r="B1288" i="6"/>
  <c r="B925" i="6"/>
  <c r="B957" i="6"/>
  <c r="B989" i="6"/>
  <c r="B1021" i="6"/>
  <c r="B1053" i="6"/>
  <c r="B1085" i="6"/>
  <c r="B1117" i="6"/>
  <c r="B1149" i="6"/>
  <c r="B1181" i="6"/>
  <c r="B1213" i="6"/>
  <c r="B1245" i="6"/>
  <c r="B1277" i="6"/>
  <c r="B774" i="6"/>
  <c r="B806" i="6"/>
  <c r="B838" i="6"/>
  <c r="B870" i="6"/>
  <c r="B902" i="6"/>
  <c r="B934" i="6"/>
  <c r="B966" i="6"/>
  <c r="B998" i="6"/>
  <c r="B1030" i="6"/>
  <c r="B1062" i="6"/>
  <c r="B1094" i="6"/>
  <c r="B1126" i="6"/>
  <c r="B1158" i="6"/>
  <c r="B1190" i="6"/>
  <c r="B1222" i="6"/>
  <c r="B1254" i="6"/>
  <c r="B1286" i="6"/>
  <c r="B919" i="6"/>
  <c r="B951" i="6"/>
  <c r="B983" i="6"/>
  <c r="B1015" i="6"/>
  <c r="B1047" i="6"/>
  <c r="B1079" i="6"/>
  <c r="B1111" i="6"/>
  <c r="B1143" i="6"/>
  <c r="B1175" i="6"/>
  <c r="B1207" i="6"/>
  <c r="B1239" i="6"/>
  <c r="B1271" i="6"/>
  <c r="B1303" i="6"/>
  <c r="B34" i="6"/>
  <c r="B66" i="6"/>
  <c r="B103" i="6"/>
  <c r="B216" i="6"/>
  <c r="B344" i="6"/>
  <c r="B472" i="6"/>
  <c r="B174" i="6"/>
  <c r="B302" i="6"/>
  <c r="B430" i="6"/>
  <c r="B7" i="6"/>
  <c r="B39" i="6"/>
  <c r="B71" i="6"/>
  <c r="B118" i="6"/>
  <c r="B228" i="6"/>
  <c r="B356" i="6"/>
  <c r="B484" i="6"/>
  <c r="B186" i="6"/>
  <c r="B314" i="6"/>
  <c r="B442" i="6"/>
  <c r="B16" i="6"/>
  <c r="B48" i="6"/>
  <c r="B80" i="6"/>
  <c r="B144" i="6"/>
  <c r="B272" i="6"/>
  <c r="B400" i="6"/>
  <c r="B106" i="6"/>
  <c r="B214" i="6"/>
  <c r="B342" i="6"/>
  <c r="B470" i="6"/>
  <c r="B25" i="6"/>
  <c r="B57" i="6"/>
  <c r="B89" i="6"/>
  <c r="B188" i="6"/>
  <c r="B316" i="6"/>
  <c r="B444" i="6"/>
  <c r="B116" i="6"/>
  <c r="B242" i="6"/>
  <c r="B370" i="6"/>
  <c r="B498" i="6"/>
  <c r="B159" i="6"/>
  <c r="B191" i="6"/>
  <c r="B223" i="6"/>
  <c r="B255" i="6"/>
  <c r="B287" i="6"/>
  <c r="B319" i="6"/>
  <c r="B351" i="6"/>
  <c r="B383" i="6"/>
  <c r="B415" i="6"/>
  <c r="B447" i="6"/>
  <c r="B479" i="6"/>
  <c r="B511" i="6"/>
  <c r="B543" i="6"/>
  <c r="B575" i="6"/>
  <c r="B607" i="6"/>
  <c r="B639" i="6"/>
  <c r="B671" i="6"/>
  <c r="B703" i="6"/>
  <c r="B735" i="6"/>
  <c r="B767" i="6"/>
  <c r="B869" i="6"/>
  <c r="B843" i="6"/>
  <c r="B540" i="6"/>
  <c r="B572" i="6"/>
  <c r="B604" i="6"/>
  <c r="B636" i="6"/>
  <c r="B668" i="6"/>
  <c r="B700" i="6"/>
  <c r="B732" i="6"/>
  <c r="B764" i="6"/>
  <c r="B865" i="6"/>
  <c r="B855" i="6"/>
  <c r="B109" i="6"/>
  <c r="B141" i="6"/>
  <c r="B173" i="6"/>
  <c r="B205" i="6"/>
  <c r="B237" i="6"/>
  <c r="B269" i="6"/>
  <c r="B301" i="6"/>
  <c r="B333" i="6"/>
  <c r="B365" i="6"/>
  <c r="B397" i="6"/>
  <c r="B429" i="6"/>
  <c r="B461" i="6"/>
  <c r="B493" i="6"/>
  <c r="B525" i="6"/>
  <c r="B557" i="6"/>
  <c r="B589" i="6"/>
  <c r="B621" i="6"/>
  <c r="B653" i="6"/>
  <c r="B685" i="6"/>
  <c r="B717" i="6"/>
  <c r="B749" i="6"/>
  <c r="B797" i="6"/>
  <c r="B803" i="6"/>
  <c r="B518" i="6"/>
  <c r="B550" i="6"/>
  <c r="B582" i="6"/>
  <c r="B614" i="6"/>
  <c r="B646" i="6"/>
  <c r="B678" i="6"/>
  <c r="B710" i="6"/>
  <c r="B742" i="6"/>
  <c r="B779" i="6"/>
  <c r="B889" i="6"/>
  <c r="B863" i="6"/>
  <c r="B812" i="6"/>
  <c r="B844" i="6"/>
  <c r="B876" i="6"/>
  <c r="B908" i="6"/>
  <c r="B940" i="6"/>
  <c r="B972" i="6"/>
  <c r="B1004" i="6"/>
  <c r="B1036" i="6"/>
  <c r="B1068" i="6"/>
  <c r="B1100" i="6"/>
  <c r="B1132" i="6"/>
  <c r="B1164" i="6"/>
  <c r="B1196" i="6"/>
  <c r="B1228" i="6"/>
  <c r="B1260" i="6"/>
  <c r="B1292" i="6"/>
  <c r="B929" i="6"/>
  <c r="B961" i="6"/>
  <c r="B993" i="6"/>
  <c r="B1025" i="6"/>
  <c r="B1057" i="6"/>
  <c r="B1089" i="6"/>
  <c r="B1121" i="6"/>
  <c r="B1153" i="6"/>
  <c r="B1185" i="6"/>
  <c r="B1217" i="6"/>
  <c r="B1249" i="6"/>
  <c r="B1281" i="6"/>
  <c r="B778" i="6"/>
  <c r="B810" i="6"/>
  <c r="B842" i="6"/>
  <c r="B874" i="6"/>
  <c r="B906" i="6"/>
  <c r="B938" i="6"/>
  <c r="B970" i="6"/>
  <c r="B1002" i="6"/>
  <c r="B1034" i="6"/>
  <c r="B1066" i="6"/>
  <c r="B1098" i="6"/>
  <c r="B1130" i="6"/>
  <c r="B1162" i="6"/>
  <c r="B1194" i="6"/>
  <c r="B1226" i="6"/>
  <c r="B1258" i="6"/>
  <c r="B1290" i="6"/>
  <c r="B923" i="6"/>
  <c r="B955" i="6"/>
  <c r="B987" i="6"/>
  <c r="B1019" i="6"/>
  <c r="B1051" i="6"/>
  <c r="B1083" i="6"/>
  <c r="B1115" i="6"/>
  <c r="B1147" i="6"/>
  <c r="B1179" i="6"/>
  <c r="B1211" i="6"/>
  <c r="B1243" i="6"/>
  <c r="B1275" i="6"/>
  <c r="B15" i="1"/>
  <c r="B6" i="6"/>
  <c r="B38" i="6"/>
  <c r="B70" i="6"/>
  <c r="B112" i="6"/>
  <c r="B232" i="6"/>
  <c r="B360" i="6"/>
  <c r="B488" i="6"/>
  <c r="B190" i="6"/>
  <c r="B318" i="6"/>
  <c r="B446" i="6"/>
  <c r="B11" i="6"/>
  <c r="B43" i="6"/>
  <c r="B75" i="6"/>
  <c r="B127" i="6"/>
  <c r="B244" i="6"/>
  <c r="B372" i="6"/>
  <c r="B500" i="6"/>
  <c r="B202" i="6"/>
  <c r="B330" i="6"/>
  <c r="B458" i="6"/>
  <c r="B20" i="6"/>
  <c r="B52" i="6"/>
  <c r="B84" i="6"/>
  <c r="B160" i="6"/>
  <c r="B288" i="6"/>
  <c r="B416" i="6"/>
  <c r="B115" i="6"/>
  <c r="B230" i="6"/>
  <c r="B358" i="6"/>
  <c r="B486" i="6"/>
  <c r="B29" i="6"/>
  <c r="B61" i="6"/>
  <c r="B93" i="6"/>
  <c r="B204" i="6"/>
  <c r="B332" i="6"/>
  <c r="B460" i="6"/>
  <c r="B130" i="6"/>
  <c r="B258" i="6"/>
  <c r="B386" i="6"/>
  <c r="B131" i="6"/>
  <c r="B163" i="6"/>
  <c r="B195" i="6"/>
  <c r="B227" i="6"/>
  <c r="B259" i="6"/>
  <c r="B291" i="6"/>
  <c r="B323" i="6"/>
  <c r="B355" i="6"/>
  <c r="B387" i="6"/>
  <c r="B419" i="6"/>
  <c r="B451" i="6"/>
  <c r="B483" i="6"/>
  <c r="B515" i="6"/>
  <c r="B547" i="6"/>
  <c r="B579" i="6"/>
  <c r="B611" i="6"/>
  <c r="B643" i="6"/>
  <c r="B675" i="6"/>
  <c r="B707" i="6"/>
  <c r="B739" i="6"/>
  <c r="B771" i="6"/>
  <c r="B885" i="6"/>
  <c r="B859" i="6"/>
  <c r="B544" i="6"/>
  <c r="B576" i="6"/>
  <c r="B608" i="6"/>
  <c r="B640" i="6"/>
  <c r="B672" i="6"/>
  <c r="B704" i="6"/>
  <c r="B736" i="6"/>
  <c r="B768" i="6"/>
  <c r="B881" i="6"/>
  <c r="B871" i="6"/>
  <c r="B113" i="6"/>
  <c r="B145" i="6"/>
  <c r="B177" i="6"/>
  <c r="B209" i="6"/>
  <c r="B241" i="6"/>
  <c r="B273" i="6"/>
  <c r="B305" i="6"/>
  <c r="B337" i="6"/>
  <c r="B369" i="6"/>
  <c r="B401" i="6"/>
  <c r="B433" i="6"/>
  <c r="B465" i="6"/>
  <c r="B497" i="6"/>
  <c r="B529" i="6"/>
  <c r="B561" i="6"/>
  <c r="B593" i="6"/>
  <c r="B625" i="6"/>
  <c r="B657" i="6"/>
  <c r="B689" i="6"/>
  <c r="B721" i="6"/>
  <c r="B753" i="6"/>
  <c r="B813" i="6"/>
  <c r="B819" i="6"/>
  <c r="B522" i="6"/>
  <c r="B554" i="6"/>
  <c r="B586" i="6"/>
  <c r="B618" i="6"/>
  <c r="B650" i="6"/>
  <c r="B682" i="6"/>
  <c r="B714" i="6"/>
  <c r="B746" i="6"/>
  <c r="B788" i="6"/>
  <c r="B905" i="6"/>
  <c r="B879" i="6"/>
  <c r="B816" i="6"/>
  <c r="B848" i="6"/>
  <c r="B880" i="6"/>
  <c r="B912" i="6"/>
  <c r="B944" i="6"/>
  <c r="B976" i="6"/>
  <c r="B1008" i="6"/>
  <c r="B1040" i="6"/>
  <c r="B1072" i="6"/>
  <c r="B1104" i="6"/>
  <c r="B1136" i="6"/>
  <c r="B1168" i="6"/>
  <c r="B1200" i="6"/>
  <c r="B1232" i="6"/>
  <c r="B1264" i="6"/>
  <c r="B1296" i="6"/>
  <c r="B933" i="6"/>
  <c r="B965" i="6"/>
  <c r="B997" i="6"/>
  <c r="B1029" i="6"/>
  <c r="B1061" i="6"/>
  <c r="B1093" i="6"/>
  <c r="B1125" i="6"/>
  <c r="B1157" i="6"/>
  <c r="B1189" i="6"/>
  <c r="B1221" i="6"/>
  <c r="B1253" i="6"/>
  <c r="B1285" i="6"/>
  <c r="B782" i="6"/>
  <c r="B814" i="6"/>
  <c r="B846" i="6"/>
  <c r="B878" i="6"/>
  <c r="B910" i="6"/>
  <c r="B942" i="6"/>
  <c r="B974" i="6"/>
  <c r="B1006" i="6"/>
  <c r="B1038" i="6"/>
  <c r="B1070" i="6"/>
  <c r="B1102" i="6"/>
  <c r="B1134" i="6"/>
  <c r="B1166" i="6"/>
  <c r="B1198" i="6"/>
  <c r="B1230" i="6"/>
  <c r="B1262" i="6"/>
  <c r="B1294" i="6"/>
  <c r="B927" i="6"/>
  <c r="B959" i="6"/>
  <c r="B991" i="6"/>
  <c r="B1023" i="6"/>
  <c r="B1055" i="6"/>
  <c r="B1087" i="6"/>
  <c r="B1119" i="6"/>
  <c r="B1151" i="6"/>
  <c r="B1183" i="6"/>
  <c r="B1215" i="6"/>
  <c r="B1247" i="6"/>
  <c r="B1279" i="6"/>
  <c r="B10" i="6"/>
  <c r="B42" i="6"/>
  <c r="B74" i="6"/>
  <c r="B126" i="6"/>
  <c r="B248" i="6"/>
  <c r="B376" i="6"/>
  <c r="B504" i="6"/>
  <c r="B206" i="6"/>
  <c r="B334" i="6"/>
  <c r="B462" i="6"/>
  <c r="B15" i="6"/>
  <c r="B47" i="6"/>
  <c r="B79" i="6"/>
  <c r="B132" i="6"/>
  <c r="B260" i="6"/>
  <c r="B388" i="6"/>
  <c r="B100" i="6"/>
  <c r="B218" i="6"/>
  <c r="B346" i="6"/>
  <c r="B474" i="6"/>
  <c r="B24" i="6"/>
  <c r="B56" i="6"/>
  <c r="B88" i="6"/>
  <c r="B176" i="6"/>
  <c r="B304" i="6"/>
  <c r="B432" i="6"/>
  <c r="B124" i="6"/>
  <c r="B246" i="6"/>
  <c r="B374" i="6"/>
  <c r="B502" i="6"/>
  <c r="B33" i="6"/>
  <c r="B65" i="6"/>
  <c r="B102" i="6"/>
  <c r="B220" i="6"/>
  <c r="B348" i="6"/>
  <c r="B476" i="6"/>
  <c r="B146" i="6"/>
  <c r="B274" i="6"/>
  <c r="B402" i="6"/>
  <c r="B135" i="6"/>
  <c r="B167" i="6"/>
  <c r="B199" i="6"/>
  <c r="B231" i="6"/>
  <c r="B263" i="6"/>
  <c r="B295" i="6"/>
  <c r="B327" i="6"/>
  <c r="B359" i="6"/>
  <c r="B391" i="6"/>
  <c r="B423" i="6"/>
  <c r="B455" i="6"/>
  <c r="B487" i="6"/>
  <c r="B519" i="6"/>
  <c r="B551" i="6"/>
  <c r="B583" i="6"/>
  <c r="B615" i="6"/>
  <c r="B647" i="6"/>
  <c r="B679" i="6"/>
  <c r="B711" i="6"/>
  <c r="B743" i="6"/>
  <c r="B780" i="6"/>
  <c r="B901" i="6"/>
  <c r="B875" i="6"/>
  <c r="B548" i="6"/>
  <c r="B580" i="6"/>
  <c r="B612" i="6"/>
  <c r="B644" i="6"/>
  <c r="B676" i="6"/>
  <c r="B708" i="6"/>
  <c r="B740" i="6"/>
  <c r="B772" i="6"/>
  <c r="B897" i="6"/>
  <c r="B887" i="6"/>
  <c r="B117" i="6"/>
  <c r="B149" i="6"/>
  <c r="B181" i="6"/>
  <c r="B213" i="6"/>
  <c r="B245" i="6"/>
  <c r="B277" i="6"/>
  <c r="B309" i="6"/>
  <c r="B341" i="6"/>
  <c r="B373" i="6"/>
  <c r="B405" i="6"/>
  <c r="B437" i="6"/>
  <c r="B469" i="6"/>
  <c r="B501" i="6"/>
  <c r="B533" i="6"/>
  <c r="B565" i="6"/>
  <c r="B597" i="6"/>
  <c r="B629" i="6"/>
  <c r="B661" i="6"/>
  <c r="B693" i="6"/>
  <c r="B725" i="6"/>
  <c r="B757" i="6"/>
  <c r="B829" i="6"/>
  <c r="B835" i="6"/>
  <c r="B526" i="6"/>
  <c r="B558" i="6"/>
  <c r="B590" i="6"/>
  <c r="B622" i="6"/>
  <c r="B654" i="6"/>
  <c r="B686" i="6"/>
  <c r="B718" i="6"/>
  <c r="B750" i="6"/>
  <c r="B793" i="6"/>
  <c r="B775" i="6"/>
  <c r="B895" i="6"/>
  <c r="B820" i="6"/>
  <c r="B852" i="6"/>
  <c r="B884" i="6"/>
  <c r="B916" i="6"/>
  <c r="B948" i="6"/>
  <c r="B980" i="6"/>
  <c r="B1012" i="6"/>
  <c r="B1044" i="6"/>
  <c r="B1076" i="6"/>
  <c r="B1108" i="6"/>
  <c r="B1140" i="6"/>
  <c r="B1172" i="6"/>
  <c r="B1204" i="6"/>
  <c r="B1236" i="6"/>
  <c r="B1268" i="6"/>
  <c r="B1300" i="6"/>
  <c r="B937" i="6"/>
  <c r="B969" i="6"/>
  <c r="B1001" i="6"/>
  <c r="B1033" i="6"/>
  <c r="B1065" i="6"/>
  <c r="B1097" i="6"/>
  <c r="B1129" i="6"/>
  <c r="B1161" i="6"/>
  <c r="B1193" i="6"/>
  <c r="B1225" i="6"/>
  <c r="B1257" i="6"/>
  <c r="B1289" i="6"/>
  <c r="B786" i="6"/>
  <c r="B818" i="6"/>
  <c r="B850" i="6"/>
  <c r="B882" i="6"/>
  <c r="B914" i="6"/>
  <c r="B946" i="6"/>
  <c r="B978" i="6"/>
  <c r="B1010" i="6"/>
  <c r="B1042" i="6"/>
  <c r="B1074" i="6"/>
  <c r="B1106" i="6"/>
  <c r="B1138" i="6"/>
  <c r="B1170" i="6"/>
  <c r="B1202" i="6"/>
  <c r="B1234" i="6"/>
  <c r="B1266" i="6"/>
  <c r="B1298" i="6"/>
  <c r="B931" i="6"/>
  <c r="B963" i="6"/>
  <c r="B995" i="6"/>
  <c r="B1027" i="6"/>
  <c r="B1059" i="6"/>
  <c r="B1091" i="6"/>
  <c r="B1123" i="6"/>
  <c r="B1155" i="6"/>
  <c r="B1187" i="6"/>
  <c r="B1219" i="6"/>
  <c r="B1251" i="6"/>
  <c r="B1283" i="6"/>
  <c r="B14" i="6"/>
  <c r="B29" i="1" s="1"/>
  <c r="B46" i="6"/>
  <c r="B78" i="6"/>
  <c r="B136" i="6"/>
  <c r="B264" i="6"/>
  <c r="B392" i="6"/>
  <c r="B99" i="6"/>
  <c r="B222" i="6"/>
  <c r="B350" i="6"/>
  <c r="B478" i="6"/>
  <c r="B19" i="6"/>
  <c r="B51" i="6"/>
  <c r="B83" i="6"/>
  <c r="B148" i="6"/>
  <c r="B276" i="6"/>
  <c r="B404" i="6"/>
  <c r="B114" i="6"/>
  <c r="B234" i="6"/>
  <c r="B362" i="6"/>
  <c r="B490" i="6"/>
  <c r="B28" i="6"/>
  <c r="B60" i="6"/>
  <c r="B92" i="6"/>
  <c r="B192" i="6"/>
  <c r="B320" i="6"/>
  <c r="B448" i="6"/>
  <c r="B134" i="6"/>
  <c r="B262" i="6"/>
  <c r="B390" i="6"/>
  <c r="B5" i="6"/>
  <c r="B28" i="1" s="1"/>
  <c r="B37" i="6"/>
  <c r="B69" i="6"/>
  <c r="B111" i="6"/>
  <c r="B236" i="6"/>
  <c r="B364" i="6"/>
  <c r="B492" i="6"/>
  <c r="B162" i="6"/>
  <c r="B290" i="6"/>
  <c r="B418" i="6"/>
  <c r="B139" i="6"/>
  <c r="B171" i="6"/>
  <c r="B203" i="6"/>
  <c r="B235" i="6"/>
  <c r="B267" i="6"/>
  <c r="B299" i="6"/>
  <c r="B331" i="6"/>
  <c r="B363" i="6"/>
  <c r="B395" i="6"/>
  <c r="B427" i="6"/>
  <c r="B459" i="6"/>
  <c r="B491" i="6"/>
  <c r="B523" i="6"/>
  <c r="B555" i="6"/>
  <c r="B587" i="6"/>
  <c r="B619" i="6"/>
  <c r="B651" i="6"/>
  <c r="B683" i="6"/>
  <c r="B715" i="6"/>
  <c r="B747" i="6"/>
  <c r="B789" i="6"/>
  <c r="B776" i="6"/>
  <c r="B891" i="6"/>
  <c r="B552" i="6"/>
  <c r="B584" i="6"/>
  <c r="B616" i="6"/>
  <c r="B648" i="6"/>
  <c r="B680" i="6"/>
  <c r="B712" i="6"/>
  <c r="B744" i="6"/>
  <c r="B781" i="6"/>
  <c r="B777" i="6"/>
  <c r="B903" i="6"/>
  <c r="B121" i="6"/>
  <c r="B153" i="6"/>
  <c r="B185" i="6"/>
  <c r="B217" i="6"/>
  <c r="B249" i="6"/>
  <c r="B281" i="6"/>
  <c r="B313" i="6"/>
  <c r="B345" i="6"/>
  <c r="B377" i="6"/>
  <c r="B409" i="6"/>
  <c r="B441" i="6"/>
  <c r="B473" i="6"/>
  <c r="B505" i="6"/>
  <c r="B537" i="6"/>
  <c r="B569" i="6"/>
  <c r="B601" i="6"/>
  <c r="B633" i="6"/>
  <c r="B665" i="6"/>
  <c r="B697" i="6"/>
  <c r="B729" i="6"/>
  <c r="B761" i="6"/>
  <c r="B845" i="6"/>
  <c r="B851" i="6"/>
  <c r="B530" i="6"/>
  <c r="B562" i="6"/>
  <c r="B594" i="6"/>
  <c r="B626" i="6"/>
  <c r="B658" i="6"/>
  <c r="B690" i="6"/>
  <c r="B722" i="6"/>
  <c r="B754" i="6"/>
  <c r="B809" i="6"/>
  <c r="B784" i="6"/>
  <c r="B792" i="6"/>
  <c r="B824" i="6"/>
  <c r="B856" i="6"/>
  <c r="B888" i="6"/>
  <c r="B920" i="6"/>
  <c r="B952" i="6"/>
  <c r="B984" i="6"/>
  <c r="B1016" i="6"/>
  <c r="B1048" i="6"/>
  <c r="B1080" i="6"/>
  <c r="B1112" i="6"/>
  <c r="B1144" i="6"/>
  <c r="B1176" i="6"/>
  <c r="B1208" i="6"/>
  <c r="B1240" i="6"/>
  <c r="B1272" i="6"/>
  <c r="B1304" i="6"/>
  <c r="B941" i="6"/>
  <c r="B973" i="6"/>
  <c r="B1005" i="6"/>
  <c r="B1037" i="6"/>
  <c r="B1069" i="6"/>
  <c r="B1101" i="6"/>
  <c r="B1133" i="6"/>
  <c r="B1165" i="6"/>
  <c r="B1197" i="6"/>
  <c r="B1229" i="6"/>
  <c r="B1261" i="6"/>
  <c r="B1293" i="6"/>
  <c r="B790" i="6"/>
  <c r="B822" i="6"/>
  <c r="B854" i="6"/>
  <c r="B886" i="6"/>
  <c r="B918" i="6"/>
  <c r="B950" i="6"/>
  <c r="B982" i="6"/>
  <c r="B1014" i="6"/>
  <c r="B1046" i="6"/>
  <c r="B1078" i="6"/>
  <c r="B1110" i="6"/>
  <c r="B1142" i="6"/>
  <c r="B1174" i="6"/>
  <c r="B1206" i="6"/>
  <c r="B1238" i="6"/>
  <c r="B1270" i="6"/>
  <c r="B1302" i="6"/>
  <c r="B935" i="6"/>
  <c r="B967" i="6"/>
  <c r="B999" i="6"/>
  <c r="B1031" i="6"/>
  <c r="B1063" i="6"/>
  <c r="B1095" i="6"/>
  <c r="B1127" i="6"/>
  <c r="B1159" i="6"/>
  <c r="B1191" i="6"/>
  <c r="B1223" i="6"/>
  <c r="B1255" i="6"/>
  <c r="B1287" i="6"/>
  <c r="B18" i="6"/>
  <c r="B50" i="6"/>
  <c r="B82" i="6"/>
  <c r="B152" i="6"/>
  <c r="B280" i="6"/>
  <c r="B408" i="6"/>
  <c r="B108" i="6"/>
  <c r="B238" i="6"/>
  <c r="B366" i="6"/>
  <c r="B494" i="6"/>
  <c r="B23" i="6"/>
  <c r="B55" i="6"/>
  <c r="B87" i="6"/>
  <c r="B164" i="6"/>
  <c r="B292" i="6"/>
  <c r="B420" i="6"/>
  <c r="B123" i="6"/>
  <c r="B250" i="6"/>
  <c r="B378" i="6"/>
  <c r="B506" i="6"/>
  <c r="B32" i="6"/>
  <c r="B64" i="6"/>
  <c r="B96" i="6"/>
  <c r="B208" i="6"/>
  <c r="B336" i="6"/>
  <c r="B464" i="6"/>
  <c r="B150" i="6"/>
  <c r="B278" i="6"/>
  <c r="B406" i="6"/>
  <c r="B9" i="6"/>
  <c r="B41" i="6"/>
  <c r="B73" i="6"/>
  <c r="B120" i="6"/>
  <c r="B252" i="6"/>
  <c r="B380" i="6"/>
  <c r="B508" i="6"/>
  <c r="B178" i="6"/>
  <c r="B306" i="6"/>
  <c r="B434" i="6"/>
  <c r="B143" i="6"/>
  <c r="B175" i="6"/>
  <c r="B207" i="6"/>
  <c r="B239" i="6"/>
  <c r="B271" i="6"/>
  <c r="B303" i="6"/>
  <c r="B335" i="6"/>
  <c r="B367" i="6"/>
  <c r="B399" i="6"/>
  <c r="B431" i="6"/>
  <c r="B463" i="6"/>
  <c r="B495" i="6"/>
  <c r="B527" i="6"/>
  <c r="B559" i="6"/>
  <c r="B591" i="6"/>
  <c r="B623" i="6"/>
  <c r="B655" i="6"/>
  <c r="B687" i="6"/>
  <c r="B719" i="6"/>
  <c r="B751" i="6"/>
  <c r="B805" i="6"/>
  <c r="B785" i="6"/>
  <c r="B524" i="6"/>
  <c r="B556" i="6"/>
  <c r="B588" i="6"/>
  <c r="B620" i="6"/>
  <c r="B652" i="6"/>
  <c r="B684" i="6"/>
  <c r="B716" i="6"/>
  <c r="B748" i="6"/>
  <c r="B801" i="6"/>
  <c r="B791" i="6"/>
  <c r="B909" i="6"/>
  <c r="B125" i="6"/>
  <c r="B157" i="6"/>
  <c r="B189" i="6"/>
  <c r="B221" i="6"/>
  <c r="B253" i="6"/>
  <c r="B285" i="6"/>
  <c r="B317" i="6"/>
  <c r="B349" i="6"/>
  <c r="B381" i="6"/>
  <c r="B413" i="6"/>
  <c r="B445" i="6"/>
  <c r="B477" i="6"/>
  <c r="B509" i="6"/>
  <c r="B541" i="6"/>
  <c r="B573" i="6"/>
  <c r="B605" i="6"/>
  <c r="B637" i="6"/>
  <c r="B669" i="6"/>
  <c r="B701" i="6"/>
  <c r="B733" i="6"/>
  <c r="B765" i="6"/>
  <c r="B861" i="6"/>
  <c r="B867" i="6"/>
  <c r="B534" i="6"/>
  <c r="B566" i="6"/>
  <c r="B598" i="6"/>
  <c r="B630" i="6"/>
  <c r="B662" i="6"/>
  <c r="B694" i="6"/>
  <c r="B726" i="6"/>
  <c r="B758" i="6"/>
  <c r="B825" i="6"/>
  <c r="B799" i="6"/>
  <c r="B796" i="6"/>
  <c r="B828" i="6"/>
  <c r="B860" i="6"/>
  <c r="B892" i="6"/>
  <c r="B924" i="6"/>
  <c r="B956" i="6"/>
  <c r="B988" i="6"/>
  <c r="B1020" i="6"/>
  <c r="B1052" i="6"/>
  <c r="B1084" i="6"/>
  <c r="B1116" i="6"/>
  <c r="B1148" i="6"/>
  <c r="B1180" i="6"/>
  <c r="B1212" i="6"/>
  <c r="B1244" i="6"/>
  <c r="B1276" i="6"/>
  <c r="B913" i="6"/>
  <c r="B945" i="6"/>
  <c r="B977" i="6"/>
  <c r="B1009" i="6"/>
  <c r="B1041" i="6"/>
  <c r="B1073" i="6"/>
  <c r="B1105" i="6"/>
  <c r="B1137" i="6"/>
  <c r="B1169" i="6"/>
  <c r="B1201" i="6"/>
  <c r="B1233" i="6"/>
  <c r="B1265" i="6"/>
  <c r="B1297" i="6"/>
  <c r="B794" i="6"/>
  <c r="B826" i="6"/>
  <c r="B858" i="6"/>
  <c r="B890" i="6"/>
  <c r="B922" i="6"/>
  <c r="B954" i="6"/>
  <c r="B986" i="6"/>
  <c r="B1018" i="6"/>
  <c r="B1050" i="6"/>
  <c r="B1082" i="6"/>
  <c r="B1114" i="6"/>
  <c r="B1146" i="6"/>
  <c r="B1178" i="6"/>
  <c r="B1210" i="6"/>
  <c r="B1242" i="6"/>
  <c r="B1274" i="6"/>
  <c r="B907" i="6"/>
  <c r="B939" i="6"/>
  <c r="B971" i="6"/>
  <c r="B1003" i="6"/>
  <c r="B1035" i="6"/>
  <c r="B1067" i="6"/>
  <c r="B1099" i="6"/>
  <c r="B1131" i="6"/>
  <c r="B1163" i="6"/>
  <c r="B1195" i="6"/>
  <c r="B1227" i="6"/>
  <c r="B1259" i="6"/>
  <c r="B1291" i="6"/>
  <c r="B27" i="1" l="1"/>
  <c r="B31" i="1"/>
  <c r="B26"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<sst xmlns="http://schemas.openxmlformats.org/spreadsheetml/2006/main" count="146" uniqueCount="83">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</sst>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E5DA6E11-6453-6052-435B-6D46BDE8C8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a:extLst>
            <a:ext uri="{FF2B5EF4-FFF2-40B4-BE49-F238E27FC236}">
              <a16:creationId xmlns:a16="http://schemas.microsoft.com/office/drawing/2014/main" id="{BB68AA96-FF5C-9D2E-B2B4-E755C107C4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F5F680AD-4B05-0E24-0432-C1017D9B12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41928</xdr:colOff>
      <xdr:row>88</xdr:row>
      <xdr:rowOff>47253</xdr:rowOff>
    </xdr:to>
    <xdr:pic>
      <xdr:nvPicPr>
        <xdr:cNvPr id="9" name="Bar Plot">
          <a:extLst>
            <a:ext uri="{FF2B5EF4-FFF2-40B4-BE49-F238E27FC236}">
              <a16:creationId xmlns:a16="http://schemas.microsoft.com/office/drawing/2014/main" id="{83176073-BB3E-177A-6B22-DB60A3DA51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52578"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5BC1473A-9B09-C20F-75F2-61A5628FCA4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twoCellAnchor editAs="oneCell">
    <xdr:from>
      <xdr:col>3</xdr:col>
      <xdr:colOff>0</xdr:colOff>
      <xdr:row>8</xdr:row>
      <xdr:rowOff>0</xdr:rowOff>
    </xdr:from>
    <xdr:to>
      <xdr:col>13</xdr:col>
      <xdr:colOff>170705</xdr:colOff>
      <xdr:row>32</xdr:row>
      <xdr:rowOff>47253</xdr:rowOff>
    </xdr:to>
    <xdr:pic>
      <xdr:nvPicPr>
        <xdr:cNvPr id="13" name="Efficient Frontier">
          <a:extLst>
            <a:ext uri="{FF2B5EF4-FFF2-40B4-BE49-F238E27FC236}">
              <a16:creationId xmlns:a16="http://schemas.microsoft.com/office/drawing/2014/main" id="{236607DC-B9A0-3DC0-ACC2-3FF6BB2E55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03700" y="4292600"/>
          <a:ext cx="8362205"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7.6010651797276924E-2</v>
      </c>
    </row>
    <row r="8" spans="1:11" x14ac:dyDescent="0.35">
      <c r="A8" s="4" t="s">
        <v>54</v>
      </c>
      <c r="B8" s="6">
        <f t="array" ref="B8">PRODUCT(1 + Portfolios!$B$2:$B$1305)^(252/270)-1</f>
        <v>0.43635863704888456</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4.5255719700568742E-2</v>
      </c>
    </row>
    <row r="14" spans="1:11" x14ac:dyDescent="0.35">
      <c r="A14" s="4" t="s">
        <v>59</v>
      </c>
      <c r="B14" s="6">
        <f>AVERAGE(Absdev!$B$2:$B$1305) * SQRT(252)</f>
        <v>2.9925867369095048E-2</v>
      </c>
    </row>
    <row r="15" spans="1:11" x14ac:dyDescent="0.35">
      <c r="A15" s="4" t="s">
        <v>60</v>
      </c>
      <c r="B15" s="6">
        <f>SQRT(SUMSQ(devBelowMean!$B$2:$B$1305)/(COUNT(devBelowMean!$B$2:$B$1305) - 1)) * SQRT(252)</f>
        <v>3.078142112918901E-2</v>
      </c>
    </row>
    <row r="16" spans="1:11" x14ac:dyDescent="0.35">
      <c r="A16" s="4" t="s">
        <v>61</v>
      </c>
      <c r="B16" s="6">
        <f>AVERAGE(devBelowTarget!$B$2:$B$1305) * SQRT(252)</f>
        <v>1.2660698570916021E-2</v>
      </c>
    </row>
    <row r="17" spans="1:2" x14ac:dyDescent="0.35">
      <c r="A17" s="4" t="s">
        <v>62</v>
      </c>
      <c r="B17" s="6">
        <f>SQRT(SUMSQ(devBelowTarget!$B$2:$B$1305)/(COUNT(devBelowTarget!$B$2:$B$1305) - 1)) * SQRT(252)</f>
        <v>2.8554769537624487E-2</v>
      </c>
    </row>
    <row r="18" spans="1:2" x14ac:dyDescent="0.35">
      <c r="A18" s="4" t="s">
        <v>63</v>
      </c>
      <c r="B18" s="6">
        <f>-SMALL(Portfolios!$B$2:$B$1305,ROUNDUP(COUNT(Portfolios!$B$2:$B$1305)*B10,0)) * SQRT(252)</f>
        <v>5.5383977868729471E-2</v>
      </c>
    </row>
    <row r="19" spans="1:2" x14ac:dyDescent="0.35">
      <c r="A19" s="4" t="s">
        <v>64</v>
      </c>
      <c r="B19" s="6">
        <f>-((SUMIF(Portfolios!$B$2:$B$1305,"&lt;="&amp;(-B18/SQRT(252)),Portfolios!$B$2:$B$1305)-ROUNDUP(COUNT(Portfolios!$B$2:$B$1305)*B10,0)*(-B18/SQRT(252)))/(COUNT(Portfolios!$B$2:$B$1305)*B10)-B18/SQRT(252)) * SQRT(252)</f>
        <v>9.3829293884808707E-2</v>
      </c>
    </row>
    <row r="20" spans="1:2" x14ac:dyDescent="0.35">
      <c r="A20" s="4" t="s">
        <v>65</v>
      </c>
      <c r="B20" s="6">
        <f>0.013671605201595 * SQRT(252)</f>
        <v>0.21703000431886468</v>
      </c>
    </row>
    <row r="21" spans="1:2" x14ac:dyDescent="0.35">
      <c r="A21" s="4" t="s">
        <v>66</v>
      </c>
      <c r="B21" s="6">
        <f>-MIN(Portfolios!$B$2:$B$1305) * SQRT(252)</f>
        <v>0.40872135514234831</v>
      </c>
    </row>
    <row r="22" spans="1:2" x14ac:dyDescent="0.35">
      <c r="A22" s="4" t="s">
        <v>67</v>
      </c>
      <c r="B22" s="7">
        <f>SKEW(Portfolios!$B$2:$B$1305)</f>
        <v>0.26786894942180539</v>
      </c>
    </row>
    <row r="23" spans="1:2" x14ac:dyDescent="0.35">
      <c r="A23" s="4" t="s">
        <v>68</v>
      </c>
      <c r="B23" s="7">
        <f>KURT(Portfolios!$B$2:$B$1305)</f>
        <v>12.179529850320705</v>
      </c>
    </row>
    <row r="25" spans="1:2" x14ac:dyDescent="0.35">
      <c r="A25" s="4" t="s">
        <v>69</v>
      </c>
    </row>
    <row r="26" spans="1:2" x14ac:dyDescent="0.35">
      <c r="A26" s="4" t="s">
        <v>70</v>
      </c>
      <c r="B26" s="6">
        <f>SQRT(SUMSQ(Drawdown!$B$2:$B$1305)/COUNT(Drawdown!$B$2:$B$1305))</f>
        <v>7.4547870211537168E-3</v>
      </c>
    </row>
    <row r="27" spans="1:2" x14ac:dyDescent="0.35">
      <c r="A27" s="4" t="s">
        <v>71</v>
      </c>
      <c r="B27" s="6">
        <f>AVERAGE(Drawdown!$B$2:$B$1305)</f>
        <v>4.9656471679652443E-3</v>
      </c>
    </row>
    <row r="28" spans="1:2" x14ac:dyDescent="0.35">
      <c r="A28" s="4" t="s">
        <v>72</v>
      </c>
      <c r="B28" s="6">
        <f>+LARGE(Drawdown!$B$2:$B$1305,ROUNDUP(COUNT(Drawdown!$B$2:$B$1305)*B10,0))</f>
        <v>1.7351833826349694E-2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2.1300010101277234E-2</v>
      </c>
    </row>
    <row r="30" spans="1:2" x14ac:dyDescent="0.35">
      <c r="A30" s="4" t="s">
        <v>74</v>
      </c>
      <c r="B30" s="6">
        <f>0.0246854338680231</f>
        <v>2.4685433868023101E-2</v>
      </c>
    </row>
    <row r="31" spans="1:2" x14ac:dyDescent="0.35">
      <c r="A31" s="4" t="s">
        <v>75</v>
      </c>
      <c r="B31" s="6">
        <f>MAX(Drawdown!$B$2:$B$1305)</f>
        <v>3.1777722447616175E-2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1.826149862860639E-10</v>
      </c>
    </row>
    <row r="39" spans="1:2" x14ac:dyDescent="0.35">
      <c r="A39" s="8" t="s">
        <v>1</v>
      </c>
      <c r="B39" s="1">
        <v>5.3735376066118418E-2</v>
      </c>
    </row>
    <row r="40" spans="1:2" x14ac:dyDescent="0.35">
      <c r="A40" s="8" t="s">
        <v>2</v>
      </c>
      <c r="B40" s="1">
        <v>2.4948924237104318E-10</v>
      </c>
    </row>
    <row r="41" spans="1:2" x14ac:dyDescent="0.35">
      <c r="A41" s="8" t="s">
        <v>3</v>
      </c>
      <c r="B41" s="1">
        <v>1.3344314724709291E-10</v>
      </c>
    </row>
    <row r="42" spans="1:2" x14ac:dyDescent="0.35">
      <c r="A42" s="8" t="s">
        <v>4</v>
      </c>
      <c r="B42" s="1">
        <v>2.1682635057605149E-10</v>
      </c>
    </row>
    <row r="43" spans="1:2" x14ac:dyDescent="0.35">
      <c r="A43" s="8" t="s">
        <v>5</v>
      </c>
      <c r="B43" s="1">
        <v>2.6342701545143669E-2</v>
      </c>
    </row>
    <row r="44" spans="1:2" x14ac:dyDescent="0.35">
      <c r="A44" s="8" t="s">
        <v>6</v>
      </c>
      <c r="B44" s="1">
        <v>2.7778820878372988E-10</v>
      </c>
    </row>
    <row r="45" spans="1:2" x14ac:dyDescent="0.35">
      <c r="A45" s="8" t="s">
        <v>7</v>
      </c>
      <c r="B45" s="1">
        <v>1.3381375006154209E-10</v>
      </c>
    </row>
    <row r="46" spans="1:2" x14ac:dyDescent="0.35">
      <c r="A46" s="8" t="s">
        <v>8</v>
      </c>
      <c r="B46" s="1">
        <v>2.081926174980171E-10</v>
      </c>
    </row>
    <row r="47" spans="1:2" x14ac:dyDescent="0.35">
      <c r="A47" s="8" t="s">
        <v>9</v>
      </c>
      <c r="B47" s="1">
        <v>3.5320816910853668E-10</v>
      </c>
    </row>
    <row r="48" spans="1:2" x14ac:dyDescent="0.35">
      <c r="A48" s="8" t="s">
        <v>10</v>
      </c>
      <c r="B48" s="1">
        <v>0.45863380100318341</v>
      </c>
    </row>
    <row r="49" spans="1:2" x14ac:dyDescent="0.35">
      <c r="A49" s="8" t="s">
        <v>11</v>
      </c>
      <c r="B49" s="1">
        <v>1.027829587076738E-11</v>
      </c>
    </row>
    <row r="50" spans="1:2" x14ac:dyDescent="0.35">
      <c r="A50" s="8" t="s">
        <v>12</v>
      </c>
      <c r="B50" s="1">
        <v>1.2392817731476531E-10</v>
      </c>
    </row>
    <row r="51" spans="1:2" x14ac:dyDescent="0.35">
      <c r="A51" s="8" t="s">
        <v>13</v>
      </c>
      <c r="B51" s="1">
        <v>2.0600521491350191E-10</v>
      </c>
    </row>
    <row r="52" spans="1:2" x14ac:dyDescent="0.35">
      <c r="A52" s="8" t="s">
        <v>14</v>
      </c>
      <c r="B52" s="1">
        <v>1.131708014779214E-10</v>
      </c>
    </row>
    <row r="53" spans="1:2" x14ac:dyDescent="0.35">
      <c r="A53" s="8" t="s">
        <v>15</v>
      </c>
      <c r="B53" s="1">
        <v>1.719876396471932E-10</v>
      </c>
    </row>
    <row r="54" spans="1:2" x14ac:dyDescent="0.35">
      <c r="A54" s="8" t="s">
        <v>16</v>
      </c>
      <c r="B54" s="1">
        <v>1.0788732605814131E-11</v>
      </c>
    </row>
    <row r="55" spans="1:2" x14ac:dyDescent="0.35">
      <c r="A55" s="8" t="s">
        <v>17</v>
      </c>
      <c r="B55" s="1">
        <v>1.8024689621923801E-10</v>
      </c>
    </row>
    <row r="56" spans="1:2" x14ac:dyDescent="0.35">
      <c r="A56" s="8" t="s">
        <v>18</v>
      </c>
      <c r="B56" s="1">
        <v>0.1098222549294155</v>
      </c>
    </row>
    <row r="57" spans="1:2" x14ac:dyDescent="0.35">
      <c r="A57" s="8" t="s">
        <v>19</v>
      </c>
      <c r="B57" s="1">
        <v>1.618774570177123E-10</v>
      </c>
    </row>
    <row r="58" spans="1:2" x14ac:dyDescent="0.35">
      <c r="A58" s="8" t="s">
        <v>20</v>
      </c>
      <c r="B58" s="1">
        <v>1.188048605275018E-8</v>
      </c>
    </row>
    <row r="59" spans="1:2" x14ac:dyDescent="0.35">
      <c r="A59" s="8" t="s">
        <v>21</v>
      </c>
      <c r="B59" s="1">
        <v>1.9867852436482851E-10</v>
      </c>
    </row>
    <row r="60" spans="1:2" x14ac:dyDescent="0.35">
      <c r="A60" s="8" t="s">
        <v>22</v>
      </c>
      <c r="B60" s="1">
        <v>2.8962702805311681E-10</v>
      </c>
    </row>
    <row r="61" spans="1:2" x14ac:dyDescent="0.35">
      <c r="A61" s="8" t="s">
        <v>23</v>
      </c>
      <c r="B61" s="1">
        <v>2.4510999393975E-10</v>
      </c>
    </row>
    <row r="62" spans="1:2" x14ac:dyDescent="0.35">
      <c r="A62" s="8" t="s">
        <v>24</v>
      </c>
      <c r="B62" s="1">
        <v>6.3426978790000282E-2</v>
      </c>
    </row>
    <row r="63" spans="1:2" x14ac:dyDescent="0.35">
      <c r="A63" s="8" t="s">
        <v>25</v>
      </c>
      <c r="B63" s="1">
        <v>1.395495516229323E-10</v>
      </c>
    </row>
    <row r="64" spans="1:2" x14ac:dyDescent="0.35">
      <c r="A64" s="8" t="s">
        <v>26</v>
      </c>
      <c r="B64" s="1">
        <v>2.7023697960888639E-10</v>
      </c>
    </row>
    <row r="65" spans="1:2" x14ac:dyDescent="0.35">
      <c r="A65" s="8" t="s">
        <v>27</v>
      </c>
      <c r="B65" s="1">
        <v>2.087370703680865E-10</v>
      </c>
    </row>
    <row r="66" spans="1:2" x14ac:dyDescent="0.35">
      <c r="A66" s="8" t="s">
        <v>28</v>
      </c>
      <c r="B66" s="1">
        <v>2.9313839997689782E-10</v>
      </c>
    </row>
    <row r="67" spans="1:2" x14ac:dyDescent="0.35">
      <c r="A67" s="8" t="s">
        <v>29</v>
      </c>
      <c r="B67" s="1">
        <v>3.1538246561057589E-10</v>
      </c>
    </row>
    <row r="68" spans="1:2" x14ac:dyDescent="0.35">
      <c r="A68" s="8" t="s">
        <v>30</v>
      </c>
      <c r="B68" s="1">
        <v>2.0965540281993089E-10</v>
      </c>
    </row>
    <row r="69" spans="1:2" x14ac:dyDescent="0.35">
      <c r="A69" s="8" t="s">
        <v>31</v>
      </c>
      <c r="B69" s="1">
        <v>4.5631951946923079E-2</v>
      </c>
    </row>
    <row r="70" spans="1:2" x14ac:dyDescent="0.35">
      <c r="A70" s="8" t="s">
        <v>32</v>
      </c>
      <c r="B70" s="1">
        <v>8.9368728904802436E-2</v>
      </c>
    </row>
    <row r="71" spans="1:2" x14ac:dyDescent="0.35">
      <c r="A71" s="8" t="s">
        <v>33</v>
      </c>
      <c r="B71" s="1">
        <v>4.3339827501039388E-10</v>
      </c>
    </row>
    <row r="72" spans="1:2" x14ac:dyDescent="0.35">
      <c r="A72" s="8" t="s">
        <v>34</v>
      </c>
      <c r="B72" s="1">
        <v>5.1089137119624782E-2</v>
      </c>
    </row>
    <row r="73" spans="1:2" x14ac:dyDescent="0.35">
      <c r="A73" s="8" t="s">
        <v>35</v>
      </c>
      <c r="B73" s="1">
        <v>2.12505496989458E-10</v>
      </c>
    </row>
    <row r="74" spans="1:2" x14ac:dyDescent="0.35">
      <c r="A74" s="8" t="s">
        <v>36</v>
      </c>
      <c r="B74" s="1">
        <v>2.8495944995064169E-2</v>
      </c>
    </row>
    <row r="75" spans="1:2" x14ac:dyDescent="0.35">
      <c r="A75" s="8" t="s">
        <v>37</v>
      </c>
      <c r="B75" s="1">
        <v>5.8374123075105605E-11</v>
      </c>
    </row>
    <row r="76" spans="1:2" x14ac:dyDescent="0.35">
      <c r="A76" s="8" t="s">
        <v>38</v>
      </c>
      <c r="B76" s="1">
        <v>2.4572001851450531E-10</v>
      </c>
    </row>
    <row r="77" spans="1:2" x14ac:dyDescent="0.35">
      <c r="A77" s="8" t="s">
        <v>39</v>
      </c>
      <c r="B77" s="1">
        <v>1.7133064152831581E-11</v>
      </c>
    </row>
    <row r="78" spans="1:2" x14ac:dyDescent="0.35">
      <c r="A78" s="8" t="s">
        <v>40</v>
      </c>
      <c r="B78" s="1">
        <v>1.781088670361744E-2</v>
      </c>
    </row>
    <row r="79" spans="1:2" x14ac:dyDescent="0.35">
      <c r="A79" s="8" t="s">
        <v>41</v>
      </c>
      <c r="B79" s="1">
        <v>5.5642218356852367E-2</v>
      </c>
    </row>
    <row r="80" spans="1:2" x14ac:dyDescent="0.35">
      <c r="A80" s="8" t="s">
        <v>42</v>
      </c>
      <c r="B80" s="1">
        <v>2.8057806040940888E-10</v>
      </c>
    </row>
    <row r="81" spans="1:2" x14ac:dyDescent="0.35">
      <c r="A81" s="8" t="s">
        <v>43</v>
      </c>
      <c r="B81" s="1">
        <v>1.8811154303735349E-10</v>
      </c>
    </row>
    <row r="82" spans="1:2" x14ac:dyDescent="0.35">
      <c r="A82" s="8" t="s">
        <v>44</v>
      </c>
      <c r="B82" s="1">
        <v>2.5586106205715439E-10</v>
      </c>
    </row>
    <row r="83" spans="1:2" x14ac:dyDescent="0.35">
      <c r="A83" s="8" t="s">
        <v>45</v>
      </c>
      <c r="B83" s="1">
        <v>6.9895303728859775E-11</v>
      </c>
    </row>
    <row r="84" spans="1:2" x14ac:dyDescent="0.35">
      <c r="A84" s="8" t="s">
        <v>46</v>
      </c>
      <c r="B84" s="1">
        <v>2.3901291744822543E-10</v>
      </c>
    </row>
    <row r="85" spans="1:2" x14ac:dyDescent="0.35">
      <c r="A85" s="8" t="s">
        <v>47</v>
      </c>
      <c r="B85" s="1">
        <v>2.117129807885231E-10</v>
      </c>
    </row>
    <row r="86" spans="1:2" x14ac:dyDescent="0.35">
      <c r="A86" s="8" t="s">
        <v>48</v>
      </c>
      <c r="B86" s="1">
        <v>5.2035371045161637E-10</v>
      </c>
    </row>
    <row r="87" spans="1:2" x14ac:dyDescent="0.35">
      <c r="A87" s="8" t="s">
        <v>49</v>
      </c>
      <c r="B87" s="1">
        <v>1.223367658841967E-10</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-2.911945554906497E-3</v>
      </c>
    </row>
    <row r="3" spans="1:2" x14ac:dyDescent="0.35">
      <c r="A3" s="10">
        <f>Returns!A3</f>
        <v>45293.6875</v>
      </c>
      <c r="B3" s="1">
        <f t="array" ref="B3">MMULT(Returns!B3:AY3,Resume!$B$38:$B$87)</f>
        <v>5.2788693420786383E-4</v>
      </c>
    </row>
    <row r="4" spans="1:2" x14ac:dyDescent="0.35">
      <c r="A4" s="10">
        <f>Returns!A4</f>
        <v>45293.729166666657</v>
      </c>
      <c r="B4" s="1">
        <f t="array" ref="B4">MMULT(Returns!B4:AY4,Resume!$B$38:$B$87)</f>
        <v>6.7857293705102619E-4</v>
      </c>
    </row>
    <row r="5" spans="1:2" x14ac:dyDescent="0.35">
      <c r="A5" s="10">
        <f>Returns!A5</f>
        <v>45293.770833333343</v>
      </c>
      <c r="B5" s="1">
        <f t="array" ref="B5">MMULT(Returns!B5:AY5,Resume!$B$38:$B$87)</f>
        <v>4.8837610015631402E-4</v>
      </c>
    </row>
    <row r="6" spans="1:2" x14ac:dyDescent="0.35">
      <c r="A6" s="10">
        <f>Returns!A6</f>
        <v>45293.8125</v>
      </c>
      <c r="B6" s="1">
        <f t="array" ref="B6">MMULT(Returns!B6:AY6,Resume!$B$38:$B$87)</f>
        <v>-1.3657216967232772E-3</v>
      </c>
    </row>
    <row r="7" spans="1:2" x14ac:dyDescent="0.35">
      <c r="A7" s="10">
        <f>Returns!A7</f>
        <v>45293.854166666657</v>
      </c>
      <c r="B7" s="1">
        <f t="array" ref="B7">MMULT(Returns!B7:AY7,Resume!$B$38:$B$87)</f>
        <v>3.0828416380602745E-3</v>
      </c>
    </row>
    <row r="8" spans="1:2" x14ac:dyDescent="0.35">
      <c r="A8" s="10">
        <f>Returns!A8</f>
        <v>45294.604166666657</v>
      </c>
      <c r="B8" s="1">
        <f t="array" ref="B8">MMULT(Returns!B8:AY8,Resume!$B$38:$B$87)</f>
        <v>-5.4999900575001676E-3</v>
      </c>
    </row>
    <row r="9" spans="1:2" x14ac:dyDescent="0.35">
      <c r="A9" s="10">
        <f>Returns!A9</f>
        <v>45294.645833333343</v>
      </c>
      <c r="B9" s="1">
        <f t="array" ref="B9">MMULT(Returns!B9:AY9,Resume!$B$38:$B$87)</f>
        <v>8.9675569181906379E-4</v>
      </c>
    </row>
    <row r="10" spans="1:2" x14ac:dyDescent="0.35">
      <c r="A10" s="10">
        <f>Returns!A10</f>
        <v>45294.6875</v>
      </c>
      <c r="B10" s="1">
        <f t="array" ref="B10">MMULT(Returns!B10:AY10,Resume!$B$38:$B$87)</f>
        <v>-1.1545524655814899E-3</v>
      </c>
    </row>
    <row r="11" spans="1:2" x14ac:dyDescent="0.35">
      <c r="A11" s="10">
        <f>Returns!A11</f>
        <v>45294.729166666657</v>
      </c>
      <c r="B11" s="1">
        <f t="array" ref="B11">MMULT(Returns!B11:AY11,Resume!$B$38:$B$87)</f>
        <v>-2.741930179143441E-4</v>
      </c>
    </row>
    <row r="12" spans="1:2" x14ac:dyDescent="0.35">
      <c r="A12" s="10">
        <f>Returns!A12</f>
        <v>45294.770833333343</v>
      </c>
      <c r="B12" s="1">
        <f t="array" ref="B12">MMULT(Returns!B12:AY12,Resume!$B$38:$B$87)</f>
        <v>-4.421594760127421E-4</v>
      </c>
    </row>
    <row r="13" spans="1:2" x14ac:dyDescent="0.35">
      <c r="A13" s="10">
        <f>Returns!A13</f>
        <v>45294.8125</v>
      </c>
      <c r="B13" s="1">
        <f t="array" ref="B13">MMULT(Returns!B13:AY13,Resume!$B$38:$B$87)</f>
        <v>-3.0476914154962073E-3</v>
      </c>
    </row>
    <row r="14" spans="1:2" x14ac:dyDescent="0.35">
      <c r="A14" s="10">
        <f>Returns!A14</f>
        <v>45294.854166666657</v>
      </c>
      <c r="B14" s="1">
        <f t="array" ref="B14">MMULT(Returns!B14:AY14,Resume!$B$38:$B$87)</f>
        <v>-9.3374749629028227E-4</v>
      </c>
    </row>
    <row r="15" spans="1:2" x14ac:dyDescent="0.35">
      <c r="A15" s="10">
        <f>Returns!A15</f>
        <v>45295.604166666657</v>
      </c>
      <c r="B15" s="1">
        <f t="array" ref="B15">MMULT(Returns!B15:AY15,Resume!$B$38:$B$87)</f>
        <v>4.3896748120599858E-3</v>
      </c>
    </row>
    <row r="16" spans="1:2" x14ac:dyDescent="0.35">
      <c r="A16" s="10">
        <f>Returns!A16</f>
        <v>45295.645833333343</v>
      </c>
      <c r="B16" s="1">
        <f t="array" ref="B16">MMULT(Returns!B16:AY16,Resume!$B$38:$B$87)</f>
        <v>2.8807301745094392E-3</v>
      </c>
    </row>
    <row r="17" spans="1:2" x14ac:dyDescent="0.35">
      <c r="A17" s="10">
        <f>Returns!A17</f>
        <v>45295.6875</v>
      </c>
      <c r="B17" s="1">
        <f t="array" ref="B17">MMULT(Returns!B17:AY17,Resume!$B$38:$B$87)</f>
        <v>-3.0449069842177975E-4</v>
      </c>
    </row>
    <row r="18" spans="1:2" x14ac:dyDescent="0.35">
      <c r="A18" s="10">
        <f>Returns!A18</f>
        <v>45295.729166666657</v>
      </c>
      <c r="B18" s="1">
        <f t="array" ref="B18">MMULT(Returns!B18:AY18,Resume!$B$38:$B$87)</f>
        <v>-6.7875133855381899E-4</v>
      </c>
    </row>
    <row r="19" spans="1:2" x14ac:dyDescent="0.35">
      <c r="A19" s="10">
        <f>Returns!A19</f>
        <v>45295.770833333343</v>
      </c>
      <c r="B19" s="1">
        <f t="array" ref="B19">MMULT(Returns!B19:AY19,Resume!$B$38:$B$87)</f>
        <v>3.9869156641779966E-4</v>
      </c>
    </row>
    <row r="20" spans="1:2" x14ac:dyDescent="0.35">
      <c r="A20" s="10">
        <f>Returns!A20</f>
        <v>45295.8125</v>
      </c>
      <c r="B20" s="1">
        <f t="array" ref="B20">MMULT(Returns!B20:AY20,Resume!$B$38:$B$87)</f>
        <v>-7.7775303476458591E-4</v>
      </c>
    </row>
    <row r="21" spans="1:2" x14ac:dyDescent="0.35">
      <c r="A21" s="10">
        <f>Returns!A21</f>
        <v>45295.854166666657</v>
      </c>
      <c r="B21" s="1">
        <f t="array" ref="B21">MMULT(Returns!B21:AY21,Resume!$B$38:$B$87)</f>
        <v>-1.6774111500333271E-3</v>
      </c>
    </row>
    <row r="22" spans="1:2" x14ac:dyDescent="0.35">
      <c r="A22" s="10">
        <f>Returns!A22</f>
        <v>45296.604166666657</v>
      </c>
      <c r="B22" s="1">
        <f t="array" ref="B22">MMULT(Returns!B22:AY22,Resume!$B$38:$B$87)</f>
        <v>1.700584217325038E-3</v>
      </c>
    </row>
    <row r="23" spans="1:2" x14ac:dyDescent="0.35">
      <c r="A23" s="10">
        <f>Returns!A23</f>
        <v>45296.645833333343</v>
      </c>
      <c r="B23" s="1">
        <f t="array" ref="B23">MMULT(Returns!B23:AY23,Resume!$B$38:$B$87)</f>
        <v>-1.1136181770910205E-3</v>
      </c>
    </row>
    <row r="24" spans="1:2" x14ac:dyDescent="0.35">
      <c r="A24" s="10">
        <f>Returns!A24</f>
        <v>45296.6875</v>
      </c>
      <c r="B24" s="1">
        <f t="array" ref="B24">MMULT(Returns!B24:AY24,Resume!$B$38:$B$87)</f>
        <v>-4.1342750764344904E-3</v>
      </c>
    </row>
    <row r="25" spans="1:2" x14ac:dyDescent="0.35">
      <c r="A25" s="10">
        <f>Returns!A25</f>
        <v>45296.729166666657</v>
      </c>
      <c r="B25" s="1">
        <f t="array" ref="B25">MMULT(Returns!B25:AY25,Resume!$B$38:$B$87)</f>
        <v>1.3757242725240611E-3</v>
      </c>
    </row>
    <row r="26" spans="1:2" x14ac:dyDescent="0.35">
      <c r="A26" s="10">
        <f>Returns!A26</f>
        <v>45296.770833333343</v>
      </c>
      <c r="B26" s="1">
        <f t="array" ref="B26">MMULT(Returns!B26:AY26,Resume!$B$38:$B$87)</f>
        <v>1.5918883658395178E-3</v>
      </c>
    </row>
    <row r="27" spans="1:2" x14ac:dyDescent="0.35">
      <c r="A27" s="10">
        <f>Returns!A27</f>
        <v>45296.8125</v>
      </c>
      <c r="B27" s="1">
        <f t="array" ref="B27">MMULT(Returns!B27:AY27,Resume!$B$38:$B$87)</f>
        <v>-1.8152274097396786E-3</v>
      </c>
    </row>
    <row r="28" spans="1:2" x14ac:dyDescent="0.35">
      <c r="A28" s="10">
        <f>Returns!A28</f>
        <v>45296.854166666657</v>
      </c>
      <c r="B28" s="1">
        <f t="array" ref="B28">MMULT(Returns!B28:AY28,Resume!$B$38:$B$87)</f>
        <v>2.4390217269031223E-3</v>
      </c>
    </row>
    <row r="29" spans="1:2" x14ac:dyDescent="0.35">
      <c r="A29" s="10">
        <f>Returns!A29</f>
        <v>45299.604166666657</v>
      </c>
      <c r="B29" s="1">
        <f t="array" ref="B29">MMULT(Returns!B29:AY29,Resume!$B$38:$B$87)</f>
        <v>3.2384753342584449E-3</v>
      </c>
    </row>
    <row r="30" spans="1:2" x14ac:dyDescent="0.35">
      <c r="A30" s="10">
        <f>Returns!A30</f>
        <v>45299.645833333343</v>
      </c>
      <c r="B30" s="1">
        <f t="array" ref="B30">MMULT(Returns!B30:AY30,Resume!$B$38:$B$87)</f>
        <v>1.5024552276276077E-3</v>
      </c>
    </row>
    <row r="31" spans="1:2" x14ac:dyDescent="0.35">
      <c r="A31" s="10">
        <f>Returns!A31</f>
        <v>45299.6875</v>
      </c>
      <c r="B31" s="1">
        <f t="array" ref="B31">MMULT(Returns!B31:AY31,Resume!$B$38:$B$87)</f>
        <v>5.4594149238828302E-4</v>
      </c>
    </row>
    <row r="32" spans="1:2" x14ac:dyDescent="0.35">
      <c r="A32" s="10">
        <f>Returns!A32</f>
        <v>45299.729166666657</v>
      </c>
      <c r="B32" s="1">
        <f t="array" ref="B32">MMULT(Returns!B32:AY32,Resume!$B$38:$B$87)</f>
        <v>1.2677596719222436E-3</v>
      </c>
    </row>
    <row r="33" spans="1:2" x14ac:dyDescent="0.35">
      <c r="A33" s="10">
        <f>Returns!A33</f>
        <v>45299.770833333343</v>
      </c>
      <c r="B33" s="1">
        <f t="array" ref="B33">MMULT(Returns!B33:AY33,Resume!$B$38:$B$87)</f>
        <v>2.1364676637534476E-3</v>
      </c>
    </row>
    <row r="34" spans="1:2" x14ac:dyDescent="0.35">
      <c r="A34" s="10">
        <f>Returns!A34</f>
        <v>45299.8125</v>
      </c>
      <c r="B34" s="1">
        <f t="array" ref="B34">MMULT(Returns!B34:AY34,Resume!$B$38:$B$87)</f>
        <v>2.6221645817607478E-3</v>
      </c>
    </row>
    <row r="35" spans="1:2" x14ac:dyDescent="0.35">
      <c r="A35" s="10">
        <f>Returns!A35</f>
        <v>45299.854166666657</v>
      </c>
      <c r="B35" s="1">
        <f t="array" ref="B35">MMULT(Returns!B35:AY35,Resume!$B$38:$B$87)</f>
        <v>3.4147121950342295E-3</v>
      </c>
    </row>
    <row r="36" spans="1:2" x14ac:dyDescent="0.35">
      <c r="A36" s="10">
        <f>Returns!A36</f>
        <v>45300.604166666657</v>
      </c>
      <c r="B36" s="1">
        <f t="array" ref="B36">MMULT(Returns!B36:AY36,Resume!$B$38:$B$87)</f>
        <v>-3.4227467987233786E-3</v>
      </c>
    </row>
    <row r="37" spans="1:2" x14ac:dyDescent="0.35">
      <c r="A37" s="10">
        <f>Returns!A37</f>
        <v>45300.645833333343</v>
      </c>
      <c r="B37" s="1">
        <f t="array" ref="B37">MMULT(Returns!B37:AY37,Resume!$B$38:$B$87)</f>
        <v>1.5333087887066065E-3</v>
      </c>
    </row>
    <row r="38" spans="1:2" x14ac:dyDescent="0.35">
      <c r="A38" s="10">
        <f>Returns!A38</f>
        <v>45300.6875</v>
      </c>
      <c r="B38" s="1">
        <f t="array" ref="B38">MMULT(Returns!B38:AY38,Resume!$B$38:$B$87)</f>
        <v>3.4551847065123728E-4</v>
      </c>
    </row>
    <row r="39" spans="1:2" x14ac:dyDescent="0.35">
      <c r="A39" s="10">
        <f>Returns!A39</f>
        <v>45300.729166666657</v>
      </c>
      <c r="B39" s="1">
        <f t="array" ref="B39">MMULT(Returns!B39:AY39,Resume!$B$38:$B$87)</f>
        <v>-1.7432954181096304E-3</v>
      </c>
    </row>
    <row r="40" spans="1:2" x14ac:dyDescent="0.35">
      <c r="A40" s="10">
        <f>Returns!A40</f>
        <v>45300.770833333343</v>
      </c>
      <c r="B40" s="1">
        <f t="array" ref="B40">MMULT(Returns!B40:AY40,Resume!$B$38:$B$87)</f>
        <v>2.162044396574094E-3</v>
      </c>
    </row>
    <row r="41" spans="1:2" x14ac:dyDescent="0.35">
      <c r="A41" s="10">
        <f>Returns!A41</f>
        <v>45300.8125</v>
      </c>
      <c r="B41" s="1">
        <f t="array" ref="B41">MMULT(Returns!B41:AY41,Resume!$B$38:$B$87)</f>
        <v>8.2250197315577797E-4</v>
      </c>
    </row>
    <row r="42" spans="1:2" x14ac:dyDescent="0.35">
      <c r="A42" s="10">
        <f>Returns!A42</f>
        <v>45300.854166666657</v>
      </c>
      <c r="B42" s="1">
        <f t="array" ref="B42">MMULT(Returns!B42:AY42,Resume!$B$38:$B$87)</f>
        <v>1.8647393684123644E-3</v>
      </c>
    </row>
    <row r="43" spans="1:2" x14ac:dyDescent="0.35">
      <c r="A43" s="10">
        <f>Returns!A43</f>
        <v>45301.604166666657</v>
      </c>
      <c r="B43" s="1">
        <f t="array" ref="B43">MMULT(Returns!B43:AY43,Resume!$B$38:$B$87)</f>
        <v>3.2864705158792804E-3</v>
      </c>
    </row>
    <row r="44" spans="1:2" x14ac:dyDescent="0.35">
      <c r="A44" s="10">
        <f>Returns!A44</f>
        <v>45301.645833333343</v>
      </c>
      <c r="B44" s="1">
        <f t="array" ref="B44">MMULT(Returns!B44:AY44,Resume!$B$38:$B$87)</f>
        <v>-6.5137993641374071E-4</v>
      </c>
    </row>
    <row r="45" spans="1:2" x14ac:dyDescent="0.35">
      <c r="A45" s="10">
        <f>Returns!A45</f>
        <v>45301.6875</v>
      </c>
      <c r="B45" s="1">
        <f t="array" ref="B45">MMULT(Returns!B45:AY45,Resume!$B$38:$B$87)</f>
        <v>-8.5636354453634729E-4</v>
      </c>
    </row>
    <row r="46" spans="1:2" x14ac:dyDescent="0.35">
      <c r="A46" s="10">
        <f>Returns!A46</f>
        <v>45301.729166666657</v>
      </c>
      <c r="B46" s="1">
        <f t="array" ref="B46">MMULT(Returns!B46:AY46,Resume!$B$38:$B$87)</f>
        <v>-2.2442471558052754E-4</v>
      </c>
    </row>
    <row r="47" spans="1:2" x14ac:dyDescent="0.35">
      <c r="A47" s="10">
        <f>Returns!A47</f>
        <v>45301.770833333343</v>
      </c>
      <c r="B47" s="1">
        <f t="array" ref="B47">MMULT(Returns!B47:AY47,Resume!$B$38:$B$87)</f>
        <v>1.1345351372161678E-3</v>
      </c>
    </row>
    <row r="48" spans="1:2" x14ac:dyDescent="0.35">
      <c r="A48" s="10">
        <f>Returns!A48</f>
        <v>45301.8125</v>
      </c>
      <c r="B48" s="1">
        <f t="array" ref="B48">MMULT(Returns!B48:AY48,Resume!$B$38:$B$87)</f>
        <v>-1.1749957302577218E-3</v>
      </c>
    </row>
    <row r="49" spans="1:2" x14ac:dyDescent="0.35">
      <c r="A49" s="10">
        <f>Returns!A49</f>
        <v>45301.854166666657</v>
      </c>
      <c r="B49" s="1">
        <f t="array" ref="B49">MMULT(Returns!B49:AY49,Resume!$B$38:$B$87)</f>
        <v>1.1943888416014461E-3</v>
      </c>
    </row>
    <row r="50" spans="1:2" x14ac:dyDescent="0.35">
      <c r="A50" s="10">
        <f>Returns!A50</f>
        <v>45302.604166666657</v>
      </c>
      <c r="B50" s="1">
        <f t="array" ref="B50">MMULT(Returns!B50:AY50,Resume!$B$38:$B$87)</f>
        <v>-3.3545725316698801E-3</v>
      </c>
    </row>
    <row r="51" spans="1:2" x14ac:dyDescent="0.35">
      <c r="A51" s="10">
        <f>Returns!A51</f>
        <v>45302.645833333343</v>
      </c>
      <c r="B51" s="1">
        <f t="array" ref="B51">MMULT(Returns!B51:AY51,Resume!$B$38:$B$87)</f>
        <v>-2.5688723208844005E-3</v>
      </c>
    </row>
    <row r="52" spans="1:2" x14ac:dyDescent="0.35">
      <c r="A52" s="10">
        <f>Returns!A52</f>
        <v>45302.6875</v>
      </c>
      <c r="B52" s="1">
        <f t="array" ref="B52">MMULT(Returns!B52:AY52,Resume!$B$38:$B$87)</f>
        <v>-1.5340103316836034E-4</v>
      </c>
    </row>
    <row r="53" spans="1:2" x14ac:dyDescent="0.35">
      <c r="A53" s="10">
        <f>Returns!A53</f>
        <v>45302.729166666657</v>
      </c>
      <c r="B53" s="1">
        <f t="array" ref="B53">MMULT(Returns!B53:AY53,Resume!$B$38:$B$87)</f>
        <v>3.2082798226717025E-3</v>
      </c>
    </row>
    <row r="54" spans="1:2" x14ac:dyDescent="0.35">
      <c r="A54" s="10">
        <f>Returns!A54</f>
        <v>45302.770833333343</v>
      </c>
      <c r="B54" s="1">
        <f t="array" ref="B54">MMULT(Returns!B54:AY54,Resume!$B$38:$B$87)</f>
        <v>1.7603146930787307E-3</v>
      </c>
    </row>
    <row r="55" spans="1:2" x14ac:dyDescent="0.35">
      <c r="A55" s="10">
        <f>Returns!A55</f>
        <v>45302.8125</v>
      </c>
      <c r="B55" s="1">
        <f t="array" ref="B55">MMULT(Returns!B55:AY55,Resume!$B$38:$B$87)</f>
        <v>3.7192517523481619E-4</v>
      </c>
    </row>
    <row r="56" spans="1:2" x14ac:dyDescent="0.35">
      <c r="A56" s="10">
        <f>Returns!A56</f>
        <v>45302.854166666657</v>
      </c>
      <c r="B56" s="1">
        <f t="array" ref="B56">MMULT(Returns!B56:AY56,Resume!$B$38:$B$87)</f>
        <v>1.3420692346203611E-3</v>
      </c>
    </row>
    <row r="57" spans="1:2" x14ac:dyDescent="0.35">
      <c r="A57" s="10">
        <f>Returns!A57</f>
        <v>45303.604166666657</v>
      </c>
      <c r="B57" s="1">
        <f t="array" ref="B57">MMULT(Returns!B57:AY57,Resume!$B$38:$B$87)</f>
        <v>3.6399008910033073E-3</v>
      </c>
    </row>
    <row r="58" spans="1:2" x14ac:dyDescent="0.35">
      <c r="A58" s="10">
        <f>Returns!A58</f>
        <v>45303.645833333343</v>
      </c>
      <c r="B58" s="1">
        <f t="array" ref="B58">MMULT(Returns!B58:AY58,Resume!$B$38:$B$87)</f>
        <v>-4.2897533912717963E-4</v>
      </c>
    </row>
    <row r="59" spans="1:2" x14ac:dyDescent="0.35">
      <c r="A59" s="10">
        <f>Returns!A59</f>
        <v>45303.6875</v>
      </c>
      <c r="B59" s="1">
        <f t="array" ref="B59">MMULT(Returns!B59:AY59,Resume!$B$38:$B$87)</f>
        <v>-5.823793337522942E-4</v>
      </c>
    </row>
    <row r="60" spans="1:2" x14ac:dyDescent="0.35">
      <c r="A60" s="10">
        <f>Returns!A60</f>
        <v>45303.729166666657</v>
      </c>
      <c r="B60" s="1">
        <f t="array" ref="B60">MMULT(Returns!B60:AY60,Resume!$B$38:$B$87)</f>
        <v>2.5144659323558539E-4</v>
      </c>
    </row>
    <row r="61" spans="1:2" x14ac:dyDescent="0.35">
      <c r="A61" s="10">
        <f>Returns!A61</f>
        <v>45303.770833333343</v>
      </c>
      <c r="B61" s="1">
        <f t="array" ref="B61">MMULT(Returns!B61:AY61,Resume!$B$38:$B$87)</f>
        <v>3.0060517427653338E-4</v>
      </c>
    </row>
    <row r="62" spans="1:2" x14ac:dyDescent="0.35">
      <c r="A62" s="10">
        <f>Returns!A62</f>
        <v>45303.8125</v>
      </c>
      <c r="B62" s="1">
        <f t="array" ref="B62">MMULT(Returns!B62:AY62,Resume!$B$38:$B$87)</f>
        <v>-1.0913951816151762E-3</v>
      </c>
    </row>
    <row r="63" spans="1:2" x14ac:dyDescent="0.35">
      <c r="A63" s="10">
        <f>Returns!A63</f>
        <v>45303.854166666657</v>
      </c>
      <c r="B63" s="1">
        <f t="array" ref="B63">MMULT(Returns!B63:AY63,Resume!$B$38:$B$87)</f>
        <v>1.5506991769185746E-3</v>
      </c>
    </row>
    <row r="64" spans="1:2" x14ac:dyDescent="0.35">
      <c r="A64" s="10">
        <f>Returns!A64</f>
        <v>45307.604166666657</v>
      </c>
      <c r="B64" s="1">
        <f t="array" ref="B64">MMULT(Returns!B64:AY64,Resume!$B$38:$B$87)</f>
        <v>-3.2678736448376404E-3</v>
      </c>
    </row>
    <row r="65" spans="1:2" x14ac:dyDescent="0.35">
      <c r="A65" s="10">
        <f>Returns!A65</f>
        <v>45307.645833333343</v>
      </c>
      <c r="B65" s="1">
        <f t="array" ref="B65">MMULT(Returns!B65:AY65,Resume!$B$38:$B$87)</f>
        <v>-1.0995802915089207E-3</v>
      </c>
    </row>
    <row r="66" spans="1:2" x14ac:dyDescent="0.35">
      <c r="A66" s="10">
        <f>Returns!A66</f>
        <v>45307.6875</v>
      </c>
      <c r="B66" s="1">
        <f t="array" ref="B66">MMULT(Returns!B66:AY66,Resume!$B$38:$B$87)</f>
        <v>-3.5001085715276555E-3</v>
      </c>
    </row>
    <row r="67" spans="1:2" x14ac:dyDescent="0.35">
      <c r="A67" s="10">
        <f>Returns!A67</f>
        <v>45307.729166666657</v>
      </c>
      <c r="B67" s="1">
        <f t="array" ref="B67">MMULT(Returns!B67:AY67,Resume!$B$38:$B$87)</f>
        <v>9.958235060189487E-5</v>
      </c>
    </row>
    <row r="68" spans="1:2" x14ac:dyDescent="0.35">
      <c r="A68" s="10">
        <f>Returns!A68</f>
        <v>45307.770833333343</v>
      </c>
      <c r="B68" s="1">
        <f t="array" ref="B68">MMULT(Returns!B68:AY68,Resume!$B$38:$B$87)</f>
        <v>-2.0696794230436848E-3</v>
      </c>
    </row>
    <row r="69" spans="1:2" x14ac:dyDescent="0.35">
      <c r="A69" s="10">
        <f>Returns!A69</f>
        <v>45307.8125</v>
      </c>
      <c r="B69" s="1">
        <f t="array" ref="B69">MMULT(Returns!B69:AY69,Resume!$B$38:$B$87)</f>
        <v>3.4533852357946878E-4</v>
      </c>
    </row>
    <row r="70" spans="1:2" x14ac:dyDescent="0.35">
      <c r="A70" s="10">
        <f>Returns!A70</f>
        <v>45307.854166666657</v>
      </c>
      <c r="B70" s="1">
        <f t="array" ref="B70">MMULT(Returns!B70:AY70,Resume!$B$38:$B$87)</f>
        <v>2.7625510712765955E-3</v>
      </c>
    </row>
    <row r="71" spans="1:2" x14ac:dyDescent="0.35">
      <c r="A71" s="10">
        <f>Returns!A71</f>
        <v>45308.604166666657</v>
      </c>
      <c r="B71" s="1">
        <f t="array" ref="B71">MMULT(Returns!B71:AY71,Resume!$B$38:$B$87)</f>
        <v>5.6653605869544344E-4</v>
      </c>
    </row>
    <row r="72" spans="1:2" x14ac:dyDescent="0.35">
      <c r="A72" s="10">
        <f>Returns!A72</f>
        <v>45308.645833333343</v>
      </c>
      <c r="B72" s="1">
        <f t="array" ref="B72">MMULT(Returns!B72:AY72,Resume!$B$38:$B$87)</f>
        <v>1.559898627405085E-3</v>
      </c>
    </row>
    <row r="73" spans="1:2" x14ac:dyDescent="0.35">
      <c r="A73" s="10">
        <f>Returns!A73</f>
        <v>45308.6875</v>
      </c>
      <c r="B73" s="1">
        <f t="array" ref="B73">MMULT(Returns!B73:AY73,Resume!$B$38:$B$87)</f>
        <v>-2.787732526368848E-3</v>
      </c>
    </row>
    <row r="74" spans="1:2" x14ac:dyDescent="0.35">
      <c r="A74" s="10">
        <f>Returns!A74</f>
        <v>45308.729166666657</v>
      </c>
      <c r="B74" s="1">
        <f t="array" ref="B74">MMULT(Returns!B74:AY74,Resume!$B$38:$B$87)</f>
        <v>-7.0859021933741275E-4</v>
      </c>
    </row>
    <row r="75" spans="1:2" x14ac:dyDescent="0.35">
      <c r="A75" s="10">
        <f>Returns!A75</f>
        <v>45308.770833333343</v>
      </c>
      <c r="B75" s="1">
        <f t="array" ref="B75">MMULT(Returns!B75:AY75,Resume!$B$38:$B$87)</f>
        <v>1.772217619730699E-4</v>
      </c>
    </row>
    <row r="76" spans="1:2" x14ac:dyDescent="0.35">
      <c r="A76" s="10">
        <f>Returns!A76</f>
        <v>45308.8125</v>
      </c>
      <c r="B76" s="1">
        <f t="array" ref="B76">MMULT(Returns!B76:AY76,Resume!$B$38:$B$87)</f>
        <v>-1.1622014952033502E-3</v>
      </c>
    </row>
    <row r="77" spans="1:2" x14ac:dyDescent="0.35">
      <c r="A77" s="10">
        <f>Returns!A77</f>
        <v>45308.854166666657</v>
      </c>
      <c r="B77" s="1">
        <f t="array" ref="B77">MMULT(Returns!B77:AY77,Resume!$B$38:$B$87)</f>
        <v>2.7825193703717378E-3</v>
      </c>
    </row>
    <row r="78" spans="1:2" x14ac:dyDescent="0.35">
      <c r="A78" s="10">
        <f>Returns!A78</f>
        <v>45309.604166666657</v>
      </c>
      <c r="B78" s="1">
        <f t="array" ref="B78">MMULT(Returns!B78:AY78,Resume!$B$38:$B$87)</f>
        <v>1.2446430867863673E-3</v>
      </c>
    </row>
    <row r="79" spans="1:2" x14ac:dyDescent="0.35">
      <c r="A79" s="10">
        <f>Returns!A79</f>
        <v>45309.645833333343</v>
      </c>
      <c r="B79" s="1">
        <f t="array" ref="B79">MMULT(Returns!B79:AY79,Resume!$B$38:$B$87)</f>
        <v>-3.1228094294828934E-4</v>
      </c>
    </row>
    <row r="80" spans="1:2" x14ac:dyDescent="0.35">
      <c r="A80" s="10">
        <f>Returns!A80</f>
        <v>45309.6875</v>
      </c>
      <c r="B80" s="1">
        <f t="array" ref="B80">MMULT(Returns!B80:AY80,Resume!$B$38:$B$87)</f>
        <v>-2.10211920148041E-3</v>
      </c>
    </row>
    <row r="81" spans="1:2" x14ac:dyDescent="0.35">
      <c r="A81" s="10">
        <f>Returns!A81</f>
        <v>45309.729166666657</v>
      </c>
      <c r="B81" s="1">
        <f t="array" ref="B81">MMULT(Returns!B81:AY81,Resume!$B$38:$B$87)</f>
        <v>-8.5841272210916399E-5</v>
      </c>
    </row>
    <row r="82" spans="1:2" x14ac:dyDescent="0.35">
      <c r="A82" s="10">
        <f>Returns!A82</f>
        <v>45309.770833333343</v>
      </c>
      <c r="B82" s="1">
        <f t="array" ref="B82">MMULT(Returns!B82:AY82,Resume!$B$38:$B$87)</f>
        <v>4.4861784652431083E-3</v>
      </c>
    </row>
    <row r="83" spans="1:2" x14ac:dyDescent="0.35">
      <c r="A83" s="10">
        <f>Returns!A83</f>
        <v>45309.8125</v>
      </c>
      <c r="B83" s="1">
        <f t="array" ref="B83">MMULT(Returns!B83:AY83,Resume!$B$38:$B$87)</f>
        <v>1.0463652944013985E-3</v>
      </c>
    </row>
    <row r="84" spans="1:2" x14ac:dyDescent="0.35">
      <c r="A84" s="10">
        <f>Returns!A84</f>
        <v>45309.854166666657</v>
      </c>
      <c r="B84" s="1">
        <f t="array" ref="B84">MMULT(Returns!B84:AY84,Resume!$B$38:$B$87)</f>
        <v>1.425192162722876E-3</v>
      </c>
    </row>
    <row r="85" spans="1:2" x14ac:dyDescent="0.35">
      <c r="A85" s="10">
        <f>Returns!A85</f>
        <v>45310.604166666657</v>
      </c>
      <c r="B85" s="1">
        <f t="array" ref="B85">MMULT(Returns!B85:AY85,Resume!$B$38:$B$87)</f>
        <v>1.7109662824283156E-5</v>
      </c>
    </row>
    <row r="86" spans="1:2" x14ac:dyDescent="0.35">
      <c r="A86" s="10">
        <f>Returns!A86</f>
        <v>45310.645833333343</v>
      </c>
      <c r="B86" s="1">
        <f t="array" ref="B86">MMULT(Returns!B86:AY86,Resume!$B$38:$B$87)</f>
        <v>1.1337049600555883E-3</v>
      </c>
    </row>
    <row r="87" spans="1:2" x14ac:dyDescent="0.35">
      <c r="A87" s="10">
        <f>Returns!A87</f>
        <v>45310.6875</v>
      </c>
      <c r="B87" s="1">
        <f t="array" ref="B87">MMULT(Returns!B87:AY87,Resume!$B$38:$B$87)</f>
        <v>6.6041137120909706E-4</v>
      </c>
    </row>
    <row r="88" spans="1:2" x14ac:dyDescent="0.35">
      <c r="A88" s="10">
        <f>Returns!A88</f>
        <v>45310.729166666657</v>
      </c>
      <c r="B88" s="1">
        <f t="array" ref="B88">MMULT(Returns!B88:AY88,Resume!$B$38:$B$87)</f>
        <v>3.4359072827772324E-3</v>
      </c>
    </row>
    <row r="89" spans="1:2" x14ac:dyDescent="0.35">
      <c r="A89" s="10">
        <f>Returns!A89</f>
        <v>45310.770833333343</v>
      </c>
      <c r="B89" s="1">
        <f t="array" ref="B89">MMULT(Returns!B89:AY89,Resume!$B$38:$B$87)</f>
        <v>7.8329112277769196E-4</v>
      </c>
    </row>
    <row r="90" spans="1:2" x14ac:dyDescent="0.35">
      <c r="A90" s="10">
        <f>Returns!A90</f>
        <v>45310.8125</v>
      </c>
      <c r="B90" s="1">
        <f t="array" ref="B90">MMULT(Returns!B90:AY90,Resume!$B$38:$B$87)</f>
        <v>-9.3312726287371884E-4</v>
      </c>
    </row>
    <row r="91" spans="1:2" x14ac:dyDescent="0.35">
      <c r="A91" s="10">
        <f>Returns!A91</f>
        <v>45310.854166666657</v>
      </c>
      <c r="B91" s="1">
        <f t="array" ref="B91">MMULT(Returns!B91:AY91,Resume!$B$38:$B$87)</f>
        <v>1.0938534462002795E-3</v>
      </c>
    </row>
    <row r="92" spans="1:2" x14ac:dyDescent="0.35">
      <c r="A92" s="10">
        <f>Returns!A92</f>
        <v>45313.604166666657</v>
      </c>
      <c r="B92" s="1">
        <f t="array" ref="B92">MMULT(Returns!B92:AY92,Resume!$B$38:$B$87)</f>
        <v>2.0101125296727415E-3</v>
      </c>
    </row>
    <row r="93" spans="1:2" x14ac:dyDescent="0.35">
      <c r="A93" s="10">
        <f>Returns!A93</f>
        <v>45313.645833333343</v>
      </c>
      <c r="B93" s="1">
        <f t="array" ref="B93">MMULT(Returns!B93:AY93,Resume!$B$38:$B$87)</f>
        <v>8.7248605408349539E-4</v>
      </c>
    </row>
    <row r="94" spans="1:2" x14ac:dyDescent="0.35">
      <c r="A94" s="10">
        <f>Returns!A94</f>
        <v>45313.6875</v>
      </c>
      <c r="B94" s="1">
        <f t="array" ref="B94">MMULT(Returns!B94:AY94,Resume!$B$38:$B$87)</f>
        <v>-5.0765182520898515E-4</v>
      </c>
    </row>
    <row r="95" spans="1:2" x14ac:dyDescent="0.35">
      <c r="A95" s="10">
        <f>Returns!A95</f>
        <v>45313.729166666657</v>
      </c>
      <c r="B95" s="1">
        <f t="array" ref="B95">MMULT(Returns!B95:AY95,Resume!$B$38:$B$87)</f>
        <v>-3.4904950981468844E-4</v>
      </c>
    </row>
    <row r="96" spans="1:2" x14ac:dyDescent="0.35">
      <c r="A96" s="10">
        <f>Returns!A96</f>
        <v>45313.770833333343</v>
      </c>
      <c r="B96" s="1">
        <f t="array" ref="B96">MMULT(Returns!B96:AY96,Resume!$B$38:$B$87)</f>
        <v>2.9386978873851324E-4</v>
      </c>
    </row>
    <row r="97" spans="1:2" x14ac:dyDescent="0.35">
      <c r="A97" s="10">
        <f>Returns!A97</f>
        <v>45313.8125</v>
      </c>
      <c r="B97" s="1">
        <f t="array" ref="B97">MMULT(Returns!B97:AY97,Resume!$B$38:$B$87)</f>
        <v>1.2731120354489232E-3</v>
      </c>
    </row>
    <row r="98" spans="1:2" x14ac:dyDescent="0.35">
      <c r="A98" s="10">
        <f>Returns!A98</f>
        <v>45313.854166666657</v>
      </c>
      <c r="B98" s="1">
        <f t="array" ref="B98">MMULT(Returns!B98:AY98,Resume!$B$38:$B$87)</f>
        <v>-1.2047786337004377E-3</v>
      </c>
    </row>
    <row r="99" spans="1:2" x14ac:dyDescent="0.35">
      <c r="A99" s="10">
        <f>Returns!A99</f>
        <v>45314.604166666657</v>
      </c>
      <c r="B99" s="1">
        <f t="array" ref="B99">MMULT(Returns!B99:AY99,Resume!$B$38:$B$87)</f>
        <v>8.7682010805515444E-3</v>
      </c>
    </row>
    <row r="100" spans="1:2" x14ac:dyDescent="0.35">
      <c r="A100" s="10">
        <f>Returns!A100</f>
        <v>45314.645833333343</v>
      </c>
      <c r="B100" s="1">
        <f t="array" ref="B100">MMULT(Returns!B100:AY100,Resume!$B$38:$B$87)</f>
        <v>-4.6005966686811029E-3</v>
      </c>
    </row>
    <row r="101" spans="1:2" x14ac:dyDescent="0.35">
      <c r="A101" s="10">
        <f>Returns!A101</f>
        <v>45314.6875</v>
      </c>
      <c r="B101" s="1">
        <f t="array" ref="B101">MMULT(Returns!B101:AY101,Resume!$B$38:$B$87)</f>
        <v>1.4361072790678362E-3</v>
      </c>
    </row>
    <row r="102" spans="1:2" x14ac:dyDescent="0.35">
      <c r="A102" s="10">
        <f>Returns!A102</f>
        <v>45314.729166666657</v>
      </c>
      <c r="B102" s="1">
        <f t="array" ref="B102">MMULT(Returns!B102:AY102,Resume!$B$38:$B$87)</f>
        <v>2.1055182612226362E-3</v>
      </c>
    </row>
    <row r="103" spans="1:2" x14ac:dyDescent="0.35">
      <c r="A103" s="10">
        <f>Returns!A103</f>
        <v>45314.770833333343</v>
      </c>
      <c r="B103" s="1">
        <f t="array" ref="B103">MMULT(Returns!B103:AY103,Resume!$B$38:$B$87)</f>
        <v>1.3676732933677685E-3</v>
      </c>
    </row>
    <row r="104" spans="1:2" x14ac:dyDescent="0.35">
      <c r="A104" s="10">
        <f>Returns!A104</f>
        <v>45314.8125</v>
      </c>
      <c r="B104" s="1">
        <f t="array" ref="B104">MMULT(Returns!B104:AY104,Resume!$B$38:$B$87)</f>
        <v>6.9569878189723101E-5</v>
      </c>
    </row>
    <row r="105" spans="1:2" x14ac:dyDescent="0.35">
      <c r="A105" s="10">
        <f>Returns!A105</f>
        <v>45314.854166666657</v>
      </c>
      <c r="B105" s="1">
        <f t="array" ref="B105">MMULT(Returns!B105:AY105,Resume!$B$38:$B$87)</f>
        <v>-6.3139704789400128E-4</v>
      </c>
    </row>
    <row r="106" spans="1:2" x14ac:dyDescent="0.35">
      <c r="A106" s="10">
        <f>Returns!A106</f>
        <v>45315.604166666657</v>
      </c>
      <c r="B106" s="1">
        <f t="array" ref="B106">MMULT(Returns!B106:AY106,Resume!$B$38:$B$87)</f>
        <v>-5.6501386611594526E-3</v>
      </c>
    </row>
    <row r="107" spans="1:2" x14ac:dyDescent="0.35">
      <c r="A107" s="10">
        <f>Returns!A107</f>
        <v>45315.645833333343</v>
      </c>
      <c r="B107" s="1">
        <f t="array" ref="B107">MMULT(Returns!B107:AY107,Resume!$B$38:$B$87)</f>
        <v>3.1743911840692888E-3</v>
      </c>
    </row>
    <row r="108" spans="1:2" x14ac:dyDescent="0.35">
      <c r="A108" s="10">
        <f>Returns!A108</f>
        <v>45315.6875</v>
      </c>
      <c r="B108" s="1">
        <f t="array" ref="B108">MMULT(Returns!B108:AY108,Resume!$B$38:$B$87)</f>
        <v>-2.0007718838580425E-3</v>
      </c>
    </row>
    <row r="109" spans="1:2" x14ac:dyDescent="0.35">
      <c r="A109" s="10">
        <f>Returns!A109</f>
        <v>45315.729166666657</v>
      </c>
      <c r="B109" s="1">
        <f t="array" ref="B109">MMULT(Returns!B109:AY109,Resume!$B$38:$B$87)</f>
        <v>1.1114622113402794E-3</v>
      </c>
    </row>
    <row r="110" spans="1:2" x14ac:dyDescent="0.35">
      <c r="A110" s="10">
        <f>Returns!A110</f>
        <v>45315.770833333343</v>
      </c>
      <c r="B110" s="1">
        <f t="array" ref="B110">MMULT(Returns!B110:AY110,Resume!$B$38:$B$87)</f>
        <v>-1.8691611472420201E-3</v>
      </c>
    </row>
    <row r="111" spans="1:2" x14ac:dyDescent="0.35">
      <c r="A111" s="10">
        <f>Returns!A111</f>
        <v>45315.8125</v>
      </c>
      <c r="B111" s="1">
        <f t="array" ref="B111">MMULT(Returns!B111:AY111,Resume!$B$38:$B$87)</f>
        <v>-7.7210293932895467E-4</v>
      </c>
    </row>
    <row r="112" spans="1:2" x14ac:dyDescent="0.35">
      <c r="A112" s="10">
        <f>Returns!A112</f>
        <v>45315.854166666657</v>
      </c>
      <c r="B112" s="1">
        <f t="array" ref="B112">MMULT(Returns!B112:AY112,Resume!$B$38:$B$87)</f>
        <v>-2.3203592493657079E-3</v>
      </c>
    </row>
    <row r="113" spans="1:2" x14ac:dyDescent="0.35">
      <c r="A113" s="10">
        <f>Returns!A113</f>
        <v>45316.604166666657</v>
      </c>
      <c r="B113" s="1">
        <f t="array" ref="B113">MMULT(Returns!B113:AY113,Resume!$B$38:$B$87)</f>
        <v>1.0125380493286863E-2</v>
      </c>
    </row>
    <row r="114" spans="1:2" x14ac:dyDescent="0.35">
      <c r="A114" s="10">
        <f>Returns!A114</f>
        <v>45316.645833333343</v>
      </c>
      <c r="B114" s="1">
        <f t="array" ref="B114">MMULT(Returns!B114:AY114,Resume!$B$38:$B$87)</f>
        <v>-3.5331741957986473E-3</v>
      </c>
    </row>
    <row r="115" spans="1:2" x14ac:dyDescent="0.35">
      <c r="A115" s="10">
        <f>Returns!A115</f>
        <v>45316.6875</v>
      </c>
      <c r="B115" s="1">
        <f t="array" ref="B115">MMULT(Returns!B115:AY115,Resume!$B$38:$B$87)</f>
        <v>-5.2441174648945154E-4</v>
      </c>
    </row>
    <row r="116" spans="1:2" x14ac:dyDescent="0.35">
      <c r="A116" s="10">
        <f>Returns!A116</f>
        <v>45316.729166666657</v>
      </c>
      <c r="B116" s="1">
        <f t="array" ref="B116">MMULT(Returns!B116:AY116,Resume!$B$38:$B$87)</f>
        <v>9.931864565483526E-6</v>
      </c>
    </row>
    <row r="117" spans="1:2" x14ac:dyDescent="0.35">
      <c r="A117" s="10">
        <f>Returns!A117</f>
        <v>45316.770833333343</v>
      </c>
      <c r="B117" s="1">
        <f t="array" ref="B117">MMULT(Returns!B117:AY117,Resume!$B$38:$B$87)</f>
        <v>1.0448435004386646E-3</v>
      </c>
    </row>
    <row r="118" spans="1:2" x14ac:dyDescent="0.35">
      <c r="A118" s="10">
        <f>Returns!A118</f>
        <v>45316.8125</v>
      </c>
      <c r="B118" s="1">
        <f t="array" ref="B118">MMULT(Returns!B118:AY118,Resume!$B$38:$B$87)</f>
        <v>1.6596689716778163E-3</v>
      </c>
    </row>
    <row r="119" spans="1:2" x14ac:dyDescent="0.35">
      <c r="A119" s="10">
        <f>Returns!A119</f>
        <v>45316.854166666657</v>
      </c>
      <c r="B119" s="1">
        <f t="array" ref="B119">MMULT(Returns!B119:AY119,Resume!$B$38:$B$87)</f>
        <v>1.0101414982618641E-3</v>
      </c>
    </row>
    <row r="120" spans="1:2" x14ac:dyDescent="0.35">
      <c r="A120" s="10">
        <f>Returns!A120</f>
        <v>45317.604166666657</v>
      </c>
      <c r="B120" s="1">
        <f t="array" ref="B120">MMULT(Returns!B120:AY120,Resume!$B$38:$B$87)</f>
        <v>1.1241621996325522E-2</v>
      </c>
    </row>
    <row r="121" spans="1:2" x14ac:dyDescent="0.35">
      <c r="A121" s="10">
        <f>Returns!A121</f>
        <v>45317.645833333343</v>
      </c>
      <c r="B121" s="1">
        <f t="array" ref="B121">MMULT(Returns!B121:AY121,Resume!$B$38:$B$87)</f>
        <v>1.5373164041008495E-3</v>
      </c>
    </row>
    <row r="122" spans="1:2" x14ac:dyDescent="0.35">
      <c r="A122" s="10">
        <f>Returns!A122</f>
        <v>45317.6875</v>
      </c>
      <c r="B122" s="1">
        <f t="array" ref="B122">MMULT(Returns!B122:AY122,Resume!$B$38:$B$87)</f>
        <v>4.7429125684224832E-4</v>
      </c>
    </row>
    <row r="123" spans="1:2" x14ac:dyDescent="0.35">
      <c r="A123" s="10">
        <f>Returns!A123</f>
        <v>45317.729166666657</v>
      </c>
      <c r="B123" s="1">
        <f t="array" ref="B123">MMULT(Returns!B123:AY123,Resume!$B$38:$B$87)</f>
        <v>-3.0849030020270048E-3</v>
      </c>
    </row>
    <row r="124" spans="1:2" x14ac:dyDescent="0.35">
      <c r="A124" s="10">
        <f>Returns!A124</f>
        <v>45317.770833333343</v>
      </c>
      <c r="B124" s="1">
        <f t="array" ref="B124">MMULT(Returns!B124:AY124,Resume!$B$38:$B$87)</f>
        <v>1.49106996199909E-4</v>
      </c>
    </row>
    <row r="125" spans="1:2" x14ac:dyDescent="0.35">
      <c r="A125" s="10">
        <f>Returns!A125</f>
        <v>45317.8125</v>
      </c>
      <c r="B125" s="1">
        <f t="array" ref="B125">MMULT(Returns!B125:AY125,Resume!$B$38:$B$87)</f>
        <v>-2.8381779471936438E-4</v>
      </c>
    </row>
    <row r="126" spans="1:2" x14ac:dyDescent="0.35">
      <c r="A126" s="10">
        <f>Returns!A126</f>
        <v>45317.854166666657</v>
      </c>
      <c r="B126" s="1">
        <f t="array" ref="B126">MMULT(Returns!B126:AY126,Resume!$B$38:$B$87)</f>
        <v>-3.6341985696575224E-4</v>
      </c>
    </row>
    <row r="127" spans="1:2" x14ac:dyDescent="0.35">
      <c r="A127" s="10">
        <f>Returns!A127</f>
        <v>45320.604166666657</v>
      </c>
      <c r="B127" s="1">
        <f t="array" ref="B127">MMULT(Returns!B127:AY127,Resume!$B$38:$B$87)</f>
        <v>7.3455505455570398E-3</v>
      </c>
    </row>
    <row r="128" spans="1:2" x14ac:dyDescent="0.35">
      <c r="A128" s="10">
        <f>Returns!A128</f>
        <v>45320.645833333343</v>
      </c>
      <c r="B128" s="1">
        <f t="array" ref="B128">MMULT(Returns!B128:AY128,Resume!$B$38:$B$87)</f>
        <v>-3.0359473154197162E-3</v>
      </c>
    </row>
    <row r="129" spans="1:2" x14ac:dyDescent="0.35">
      <c r="A129" s="10">
        <f>Returns!A129</f>
        <v>45320.6875</v>
      </c>
      <c r="B129" s="1">
        <f t="array" ref="B129">MMULT(Returns!B129:AY129,Resume!$B$38:$B$87)</f>
        <v>1.3687021802472172E-3</v>
      </c>
    </row>
    <row r="130" spans="1:2" x14ac:dyDescent="0.35">
      <c r="A130" s="10">
        <f>Returns!A130</f>
        <v>45320.729166666657</v>
      </c>
      <c r="B130" s="1">
        <f t="array" ref="B130">MMULT(Returns!B130:AY130,Resume!$B$38:$B$87)</f>
        <v>-2.1497915402863111E-5</v>
      </c>
    </row>
    <row r="131" spans="1:2" x14ac:dyDescent="0.35">
      <c r="A131" s="10">
        <f>Returns!A131</f>
        <v>45320.770833333343</v>
      </c>
      <c r="B131" s="1">
        <f t="array" ref="B131">MMULT(Returns!B131:AY131,Resume!$B$38:$B$87)</f>
        <v>6.5013915916366333E-5</v>
      </c>
    </row>
    <row r="132" spans="1:2" x14ac:dyDescent="0.35">
      <c r="A132" s="10">
        <f>Returns!A132</f>
        <v>45320.8125</v>
      </c>
      <c r="B132" s="1">
        <f t="array" ref="B132">MMULT(Returns!B132:AY132,Resume!$B$38:$B$87)</f>
        <v>2.8709231965349876E-3</v>
      </c>
    </row>
    <row r="133" spans="1:2" x14ac:dyDescent="0.35">
      <c r="A133" s="10">
        <f>Returns!A133</f>
        <v>45320.854166666657</v>
      </c>
      <c r="B133" s="1">
        <f t="array" ref="B133">MMULT(Returns!B133:AY133,Resume!$B$38:$B$87)</f>
        <v>1.3664675934664469E-3</v>
      </c>
    </row>
    <row r="134" spans="1:2" x14ac:dyDescent="0.35">
      <c r="A134" s="10">
        <f>Returns!A134</f>
        <v>45321.604166666657</v>
      </c>
      <c r="B134" s="1">
        <f t="array" ref="B134">MMULT(Returns!B134:AY134,Resume!$B$38:$B$87)</f>
        <v>2.7179584933628895E-3</v>
      </c>
    </row>
    <row r="135" spans="1:2" x14ac:dyDescent="0.35">
      <c r="A135" s="10">
        <f>Returns!A135</f>
        <v>45321.645833333343</v>
      </c>
      <c r="B135" s="1">
        <f t="array" ref="B135">MMULT(Returns!B135:AY135,Resume!$B$38:$B$87)</f>
        <v>-4.9809229498560951E-4</v>
      </c>
    </row>
    <row r="136" spans="1:2" x14ac:dyDescent="0.35">
      <c r="A136" s="10">
        <f>Returns!A136</f>
        <v>45321.6875</v>
      </c>
      <c r="B136" s="1">
        <f t="array" ref="B136">MMULT(Returns!B136:AY136,Resume!$B$38:$B$87)</f>
        <v>9.5462551865706536E-5</v>
      </c>
    </row>
    <row r="137" spans="1:2" x14ac:dyDescent="0.35">
      <c r="A137" s="10">
        <f>Returns!A137</f>
        <v>45321.729166666657</v>
      </c>
      <c r="B137" s="1">
        <f t="array" ref="B137">MMULT(Returns!B137:AY137,Resume!$B$38:$B$87)</f>
        <v>1.7087321267980676E-3</v>
      </c>
    </row>
    <row r="138" spans="1:2" x14ac:dyDescent="0.35">
      <c r="A138" s="10">
        <f>Returns!A138</f>
        <v>45321.770833333343</v>
      </c>
      <c r="B138" s="1">
        <f t="array" ref="B138">MMULT(Returns!B138:AY138,Resume!$B$38:$B$87)</f>
        <v>2.1982328612830419E-3</v>
      </c>
    </row>
    <row r="139" spans="1:2" x14ac:dyDescent="0.35">
      <c r="A139" s="10">
        <f>Returns!A139</f>
        <v>45321.8125</v>
      </c>
      <c r="B139" s="1">
        <f t="array" ref="B139">MMULT(Returns!B139:AY139,Resume!$B$38:$B$87)</f>
        <v>-7.5789273279646947E-4</v>
      </c>
    </row>
    <row r="140" spans="1:2" x14ac:dyDescent="0.35">
      <c r="A140" s="10">
        <f>Returns!A140</f>
        <v>45321.854166666657</v>
      </c>
      <c r="B140" s="1">
        <f t="array" ref="B140">MMULT(Returns!B140:AY140,Resume!$B$38:$B$87)</f>
        <v>-1.6346450026360998E-3</v>
      </c>
    </row>
    <row r="141" spans="1:2" x14ac:dyDescent="0.35">
      <c r="A141" s="10">
        <f>Returns!A141</f>
        <v>45322.604166666657</v>
      </c>
      <c r="B141" s="1">
        <f t="array" ref="B141">MMULT(Returns!B141:AY141,Resume!$B$38:$B$87)</f>
        <v>-1.3790356441060715E-3</v>
      </c>
    </row>
    <row r="142" spans="1:2" x14ac:dyDescent="0.35">
      <c r="A142" s="10">
        <f>Returns!A142</f>
        <v>45322.645833333343</v>
      </c>
      <c r="B142" s="1">
        <f t="array" ref="B142">MMULT(Returns!B142:AY142,Resume!$B$38:$B$87)</f>
        <v>-1.7781076884895589E-3</v>
      </c>
    </row>
    <row r="143" spans="1:2" x14ac:dyDescent="0.35">
      <c r="A143" s="10">
        <f>Returns!A143</f>
        <v>45322.6875</v>
      </c>
      <c r="B143" s="1">
        <f t="array" ref="B143">MMULT(Returns!B143:AY143,Resume!$B$38:$B$87)</f>
        <v>7.7495262476421853E-4</v>
      </c>
    </row>
    <row r="144" spans="1:2" x14ac:dyDescent="0.35">
      <c r="A144" s="10">
        <f>Returns!A144</f>
        <v>45322.729166666657</v>
      </c>
      <c r="B144" s="1">
        <f t="array" ref="B144">MMULT(Returns!B144:AY144,Resume!$B$38:$B$87)</f>
        <v>-1.4619290951852592E-3</v>
      </c>
    </row>
    <row r="145" spans="1:2" x14ac:dyDescent="0.35">
      <c r="A145" s="10">
        <f>Returns!A145</f>
        <v>45322.770833333343</v>
      </c>
      <c r="B145" s="1">
        <f t="array" ref="B145">MMULT(Returns!B145:AY145,Resume!$B$38:$B$87)</f>
        <v>7.6891919758589899E-4</v>
      </c>
    </row>
    <row r="146" spans="1:2" x14ac:dyDescent="0.35">
      <c r="A146" s="10">
        <f>Returns!A146</f>
        <v>45322.8125</v>
      </c>
      <c r="B146" s="1">
        <f t="array" ref="B146">MMULT(Returns!B146:AY146,Resume!$B$38:$B$87)</f>
        <v>-3.8464489956174159E-3</v>
      </c>
    </row>
    <row r="147" spans="1:2" x14ac:dyDescent="0.35">
      <c r="A147" s="10">
        <f>Returns!A147</f>
        <v>45322.854166666657</v>
      </c>
      <c r="B147" s="1">
        <f t="array" ref="B147">MMULT(Returns!B147:AY147,Resume!$B$38:$B$87)</f>
        <v>-1.8764141426447789E-3</v>
      </c>
    </row>
    <row r="148" spans="1:2" x14ac:dyDescent="0.35">
      <c r="A148" s="10">
        <f>Returns!A148</f>
        <v>45323.604166666657</v>
      </c>
      <c r="B148" s="1">
        <f t="array" ref="B148">MMULT(Returns!B148:AY148,Resume!$B$38:$B$87)</f>
        <v>1.041097011033011E-2</v>
      </c>
    </row>
    <row r="149" spans="1:2" x14ac:dyDescent="0.35">
      <c r="A149" s="10">
        <f>Returns!A149</f>
        <v>45323.645833333343</v>
      </c>
      <c r="B149" s="1">
        <f t="array" ref="B149">MMULT(Returns!B149:AY149,Resume!$B$38:$B$87)</f>
        <v>1.0125099028952579E-3</v>
      </c>
    </row>
    <row r="150" spans="1:2" x14ac:dyDescent="0.35">
      <c r="A150" s="10">
        <f>Returns!A150</f>
        <v>45323.6875</v>
      </c>
      <c r="B150" s="1">
        <f t="array" ref="B150">MMULT(Returns!B150:AY150,Resume!$B$38:$B$87)</f>
        <v>3.7625775219377261E-3</v>
      </c>
    </row>
    <row r="151" spans="1:2" x14ac:dyDescent="0.35">
      <c r="A151" s="10">
        <f>Returns!A151</f>
        <v>45323.729166666657</v>
      </c>
      <c r="B151" s="1">
        <f t="array" ref="B151">MMULT(Returns!B151:AY151,Resume!$B$38:$B$87)</f>
        <v>1.0273854007610389E-4</v>
      </c>
    </row>
    <row r="152" spans="1:2" x14ac:dyDescent="0.35">
      <c r="A152" s="10">
        <f>Returns!A152</f>
        <v>45323.770833333343</v>
      </c>
      <c r="B152" s="1">
        <f t="array" ref="B152">MMULT(Returns!B152:AY152,Resume!$B$38:$B$87)</f>
        <v>1.0548082085500624E-3</v>
      </c>
    </row>
    <row r="153" spans="1:2" x14ac:dyDescent="0.35">
      <c r="A153" s="10">
        <f>Returns!A153</f>
        <v>45323.8125</v>
      </c>
      <c r="B153" s="1">
        <f t="array" ref="B153">MMULT(Returns!B153:AY153,Resume!$B$38:$B$87)</f>
        <v>2.8948020560853167E-3</v>
      </c>
    </row>
    <row r="154" spans="1:2" x14ac:dyDescent="0.35">
      <c r="A154" s="10">
        <f>Returns!A154</f>
        <v>45323.854166666657</v>
      </c>
      <c r="B154" s="1">
        <f t="array" ref="B154">MMULT(Returns!B154:AY154,Resume!$B$38:$B$87)</f>
        <v>2.5244494729210012E-3</v>
      </c>
    </row>
    <row r="155" spans="1:2" x14ac:dyDescent="0.35">
      <c r="A155" s="10">
        <f>Returns!A155</f>
        <v>45324.604166666657</v>
      </c>
      <c r="B155" s="1">
        <f t="array" ref="B155">MMULT(Returns!B155:AY155,Resume!$B$38:$B$87)</f>
        <v>2.666831474262648E-3</v>
      </c>
    </row>
    <row r="156" spans="1:2" x14ac:dyDescent="0.35">
      <c r="A156" s="10">
        <f>Returns!A156</f>
        <v>45324.645833333343</v>
      </c>
      <c r="B156" s="1">
        <f t="array" ref="B156">MMULT(Returns!B156:AY156,Resume!$B$38:$B$87)</f>
        <v>1.8316542698976071E-3</v>
      </c>
    </row>
    <row r="157" spans="1:2" x14ac:dyDescent="0.35">
      <c r="A157" s="10">
        <f>Returns!A157</f>
        <v>45324.6875</v>
      </c>
      <c r="B157" s="1">
        <f t="array" ref="B157">MMULT(Returns!B157:AY157,Resume!$B$38:$B$87)</f>
        <v>1.9898950785314398E-3</v>
      </c>
    </row>
    <row r="158" spans="1:2" x14ac:dyDescent="0.35">
      <c r="A158" s="10">
        <f>Returns!A158</f>
        <v>45324.729166666657</v>
      </c>
      <c r="B158" s="1">
        <f t="array" ref="B158">MMULT(Returns!B158:AY158,Resume!$B$38:$B$87)</f>
        <v>-1.3992437223424906E-3</v>
      </c>
    </row>
    <row r="159" spans="1:2" x14ac:dyDescent="0.35">
      <c r="A159" s="10">
        <f>Returns!A159</f>
        <v>45324.770833333343</v>
      </c>
      <c r="B159" s="1">
        <f t="array" ref="B159">MMULT(Returns!B159:AY159,Resume!$B$38:$B$87)</f>
        <v>1.179467246874734E-3</v>
      </c>
    </row>
    <row r="160" spans="1:2" x14ac:dyDescent="0.35">
      <c r="A160" s="10">
        <f>Returns!A160</f>
        <v>45324.8125</v>
      </c>
      <c r="B160" s="1">
        <f t="array" ref="B160">MMULT(Returns!B160:AY160,Resume!$B$38:$B$87)</f>
        <v>3.441403636168515E-3</v>
      </c>
    </row>
    <row r="161" spans="1:2" x14ac:dyDescent="0.35">
      <c r="A161" s="10">
        <f>Returns!A161</f>
        <v>45324.854166666657</v>
      </c>
      <c r="B161" s="1">
        <f t="array" ref="B161">MMULT(Returns!B161:AY161,Resume!$B$38:$B$87)</f>
        <v>-3.4259157094453947E-3</v>
      </c>
    </row>
    <row r="162" spans="1:2" x14ac:dyDescent="0.35">
      <c r="A162" s="10">
        <f>Returns!A162</f>
        <v>45327.604166666657</v>
      </c>
      <c r="B162" s="1">
        <f t="array" ref="B162">MMULT(Returns!B162:AY162,Resume!$B$38:$B$87)</f>
        <v>-5.8887626951550998E-3</v>
      </c>
    </row>
    <row r="163" spans="1:2" x14ac:dyDescent="0.35">
      <c r="A163" s="10">
        <f>Returns!A163</f>
        <v>45327.645833333343</v>
      </c>
      <c r="B163" s="1">
        <f t="array" ref="B163">MMULT(Returns!B163:AY163,Resume!$B$38:$B$87)</f>
        <v>-1.6877404197771025E-3</v>
      </c>
    </row>
    <row r="164" spans="1:2" x14ac:dyDescent="0.35">
      <c r="A164" s="10">
        <f>Returns!A164</f>
        <v>45327.6875</v>
      </c>
      <c r="B164" s="1">
        <f t="array" ref="B164">MMULT(Returns!B164:AY164,Resume!$B$38:$B$87)</f>
        <v>2.1142801673868206E-3</v>
      </c>
    </row>
    <row r="165" spans="1:2" x14ac:dyDescent="0.35">
      <c r="A165" s="10">
        <f>Returns!A165</f>
        <v>45327.729166666657</v>
      </c>
      <c r="B165" s="1">
        <f t="array" ref="B165">MMULT(Returns!B165:AY165,Resume!$B$38:$B$87)</f>
        <v>5.6296998111759892E-4</v>
      </c>
    </row>
    <row r="166" spans="1:2" x14ac:dyDescent="0.35">
      <c r="A166" s="10">
        <f>Returns!A166</f>
        <v>45327.770833333343</v>
      </c>
      <c r="B166" s="1">
        <f t="array" ref="B166">MMULT(Returns!B166:AY166,Resume!$B$38:$B$87)</f>
        <v>1.1720667981703016E-3</v>
      </c>
    </row>
    <row r="167" spans="1:2" x14ac:dyDescent="0.35">
      <c r="A167" s="10">
        <f>Returns!A167</f>
        <v>45327.8125</v>
      </c>
      <c r="B167" s="1">
        <f t="array" ref="B167">MMULT(Returns!B167:AY167,Resume!$B$38:$B$87)</f>
        <v>1.6251574274271658E-3</v>
      </c>
    </row>
    <row r="168" spans="1:2" x14ac:dyDescent="0.35">
      <c r="A168" s="10">
        <f>Returns!A168</f>
        <v>45327.854166666657</v>
      </c>
      <c r="B168" s="1">
        <f t="array" ref="B168">MMULT(Returns!B168:AY168,Resume!$B$38:$B$87)</f>
        <v>-1.7207001419401505E-3</v>
      </c>
    </row>
    <row r="169" spans="1:2" x14ac:dyDescent="0.35">
      <c r="A169" s="10">
        <f>Returns!A169</f>
        <v>45328.604166666657</v>
      </c>
      <c r="B169" s="1">
        <f t="array" ref="B169">MMULT(Returns!B169:AY169,Resume!$B$38:$B$87)</f>
        <v>-3.5288909145389804E-3</v>
      </c>
    </row>
    <row r="170" spans="1:2" x14ac:dyDescent="0.35">
      <c r="A170" s="10">
        <f>Returns!A170</f>
        <v>45328.645833333343</v>
      </c>
      <c r="B170" s="1">
        <f t="array" ref="B170">MMULT(Returns!B170:AY170,Resume!$B$38:$B$87)</f>
        <v>3.6525950048088814E-3</v>
      </c>
    </row>
    <row r="171" spans="1:2" x14ac:dyDescent="0.35">
      <c r="A171" s="10">
        <f>Returns!A171</f>
        <v>45328.6875</v>
      </c>
      <c r="B171" s="1">
        <f t="array" ref="B171">MMULT(Returns!B171:AY171,Resume!$B$38:$B$87)</f>
        <v>-2.1412509709588848E-3</v>
      </c>
    </row>
    <row r="172" spans="1:2" x14ac:dyDescent="0.35">
      <c r="A172" s="10">
        <f>Returns!A172</f>
        <v>45328.729166666657</v>
      </c>
      <c r="B172" s="1">
        <f t="array" ref="B172">MMULT(Returns!B172:AY172,Resume!$B$38:$B$87)</f>
        <v>-4.5025796905932022E-4</v>
      </c>
    </row>
    <row r="173" spans="1:2" x14ac:dyDescent="0.35">
      <c r="A173" s="10">
        <f>Returns!A173</f>
        <v>45328.770833333343</v>
      </c>
      <c r="B173" s="1">
        <f t="array" ref="B173">MMULT(Returns!B173:AY173,Resume!$B$38:$B$87)</f>
        <v>-6.4081697881485089E-4</v>
      </c>
    </row>
    <row r="174" spans="1:2" x14ac:dyDescent="0.35">
      <c r="A174" s="10">
        <f>Returns!A174</f>
        <v>45328.8125</v>
      </c>
      <c r="B174" s="1">
        <f t="array" ref="B174">MMULT(Returns!B174:AY174,Resume!$B$38:$B$87)</f>
        <v>1.0234979511929681E-3</v>
      </c>
    </row>
    <row r="175" spans="1:2" x14ac:dyDescent="0.35">
      <c r="A175" s="10">
        <f>Returns!A175</f>
        <v>45328.854166666657</v>
      </c>
      <c r="B175" s="1">
        <f t="array" ref="B175">MMULT(Returns!B175:AY175,Resume!$B$38:$B$87)</f>
        <v>9.8004779414680773E-4</v>
      </c>
    </row>
    <row r="176" spans="1:2" x14ac:dyDescent="0.35">
      <c r="A176" s="10">
        <f>Returns!A176</f>
        <v>45329.604166666657</v>
      </c>
      <c r="B176" s="1">
        <f t="array" ref="B176">MMULT(Returns!B176:AY176,Resume!$B$38:$B$87)</f>
        <v>7.4957548899393543E-3</v>
      </c>
    </row>
    <row r="177" spans="1:2" x14ac:dyDescent="0.35">
      <c r="A177" s="10">
        <f>Returns!A177</f>
        <v>45329.645833333343</v>
      </c>
      <c r="B177" s="1">
        <f t="array" ref="B177">MMULT(Returns!B177:AY177,Resume!$B$38:$B$87)</f>
        <v>-2.3147154878894243E-3</v>
      </c>
    </row>
    <row r="178" spans="1:2" x14ac:dyDescent="0.35">
      <c r="A178" s="10">
        <f>Returns!A178</f>
        <v>45329.6875</v>
      </c>
      <c r="B178" s="1">
        <f t="array" ref="B178">MMULT(Returns!B178:AY178,Resume!$B$38:$B$87)</f>
        <v>1.2143342238651728E-3</v>
      </c>
    </row>
    <row r="179" spans="1:2" x14ac:dyDescent="0.35">
      <c r="A179" s="10">
        <f>Returns!A179</f>
        <v>45329.729166666657</v>
      </c>
      <c r="B179" s="1">
        <f t="array" ref="B179">MMULT(Returns!B179:AY179,Resume!$B$38:$B$87)</f>
        <v>-1.9502221046631914E-4</v>
      </c>
    </row>
    <row r="180" spans="1:2" x14ac:dyDescent="0.35">
      <c r="A180" s="10">
        <f>Returns!A180</f>
        <v>45329.770833333343</v>
      </c>
      <c r="B180" s="1">
        <f t="array" ref="B180">MMULT(Returns!B180:AY180,Resume!$B$38:$B$87)</f>
        <v>-1.5619472583293878E-3</v>
      </c>
    </row>
    <row r="181" spans="1:2" x14ac:dyDescent="0.35">
      <c r="A181" s="10">
        <f>Returns!A181</f>
        <v>45329.8125</v>
      </c>
      <c r="B181" s="1">
        <f t="array" ref="B181">MMULT(Returns!B181:AY181,Resume!$B$38:$B$87)</f>
        <v>4.8726955537888641E-4</v>
      </c>
    </row>
    <row r="182" spans="1:2" x14ac:dyDescent="0.35">
      <c r="A182" s="10">
        <f>Returns!A182</f>
        <v>45329.854166666657</v>
      </c>
      <c r="B182" s="1">
        <f t="array" ref="B182">MMULT(Returns!B182:AY182,Resume!$B$38:$B$87)</f>
        <v>9.2819335748135388E-4</v>
      </c>
    </row>
    <row r="183" spans="1:2" x14ac:dyDescent="0.35">
      <c r="A183" s="10">
        <f>Returns!A183</f>
        <v>45330.604166666657</v>
      </c>
      <c r="B183" s="1">
        <f t="array" ref="B183">MMULT(Returns!B183:AY183,Resume!$B$38:$B$87)</f>
        <v>2.4446831116186994E-4</v>
      </c>
    </row>
    <row r="184" spans="1:2" x14ac:dyDescent="0.35">
      <c r="A184" s="10">
        <f>Returns!A184</f>
        <v>45330.645833333343</v>
      </c>
      <c r="B184" s="1">
        <f t="array" ref="B184">MMULT(Returns!B184:AY184,Resume!$B$38:$B$87)</f>
        <v>-1.5972339861054553E-3</v>
      </c>
    </row>
    <row r="185" spans="1:2" x14ac:dyDescent="0.35">
      <c r="A185" s="10">
        <f>Returns!A185</f>
        <v>45330.6875</v>
      </c>
      <c r="B185" s="1">
        <f t="array" ref="B185">MMULT(Returns!B185:AY185,Resume!$B$38:$B$87)</f>
        <v>7.2266364836393417E-4</v>
      </c>
    </row>
    <row r="186" spans="1:2" x14ac:dyDescent="0.35">
      <c r="A186" s="10">
        <f>Returns!A186</f>
        <v>45330.729166666657</v>
      </c>
      <c r="B186" s="1">
        <f t="array" ref="B186">MMULT(Returns!B186:AY186,Resume!$B$38:$B$87)</f>
        <v>9.8824504596627203E-4</v>
      </c>
    </row>
    <row r="187" spans="1:2" x14ac:dyDescent="0.35">
      <c r="A187" s="10">
        <f>Returns!A187</f>
        <v>45330.770833333343</v>
      </c>
      <c r="B187" s="1">
        <f t="array" ref="B187">MMULT(Returns!B187:AY187,Resume!$B$38:$B$87)</f>
        <v>-3.3421789669604482E-4</v>
      </c>
    </row>
    <row r="188" spans="1:2" x14ac:dyDescent="0.35">
      <c r="A188" s="10">
        <f>Returns!A188</f>
        <v>45330.8125</v>
      </c>
      <c r="B188" s="1">
        <f t="array" ref="B188">MMULT(Returns!B188:AY188,Resume!$B$38:$B$87)</f>
        <v>9.2681654607588016E-4</v>
      </c>
    </row>
    <row r="189" spans="1:2" x14ac:dyDescent="0.35">
      <c r="A189" s="10">
        <f>Returns!A189</f>
        <v>45330.854166666657</v>
      </c>
      <c r="B189" s="1">
        <f t="array" ref="B189">MMULT(Returns!B189:AY189,Resume!$B$38:$B$87)</f>
        <v>1.3798863390302233E-3</v>
      </c>
    </row>
    <row r="190" spans="1:2" x14ac:dyDescent="0.35">
      <c r="A190" s="10">
        <f>Returns!A190</f>
        <v>45331.604166666657</v>
      </c>
      <c r="B190" s="1">
        <f t="array" ref="B190">MMULT(Returns!B190:AY190,Resume!$B$38:$B$87)</f>
        <v>-4.2836473767144927E-3</v>
      </c>
    </row>
    <row r="191" spans="1:2" x14ac:dyDescent="0.35">
      <c r="A191" s="10">
        <f>Returns!A191</f>
        <v>45331.645833333343</v>
      </c>
      <c r="B191" s="1">
        <f t="array" ref="B191">MMULT(Returns!B191:AY191,Resume!$B$38:$B$87)</f>
        <v>1.0177982429508713E-3</v>
      </c>
    </row>
    <row r="192" spans="1:2" x14ac:dyDescent="0.35">
      <c r="A192" s="10">
        <f>Returns!A192</f>
        <v>45331.6875</v>
      </c>
      <c r="B192" s="1">
        <f t="array" ref="B192">MMULT(Returns!B192:AY192,Resume!$B$38:$B$87)</f>
        <v>-1.1876642920437739E-3</v>
      </c>
    </row>
    <row r="193" spans="1:2" x14ac:dyDescent="0.35">
      <c r="A193" s="10">
        <f>Returns!A193</f>
        <v>45331.729166666657</v>
      </c>
      <c r="B193" s="1">
        <f t="array" ref="B193">MMULT(Returns!B193:AY193,Resume!$B$38:$B$87)</f>
        <v>-9.2260946591742488E-4</v>
      </c>
    </row>
    <row r="194" spans="1:2" x14ac:dyDescent="0.35">
      <c r="A194" s="10">
        <f>Returns!A194</f>
        <v>45331.770833333343</v>
      </c>
      <c r="B194" s="1">
        <f t="array" ref="B194">MMULT(Returns!B194:AY194,Resume!$B$38:$B$87)</f>
        <v>1.4832177044820389E-3</v>
      </c>
    </row>
    <row r="195" spans="1:2" x14ac:dyDescent="0.35">
      <c r="A195" s="10">
        <f>Returns!A195</f>
        <v>45331.8125</v>
      </c>
      <c r="B195" s="1">
        <f t="array" ref="B195">MMULT(Returns!B195:AY195,Resume!$B$38:$B$87)</f>
        <v>6.0114093385911223E-4</v>
      </c>
    </row>
    <row r="196" spans="1:2" x14ac:dyDescent="0.35">
      <c r="A196" s="10">
        <f>Returns!A196</f>
        <v>45331.854166666657</v>
      </c>
      <c r="B196" s="1">
        <f t="array" ref="B196">MMULT(Returns!B196:AY196,Resume!$B$38:$B$87)</f>
        <v>1.2616036038499195E-3</v>
      </c>
    </row>
    <row r="197" spans="1:2" x14ac:dyDescent="0.35">
      <c r="A197" s="10">
        <f>Returns!A197</f>
        <v>45334.604166666657</v>
      </c>
      <c r="B197" s="1">
        <f t="array" ref="B197">MMULT(Returns!B197:AY197,Resume!$B$38:$B$87)</f>
        <v>-4.0799974112193573E-3</v>
      </c>
    </row>
    <row r="198" spans="1:2" x14ac:dyDescent="0.35">
      <c r="A198" s="10">
        <f>Returns!A198</f>
        <v>45334.645833333343</v>
      </c>
      <c r="B198" s="1">
        <f t="array" ref="B198">MMULT(Returns!B198:AY198,Resume!$B$38:$B$87)</f>
        <v>3.652755554492342E-3</v>
      </c>
    </row>
    <row r="199" spans="1:2" x14ac:dyDescent="0.35">
      <c r="A199" s="10">
        <f>Returns!A199</f>
        <v>45334.6875</v>
      </c>
      <c r="B199" s="1">
        <f t="array" ref="B199">MMULT(Returns!B199:AY199,Resume!$B$38:$B$87)</f>
        <v>1.9218120979893811E-3</v>
      </c>
    </row>
    <row r="200" spans="1:2" x14ac:dyDescent="0.35">
      <c r="A200" s="10">
        <f>Returns!A200</f>
        <v>45334.729166666657</v>
      </c>
      <c r="B200" s="1">
        <f t="array" ref="B200">MMULT(Returns!B200:AY200,Resume!$B$38:$B$87)</f>
        <v>-9.7274686449618257E-4</v>
      </c>
    </row>
    <row r="201" spans="1:2" x14ac:dyDescent="0.35">
      <c r="A201" s="10">
        <f>Returns!A201</f>
        <v>45334.770833333343</v>
      </c>
      <c r="B201" s="1">
        <f t="array" ref="B201">MMULT(Returns!B201:AY201,Resume!$B$38:$B$87)</f>
        <v>-1.9682335963837E-3</v>
      </c>
    </row>
    <row r="202" spans="1:2" x14ac:dyDescent="0.35">
      <c r="A202" s="10">
        <f>Returns!A202</f>
        <v>45334.8125</v>
      </c>
      <c r="B202" s="1">
        <f t="array" ref="B202">MMULT(Returns!B202:AY202,Resume!$B$38:$B$87)</f>
        <v>-7.0112052136516345E-4</v>
      </c>
    </row>
    <row r="203" spans="1:2" x14ac:dyDescent="0.35">
      <c r="A203" s="10">
        <f>Returns!A203</f>
        <v>45334.854166666657</v>
      </c>
      <c r="B203" s="1">
        <f t="array" ref="B203">MMULT(Returns!B203:AY203,Resume!$B$38:$B$87)</f>
        <v>1.1220154151988602E-3</v>
      </c>
    </row>
    <row r="204" spans="1:2" x14ac:dyDescent="0.35">
      <c r="A204" s="10">
        <f>Returns!A204</f>
        <v>45335.604166666657</v>
      </c>
      <c r="B204" s="1">
        <f t="array" ref="B204">MMULT(Returns!B204:AY204,Resume!$B$38:$B$87)</f>
        <v>-6.3759590967568383E-3</v>
      </c>
    </row>
    <row r="205" spans="1:2" x14ac:dyDescent="0.35">
      <c r="A205" s="10">
        <f>Returns!A205</f>
        <v>45335.645833333343</v>
      </c>
      <c r="B205" s="1">
        <f t="array" ref="B205">MMULT(Returns!B205:AY205,Resume!$B$38:$B$87)</f>
        <v>3.0495907875554662E-4</v>
      </c>
    </row>
    <row r="206" spans="1:2" x14ac:dyDescent="0.35">
      <c r="A206" s="10">
        <f>Returns!A206</f>
        <v>45335.6875</v>
      </c>
      <c r="B206" s="1">
        <f t="array" ref="B206">MMULT(Returns!B206:AY206,Resume!$B$38:$B$87)</f>
        <v>-1.4406089506133718E-3</v>
      </c>
    </row>
    <row r="207" spans="1:2" x14ac:dyDescent="0.35">
      <c r="A207" s="10">
        <f>Returns!A207</f>
        <v>45335.729166666657</v>
      </c>
      <c r="B207" s="1">
        <f t="array" ref="B207">MMULT(Returns!B207:AY207,Resume!$B$38:$B$87)</f>
        <v>4.0923688940263894E-4</v>
      </c>
    </row>
    <row r="208" spans="1:2" x14ac:dyDescent="0.35">
      <c r="A208" s="10">
        <f>Returns!A208</f>
        <v>45335.770833333343</v>
      </c>
      <c r="B208" s="1">
        <f t="array" ref="B208">MMULT(Returns!B208:AY208,Resume!$B$38:$B$87)</f>
        <v>-3.3237139053392427E-3</v>
      </c>
    </row>
    <row r="209" spans="1:2" x14ac:dyDescent="0.35">
      <c r="A209" s="10">
        <f>Returns!A209</f>
        <v>45335.8125</v>
      </c>
      <c r="B209" s="1">
        <f t="array" ref="B209">MMULT(Returns!B209:AY209,Resume!$B$38:$B$87)</f>
        <v>-6.6367685973272553E-5</v>
      </c>
    </row>
    <row r="210" spans="1:2" x14ac:dyDescent="0.35">
      <c r="A210" s="10">
        <f>Returns!A210</f>
        <v>45335.854166666657</v>
      </c>
      <c r="B210" s="1">
        <f t="array" ref="B210">MMULT(Returns!B210:AY210,Resume!$B$38:$B$87)</f>
        <v>5.9037466968753513E-3</v>
      </c>
    </row>
    <row r="211" spans="1:2" x14ac:dyDescent="0.35">
      <c r="A211" s="10">
        <f>Returns!A211</f>
        <v>45336.604166666657</v>
      </c>
      <c r="B211" s="1">
        <f t="array" ref="B211">MMULT(Returns!B211:AY211,Resume!$B$38:$B$87)</f>
        <v>1.2067366841225724E-2</v>
      </c>
    </row>
    <row r="212" spans="1:2" x14ac:dyDescent="0.35">
      <c r="A212" s="10">
        <f>Returns!A212</f>
        <v>45336.645833333343</v>
      </c>
      <c r="B212" s="1">
        <f t="array" ref="B212">MMULT(Returns!B212:AY212,Resume!$B$38:$B$87)</f>
        <v>-2.9900754743301203E-3</v>
      </c>
    </row>
    <row r="213" spans="1:2" x14ac:dyDescent="0.35">
      <c r="A213" s="10">
        <f>Returns!A213</f>
        <v>45336.6875</v>
      </c>
      <c r="B213" s="1">
        <f t="array" ref="B213">MMULT(Returns!B213:AY213,Resume!$B$38:$B$87)</f>
        <v>-2.9110475401023108E-4</v>
      </c>
    </row>
    <row r="214" spans="1:2" x14ac:dyDescent="0.35">
      <c r="A214" s="10">
        <f>Returns!A214</f>
        <v>45336.729166666657</v>
      </c>
      <c r="B214" s="1">
        <f t="array" ref="B214">MMULT(Returns!B214:AY214,Resume!$B$38:$B$87)</f>
        <v>1.6588555149968856E-4</v>
      </c>
    </row>
    <row r="215" spans="1:2" x14ac:dyDescent="0.35">
      <c r="A215" s="10">
        <f>Returns!A215</f>
        <v>45336.770833333343</v>
      </c>
      <c r="B215" s="1">
        <f t="array" ref="B215">MMULT(Returns!B215:AY215,Resume!$B$38:$B$87)</f>
        <v>1.7850991631879205E-3</v>
      </c>
    </row>
    <row r="216" spans="1:2" x14ac:dyDescent="0.35">
      <c r="A216" s="10">
        <f>Returns!A216</f>
        <v>45336.8125</v>
      </c>
      <c r="B216" s="1">
        <f t="array" ref="B216">MMULT(Returns!B216:AY216,Resume!$B$38:$B$87)</f>
        <v>2.6250162032040959E-3</v>
      </c>
    </row>
    <row r="217" spans="1:2" x14ac:dyDescent="0.35">
      <c r="A217" s="10">
        <f>Returns!A217</f>
        <v>45336.854166666657</v>
      </c>
      <c r="B217" s="1">
        <f t="array" ref="B217">MMULT(Returns!B217:AY217,Resume!$B$38:$B$87)</f>
        <v>3.2743930279400869E-3</v>
      </c>
    </row>
    <row r="218" spans="1:2" x14ac:dyDescent="0.35">
      <c r="A218" s="10">
        <f>Returns!A218</f>
        <v>45337.604166666657</v>
      </c>
      <c r="B218" s="1">
        <f t="array" ref="B218">MMULT(Returns!B218:AY218,Resume!$B$38:$B$87)</f>
        <v>5.1710134255754676E-3</v>
      </c>
    </row>
    <row r="219" spans="1:2" x14ac:dyDescent="0.35">
      <c r="A219" s="10">
        <f>Returns!A219</f>
        <v>45337.645833333343</v>
      </c>
      <c r="B219" s="1">
        <f t="array" ref="B219">MMULT(Returns!B219:AY219,Resume!$B$38:$B$87)</f>
        <v>-6.5929329939582717E-4</v>
      </c>
    </row>
    <row r="220" spans="1:2" x14ac:dyDescent="0.35">
      <c r="A220" s="10">
        <f>Returns!A220</f>
        <v>45337.6875</v>
      </c>
      <c r="B220" s="1">
        <f t="array" ref="B220">MMULT(Returns!B220:AY220,Resume!$B$38:$B$87)</f>
        <v>5.7876821361821113E-4</v>
      </c>
    </row>
    <row r="221" spans="1:2" x14ac:dyDescent="0.35">
      <c r="A221" s="10">
        <f>Returns!A221</f>
        <v>45337.729166666657</v>
      </c>
      <c r="B221" s="1">
        <f t="array" ref="B221">MMULT(Returns!B221:AY221,Resume!$B$38:$B$87)</f>
        <v>5.6925875719528651E-4</v>
      </c>
    </row>
    <row r="222" spans="1:2" x14ac:dyDescent="0.35">
      <c r="A222" s="10">
        <f>Returns!A222</f>
        <v>45337.770833333343</v>
      </c>
      <c r="B222" s="1">
        <f t="array" ref="B222">MMULT(Returns!B222:AY222,Resume!$B$38:$B$87)</f>
        <v>-5.2627727066908753E-4</v>
      </c>
    </row>
    <row r="223" spans="1:2" x14ac:dyDescent="0.35">
      <c r="A223" s="10">
        <f>Returns!A223</f>
        <v>45337.8125</v>
      </c>
      <c r="B223" s="1">
        <f t="array" ref="B223">MMULT(Returns!B223:AY223,Resume!$B$38:$B$87)</f>
        <v>-2.8995748403853341E-4</v>
      </c>
    </row>
    <row r="224" spans="1:2" x14ac:dyDescent="0.35">
      <c r="A224" s="10">
        <f>Returns!A224</f>
        <v>45337.854166666657</v>
      </c>
      <c r="B224" s="1">
        <f t="array" ref="B224">MMULT(Returns!B224:AY224,Resume!$B$38:$B$87)</f>
        <v>7.4649989330452353E-4</v>
      </c>
    </row>
    <row r="225" spans="1:2" x14ac:dyDescent="0.35">
      <c r="A225" s="10">
        <f>Returns!A225</f>
        <v>45338.604166666657</v>
      </c>
      <c r="B225" s="1">
        <f t="array" ref="B225">MMULT(Returns!B225:AY225,Resume!$B$38:$B$87)</f>
        <v>3.3587317639254843E-3</v>
      </c>
    </row>
    <row r="226" spans="1:2" x14ac:dyDescent="0.35">
      <c r="A226" s="10">
        <f>Returns!A226</f>
        <v>45338.645833333343</v>
      </c>
      <c r="B226" s="1">
        <f t="array" ref="B226">MMULT(Returns!B226:AY226,Resume!$B$38:$B$87)</f>
        <v>8.1742635237171558E-5</v>
      </c>
    </row>
    <row r="227" spans="1:2" x14ac:dyDescent="0.35">
      <c r="A227" s="10">
        <f>Returns!A227</f>
        <v>45338.6875</v>
      </c>
      <c r="B227" s="1">
        <f t="array" ref="B227">MMULT(Returns!B227:AY227,Resume!$B$38:$B$87)</f>
        <v>-4.5855991027812283E-4</v>
      </c>
    </row>
    <row r="228" spans="1:2" x14ac:dyDescent="0.35">
      <c r="A228" s="10">
        <f>Returns!A228</f>
        <v>45338.729166666657</v>
      </c>
      <c r="B228" s="1">
        <f t="array" ref="B228">MMULT(Returns!B228:AY228,Resume!$B$38:$B$87)</f>
        <v>-7.4554788163816758E-4</v>
      </c>
    </row>
    <row r="229" spans="1:2" x14ac:dyDescent="0.35">
      <c r="A229" s="10">
        <f>Returns!A229</f>
        <v>45338.770833333343</v>
      </c>
      <c r="B229" s="1">
        <f t="array" ref="B229">MMULT(Returns!B229:AY229,Resume!$B$38:$B$87)</f>
        <v>2.310031757181176E-4</v>
      </c>
    </row>
    <row r="230" spans="1:2" x14ac:dyDescent="0.35">
      <c r="A230" s="10">
        <f>Returns!A230</f>
        <v>45338.8125</v>
      </c>
      <c r="B230" s="1">
        <f t="array" ref="B230">MMULT(Returns!B230:AY230,Resume!$B$38:$B$87)</f>
        <v>-3.4888626680515062E-3</v>
      </c>
    </row>
    <row r="231" spans="1:2" x14ac:dyDescent="0.35">
      <c r="A231" s="10">
        <f>Returns!A231</f>
        <v>45338.854166666657</v>
      </c>
      <c r="B231" s="1">
        <f t="array" ref="B231">MMULT(Returns!B231:AY231,Resume!$B$38:$B$87)</f>
        <v>-2.4759845188771288E-3</v>
      </c>
    </row>
    <row r="232" spans="1:2" x14ac:dyDescent="0.35">
      <c r="A232" s="10">
        <f>Returns!A232</f>
        <v>45342.604166666657</v>
      </c>
      <c r="B232" s="1">
        <f t="array" ref="B232">MMULT(Returns!B232:AY232,Resume!$B$38:$B$87)</f>
        <v>2.9748749774167983E-3</v>
      </c>
    </row>
    <row r="233" spans="1:2" x14ac:dyDescent="0.35">
      <c r="A233" s="10">
        <f>Returns!A233</f>
        <v>45342.645833333343</v>
      </c>
      <c r="B233" s="1">
        <f t="array" ref="B233">MMULT(Returns!B233:AY233,Resume!$B$38:$B$87)</f>
        <v>-2.2534676272956494E-4</v>
      </c>
    </row>
    <row r="234" spans="1:2" x14ac:dyDescent="0.35">
      <c r="A234" s="10">
        <f>Returns!A234</f>
        <v>45342.6875</v>
      </c>
      <c r="B234" s="1">
        <f t="array" ref="B234">MMULT(Returns!B234:AY234,Resume!$B$38:$B$87)</f>
        <v>-8.5506307416693885E-4</v>
      </c>
    </row>
    <row r="235" spans="1:2" x14ac:dyDescent="0.35">
      <c r="A235" s="10">
        <f>Returns!A235</f>
        <v>45342.729166666657</v>
      </c>
      <c r="B235" s="1">
        <f t="array" ref="B235">MMULT(Returns!B235:AY235,Resume!$B$38:$B$87)</f>
        <v>1.336193394690416E-3</v>
      </c>
    </row>
    <row r="236" spans="1:2" x14ac:dyDescent="0.35">
      <c r="A236" s="10">
        <f>Returns!A236</f>
        <v>45342.770833333343</v>
      </c>
      <c r="B236" s="1">
        <f t="array" ref="B236">MMULT(Returns!B236:AY236,Resume!$B$38:$B$87)</f>
        <v>-9.1908430505356896E-5</v>
      </c>
    </row>
    <row r="237" spans="1:2" x14ac:dyDescent="0.35">
      <c r="A237" s="10">
        <f>Returns!A237</f>
        <v>45342.8125</v>
      </c>
      <c r="B237" s="1">
        <f t="array" ref="B237">MMULT(Returns!B237:AY237,Resume!$B$38:$B$87)</f>
        <v>1.6469919853394775E-4</v>
      </c>
    </row>
    <row r="238" spans="1:2" x14ac:dyDescent="0.35">
      <c r="A238" s="10">
        <f>Returns!A238</f>
        <v>45342.854166666657</v>
      </c>
      <c r="B238" s="1">
        <f t="array" ref="B238">MMULT(Returns!B238:AY238,Resume!$B$38:$B$87)</f>
        <v>-4.2031044059450865E-4</v>
      </c>
    </row>
    <row r="239" spans="1:2" x14ac:dyDescent="0.35">
      <c r="A239" s="10">
        <f>Returns!A239</f>
        <v>45343.604166666657</v>
      </c>
      <c r="B239" s="1">
        <f t="array" ref="B239">MMULT(Returns!B239:AY239,Resume!$B$38:$B$87)</f>
        <v>4.4359714840290117E-3</v>
      </c>
    </row>
    <row r="240" spans="1:2" x14ac:dyDescent="0.35">
      <c r="A240" s="10">
        <f>Returns!A240</f>
        <v>45343.645833333343</v>
      </c>
      <c r="B240" s="1">
        <f t="array" ref="B240">MMULT(Returns!B240:AY240,Resume!$B$38:$B$87)</f>
        <v>-1.6567968363801811E-3</v>
      </c>
    </row>
    <row r="241" spans="1:2" x14ac:dyDescent="0.35">
      <c r="A241" s="10">
        <f>Returns!A241</f>
        <v>45343.6875</v>
      </c>
      <c r="B241" s="1">
        <f t="array" ref="B241">MMULT(Returns!B241:AY241,Resume!$B$38:$B$87)</f>
        <v>-8.3947352808810252E-4</v>
      </c>
    </row>
    <row r="242" spans="1:2" x14ac:dyDescent="0.35">
      <c r="A242" s="10">
        <f>Returns!A242</f>
        <v>45343.729166666657</v>
      </c>
      <c r="B242" s="1">
        <f t="array" ref="B242">MMULT(Returns!B242:AY242,Resume!$B$38:$B$87)</f>
        <v>-9.7131461514437948E-4</v>
      </c>
    </row>
    <row r="243" spans="1:2" x14ac:dyDescent="0.35">
      <c r="A243" s="10">
        <f>Returns!A243</f>
        <v>45343.770833333343</v>
      </c>
      <c r="B243" s="1">
        <f t="array" ref="B243">MMULT(Returns!B243:AY243,Resume!$B$38:$B$87)</f>
        <v>-4.4481992839604943E-4</v>
      </c>
    </row>
    <row r="244" spans="1:2" x14ac:dyDescent="0.35">
      <c r="A244" s="10">
        <f>Returns!A244</f>
        <v>45343.8125</v>
      </c>
      <c r="B244" s="1">
        <f t="array" ref="B244">MMULT(Returns!B244:AY244,Resume!$B$38:$B$87)</f>
        <v>-1.1808237800778917E-3</v>
      </c>
    </row>
    <row r="245" spans="1:2" x14ac:dyDescent="0.35">
      <c r="A245" s="10">
        <f>Returns!A245</f>
        <v>45343.854166666657</v>
      </c>
      <c r="B245" s="1">
        <f t="array" ref="B245">MMULT(Returns!B245:AY245,Resume!$B$38:$B$87)</f>
        <v>4.9268006963498643E-3</v>
      </c>
    </row>
    <row r="246" spans="1:2" x14ac:dyDescent="0.35">
      <c r="A246" s="10">
        <f>Returns!A246</f>
        <v>45344.604166666657</v>
      </c>
      <c r="B246" s="1">
        <f t="array" ref="B246">MMULT(Returns!B246:AY246,Resume!$B$38:$B$87)</f>
        <v>1.1415851165637045E-2</v>
      </c>
    </row>
    <row r="247" spans="1:2" x14ac:dyDescent="0.35">
      <c r="A247" s="10">
        <f>Returns!A247</f>
        <v>45344.645833333343</v>
      </c>
      <c r="B247" s="1">
        <f t="array" ref="B247">MMULT(Returns!B247:AY247,Resume!$B$38:$B$87)</f>
        <v>3.2718086371192954E-3</v>
      </c>
    </row>
    <row r="248" spans="1:2" x14ac:dyDescent="0.35">
      <c r="A248" s="10">
        <f>Returns!A248</f>
        <v>45344.6875</v>
      </c>
      <c r="B248" s="1">
        <f t="array" ref="B248">MMULT(Returns!B248:AY248,Resume!$B$38:$B$87)</f>
        <v>1.0027851744431177E-3</v>
      </c>
    </row>
    <row r="249" spans="1:2" x14ac:dyDescent="0.35">
      <c r="A249" s="10">
        <f>Returns!A249</f>
        <v>45344.729166666657</v>
      </c>
      <c r="B249" s="1">
        <f t="array" ref="B249">MMULT(Returns!B249:AY249,Resume!$B$38:$B$87)</f>
        <v>2.281946012884535E-3</v>
      </c>
    </row>
    <row r="250" spans="1:2" x14ac:dyDescent="0.35">
      <c r="A250" s="10">
        <f>Returns!A250</f>
        <v>45344.770833333343</v>
      </c>
      <c r="B250" s="1">
        <f t="array" ref="B250">MMULT(Returns!B250:AY250,Resume!$B$38:$B$87)</f>
        <v>3.7164741493322133E-3</v>
      </c>
    </row>
    <row r="251" spans="1:2" x14ac:dyDescent="0.35">
      <c r="A251" s="10">
        <f>Returns!A251</f>
        <v>45344.8125</v>
      </c>
      <c r="B251" s="1">
        <f t="array" ref="B251">MMULT(Returns!B251:AY251,Resume!$B$38:$B$87)</f>
        <v>6.8408661437352087E-5</v>
      </c>
    </row>
    <row r="252" spans="1:2" x14ac:dyDescent="0.35">
      <c r="A252" s="10">
        <f>Returns!A252</f>
        <v>45344.854166666657</v>
      </c>
      <c r="B252" s="1">
        <f t="array" ref="B252">MMULT(Returns!B252:AY252,Resume!$B$38:$B$87)</f>
        <v>-5.6345125581705913E-4</v>
      </c>
    </row>
    <row r="253" spans="1:2" x14ac:dyDescent="0.35">
      <c r="A253" s="10">
        <f>Returns!A253</f>
        <v>45345.604166666657</v>
      </c>
      <c r="B253" s="1">
        <f t="array" ref="B253">MMULT(Returns!B253:AY253,Resume!$B$38:$B$87)</f>
        <v>7.2224511269714598E-3</v>
      </c>
    </row>
    <row r="254" spans="1:2" x14ac:dyDescent="0.35">
      <c r="A254" s="10">
        <f>Returns!A254</f>
        <v>45345.645833333343</v>
      </c>
      <c r="B254" s="1">
        <f t="array" ref="B254">MMULT(Returns!B254:AY254,Resume!$B$38:$B$87)</f>
        <v>-3.7251827006320364E-3</v>
      </c>
    </row>
    <row r="255" spans="1:2" x14ac:dyDescent="0.35">
      <c r="A255" s="10">
        <f>Returns!A255</f>
        <v>45345.6875</v>
      </c>
      <c r="B255" s="1">
        <f t="array" ref="B255">MMULT(Returns!B255:AY255,Resume!$B$38:$B$87)</f>
        <v>1.0682948428078522E-3</v>
      </c>
    </row>
    <row r="256" spans="1:2" x14ac:dyDescent="0.35">
      <c r="A256" s="10">
        <f>Returns!A256</f>
        <v>45345.729166666657</v>
      </c>
      <c r="B256" s="1">
        <f t="array" ref="B256">MMULT(Returns!B256:AY256,Resume!$B$38:$B$87)</f>
        <v>5.1651037320559401E-4</v>
      </c>
    </row>
    <row r="257" spans="1:2" x14ac:dyDescent="0.35">
      <c r="A257" s="10">
        <f>Returns!A257</f>
        <v>45345.770833333343</v>
      </c>
      <c r="B257" s="1">
        <f t="array" ref="B257">MMULT(Returns!B257:AY257,Resume!$B$38:$B$87)</f>
        <v>-1.8179003894001249E-3</v>
      </c>
    </row>
    <row r="258" spans="1:2" x14ac:dyDescent="0.35">
      <c r="A258" s="10">
        <f>Returns!A258</f>
        <v>45345.8125</v>
      </c>
      <c r="B258" s="1">
        <f t="array" ref="B258">MMULT(Returns!B258:AY258,Resume!$B$38:$B$87)</f>
        <v>1.5388361997720475E-3</v>
      </c>
    </row>
    <row r="259" spans="1:2" x14ac:dyDescent="0.35">
      <c r="A259" s="10">
        <f>Returns!A259</f>
        <v>45345.854166666657</v>
      </c>
      <c r="B259" s="1">
        <f t="array" ref="B259">MMULT(Returns!B259:AY259,Resume!$B$38:$B$87)</f>
        <v>-1.6759215818520537E-3</v>
      </c>
    </row>
    <row r="260" spans="1:2" x14ac:dyDescent="0.35">
      <c r="A260" s="10">
        <f>Returns!A260</f>
        <v>45348.604166666657</v>
      </c>
      <c r="B260" s="1">
        <f t="array" ref="B260">MMULT(Returns!B260:AY260,Resume!$B$38:$B$87)</f>
        <v>2.9017444308046558E-3</v>
      </c>
    </row>
    <row r="261" spans="1:2" x14ac:dyDescent="0.35">
      <c r="A261" s="10">
        <f>Returns!A261</f>
        <v>45348.645833333343</v>
      </c>
      <c r="B261" s="1">
        <f t="array" ref="B261">MMULT(Returns!B261:AY261,Resume!$B$38:$B$87)</f>
        <v>-1.5901694641979672E-3</v>
      </c>
    </row>
    <row r="262" spans="1:2" x14ac:dyDescent="0.35">
      <c r="A262" s="10">
        <f>Returns!A262</f>
        <v>45348.6875</v>
      </c>
      <c r="B262" s="1">
        <f t="array" ref="B262">MMULT(Returns!B262:AY262,Resume!$B$38:$B$87)</f>
        <v>1.5417088043386234E-3</v>
      </c>
    </row>
    <row r="263" spans="1:2" x14ac:dyDescent="0.35">
      <c r="A263" s="10">
        <f>Returns!A263</f>
        <v>45348.729166666657</v>
      </c>
      <c r="B263" s="1">
        <f t="array" ref="B263">MMULT(Returns!B263:AY263,Resume!$B$38:$B$87)</f>
        <v>-1.7281381905085678E-3</v>
      </c>
    </row>
    <row r="264" spans="1:2" x14ac:dyDescent="0.35">
      <c r="A264" s="10">
        <f>Returns!A264</f>
        <v>45348.770833333343</v>
      </c>
      <c r="B264" s="1">
        <f t="array" ref="B264">MMULT(Returns!B264:AY264,Resume!$B$38:$B$87)</f>
        <v>-1.4237687870072123E-4</v>
      </c>
    </row>
    <row r="265" spans="1:2" x14ac:dyDescent="0.35">
      <c r="A265" s="10">
        <f>Returns!A265</f>
        <v>45348.8125</v>
      </c>
      <c r="B265" s="1">
        <f t="array" ref="B265">MMULT(Returns!B265:AY265,Resume!$B$38:$B$87)</f>
        <v>9.4325741382428102E-4</v>
      </c>
    </row>
    <row r="266" spans="1:2" x14ac:dyDescent="0.35">
      <c r="A266" s="10">
        <f>Returns!A266</f>
        <v>45348.854166666657</v>
      </c>
      <c r="B266" s="1">
        <f t="array" ref="B266">MMULT(Returns!B266:AY266,Resume!$B$38:$B$87)</f>
        <v>-3.206473156429376E-3</v>
      </c>
    </row>
    <row r="267" spans="1:2" x14ac:dyDescent="0.35">
      <c r="A267" s="10">
        <f>Returns!A267</f>
        <v>45349.604166666657</v>
      </c>
      <c r="B267" s="1">
        <f t="array" ref="B267">MMULT(Returns!B267:AY267,Resume!$B$38:$B$87)</f>
        <v>-5.927359427811156E-4</v>
      </c>
    </row>
    <row r="268" spans="1:2" x14ac:dyDescent="0.35">
      <c r="A268" s="10">
        <f>Returns!A268</f>
        <v>45349.645833333343</v>
      </c>
      <c r="B268" s="1">
        <f t="array" ref="B268">MMULT(Returns!B268:AY268,Resume!$B$38:$B$87)</f>
        <v>-2.9911309363135559E-4</v>
      </c>
    </row>
    <row r="269" spans="1:2" x14ac:dyDescent="0.35">
      <c r="A269" s="10">
        <f>Returns!A269</f>
        <v>45349.6875</v>
      </c>
      <c r="B269" s="1">
        <f t="array" ref="B269">MMULT(Returns!B269:AY269,Resume!$B$38:$B$87)</f>
        <v>1.7545752029171708E-4</v>
      </c>
    </row>
    <row r="270" spans="1:2" x14ac:dyDescent="0.35">
      <c r="A270" s="10">
        <f>Returns!A270</f>
        <v>45349.729166666657</v>
      </c>
      <c r="B270" s="1">
        <f t="array" ref="B270">MMULT(Returns!B270:AY270,Resume!$B$38:$B$87)</f>
        <v>7.8524085254942384E-4</v>
      </c>
    </row>
    <row r="271" spans="1:2" x14ac:dyDescent="0.35">
      <c r="A271" s="10">
        <f>Returns!A271</f>
        <v>45349.770833333343</v>
      </c>
      <c r="B271" s="1">
        <f t="array" ref="B271">MMULT(Returns!B271:AY271,Resume!$B$38:$B$87)</f>
        <v>1.541182387720159E-4</v>
      </c>
    </row>
    <row r="272" spans="1:2" x14ac:dyDescent="0.35">
      <c r="A272" s="10">
        <f>Returns!A272</f>
        <v>45349.8125</v>
      </c>
      <c r="B272" s="1">
        <f t="array" ref="B272">MMULT(Returns!B272:AY272,Resume!$B$38:$B$87)</f>
        <v>7.1533800196306831E-4</v>
      </c>
    </row>
    <row r="273" spans="1:2" x14ac:dyDescent="0.35">
      <c r="A273" s="10">
        <f>Returns!A273</f>
        <v>45349.854166666657</v>
      </c>
      <c r="B273" s="1">
        <f t="array" ref="B273">MMULT(Returns!B273:AY273,Resume!$B$38:$B$87)</f>
        <v>1.2017227417249678E-3</v>
      </c>
    </row>
    <row r="274" spans="1:2" x14ac:dyDescent="0.35">
      <c r="A274" s="10">
        <f>Returns!A274</f>
        <v>45350.604166666657</v>
      </c>
      <c r="B274" s="1">
        <f t="array" ref="B274">MMULT(Returns!B274:AY274,Resume!$B$38:$B$87)</f>
        <v>1.3856412722207561E-3</v>
      </c>
    </row>
    <row r="275" spans="1:2" x14ac:dyDescent="0.35">
      <c r="A275" s="10">
        <f>Returns!A275</f>
        <v>45350.645833333343</v>
      </c>
      <c r="B275" s="1">
        <f t="array" ref="B275">MMULT(Returns!B275:AY275,Resume!$B$38:$B$87)</f>
        <v>1.5213157048511506E-3</v>
      </c>
    </row>
    <row r="276" spans="1:2" x14ac:dyDescent="0.35">
      <c r="A276" s="10">
        <f>Returns!A276</f>
        <v>45350.6875</v>
      </c>
      <c r="B276" s="1">
        <f t="array" ref="B276">MMULT(Returns!B276:AY276,Resume!$B$38:$B$87)</f>
        <v>-6.3378354158761239E-4</v>
      </c>
    </row>
    <row r="277" spans="1:2" x14ac:dyDescent="0.35">
      <c r="A277" s="10">
        <f>Returns!A277</f>
        <v>45350.729166666657</v>
      </c>
      <c r="B277" s="1">
        <f t="array" ref="B277">MMULT(Returns!B277:AY277,Resume!$B$38:$B$87)</f>
        <v>3.0775711220718508E-3</v>
      </c>
    </row>
    <row r="278" spans="1:2" x14ac:dyDescent="0.35">
      <c r="A278" s="10">
        <f>Returns!A278</f>
        <v>45350.770833333343</v>
      </c>
      <c r="B278" s="1">
        <f t="array" ref="B278">MMULT(Returns!B278:AY278,Resume!$B$38:$B$87)</f>
        <v>-1.1324175318568538E-3</v>
      </c>
    </row>
    <row r="279" spans="1:2" x14ac:dyDescent="0.35">
      <c r="A279" s="10">
        <f>Returns!A279</f>
        <v>45350.8125</v>
      </c>
      <c r="B279" s="1">
        <f t="array" ref="B279">MMULT(Returns!B279:AY279,Resume!$B$38:$B$87)</f>
        <v>6.64224741337294E-4</v>
      </c>
    </row>
    <row r="280" spans="1:2" x14ac:dyDescent="0.35">
      <c r="A280" s="10">
        <f>Returns!A280</f>
        <v>45350.854166666657</v>
      </c>
      <c r="B280" s="1">
        <f t="array" ref="B280">MMULT(Returns!B280:AY280,Resume!$B$38:$B$87)</f>
        <v>5.4845192370261053E-4</v>
      </c>
    </row>
    <row r="281" spans="1:2" x14ac:dyDescent="0.35">
      <c r="A281" s="10">
        <f>Returns!A281</f>
        <v>45351.604166666657</v>
      </c>
      <c r="B281" s="1">
        <f t="array" ref="B281">MMULT(Returns!B281:AY281,Resume!$B$38:$B$87)</f>
        <v>-2.4272354995730971E-3</v>
      </c>
    </row>
    <row r="282" spans="1:2" x14ac:dyDescent="0.35">
      <c r="A282" s="10">
        <f>Returns!A282</f>
        <v>45351.645833333343</v>
      </c>
      <c r="B282" s="1">
        <f t="array" ref="B282">MMULT(Returns!B282:AY282,Resume!$B$38:$B$87)</f>
        <v>3.1602326802214345E-3</v>
      </c>
    </row>
    <row r="283" spans="1:2" x14ac:dyDescent="0.35">
      <c r="A283" s="10">
        <f>Returns!A283</f>
        <v>45351.6875</v>
      </c>
      <c r="B283" s="1">
        <f t="array" ref="B283">MMULT(Returns!B283:AY283,Resume!$B$38:$B$87)</f>
        <v>-1.2983637104782046E-3</v>
      </c>
    </row>
    <row r="284" spans="1:2" x14ac:dyDescent="0.35">
      <c r="A284" s="10">
        <f>Returns!A284</f>
        <v>45351.729166666657</v>
      </c>
      <c r="B284" s="1">
        <f t="array" ref="B284">MMULT(Returns!B284:AY284,Resume!$B$38:$B$87)</f>
        <v>1.54235064921523E-3</v>
      </c>
    </row>
    <row r="285" spans="1:2" x14ac:dyDescent="0.35">
      <c r="A285" s="10">
        <f>Returns!A285</f>
        <v>45351.770833333343</v>
      </c>
      <c r="B285" s="1">
        <f t="array" ref="B285">MMULT(Returns!B285:AY285,Resume!$B$38:$B$87)</f>
        <v>-2.7863751496314757E-4</v>
      </c>
    </row>
    <row r="286" spans="1:2" x14ac:dyDescent="0.35">
      <c r="A286" s="10">
        <f>Returns!A286</f>
        <v>45351.8125</v>
      </c>
      <c r="B286" s="1">
        <f t="array" ref="B286">MMULT(Returns!B286:AY286,Resume!$B$38:$B$87)</f>
        <v>1.6728681801081585E-3</v>
      </c>
    </row>
    <row r="287" spans="1:2" x14ac:dyDescent="0.35">
      <c r="A287" s="10">
        <f>Returns!A287</f>
        <v>45351.854166666657</v>
      </c>
      <c r="B287" s="1">
        <f t="array" ref="B287">MMULT(Returns!B287:AY287,Resume!$B$38:$B$87)</f>
        <v>-8.4931897033503081E-4</v>
      </c>
    </row>
    <row r="288" spans="1:2" x14ac:dyDescent="0.35">
      <c r="A288" s="10">
        <f>Returns!A288</f>
        <v>45352.604166666657</v>
      </c>
      <c r="B288" s="1">
        <f t="array" ref="B288">MMULT(Returns!B288:AY288,Resume!$B$38:$B$87)</f>
        <v>4.0109648449933675E-3</v>
      </c>
    </row>
    <row r="289" spans="1:2" x14ac:dyDescent="0.35">
      <c r="A289" s="10">
        <f>Returns!A289</f>
        <v>45352.645833333343</v>
      </c>
      <c r="B289" s="1">
        <f t="array" ref="B289">MMULT(Returns!B289:AY289,Resume!$B$38:$B$87)</f>
        <v>-1.2035228660058428E-3</v>
      </c>
    </row>
    <row r="290" spans="1:2" x14ac:dyDescent="0.35">
      <c r="A290" s="10">
        <f>Returns!A290</f>
        <v>45352.6875</v>
      </c>
      <c r="B290" s="1">
        <f t="array" ref="B290">MMULT(Returns!B290:AY290,Resume!$B$38:$B$87)</f>
        <v>3.1367541641817492E-3</v>
      </c>
    </row>
    <row r="291" spans="1:2" x14ac:dyDescent="0.35">
      <c r="A291" s="10">
        <f>Returns!A291</f>
        <v>45352.729166666657</v>
      </c>
      <c r="B291" s="1">
        <f t="array" ref="B291">MMULT(Returns!B291:AY291,Resume!$B$38:$B$87)</f>
        <v>7.8934583688955429E-4</v>
      </c>
    </row>
    <row r="292" spans="1:2" x14ac:dyDescent="0.35">
      <c r="A292" s="10">
        <f>Returns!A292</f>
        <v>45352.770833333343</v>
      </c>
      <c r="B292" s="1">
        <f t="array" ref="B292">MMULT(Returns!B292:AY292,Resume!$B$38:$B$87)</f>
        <v>8.9523866432199154E-4</v>
      </c>
    </row>
    <row r="293" spans="1:2" x14ac:dyDescent="0.35">
      <c r="A293" s="10">
        <f>Returns!A293</f>
        <v>45352.8125</v>
      </c>
      <c r="B293" s="1">
        <f t="array" ref="B293">MMULT(Returns!B293:AY293,Resume!$B$38:$B$87)</f>
        <v>2.2554620803403009E-5</v>
      </c>
    </row>
    <row r="294" spans="1:2" x14ac:dyDescent="0.35">
      <c r="A294" s="10">
        <f>Returns!A294</f>
        <v>45352.854166666657</v>
      </c>
      <c r="B294" s="1">
        <f t="array" ref="B294">MMULT(Returns!B294:AY294,Resume!$B$38:$B$87)</f>
        <v>4.7377353467277603E-4</v>
      </c>
    </row>
    <row r="295" spans="1:2" x14ac:dyDescent="0.35">
      <c r="A295" s="10">
        <f>Returns!A295</f>
        <v>45355.604166666657</v>
      </c>
      <c r="B295" s="1">
        <f t="array" ref="B295">MMULT(Returns!B295:AY295,Resume!$B$38:$B$87)</f>
        <v>5.2610244890165673E-3</v>
      </c>
    </row>
    <row r="296" spans="1:2" x14ac:dyDescent="0.35">
      <c r="A296" s="10">
        <f>Returns!A296</f>
        <v>45355.645833333343</v>
      </c>
      <c r="B296" s="1">
        <f t="array" ref="B296">MMULT(Returns!B296:AY296,Resume!$B$38:$B$87)</f>
        <v>1.1218871642365959E-3</v>
      </c>
    </row>
    <row r="297" spans="1:2" x14ac:dyDescent="0.35">
      <c r="A297" s="10">
        <f>Returns!A297</f>
        <v>45355.6875</v>
      </c>
      <c r="B297" s="1">
        <f t="array" ref="B297">MMULT(Returns!B297:AY297,Resume!$B$38:$B$87)</f>
        <v>1.7618372273892297E-3</v>
      </c>
    </row>
    <row r="298" spans="1:2" x14ac:dyDescent="0.35">
      <c r="A298" s="10">
        <f>Returns!A298</f>
        <v>45355.729166666657</v>
      </c>
      <c r="B298" s="1">
        <f t="array" ref="B298">MMULT(Returns!B298:AY298,Resume!$B$38:$B$87)</f>
        <v>6.1087818637349533E-4</v>
      </c>
    </row>
    <row r="299" spans="1:2" x14ac:dyDescent="0.35">
      <c r="A299" s="10">
        <f>Returns!A299</f>
        <v>45355.770833333343</v>
      </c>
      <c r="B299" s="1">
        <f t="array" ref="B299">MMULT(Returns!B299:AY299,Resume!$B$38:$B$87)</f>
        <v>1.4591879403812163E-3</v>
      </c>
    </row>
    <row r="300" spans="1:2" x14ac:dyDescent="0.35">
      <c r="A300" s="10">
        <f>Returns!A300</f>
        <v>45355.8125</v>
      </c>
      <c r="B300" s="1">
        <f t="array" ref="B300">MMULT(Returns!B300:AY300,Resume!$B$38:$B$87)</f>
        <v>-6.3912261382038135E-4</v>
      </c>
    </row>
    <row r="301" spans="1:2" x14ac:dyDescent="0.35">
      <c r="A301" s="10">
        <f>Returns!A301</f>
        <v>45355.854166666657</v>
      </c>
      <c r="B301" s="1">
        <f t="array" ref="B301">MMULT(Returns!B301:AY301,Resume!$B$38:$B$87)</f>
        <v>-2.2895328844346422E-3</v>
      </c>
    </row>
    <row r="302" spans="1:2" x14ac:dyDescent="0.35">
      <c r="A302" s="10">
        <f>Returns!A302</f>
        <v>45356.604166666657</v>
      </c>
      <c r="B302" s="1">
        <f t="array" ref="B302">MMULT(Returns!B302:AY302,Resume!$B$38:$B$87)</f>
        <v>-3.2002467864803401E-4</v>
      </c>
    </row>
    <row r="303" spans="1:2" x14ac:dyDescent="0.35">
      <c r="A303" s="10">
        <f>Returns!A303</f>
        <v>45356.645833333343</v>
      </c>
      <c r="B303" s="1">
        <f t="array" ref="B303">MMULT(Returns!B303:AY303,Resume!$B$38:$B$87)</f>
        <v>-3.4019674404323656E-3</v>
      </c>
    </row>
    <row r="304" spans="1:2" x14ac:dyDescent="0.35">
      <c r="A304" s="10">
        <f>Returns!A304</f>
        <v>45356.6875</v>
      </c>
      <c r="B304" s="1">
        <f t="array" ref="B304">MMULT(Returns!B304:AY304,Resume!$B$38:$B$87)</f>
        <v>-8.4817449890160345E-4</v>
      </c>
    </row>
    <row r="305" spans="1:2" x14ac:dyDescent="0.35">
      <c r="A305" s="10">
        <f>Returns!A305</f>
        <v>45356.729166666657</v>
      </c>
      <c r="B305" s="1">
        <f t="array" ref="B305">MMULT(Returns!B305:AY305,Resume!$B$38:$B$87)</f>
        <v>5.5290377002853745E-4</v>
      </c>
    </row>
    <row r="306" spans="1:2" x14ac:dyDescent="0.35">
      <c r="A306" s="10">
        <f>Returns!A306</f>
        <v>45356.770833333343</v>
      </c>
      <c r="B306" s="1">
        <f t="array" ref="B306">MMULT(Returns!B306:AY306,Resume!$B$38:$B$87)</f>
        <v>-1.6334587893122364E-3</v>
      </c>
    </row>
    <row r="307" spans="1:2" x14ac:dyDescent="0.35">
      <c r="A307" s="10">
        <f>Returns!A307</f>
        <v>45356.8125</v>
      </c>
      <c r="B307" s="1">
        <f t="array" ref="B307">MMULT(Returns!B307:AY307,Resume!$B$38:$B$87)</f>
        <v>-6.1538755244336975E-3</v>
      </c>
    </row>
    <row r="308" spans="1:2" x14ac:dyDescent="0.35">
      <c r="A308" s="10">
        <f>Returns!A308</f>
        <v>45356.854166666657</v>
      </c>
      <c r="B308" s="1">
        <f t="array" ref="B308">MMULT(Returns!B308:AY308,Resume!$B$38:$B$87)</f>
        <v>5.5408958179991993E-3</v>
      </c>
    </row>
    <row r="309" spans="1:2" x14ac:dyDescent="0.35">
      <c r="A309" s="10">
        <f>Returns!A309</f>
        <v>45357.604166666657</v>
      </c>
      <c r="B309" s="1">
        <f t="array" ref="B309">MMULT(Returns!B309:AY309,Resume!$B$38:$B$87)</f>
        <v>8.3048930100755019E-3</v>
      </c>
    </row>
    <row r="310" spans="1:2" x14ac:dyDescent="0.35">
      <c r="A310" s="10">
        <f>Returns!A310</f>
        <v>45357.645833333343</v>
      </c>
      <c r="B310" s="1">
        <f t="array" ref="B310">MMULT(Returns!B310:AY310,Resume!$B$38:$B$87)</f>
        <v>2.6466922447886481E-3</v>
      </c>
    </row>
    <row r="311" spans="1:2" x14ac:dyDescent="0.35">
      <c r="A311" s="10">
        <f>Returns!A311</f>
        <v>45357.6875</v>
      </c>
      <c r="B311" s="1">
        <f t="array" ref="B311">MMULT(Returns!B311:AY311,Resume!$B$38:$B$87)</f>
        <v>1.535701090110873E-3</v>
      </c>
    </row>
    <row r="312" spans="1:2" x14ac:dyDescent="0.35">
      <c r="A312" s="10">
        <f>Returns!A312</f>
        <v>45357.729166666657</v>
      </c>
      <c r="B312" s="1">
        <f t="array" ref="B312">MMULT(Returns!B312:AY312,Resume!$B$38:$B$87)</f>
        <v>2.9760564618465851E-4</v>
      </c>
    </row>
    <row r="313" spans="1:2" x14ac:dyDescent="0.35">
      <c r="A313" s="10">
        <f>Returns!A313</f>
        <v>45357.770833333343</v>
      </c>
      <c r="B313" s="1">
        <f t="array" ref="B313">MMULT(Returns!B313:AY313,Resume!$B$38:$B$87)</f>
        <v>-3.4295206957246308E-3</v>
      </c>
    </row>
    <row r="314" spans="1:2" x14ac:dyDescent="0.35">
      <c r="A314" s="10">
        <f>Returns!A314</f>
        <v>45357.8125</v>
      </c>
      <c r="B314" s="1">
        <f t="array" ref="B314">MMULT(Returns!B314:AY314,Resume!$B$38:$B$87)</f>
        <v>-1.0059559551602341E-3</v>
      </c>
    </row>
    <row r="315" spans="1:2" x14ac:dyDescent="0.35">
      <c r="A315" s="10">
        <f>Returns!A315</f>
        <v>45357.854166666657</v>
      </c>
      <c r="B315" s="1">
        <f t="array" ref="B315">MMULT(Returns!B315:AY315,Resume!$B$38:$B$87)</f>
        <v>1.466804803841103E-3</v>
      </c>
    </row>
    <row r="316" spans="1:2" x14ac:dyDescent="0.35">
      <c r="A316" s="10">
        <f>Returns!A316</f>
        <v>45358.604166666657</v>
      </c>
      <c r="B316" s="1">
        <f t="array" ref="B316">MMULT(Returns!B316:AY316,Resume!$B$38:$B$87)</f>
        <v>1.1839844791878844E-2</v>
      </c>
    </row>
    <row r="317" spans="1:2" x14ac:dyDescent="0.35">
      <c r="A317" s="10">
        <f>Returns!A317</f>
        <v>45358.645833333343</v>
      </c>
      <c r="B317" s="1">
        <f t="array" ref="B317">MMULT(Returns!B317:AY317,Resume!$B$38:$B$87)</f>
        <v>-1.8435058436015903E-3</v>
      </c>
    </row>
    <row r="318" spans="1:2" x14ac:dyDescent="0.35">
      <c r="A318" s="10">
        <f>Returns!A318</f>
        <v>45358.6875</v>
      </c>
      <c r="B318" s="1">
        <f t="array" ref="B318">MMULT(Returns!B318:AY318,Resume!$B$38:$B$87)</f>
        <v>4.159395015248659E-4</v>
      </c>
    </row>
    <row r="319" spans="1:2" x14ac:dyDescent="0.35">
      <c r="A319" s="10">
        <f>Returns!A319</f>
        <v>45358.729166666657</v>
      </c>
      <c r="B319" s="1">
        <f t="array" ref="B319">MMULT(Returns!B319:AY319,Resume!$B$38:$B$87)</f>
        <v>1.1998900724060019E-3</v>
      </c>
    </row>
    <row r="320" spans="1:2" x14ac:dyDescent="0.35">
      <c r="A320" s="10">
        <f>Returns!A320</f>
        <v>45358.770833333343</v>
      </c>
      <c r="B320" s="1">
        <f t="array" ref="B320">MMULT(Returns!B320:AY320,Resume!$B$38:$B$87)</f>
        <v>2.038686201126654E-3</v>
      </c>
    </row>
    <row r="321" spans="1:2" x14ac:dyDescent="0.35">
      <c r="A321" s="10">
        <f>Returns!A321</f>
        <v>45358.8125</v>
      </c>
      <c r="B321" s="1">
        <f t="array" ref="B321">MMULT(Returns!B321:AY321,Resume!$B$38:$B$87)</f>
        <v>2.4577045319871415E-4</v>
      </c>
    </row>
    <row r="322" spans="1:2" x14ac:dyDescent="0.35">
      <c r="A322" s="10">
        <f>Returns!A322</f>
        <v>45358.854166666657</v>
      </c>
      <c r="B322" s="1">
        <f t="array" ref="B322">MMULT(Returns!B322:AY322,Resume!$B$38:$B$87)</f>
        <v>1.3075354256162389E-3</v>
      </c>
    </row>
    <row r="323" spans="1:2" x14ac:dyDescent="0.35">
      <c r="A323" s="10">
        <f>Returns!A323</f>
        <v>45359.604166666657</v>
      </c>
      <c r="B323" s="1">
        <f t="array" ref="B323">MMULT(Returns!B323:AY323,Resume!$B$38:$B$87)</f>
        <v>7.2598849937960033E-3</v>
      </c>
    </row>
    <row r="324" spans="1:2" x14ac:dyDescent="0.35">
      <c r="A324" s="10">
        <f>Returns!A324</f>
        <v>45359.645833333343</v>
      </c>
      <c r="B324" s="1">
        <f t="array" ref="B324">MMULT(Returns!B324:AY324,Resume!$B$38:$B$87)</f>
        <v>-5.2333129734272168E-3</v>
      </c>
    </row>
    <row r="325" spans="1:2" x14ac:dyDescent="0.35">
      <c r="A325" s="10">
        <f>Returns!A325</f>
        <v>45359.6875</v>
      </c>
      <c r="B325" s="1">
        <f t="array" ref="B325">MMULT(Returns!B325:AY325,Resume!$B$38:$B$87)</f>
        <v>3.5241847001062028E-4</v>
      </c>
    </row>
    <row r="326" spans="1:2" x14ac:dyDescent="0.35">
      <c r="A326" s="10">
        <f>Returns!A326</f>
        <v>45359.729166666657</v>
      </c>
      <c r="B326" s="1">
        <f t="array" ref="B326">MMULT(Returns!B326:AY326,Resume!$B$38:$B$87)</f>
        <v>-2.5013407166372499E-3</v>
      </c>
    </row>
    <row r="327" spans="1:2" x14ac:dyDescent="0.35">
      <c r="A327" s="10">
        <f>Returns!A327</f>
        <v>45359.770833333343</v>
      </c>
      <c r="B327" s="1">
        <f t="array" ref="B327">MMULT(Returns!B327:AY327,Resume!$B$38:$B$87)</f>
        <v>1.9006780218264302E-4</v>
      </c>
    </row>
    <row r="328" spans="1:2" x14ac:dyDescent="0.35">
      <c r="A328" s="10">
        <f>Returns!A328</f>
        <v>45359.8125</v>
      </c>
      <c r="B328" s="1">
        <f t="array" ref="B328">MMULT(Returns!B328:AY328,Resume!$B$38:$B$87)</f>
        <v>-1.9917560978924553E-3</v>
      </c>
    </row>
    <row r="329" spans="1:2" x14ac:dyDescent="0.35">
      <c r="A329" s="10">
        <f>Returns!A329</f>
        <v>45359.854166666657</v>
      </c>
      <c r="B329" s="1">
        <f t="array" ref="B329">MMULT(Returns!B329:AY329,Resume!$B$38:$B$87)</f>
        <v>-1.4516271974466376E-3</v>
      </c>
    </row>
    <row r="330" spans="1:2" x14ac:dyDescent="0.35">
      <c r="A330" s="10">
        <f>Returns!A330</f>
        <v>45362.5625</v>
      </c>
      <c r="B330" s="1">
        <f t="array" ref="B330">MMULT(Returns!B330:AY330,Resume!$B$38:$B$87)</f>
        <v>-8.251434169819374E-3</v>
      </c>
    </row>
    <row r="331" spans="1:2" x14ac:dyDescent="0.35">
      <c r="A331" s="10">
        <f>Returns!A331</f>
        <v>45362.604166666657</v>
      </c>
      <c r="B331" s="1">
        <f t="array" ref="B331">MMULT(Returns!B331:AY331,Resume!$B$38:$B$87)</f>
        <v>2.6365068136865156E-3</v>
      </c>
    </row>
    <row r="332" spans="1:2" x14ac:dyDescent="0.35">
      <c r="A332" s="10">
        <f>Returns!A332</f>
        <v>45362.645833333343</v>
      </c>
      <c r="B332" s="1">
        <f t="array" ref="B332">MMULT(Returns!B332:AY332,Resume!$B$38:$B$87)</f>
        <v>3.6255841053666601E-3</v>
      </c>
    </row>
    <row r="333" spans="1:2" x14ac:dyDescent="0.35">
      <c r="A333" s="10">
        <f>Returns!A333</f>
        <v>45362.6875</v>
      </c>
      <c r="B333" s="1">
        <f t="array" ref="B333">MMULT(Returns!B333:AY333,Resume!$B$38:$B$87)</f>
        <v>5.7069632134886775E-4</v>
      </c>
    </row>
    <row r="334" spans="1:2" x14ac:dyDescent="0.35">
      <c r="A334" s="10">
        <f>Returns!A334</f>
        <v>45362.729166666657</v>
      </c>
      <c r="B334" s="1">
        <f t="array" ref="B334">MMULT(Returns!B334:AY334,Resume!$B$38:$B$87)</f>
        <v>-9.3496091476485022E-4</v>
      </c>
    </row>
    <row r="335" spans="1:2" x14ac:dyDescent="0.35">
      <c r="A335" s="10">
        <f>Returns!A335</f>
        <v>45362.770833333343</v>
      </c>
      <c r="B335" s="1">
        <f t="array" ref="B335">MMULT(Returns!B335:AY335,Resume!$B$38:$B$87)</f>
        <v>-4.2801934771307938E-4</v>
      </c>
    </row>
    <row r="336" spans="1:2" x14ac:dyDescent="0.35">
      <c r="A336" s="10">
        <f>Returns!A336</f>
        <v>45362.8125</v>
      </c>
      <c r="B336" s="1">
        <f t="array" ref="B336">MMULT(Returns!B336:AY336,Resume!$B$38:$B$87)</f>
        <v>1.1017797977528414E-3</v>
      </c>
    </row>
    <row r="337" spans="1:2" x14ac:dyDescent="0.35">
      <c r="A337" s="10">
        <f>Returns!A337</f>
        <v>45363.5625</v>
      </c>
      <c r="B337" s="1">
        <f t="array" ref="B337">MMULT(Returns!B337:AY337,Resume!$B$38:$B$87)</f>
        <v>1.0661562241940729E-2</v>
      </c>
    </row>
    <row r="338" spans="1:2" x14ac:dyDescent="0.35">
      <c r="A338" s="10">
        <f>Returns!A338</f>
        <v>45363.604166666657</v>
      </c>
      <c r="B338" s="1">
        <f t="array" ref="B338">MMULT(Returns!B338:AY338,Resume!$B$38:$B$87)</f>
        <v>1.6561470916931955E-3</v>
      </c>
    </row>
    <row r="339" spans="1:2" x14ac:dyDescent="0.35">
      <c r="A339" s="10">
        <f>Returns!A339</f>
        <v>45363.645833333343</v>
      </c>
      <c r="B339" s="1">
        <f t="array" ref="B339">MMULT(Returns!B339:AY339,Resume!$B$38:$B$87)</f>
        <v>-2.9277861409939107E-4</v>
      </c>
    </row>
    <row r="340" spans="1:2" x14ac:dyDescent="0.35">
      <c r="A340" s="10">
        <f>Returns!A340</f>
        <v>45363.6875</v>
      </c>
      <c r="B340" s="1">
        <f t="array" ref="B340">MMULT(Returns!B340:AY340,Resume!$B$38:$B$87)</f>
        <v>-5.0001466030105126E-4</v>
      </c>
    </row>
    <row r="341" spans="1:2" x14ac:dyDescent="0.35">
      <c r="A341" s="10">
        <f>Returns!A341</f>
        <v>45363.729166666657</v>
      </c>
      <c r="B341" s="1">
        <f t="array" ref="B341">MMULT(Returns!B341:AY341,Resume!$B$38:$B$87)</f>
        <v>2.7907854046449912E-3</v>
      </c>
    </row>
    <row r="342" spans="1:2" x14ac:dyDescent="0.35">
      <c r="A342" s="10">
        <f>Returns!A342</f>
        <v>45363.770833333343</v>
      </c>
      <c r="B342" s="1">
        <f t="array" ref="B342">MMULT(Returns!B342:AY342,Resume!$B$38:$B$87)</f>
        <v>6.2556120301854431E-4</v>
      </c>
    </row>
    <row r="343" spans="1:2" x14ac:dyDescent="0.35">
      <c r="A343" s="10">
        <f>Returns!A343</f>
        <v>45363.8125</v>
      </c>
      <c r="B343" s="1">
        <f t="array" ref="B343">MMULT(Returns!B343:AY343,Resume!$B$38:$B$87)</f>
        <v>-2.7211328313169614E-4</v>
      </c>
    </row>
    <row r="344" spans="1:2" x14ac:dyDescent="0.35">
      <c r="A344" s="10">
        <f>Returns!A344</f>
        <v>45364.5625</v>
      </c>
      <c r="B344" s="1">
        <f t="array" ref="B344">MMULT(Returns!B344:AY344,Resume!$B$38:$B$87)</f>
        <v>2.0372481198683489E-3</v>
      </c>
    </row>
    <row r="345" spans="1:2" x14ac:dyDescent="0.35">
      <c r="A345" s="10">
        <f>Returns!A345</f>
        <v>45364.604166666657</v>
      </c>
      <c r="B345" s="1">
        <f t="array" ref="B345">MMULT(Returns!B345:AY345,Resume!$B$38:$B$87)</f>
        <v>2.0211436251780109E-3</v>
      </c>
    </row>
    <row r="346" spans="1:2" x14ac:dyDescent="0.35">
      <c r="A346" s="10">
        <f>Returns!A346</f>
        <v>45364.645833333343</v>
      </c>
      <c r="B346" s="1">
        <f t="array" ref="B346">MMULT(Returns!B346:AY346,Resume!$B$38:$B$87)</f>
        <v>1.6475228554967808E-3</v>
      </c>
    </row>
    <row r="347" spans="1:2" x14ac:dyDescent="0.35">
      <c r="A347" s="10">
        <f>Returns!A347</f>
        <v>45364.6875</v>
      </c>
      <c r="B347" s="1">
        <f t="array" ref="B347">MMULT(Returns!B347:AY347,Resume!$B$38:$B$87)</f>
        <v>3.1200672334412514E-3</v>
      </c>
    </row>
    <row r="348" spans="1:2" x14ac:dyDescent="0.35">
      <c r="A348" s="10">
        <f>Returns!A348</f>
        <v>45364.729166666657</v>
      </c>
      <c r="B348" s="1">
        <f t="array" ref="B348">MMULT(Returns!B348:AY348,Resume!$B$38:$B$87)</f>
        <v>8.6528210589393163E-4</v>
      </c>
    </row>
    <row r="349" spans="1:2" x14ac:dyDescent="0.35">
      <c r="A349" s="10">
        <f>Returns!A349</f>
        <v>45364.770833333343</v>
      </c>
      <c r="B349" s="1">
        <f t="array" ref="B349">MMULT(Returns!B349:AY349,Resume!$B$38:$B$87)</f>
        <v>-1.913929793250801E-3</v>
      </c>
    </row>
    <row r="350" spans="1:2" x14ac:dyDescent="0.35">
      <c r="A350" s="10">
        <f>Returns!A350</f>
        <v>45364.8125</v>
      </c>
      <c r="B350" s="1">
        <f t="array" ref="B350">MMULT(Returns!B350:AY350,Resume!$B$38:$B$87)</f>
        <v>1.7618036980548003E-3</v>
      </c>
    </row>
    <row r="351" spans="1:2" x14ac:dyDescent="0.35">
      <c r="A351" s="10">
        <f>Returns!A351</f>
        <v>45365.5625</v>
      </c>
      <c r="B351" s="1">
        <f t="array" ref="B351">MMULT(Returns!B351:AY351,Resume!$B$38:$B$87)</f>
        <v>-6.6072487618667368E-3</v>
      </c>
    </row>
    <row r="352" spans="1:2" x14ac:dyDescent="0.35">
      <c r="A352" s="10">
        <f>Returns!A352</f>
        <v>45365.604166666657</v>
      </c>
      <c r="B352" s="1">
        <f t="array" ref="B352">MMULT(Returns!B352:AY352,Resume!$B$38:$B$87)</f>
        <v>-3.3092314847512467E-3</v>
      </c>
    </row>
    <row r="353" spans="1:2" x14ac:dyDescent="0.35">
      <c r="A353" s="10">
        <f>Returns!A353</f>
        <v>45365.645833333343</v>
      </c>
      <c r="B353" s="1">
        <f t="array" ref="B353">MMULT(Returns!B353:AY353,Resume!$B$38:$B$87)</f>
        <v>1.829690450659625E-3</v>
      </c>
    </row>
    <row r="354" spans="1:2" x14ac:dyDescent="0.35">
      <c r="A354" s="10">
        <f>Returns!A354</f>
        <v>45365.6875</v>
      </c>
      <c r="B354" s="1">
        <f t="array" ref="B354">MMULT(Returns!B354:AY354,Resume!$B$38:$B$87)</f>
        <v>-3.880061581624451E-3</v>
      </c>
    </row>
    <row r="355" spans="1:2" x14ac:dyDescent="0.35">
      <c r="A355" s="10">
        <f>Returns!A355</f>
        <v>45365.729166666657</v>
      </c>
      <c r="B355" s="1">
        <f t="array" ref="B355">MMULT(Returns!B355:AY355,Resume!$B$38:$B$87)</f>
        <v>2.4338733689778513E-3</v>
      </c>
    </row>
    <row r="356" spans="1:2" x14ac:dyDescent="0.35">
      <c r="A356" s="10">
        <f>Returns!A356</f>
        <v>45365.770833333343</v>
      </c>
      <c r="B356" s="1">
        <f t="array" ref="B356">MMULT(Returns!B356:AY356,Resume!$B$38:$B$87)</f>
        <v>-2.9403858896618644E-3</v>
      </c>
    </row>
    <row r="357" spans="1:2" x14ac:dyDescent="0.35">
      <c r="A357" s="10">
        <f>Returns!A357</f>
        <v>45365.8125</v>
      </c>
      <c r="B357" s="1">
        <f t="array" ref="B357">MMULT(Returns!B357:AY357,Resume!$B$38:$B$87)</f>
        <v>1.9983417231528031E-3</v>
      </c>
    </row>
    <row r="358" spans="1:2" x14ac:dyDescent="0.35">
      <c r="A358" s="10">
        <f>Returns!A358</f>
        <v>45366.5625</v>
      </c>
      <c r="B358" s="1">
        <f t="array" ref="B358">MMULT(Returns!B358:AY358,Resume!$B$38:$B$87)</f>
        <v>3.0412977331054588E-3</v>
      </c>
    </row>
    <row r="359" spans="1:2" x14ac:dyDescent="0.35">
      <c r="A359" s="10">
        <f>Returns!A359</f>
        <v>45366.604166666657</v>
      </c>
      <c r="B359" s="1">
        <f t="array" ref="B359">MMULT(Returns!B359:AY359,Resume!$B$38:$B$87)</f>
        <v>3.86123571803728E-3</v>
      </c>
    </row>
    <row r="360" spans="1:2" x14ac:dyDescent="0.35">
      <c r="A360" s="10">
        <f>Returns!A360</f>
        <v>45366.645833333343</v>
      </c>
      <c r="B360" s="1">
        <f t="array" ref="B360">MMULT(Returns!B360:AY360,Resume!$B$38:$B$87)</f>
        <v>-2.4854459402500247E-3</v>
      </c>
    </row>
    <row r="361" spans="1:2" x14ac:dyDescent="0.35">
      <c r="A361" s="10">
        <f>Returns!A361</f>
        <v>45366.6875</v>
      </c>
      <c r="B361" s="1">
        <f t="array" ref="B361">MMULT(Returns!B361:AY361,Resume!$B$38:$B$87)</f>
        <v>1.4906579242003266E-3</v>
      </c>
    </row>
    <row r="362" spans="1:2" x14ac:dyDescent="0.35">
      <c r="A362" s="10">
        <f>Returns!A362</f>
        <v>45366.729166666657</v>
      </c>
      <c r="B362" s="1">
        <f t="array" ref="B362">MMULT(Returns!B362:AY362,Resume!$B$38:$B$87)</f>
        <v>7.825422575954723E-4</v>
      </c>
    </row>
    <row r="363" spans="1:2" x14ac:dyDescent="0.35">
      <c r="A363" s="10">
        <f>Returns!A363</f>
        <v>45366.770833333343</v>
      </c>
      <c r="B363" s="1">
        <f t="array" ref="B363">MMULT(Returns!B363:AY363,Resume!$B$38:$B$87)</f>
        <v>-1.9119786311983188E-3</v>
      </c>
    </row>
    <row r="364" spans="1:2" x14ac:dyDescent="0.35">
      <c r="A364" s="10">
        <f>Returns!A364</f>
        <v>45366.8125</v>
      </c>
      <c r="B364" s="1">
        <f t="array" ref="B364">MMULT(Returns!B364:AY364,Resume!$B$38:$B$87)</f>
        <v>-7.1203659973037757E-5</v>
      </c>
    </row>
    <row r="365" spans="1:2" x14ac:dyDescent="0.35">
      <c r="A365" s="10">
        <f>Returns!A365</f>
        <v>45369.5625</v>
      </c>
      <c r="B365" s="1">
        <f t="array" ref="B365">MMULT(Returns!B365:AY365,Resume!$B$38:$B$87)</f>
        <v>7.6232436340028381E-3</v>
      </c>
    </row>
    <row r="366" spans="1:2" x14ac:dyDescent="0.35">
      <c r="A366" s="10">
        <f>Returns!A366</f>
        <v>45369.604166666657</v>
      </c>
      <c r="B366" s="1">
        <f t="array" ref="B366">MMULT(Returns!B366:AY366,Resume!$B$38:$B$87)</f>
        <v>-9.5261465397554902E-4</v>
      </c>
    </row>
    <row r="367" spans="1:2" x14ac:dyDescent="0.35">
      <c r="A367" s="10">
        <f>Returns!A367</f>
        <v>45369.645833333343</v>
      </c>
      <c r="B367" s="1">
        <f t="array" ref="B367">MMULT(Returns!B367:AY367,Resume!$B$38:$B$87)</f>
        <v>-2.0434988599826206E-3</v>
      </c>
    </row>
    <row r="368" spans="1:2" x14ac:dyDescent="0.35">
      <c r="A368" s="10">
        <f>Returns!A368</f>
        <v>45369.6875</v>
      </c>
      <c r="B368" s="1">
        <f t="array" ref="B368">MMULT(Returns!B368:AY368,Resume!$B$38:$B$87)</f>
        <v>-1.0687478794674478E-3</v>
      </c>
    </row>
    <row r="369" spans="1:2" x14ac:dyDescent="0.35">
      <c r="A369" s="10">
        <f>Returns!A369</f>
        <v>45369.729166666657</v>
      </c>
      <c r="B369" s="1">
        <f t="array" ref="B369">MMULT(Returns!B369:AY369,Resume!$B$38:$B$87)</f>
        <v>-1.3268725728712628E-3</v>
      </c>
    </row>
    <row r="370" spans="1:2" x14ac:dyDescent="0.35">
      <c r="A370" s="10">
        <f>Returns!A370</f>
        <v>45369.770833333343</v>
      </c>
      <c r="B370" s="1">
        <f t="array" ref="B370">MMULT(Returns!B370:AY370,Resume!$B$38:$B$87)</f>
        <v>-3.3470397873351665E-4</v>
      </c>
    </row>
    <row r="371" spans="1:2" x14ac:dyDescent="0.35">
      <c r="A371" s="10">
        <f>Returns!A371</f>
        <v>45369.8125</v>
      </c>
      <c r="B371" s="1">
        <f t="array" ref="B371">MMULT(Returns!B371:AY371,Resume!$B$38:$B$87)</f>
        <v>-1.4838924240386409E-3</v>
      </c>
    </row>
    <row r="372" spans="1:2" x14ac:dyDescent="0.35">
      <c r="A372" s="10">
        <f>Returns!A372</f>
        <v>45370.5625</v>
      </c>
      <c r="B372" s="1">
        <f t="array" ref="B372">MMULT(Returns!B372:AY372,Resume!$B$38:$B$87)</f>
        <v>-2.1423717669408551E-3</v>
      </c>
    </row>
    <row r="373" spans="1:2" x14ac:dyDescent="0.35">
      <c r="A373" s="10">
        <f>Returns!A373</f>
        <v>45370.604166666657</v>
      </c>
      <c r="B373" s="1">
        <f t="array" ref="B373">MMULT(Returns!B373:AY373,Resume!$B$38:$B$87)</f>
        <v>3.0661226335268075E-3</v>
      </c>
    </row>
    <row r="374" spans="1:2" x14ac:dyDescent="0.35">
      <c r="A374" s="10">
        <f>Returns!A374</f>
        <v>45370.645833333343</v>
      </c>
      <c r="B374" s="1">
        <f t="array" ref="B374">MMULT(Returns!B374:AY374,Resume!$B$38:$B$87)</f>
        <v>2.8818803895406253E-3</v>
      </c>
    </row>
    <row r="375" spans="1:2" x14ac:dyDescent="0.35">
      <c r="A375" s="10">
        <f>Returns!A375</f>
        <v>45370.6875</v>
      </c>
      <c r="B375" s="1">
        <f t="array" ref="B375">MMULT(Returns!B375:AY375,Resume!$B$38:$B$87)</f>
        <v>1.4915588370130897E-3</v>
      </c>
    </row>
    <row r="376" spans="1:2" x14ac:dyDescent="0.35">
      <c r="A376" s="10">
        <f>Returns!A376</f>
        <v>45370.729166666657</v>
      </c>
      <c r="B376" s="1">
        <f t="array" ref="B376">MMULT(Returns!B376:AY376,Resume!$B$38:$B$87)</f>
        <v>-1.8006186599779005E-4</v>
      </c>
    </row>
    <row r="377" spans="1:2" x14ac:dyDescent="0.35">
      <c r="A377" s="10">
        <f>Returns!A377</f>
        <v>45370.770833333343</v>
      </c>
      <c r="B377" s="1">
        <f t="array" ref="B377">MMULT(Returns!B377:AY377,Resume!$B$38:$B$87)</f>
        <v>-1.0144852218726659E-3</v>
      </c>
    </row>
    <row r="378" spans="1:2" x14ac:dyDescent="0.35">
      <c r="A378" s="10">
        <f>Returns!A378</f>
        <v>45370.8125</v>
      </c>
      <c r="B378" s="1">
        <f t="array" ref="B378">MMULT(Returns!B378:AY378,Resume!$B$38:$B$87)</f>
        <v>3.1356655367064923E-3</v>
      </c>
    </row>
    <row r="379" spans="1:2" x14ac:dyDescent="0.35">
      <c r="A379" s="10">
        <f>Returns!A379</f>
        <v>45371.5625</v>
      </c>
      <c r="B379" s="1">
        <f t="array" ref="B379">MMULT(Returns!B379:AY379,Resume!$B$38:$B$87)</f>
        <v>1.3806584307558298E-3</v>
      </c>
    </row>
    <row r="380" spans="1:2" x14ac:dyDescent="0.35">
      <c r="A380" s="10">
        <f>Returns!A380</f>
        <v>45371.604166666657</v>
      </c>
      <c r="B380" s="1">
        <f t="array" ref="B380">MMULT(Returns!B380:AY380,Resume!$B$38:$B$87)</f>
        <v>-2.355124701018757E-3</v>
      </c>
    </row>
    <row r="381" spans="1:2" x14ac:dyDescent="0.35">
      <c r="A381" s="10">
        <f>Returns!A381</f>
        <v>45371.645833333343</v>
      </c>
      <c r="B381" s="1">
        <f t="array" ref="B381">MMULT(Returns!B381:AY381,Resume!$B$38:$B$87)</f>
        <v>-1.514861476343567E-3</v>
      </c>
    </row>
    <row r="382" spans="1:2" x14ac:dyDescent="0.35">
      <c r="A382" s="10">
        <f>Returns!A382</f>
        <v>45371.6875</v>
      </c>
      <c r="B382" s="1">
        <f t="array" ref="B382">MMULT(Returns!B382:AY382,Resume!$B$38:$B$87)</f>
        <v>3.7591808191305879E-4</v>
      </c>
    </row>
    <row r="383" spans="1:2" x14ac:dyDescent="0.35">
      <c r="A383" s="10">
        <f>Returns!A383</f>
        <v>45371.729166666657</v>
      </c>
      <c r="B383" s="1">
        <f t="array" ref="B383">MMULT(Returns!B383:AY383,Resume!$B$38:$B$87)</f>
        <v>1.6501154209411289E-3</v>
      </c>
    </row>
    <row r="384" spans="1:2" x14ac:dyDescent="0.35">
      <c r="A384" s="10">
        <f>Returns!A384</f>
        <v>45371.770833333343</v>
      </c>
      <c r="B384" s="1">
        <f t="array" ref="B384">MMULT(Returns!B384:AY384,Resume!$B$38:$B$87)</f>
        <v>4.3222909278313824E-3</v>
      </c>
    </row>
    <row r="385" spans="1:2" x14ac:dyDescent="0.35">
      <c r="A385" s="10">
        <f>Returns!A385</f>
        <v>45371.8125</v>
      </c>
      <c r="B385" s="1">
        <f t="array" ref="B385">MMULT(Returns!B385:AY385,Resume!$B$38:$B$87)</f>
        <v>-1.9482158696018782E-3</v>
      </c>
    </row>
    <row r="386" spans="1:2" x14ac:dyDescent="0.35">
      <c r="A386" s="10">
        <f>Returns!A386</f>
        <v>45372.5625</v>
      </c>
      <c r="B386" s="1">
        <f t="array" ref="B386">MMULT(Returns!B386:AY386,Resume!$B$38:$B$87)</f>
        <v>4.1781049513599112E-3</v>
      </c>
    </row>
    <row r="387" spans="1:2" x14ac:dyDescent="0.35">
      <c r="A387" s="10">
        <f>Returns!A387</f>
        <v>45372.604166666657</v>
      </c>
      <c r="B387" s="1">
        <f t="array" ref="B387">MMULT(Returns!B387:AY387,Resume!$B$38:$B$87)</f>
        <v>1.4658441543541566E-3</v>
      </c>
    </row>
    <row r="388" spans="1:2" x14ac:dyDescent="0.35">
      <c r="A388" s="10">
        <f>Returns!A388</f>
        <v>45372.645833333343</v>
      </c>
      <c r="B388" s="1">
        <f t="array" ref="B388">MMULT(Returns!B388:AY388,Resume!$B$38:$B$87)</f>
        <v>8.8247733496481034E-4</v>
      </c>
    </row>
    <row r="389" spans="1:2" x14ac:dyDescent="0.35">
      <c r="A389" s="10">
        <f>Returns!A389</f>
        <v>45372.6875</v>
      </c>
      <c r="B389" s="1">
        <f t="array" ref="B389">MMULT(Returns!B389:AY389,Resume!$B$38:$B$87)</f>
        <v>2.8851102420205792E-4</v>
      </c>
    </row>
    <row r="390" spans="1:2" x14ac:dyDescent="0.35">
      <c r="A390" s="10">
        <f>Returns!A390</f>
        <v>45372.729166666657</v>
      </c>
      <c r="B390" s="1">
        <f t="array" ref="B390">MMULT(Returns!B390:AY390,Resume!$B$38:$B$87)</f>
        <v>1.3420890970270256E-3</v>
      </c>
    </row>
    <row r="391" spans="1:2" x14ac:dyDescent="0.35">
      <c r="A391" s="10">
        <f>Returns!A391</f>
        <v>45372.770833333343</v>
      </c>
      <c r="B391" s="1">
        <f t="array" ref="B391">MMULT(Returns!B391:AY391,Resume!$B$38:$B$87)</f>
        <v>-1.1061452972121952E-4</v>
      </c>
    </row>
    <row r="392" spans="1:2" x14ac:dyDescent="0.35">
      <c r="A392" s="10">
        <f>Returns!A392</f>
        <v>45372.8125</v>
      </c>
      <c r="B392" s="1">
        <f t="array" ref="B392">MMULT(Returns!B392:AY392,Resume!$B$38:$B$87)</f>
        <v>-1.1786233448414446E-3</v>
      </c>
    </row>
    <row r="393" spans="1:2" x14ac:dyDescent="0.35">
      <c r="A393" s="10">
        <f>Returns!A393</f>
        <v>45373.5625</v>
      </c>
      <c r="B393" s="1">
        <f t="array" ref="B393">MMULT(Returns!B393:AY393,Resume!$B$38:$B$87)</f>
        <v>4.5370953501307895E-3</v>
      </c>
    </row>
    <row r="394" spans="1:2" x14ac:dyDescent="0.35">
      <c r="A394" s="10">
        <f>Returns!A394</f>
        <v>45373.604166666657</v>
      </c>
      <c r="B394" s="1">
        <f t="array" ref="B394">MMULT(Returns!B394:AY394,Resume!$B$38:$B$87)</f>
        <v>-1.8114969182787234E-3</v>
      </c>
    </row>
    <row r="395" spans="1:2" x14ac:dyDescent="0.35">
      <c r="A395" s="10">
        <f>Returns!A395</f>
        <v>45373.645833333343</v>
      </c>
      <c r="B395" s="1">
        <f t="array" ref="B395">MMULT(Returns!B395:AY395,Resume!$B$38:$B$87)</f>
        <v>-4.8501498016030486E-6</v>
      </c>
    </row>
    <row r="396" spans="1:2" x14ac:dyDescent="0.35">
      <c r="A396" s="10">
        <f>Returns!A396</f>
        <v>45373.6875</v>
      </c>
      <c r="B396" s="1">
        <f t="array" ref="B396">MMULT(Returns!B396:AY396,Resume!$B$38:$B$87)</f>
        <v>8.7218413758653073E-4</v>
      </c>
    </row>
    <row r="397" spans="1:2" x14ac:dyDescent="0.35">
      <c r="A397" s="10">
        <f>Returns!A397</f>
        <v>45373.729166666657</v>
      </c>
      <c r="B397" s="1">
        <f t="array" ref="B397">MMULT(Returns!B397:AY397,Resume!$B$38:$B$87)</f>
        <v>5.1597628388450132E-4</v>
      </c>
    </row>
    <row r="398" spans="1:2" x14ac:dyDescent="0.35">
      <c r="A398" s="10">
        <f>Returns!A398</f>
        <v>45373.770833333343</v>
      </c>
      <c r="B398" s="1">
        <f t="array" ref="B398">MMULT(Returns!B398:AY398,Resume!$B$38:$B$87)</f>
        <v>-3.522045592185796E-4</v>
      </c>
    </row>
    <row r="399" spans="1:2" x14ac:dyDescent="0.35">
      <c r="A399" s="10">
        <f>Returns!A399</f>
        <v>45373.8125</v>
      </c>
      <c r="B399" s="1">
        <f t="array" ref="B399">MMULT(Returns!B399:AY399,Resume!$B$38:$B$87)</f>
        <v>-1.2382603403382798E-4</v>
      </c>
    </row>
    <row r="400" spans="1:2" x14ac:dyDescent="0.35">
      <c r="A400" s="10">
        <f>Returns!A400</f>
        <v>45376.5625</v>
      </c>
      <c r="B400" s="1">
        <f t="array" ref="B400">MMULT(Returns!B400:AY400,Resume!$B$38:$B$87)</f>
        <v>-1.4406383372598652E-3</v>
      </c>
    </row>
    <row r="401" spans="1:2" x14ac:dyDescent="0.35">
      <c r="A401" s="10">
        <f>Returns!A401</f>
        <v>45376.604166666657</v>
      </c>
      <c r="B401" s="1">
        <f t="array" ref="B401">MMULT(Returns!B401:AY401,Resume!$B$38:$B$87)</f>
        <v>-2.1498250246304446E-3</v>
      </c>
    </row>
    <row r="402" spans="1:2" x14ac:dyDescent="0.35">
      <c r="A402" s="10">
        <f>Returns!A402</f>
        <v>45376.645833333343</v>
      </c>
      <c r="B402" s="1">
        <f t="array" ref="B402">MMULT(Returns!B402:AY402,Resume!$B$38:$B$87)</f>
        <v>-5.9268147844164054E-4</v>
      </c>
    </row>
    <row r="403" spans="1:2" x14ac:dyDescent="0.35">
      <c r="A403" s="10">
        <f>Returns!A403</f>
        <v>45376.6875</v>
      </c>
      <c r="B403" s="1">
        <f t="array" ref="B403">MMULT(Returns!B403:AY403,Resume!$B$38:$B$87)</f>
        <v>6.5868239521610773E-4</v>
      </c>
    </row>
    <row r="404" spans="1:2" x14ac:dyDescent="0.35">
      <c r="A404" s="10">
        <f>Returns!A404</f>
        <v>45376.729166666657</v>
      </c>
      <c r="B404" s="1">
        <f t="array" ref="B404">MMULT(Returns!B404:AY404,Resume!$B$38:$B$87)</f>
        <v>1.1728343436668824E-4</v>
      </c>
    </row>
    <row r="405" spans="1:2" x14ac:dyDescent="0.35">
      <c r="A405" s="10">
        <f>Returns!A405</f>
        <v>45376.770833333343</v>
      </c>
      <c r="B405" s="1">
        <f t="array" ref="B405">MMULT(Returns!B405:AY405,Resume!$B$38:$B$87)</f>
        <v>-4.9318528140747564E-5</v>
      </c>
    </row>
    <row r="406" spans="1:2" x14ac:dyDescent="0.35">
      <c r="A406" s="10">
        <f>Returns!A406</f>
        <v>45376.8125</v>
      </c>
      <c r="B406" s="1">
        <f t="array" ref="B406">MMULT(Returns!B406:AY406,Resume!$B$38:$B$87)</f>
        <v>-1.1767110465333542E-3</v>
      </c>
    </row>
    <row r="407" spans="1:2" x14ac:dyDescent="0.35">
      <c r="A407" s="10">
        <f>Returns!A407</f>
        <v>45377.5625</v>
      </c>
      <c r="B407" s="1">
        <f t="array" ref="B407">MMULT(Returns!B407:AY407,Resume!$B$38:$B$87)</f>
        <v>3.8718464908070634E-3</v>
      </c>
    </row>
    <row r="408" spans="1:2" x14ac:dyDescent="0.35">
      <c r="A408" s="10">
        <f>Returns!A408</f>
        <v>45377.604166666657</v>
      </c>
      <c r="B408" s="1">
        <f t="array" ref="B408">MMULT(Returns!B408:AY408,Resume!$B$38:$B$87)</f>
        <v>-1.3901030051662354E-3</v>
      </c>
    </row>
    <row r="409" spans="1:2" x14ac:dyDescent="0.35">
      <c r="A409" s="10">
        <f>Returns!A409</f>
        <v>45377.645833333343</v>
      </c>
      <c r="B409" s="1">
        <f t="array" ref="B409">MMULT(Returns!B409:AY409,Resume!$B$38:$B$87)</f>
        <v>-1.3671590769898578E-3</v>
      </c>
    </row>
    <row r="410" spans="1:2" x14ac:dyDescent="0.35">
      <c r="A410" s="10">
        <f>Returns!A410</f>
        <v>45377.6875</v>
      </c>
      <c r="B410" s="1">
        <f t="array" ref="B410">MMULT(Returns!B410:AY410,Resume!$B$38:$B$87)</f>
        <v>1.3292352887262458E-3</v>
      </c>
    </row>
    <row r="411" spans="1:2" x14ac:dyDescent="0.35">
      <c r="A411" s="10">
        <f>Returns!A411</f>
        <v>45377.729166666657</v>
      </c>
      <c r="B411" s="1">
        <f t="array" ref="B411">MMULT(Returns!B411:AY411,Resume!$B$38:$B$87)</f>
        <v>1.2033108252250573E-3</v>
      </c>
    </row>
    <row r="412" spans="1:2" x14ac:dyDescent="0.35">
      <c r="A412" s="10">
        <f>Returns!A412</f>
        <v>45377.770833333343</v>
      </c>
      <c r="B412" s="1">
        <f t="array" ref="B412">MMULT(Returns!B412:AY412,Resume!$B$38:$B$87)</f>
        <v>-1.079697611296813E-3</v>
      </c>
    </row>
    <row r="413" spans="1:2" x14ac:dyDescent="0.35">
      <c r="A413" s="10">
        <f>Returns!A413</f>
        <v>45377.8125</v>
      </c>
      <c r="B413" s="1">
        <f t="array" ref="B413">MMULT(Returns!B413:AY413,Resume!$B$38:$B$87)</f>
        <v>-2.6048180054064219E-3</v>
      </c>
    </row>
    <row r="414" spans="1:2" x14ac:dyDescent="0.35">
      <c r="A414" s="10">
        <f>Returns!A414</f>
        <v>45378.5625</v>
      </c>
      <c r="B414" s="1">
        <f t="array" ref="B414">MMULT(Returns!B414:AY414,Resume!$B$38:$B$87)</f>
        <v>6.4850039858386091E-3</v>
      </c>
    </row>
    <row r="415" spans="1:2" x14ac:dyDescent="0.35">
      <c r="A415" s="10">
        <f>Returns!A415</f>
        <v>45378.604166666657</v>
      </c>
      <c r="B415" s="1">
        <f t="array" ref="B415">MMULT(Returns!B415:AY415,Resume!$B$38:$B$87)</f>
        <v>-8.0636765207617029E-4</v>
      </c>
    </row>
    <row r="416" spans="1:2" x14ac:dyDescent="0.35">
      <c r="A416" s="10">
        <f>Returns!A416</f>
        <v>45378.645833333343</v>
      </c>
      <c r="B416" s="1">
        <f t="array" ref="B416">MMULT(Returns!B416:AY416,Resume!$B$38:$B$87)</f>
        <v>-6.3195887574303989E-4</v>
      </c>
    </row>
    <row r="417" spans="1:2" x14ac:dyDescent="0.35">
      <c r="A417" s="10">
        <f>Returns!A417</f>
        <v>45378.6875</v>
      </c>
      <c r="B417" s="1">
        <f t="array" ref="B417">MMULT(Returns!B417:AY417,Resume!$B$38:$B$87)</f>
        <v>1.8900705963947391E-3</v>
      </c>
    </row>
    <row r="418" spans="1:2" x14ac:dyDescent="0.35">
      <c r="A418" s="10">
        <f>Returns!A418</f>
        <v>45378.729166666657</v>
      </c>
      <c r="B418" s="1">
        <f t="array" ref="B418">MMULT(Returns!B418:AY418,Resume!$B$38:$B$87)</f>
        <v>-1.1883147143460179E-3</v>
      </c>
    </row>
    <row r="419" spans="1:2" x14ac:dyDescent="0.35">
      <c r="A419" s="10">
        <f>Returns!A419</f>
        <v>45378.770833333343</v>
      </c>
      <c r="B419" s="1">
        <f t="array" ref="B419">MMULT(Returns!B419:AY419,Resume!$B$38:$B$87)</f>
        <v>-2.6502152228496446E-4</v>
      </c>
    </row>
    <row r="420" spans="1:2" x14ac:dyDescent="0.35">
      <c r="A420" s="10">
        <f>Returns!A420</f>
        <v>45378.8125</v>
      </c>
      <c r="B420" s="1">
        <f t="array" ref="B420">MMULT(Returns!B420:AY420,Resume!$B$38:$B$87)</f>
        <v>5.5970295288338013E-3</v>
      </c>
    </row>
    <row r="421" spans="1:2" x14ac:dyDescent="0.35">
      <c r="A421" s="10">
        <f>Returns!A421</f>
        <v>45379.5625</v>
      </c>
      <c r="B421" s="1">
        <f t="array" ref="B421">MMULT(Returns!B421:AY421,Resume!$B$38:$B$87)</f>
        <v>-7.47597455096236E-4</v>
      </c>
    </row>
    <row r="422" spans="1:2" x14ac:dyDescent="0.35">
      <c r="A422" s="10">
        <f>Returns!A422</f>
        <v>45379.604166666657</v>
      </c>
      <c r="B422" s="1">
        <f t="array" ref="B422">MMULT(Returns!B422:AY422,Resume!$B$38:$B$87)</f>
        <v>9.0777419786597857E-4</v>
      </c>
    </row>
    <row r="423" spans="1:2" x14ac:dyDescent="0.35">
      <c r="A423" s="10">
        <f>Returns!A423</f>
        <v>45379.645833333343</v>
      </c>
      <c r="B423" s="1">
        <f t="array" ref="B423">MMULT(Returns!B423:AY423,Resume!$B$38:$B$87)</f>
        <v>2.9529436163354715E-4</v>
      </c>
    </row>
    <row r="424" spans="1:2" x14ac:dyDescent="0.35">
      <c r="A424" s="10">
        <f>Returns!A424</f>
        <v>45379.6875</v>
      </c>
      <c r="B424" s="1">
        <f t="array" ref="B424">MMULT(Returns!B424:AY424,Resume!$B$38:$B$87)</f>
        <v>-1.6352245923079445E-3</v>
      </c>
    </row>
    <row r="425" spans="1:2" x14ac:dyDescent="0.35">
      <c r="A425" s="10">
        <f>Returns!A425</f>
        <v>45379.729166666657</v>
      </c>
      <c r="B425" s="1">
        <f t="array" ref="B425">MMULT(Returns!B425:AY425,Resume!$B$38:$B$87)</f>
        <v>4.3305354734808675E-4</v>
      </c>
    </row>
    <row r="426" spans="1:2" x14ac:dyDescent="0.35">
      <c r="A426" s="10">
        <f>Returns!A426</f>
        <v>45379.770833333343</v>
      </c>
      <c r="B426" s="1">
        <f t="array" ref="B426">MMULT(Returns!B426:AY426,Resume!$B$38:$B$87)</f>
        <v>2.0536372567629209E-3</v>
      </c>
    </row>
    <row r="427" spans="1:2" x14ac:dyDescent="0.35">
      <c r="A427" s="10">
        <f>Returns!A427</f>
        <v>45379.8125</v>
      </c>
      <c r="B427" s="1">
        <f t="array" ref="B427">MMULT(Returns!B427:AY427,Resume!$B$38:$B$87)</f>
        <v>-1.909187477227646E-3</v>
      </c>
    </row>
    <row r="428" spans="1:2" x14ac:dyDescent="0.35">
      <c r="A428" s="10">
        <f>Returns!A428</f>
        <v>45383.5625</v>
      </c>
      <c r="B428" s="1">
        <f t="array" ref="B428">MMULT(Returns!B428:AY428,Resume!$B$38:$B$87)</f>
        <v>-2.6517946511405545E-3</v>
      </c>
    </row>
    <row r="429" spans="1:2" x14ac:dyDescent="0.35">
      <c r="A429" s="10">
        <f>Returns!A429</f>
        <v>45383.604166666657</v>
      </c>
      <c r="B429" s="1">
        <f t="array" ref="B429">MMULT(Returns!B429:AY429,Resume!$B$38:$B$87)</f>
        <v>-3.3335615128620454E-3</v>
      </c>
    </row>
    <row r="430" spans="1:2" x14ac:dyDescent="0.35">
      <c r="A430" s="10">
        <f>Returns!A430</f>
        <v>45383.645833333343</v>
      </c>
      <c r="B430" s="1">
        <f t="array" ref="B430">MMULT(Returns!B430:AY430,Resume!$B$38:$B$87)</f>
        <v>-6.1118573178715646E-4</v>
      </c>
    </row>
    <row r="431" spans="1:2" x14ac:dyDescent="0.35">
      <c r="A431" s="10">
        <f>Returns!A431</f>
        <v>45383.6875</v>
      </c>
      <c r="B431" s="1">
        <f t="array" ref="B431">MMULT(Returns!B431:AY431,Resume!$B$38:$B$87)</f>
        <v>1.8768767163869645E-4</v>
      </c>
    </row>
    <row r="432" spans="1:2" x14ac:dyDescent="0.35">
      <c r="A432" s="10">
        <f>Returns!A432</f>
        <v>45383.729166666657</v>
      </c>
      <c r="B432" s="1">
        <f t="array" ref="B432">MMULT(Returns!B432:AY432,Resume!$B$38:$B$87)</f>
        <v>4.2121539209520045E-4</v>
      </c>
    </row>
    <row r="433" spans="1:2" x14ac:dyDescent="0.35">
      <c r="A433" s="10">
        <f>Returns!A433</f>
        <v>45383.770833333343</v>
      </c>
      <c r="B433" s="1">
        <f t="array" ref="B433">MMULT(Returns!B433:AY433,Resume!$B$38:$B$87)</f>
        <v>4.2762749520675833E-4</v>
      </c>
    </row>
    <row r="434" spans="1:2" x14ac:dyDescent="0.35">
      <c r="A434" s="10">
        <f>Returns!A434</f>
        <v>45383.8125</v>
      </c>
      <c r="B434" s="1">
        <f t="array" ref="B434">MMULT(Returns!B434:AY434,Resume!$B$38:$B$87)</f>
        <v>4.4329978122751261E-4</v>
      </c>
    </row>
    <row r="435" spans="1:2" x14ac:dyDescent="0.35">
      <c r="A435" s="10">
        <f>Returns!A435</f>
        <v>45384.5625</v>
      </c>
      <c r="B435" s="1">
        <f t="array" ref="B435">MMULT(Returns!B435:AY435,Resume!$B$38:$B$87)</f>
        <v>-1.5435044308725575E-3</v>
      </c>
    </row>
    <row r="436" spans="1:2" x14ac:dyDescent="0.35">
      <c r="A436" s="10">
        <f>Returns!A436</f>
        <v>45384.604166666657</v>
      </c>
      <c r="B436" s="1">
        <f t="array" ref="B436">MMULT(Returns!B436:AY436,Resume!$B$38:$B$87)</f>
        <v>7.1492721179650109E-4</v>
      </c>
    </row>
    <row r="437" spans="1:2" x14ac:dyDescent="0.35">
      <c r="A437" s="10">
        <f>Returns!A437</f>
        <v>45384.645833333343</v>
      </c>
      <c r="B437" s="1">
        <f t="array" ref="B437">MMULT(Returns!B437:AY437,Resume!$B$38:$B$87)</f>
        <v>3.1710588332678474E-4</v>
      </c>
    </row>
    <row r="438" spans="1:2" x14ac:dyDescent="0.35">
      <c r="A438" s="10">
        <f>Returns!A438</f>
        <v>45384.6875</v>
      </c>
      <c r="B438" s="1">
        <f t="array" ref="B438">MMULT(Returns!B438:AY438,Resume!$B$38:$B$87)</f>
        <v>6.3468353146628676E-5</v>
      </c>
    </row>
    <row r="439" spans="1:2" x14ac:dyDescent="0.35">
      <c r="A439" s="10">
        <f>Returns!A439</f>
        <v>45384.729166666657</v>
      </c>
      <c r="B439" s="1">
        <f t="array" ref="B439">MMULT(Returns!B439:AY439,Resume!$B$38:$B$87)</f>
        <v>-4.0432059734746517E-4</v>
      </c>
    </row>
    <row r="440" spans="1:2" x14ac:dyDescent="0.35">
      <c r="A440" s="10">
        <f>Returns!A440</f>
        <v>45384.770833333343</v>
      </c>
      <c r="B440" s="1">
        <f t="array" ref="B440">MMULT(Returns!B440:AY440,Resume!$B$38:$B$87)</f>
        <v>-5.7401579023238277E-4</v>
      </c>
    </row>
    <row r="441" spans="1:2" x14ac:dyDescent="0.35">
      <c r="A441" s="10">
        <f>Returns!A441</f>
        <v>45384.8125</v>
      </c>
      <c r="B441" s="1">
        <f t="array" ref="B441">MMULT(Returns!B441:AY441,Resume!$B$38:$B$87)</f>
        <v>-1.5051255019077091E-3</v>
      </c>
    </row>
    <row r="442" spans="1:2" x14ac:dyDescent="0.35">
      <c r="A442" s="10">
        <f>Returns!A442</f>
        <v>45385.5625</v>
      </c>
      <c r="B442" s="1">
        <f t="array" ref="B442">MMULT(Returns!B442:AY442,Resume!$B$38:$B$87)</f>
        <v>3.7546936946169555E-3</v>
      </c>
    </row>
    <row r="443" spans="1:2" x14ac:dyDescent="0.35">
      <c r="A443" s="10">
        <f>Returns!A443</f>
        <v>45385.604166666657</v>
      </c>
      <c r="B443" s="1">
        <f t="array" ref="B443">MMULT(Returns!B443:AY443,Resume!$B$38:$B$87)</f>
        <v>1.7102026046394293E-3</v>
      </c>
    </row>
    <row r="444" spans="1:2" x14ac:dyDescent="0.35">
      <c r="A444" s="10">
        <f>Returns!A444</f>
        <v>45385.645833333343</v>
      </c>
      <c r="B444" s="1">
        <f t="array" ref="B444">MMULT(Returns!B444:AY444,Resume!$B$38:$B$87)</f>
        <v>7.9707960593589609E-4</v>
      </c>
    </row>
    <row r="445" spans="1:2" x14ac:dyDescent="0.35">
      <c r="A445" s="10">
        <f>Returns!A445</f>
        <v>45385.6875</v>
      </c>
      <c r="B445" s="1">
        <f t="array" ref="B445">MMULT(Returns!B445:AY445,Resume!$B$38:$B$87)</f>
        <v>1.5802010697137977E-3</v>
      </c>
    </row>
    <row r="446" spans="1:2" x14ac:dyDescent="0.35">
      <c r="A446" s="10">
        <f>Returns!A446</f>
        <v>45385.729166666657</v>
      </c>
      <c r="B446" s="1">
        <f t="array" ref="B446">MMULT(Returns!B446:AY446,Resume!$B$38:$B$87)</f>
        <v>-1.5251437832207451E-3</v>
      </c>
    </row>
    <row r="447" spans="1:2" x14ac:dyDescent="0.35">
      <c r="A447" s="10">
        <f>Returns!A447</f>
        <v>45385.770833333343</v>
      </c>
      <c r="B447" s="1">
        <f t="array" ref="B447">MMULT(Returns!B447:AY447,Resume!$B$38:$B$87)</f>
        <v>-2.7893785000485186E-3</v>
      </c>
    </row>
    <row r="448" spans="1:2" x14ac:dyDescent="0.35">
      <c r="A448" s="10">
        <f>Returns!A448</f>
        <v>45385.8125</v>
      </c>
      <c r="B448" s="1">
        <f t="array" ref="B448">MMULT(Returns!B448:AY448,Resume!$B$38:$B$87)</f>
        <v>4.4142037567271249E-4</v>
      </c>
    </row>
    <row r="449" spans="1:2" x14ac:dyDescent="0.35">
      <c r="A449" s="10">
        <f>Returns!A449</f>
        <v>45386.5625</v>
      </c>
      <c r="B449" s="1">
        <f t="array" ref="B449">MMULT(Returns!B449:AY449,Resume!$B$38:$B$87)</f>
        <v>9.092694601786409E-3</v>
      </c>
    </row>
    <row r="450" spans="1:2" x14ac:dyDescent="0.35">
      <c r="A450" s="10">
        <f>Returns!A450</f>
        <v>45386.604166666657</v>
      </c>
      <c r="B450" s="1">
        <f t="array" ref="B450">MMULT(Returns!B450:AY450,Resume!$B$38:$B$87)</f>
        <v>6.669855269019342E-5</v>
      </c>
    </row>
    <row r="451" spans="1:2" x14ac:dyDescent="0.35">
      <c r="A451" s="10">
        <f>Returns!A451</f>
        <v>45386.645833333343</v>
      </c>
      <c r="B451" s="1">
        <f t="array" ref="B451">MMULT(Returns!B451:AY451,Resume!$B$38:$B$87)</f>
        <v>-2.4451968032923142E-5</v>
      </c>
    </row>
    <row r="452" spans="1:2" x14ac:dyDescent="0.35">
      <c r="A452" s="10">
        <f>Returns!A452</f>
        <v>45386.6875</v>
      </c>
      <c r="B452" s="1">
        <f t="array" ref="B452">MMULT(Returns!B452:AY452,Resume!$B$38:$B$87)</f>
        <v>-2.1417837289273352E-4</v>
      </c>
    </row>
    <row r="453" spans="1:2" x14ac:dyDescent="0.35">
      <c r="A453" s="10">
        <f>Returns!A453</f>
        <v>45386.729166666657</v>
      </c>
      <c r="B453" s="1">
        <f t="array" ref="B453">MMULT(Returns!B453:AY453,Resume!$B$38:$B$87)</f>
        <v>-9.7989847409484018E-3</v>
      </c>
    </row>
    <row r="454" spans="1:2" x14ac:dyDescent="0.35">
      <c r="A454" s="10">
        <f>Returns!A454</f>
        <v>45386.770833333343</v>
      </c>
      <c r="B454" s="1">
        <f t="array" ref="B454">MMULT(Returns!B454:AY454,Resume!$B$38:$B$87)</f>
        <v>-4.4387329206230838E-3</v>
      </c>
    </row>
    <row r="455" spans="1:2" x14ac:dyDescent="0.35">
      <c r="A455" s="10">
        <f>Returns!A455</f>
        <v>45386.8125</v>
      </c>
      <c r="B455" s="1">
        <f t="array" ref="B455">MMULT(Returns!B455:AY455,Resume!$B$38:$B$87)</f>
        <v>-4.081407238351139E-4</v>
      </c>
    </row>
    <row r="456" spans="1:2" x14ac:dyDescent="0.35">
      <c r="A456" s="10">
        <f>Returns!A456</f>
        <v>45387.5625</v>
      </c>
      <c r="B456" s="1">
        <f t="array" ref="B456">MMULT(Returns!B456:AY456,Resume!$B$38:$B$87)</f>
        <v>6.1757278482937224E-3</v>
      </c>
    </row>
    <row r="457" spans="1:2" x14ac:dyDescent="0.35">
      <c r="A457" s="10">
        <f>Returns!A457</f>
        <v>45387.604166666657</v>
      </c>
      <c r="B457" s="1">
        <f t="array" ref="B457">MMULT(Returns!B457:AY457,Resume!$B$38:$B$87)</f>
        <v>5.4811660228423495E-3</v>
      </c>
    </row>
    <row r="458" spans="1:2" x14ac:dyDescent="0.35">
      <c r="A458" s="10">
        <f>Returns!A458</f>
        <v>45387.645833333343</v>
      </c>
      <c r="B458" s="1">
        <f t="array" ref="B458">MMULT(Returns!B458:AY458,Resume!$B$38:$B$87)</f>
        <v>2.1505085651170471E-3</v>
      </c>
    </row>
    <row r="459" spans="1:2" x14ac:dyDescent="0.35">
      <c r="A459" s="10">
        <f>Returns!A459</f>
        <v>45387.6875</v>
      </c>
      <c r="B459" s="1">
        <f t="array" ref="B459">MMULT(Returns!B459:AY459,Resume!$B$38:$B$87)</f>
        <v>-1.5991220539922702E-3</v>
      </c>
    </row>
    <row r="460" spans="1:2" x14ac:dyDescent="0.35">
      <c r="A460" s="10">
        <f>Returns!A460</f>
        <v>45387.729166666657</v>
      </c>
      <c r="B460" s="1">
        <f t="array" ref="B460">MMULT(Returns!B460:AY460,Resume!$B$38:$B$87)</f>
        <v>-9.155278716686232E-4</v>
      </c>
    </row>
    <row r="461" spans="1:2" x14ac:dyDescent="0.35">
      <c r="A461" s="10">
        <f>Returns!A461</f>
        <v>45387.770833333343</v>
      </c>
      <c r="B461" s="1">
        <f t="array" ref="B461">MMULT(Returns!B461:AY461,Resume!$B$38:$B$87)</f>
        <v>1.9528592419871913E-3</v>
      </c>
    </row>
    <row r="462" spans="1:2" x14ac:dyDescent="0.35">
      <c r="A462" s="10">
        <f>Returns!A462</f>
        <v>45387.8125</v>
      </c>
      <c r="B462" s="1">
        <f t="array" ref="B462">MMULT(Returns!B462:AY462,Resume!$B$38:$B$87)</f>
        <v>1.1711623781489569E-3</v>
      </c>
    </row>
    <row r="463" spans="1:2" x14ac:dyDescent="0.35">
      <c r="A463" s="10">
        <f>Returns!A463</f>
        <v>45390.5625</v>
      </c>
      <c r="B463" s="1">
        <f t="array" ref="B463">MMULT(Returns!B463:AY463,Resume!$B$38:$B$87)</f>
        <v>-2.6727753629838332E-4</v>
      </c>
    </row>
    <row r="464" spans="1:2" x14ac:dyDescent="0.35">
      <c r="A464" s="10">
        <f>Returns!A464</f>
        <v>45390.604166666657</v>
      </c>
      <c r="B464" s="1">
        <f t="array" ref="B464">MMULT(Returns!B464:AY464,Resume!$B$38:$B$87)</f>
        <v>-6.8732344235183267E-4</v>
      </c>
    </row>
    <row r="465" spans="1:2" x14ac:dyDescent="0.35">
      <c r="A465" s="10">
        <f>Returns!A465</f>
        <v>45390.645833333343</v>
      </c>
      <c r="B465" s="1">
        <f t="array" ref="B465">MMULT(Returns!B465:AY465,Resume!$B$38:$B$87)</f>
        <v>-7.9303555161281834E-4</v>
      </c>
    </row>
    <row r="466" spans="1:2" x14ac:dyDescent="0.35">
      <c r="A466" s="10">
        <f>Returns!A466</f>
        <v>45390.6875</v>
      </c>
      <c r="B466" s="1">
        <f t="array" ref="B466">MMULT(Returns!B466:AY466,Resume!$B$38:$B$87)</f>
        <v>1.8482911786885067E-3</v>
      </c>
    </row>
    <row r="467" spans="1:2" x14ac:dyDescent="0.35">
      <c r="A467" s="10">
        <f>Returns!A467</f>
        <v>45390.729166666657</v>
      </c>
      <c r="B467" s="1">
        <f t="array" ref="B467">MMULT(Returns!B467:AY467,Resume!$B$38:$B$87)</f>
        <v>3.6705610967830424E-4</v>
      </c>
    </row>
    <row r="468" spans="1:2" x14ac:dyDescent="0.35">
      <c r="A468" s="10">
        <f>Returns!A468</f>
        <v>45390.770833333343</v>
      </c>
      <c r="B468" s="1">
        <f t="array" ref="B468">MMULT(Returns!B468:AY468,Resume!$B$38:$B$87)</f>
        <v>-2.9948754985482056E-4</v>
      </c>
    </row>
    <row r="469" spans="1:2" x14ac:dyDescent="0.35">
      <c r="A469" s="10">
        <f>Returns!A469</f>
        <v>45390.8125</v>
      </c>
      <c r="B469" s="1">
        <f t="array" ref="B469">MMULT(Returns!B469:AY469,Resume!$B$38:$B$87)</f>
        <v>-7.0548490024550513E-4</v>
      </c>
    </row>
    <row r="470" spans="1:2" x14ac:dyDescent="0.35">
      <c r="A470" s="10">
        <f>Returns!A470</f>
        <v>45391.5625</v>
      </c>
      <c r="B470" s="1">
        <f t="array" ref="B470">MMULT(Returns!B470:AY470,Resume!$B$38:$B$87)</f>
        <v>-5.0669505236555952E-3</v>
      </c>
    </row>
    <row r="471" spans="1:2" x14ac:dyDescent="0.35">
      <c r="A471" s="10">
        <f>Returns!A471</f>
        <v>45391.604166666657</v>
      </c>
      <c r="B471" s="1">
        <f t="array" ref="B471">MMULT(Returns!B471:AY471,Resume!$B$38:$B$87)</f>
        <v>-6.4173418552280386E-4</v>
      </c>
    </row>
    <row r="472" spans="1:2" x14ac:dyDescent="0.35">
      <c r="A472" s="10">
        <f>Returns!A472</f>
        <v>45391.645833333343</v>
      </c>
      <c r="B472" s="1">
        <f t="array" ref="B472">MMULT(Returns!B472:AY472,Resume!$B$38:$B$87)</f>
        <v>1.4109152903557408E-3</v>
      </c>
    </row>
    <row r="473" spans="1:2" x14ac:dyDescent="0.35">
      <c r="A473" s="10">
        <f>Returns!A473</f>
        <v>45391.6875</v>
      </c>
      <c r="B473" s="1">
        <f t="array" ref="B473">MMULT(Returns!B473:AY473,Resume!$B$38:$B$87)</f>
        <v>8.0490582822749621E-4</v>
      </c>
    </row>
    <row r="474" spans="1:2" x14ac:dyDescent="0.35">
      <c r="A474" s="10">
        <f>Returns!A474</f>
        <v>45391.729166666657</v>
      </c>
      <c r="B474" s="1">
        <f t="array" ref="B474">MMULT(Returns!B474:AY474,Resume!$B$38:$B$87)</f>
        <v>-1.1280384222225367E-3</v>
      </c>
    </row>
    <row r="475" spans="1:2" x14ac:dyDescent="0.35">
      <c r="A475" s="10">
        <f>Returns!A475</f>
        <v>45391.770833333343</v>
      </c>
      <c r="B475" s="1">
        <f t="array" ref="B475">MMULT(Returns!B475:AY475,Resume!$B$38:$B$87)</f>
        <v>3.4720406300112359E-3</v>
      </c>
    </row>
    <row r="476" spans="1:2" x14ac:dyDescent="0.35">
      <c r="A476" s="10">
        <f>Returns!A476</f>
        <v>45391.8125</v>
      </c>
      <c r="B476" s="1">
        <f t="array" ref="B476">MMULT(Returns!B476:AY476,Resume!$B$38:$B$87)</f>
        <v>4.835864033118546E-4</v>
      </c>
    </row>
    <row r="477" spans="1:2" x14ac:dyDescent="0.35">
      <c r="A477" s="10">
        <f>Returns!A477</f>
        <v>45392.5625</v>
      </c>
      <c r="B477" s="1">
        <f t="array" ref="B477">MMULT(Returns!B477:AY477,Resume!$B$38:$B$87)</f>
        <v>-1.5151633962224703E-3</v>
      </c>
    </row>
    <row r="478" spans="1:2" x14ac:dyDescent="0.35">
      <c r="A478" s="10">
        <f>Returns!A478</f>
        <v>45392.604166666657</v>
      </c>
      <c r="B478" s="1">
        <f t="array" ref="B478">MMULT(Returns!B478:AY478,Resume!$B$38:$B$87)</f>
        <v>9.6135936933896063E-4</v>
      </c>
    </row>
    <row r="479" spans="1:2" x14ac:dyDescent="0.35">
      <c r="A479" s="10">
        <f>Returns!A479</f>
        <v>45392.645833333343</v>
      </c>
      <c r="B479" s="1">
        <f t="array" ref="B479">MMULT(Returns!B479:AY479,Resume!$B$38:$B$87)</f>
        <v>-1.9724072559728799E-3</v>
      </c>
    </row>
    <row r="480" spans="1:2" x14ac:dyDescent="0.35">
      <c r="A480" s="10">
        <f>Returns!A480</f>
        <v>45392.6875</v>
      </c>
      <c r="B480" s="1">
        <f t="array" ref="B480">MMULT(Returns!B480:AY480,Resume!$B$38:$B$87)</f>
        <v>7.0874511404080923E-4</v>
      </c>
    </row>
    <row r="481" spans="1:2" x14ac:dyDescent="0.35">
      <c r="A481" s="10">
        <f>Returns!A481</f>
        <v>45392.729166666657</v>
      </c>
      <c r="B481" s="1">
        <f t="array" ref="B481">MMULT(Returns!B481:AY481,Resume!$B$38:$B$87)</f>
        <v>-1.8801004277517223E-3</v>
      </c>
    </row>
    <row r="482" spans="1:2" x14ac:dyDescent="0.35">
      <c r="A482" s="10">
        <f>Returns!A482</f>
        <v>45392.770833333343</v>
      </c>
      <c r="B482" s="1">
        <f t="array" ref="B482">MMULT(Returns!B482:AY482,Resume!$B$38:$B$87)</f>
        <v>3.5064235540763835E-4</v>
      </c>
    </row>
    <row r="483" spans="1:2" x14ac:dyDescent="0.35">
      <c r="A483" s="10">
        <f>Returns!A483</f>
        <v>45392.8125</v>
      </c>
      <c r="B483" s="1">
        <f t="array" ref="B483">MMULT(Returns!B483:AY483,Resume!$B$38:$B$87)</f>
        <v>-1.4142259173852692E-3</v>
      </c>
    </row>
    <row r="484" spans="1:2" x14ac:dyDescent="0.35">
      <c r="A484" s="10">
        <f>Returns!A484</f>
        <v>45393.5625</v>
      </c>
      <c r="B484" s="1">
        <f t="array" ref="B484">MMULT(Returns!B484:AY484,Resume!$B$38:$B$87)</f>
        <v>-6.3299951126866377E-4</v>
      </c>
    </row>
    <row r="485" spans="1:2" x14ac:dyDescent="0.35">
      <c r="A485" s="10">
        <f>Returns!A485</f>
        <v>45393.604166666657</v>
      </c>
      <c r="B485" s="1">
        <f t="array" ref="B485">MMULT(Returns!B485:AY485,Resume!$B$38:$B$87)</f>
        <v>-2.4916340549765162E-4</v>
      </c>
    </row>
    <row r="486" spans="1:2" x14ac:dyDescent="0.35">
      <c r="A486" s="10">
        <f>Returns!A486</f>
        <v>45393.645833333343</v>
      </c>
      <c r="B486" s="1">
        <f t="array" ref="B486">MMULT(Returns!B486:AY486,Resume!$B$38:$B$87)</f>
        <v>-1.1930312166777558E-3</v>
      </c>
    </row>
    <row r="487" spans="1:2" x14ac:dyDescent="0.35">
      <c r="A487" s="10">
        <f>Returns!A487</f>
        <v>45393.6875</v>
      </c>
      <c r="B487" s="1">
        <f t="array" ref="B487">MMULT(Returns!B487:AY487,Resume!$B$38:$B$87)</f>
        <v>2.6640885305879523E-3</v>
      </c>
    </row>
    <row r="488" spans="1:2" x14ac:dyDescent="0.35">
      <c r="A488" s="10">
        <f>Returns!A488</f>
        <v>45393.729166666657</v>
      </c>
      <c r="B488" s="1">
        <f t="array" ref="B488">MMULT(Returns!B488:AY488,Resume!$B$38:$B$87)</f>
        <v>4.0131733179124569E-3</v>
      </c>
    </row>
    <row r="489" spans="1:2" x14ac:dyDescent="0.35">
      <c r="A489" s="10">
        <f>Returns!A489</f>
        <v>45393.770833333343</v>
      </c>
      <c r="B489" s="1">
        <f t="array" ref="B489">MMULT(Returns!B489:AY489,Resume!$B$38:$B$87)</f>
        <v>-5.5979471378261186E-4</v>
      </c>
    </row>
    <row r="490" spans="1:2" x14ac:dyDescent="0.35">
      <c r="A490" s="10">
        <f>Returns!A490</f>
        <v>45393.8125</v>
      </c>
      <c r="B490" s="1">
        <f t="array" ref="B490">MMULT(Returns!B490:AY490,Resume!$B$38:$B$87)</f>
        <v>-3.0813606002522719E-3</v>
      </c>
    </row>
    <row r="491" spans="1:2" x14ac:dyDescent="0.35">
      <c r="A491" s="10">
        <f>Returns!A491</f>
        <v>45394.5625</v>
      </c>
      <c r="B491" s="1">
        <f t="array" ref="B491">MMULT(Returns!B491:AY491,Resume!$B$38:$B$87)</f>
        <v>-4.8683386031936433E-3</v>
      </c>
    </row>
    <row r="492" spans="1:2" x14ac:dyDescent="0.35">
      <c r="A492" s="10">
        <f>Returns!A492</f>
        <v>45394.604166666657</v>
      </c>
      <c r="B492" s="1">
        <f t="array" ref="B492">MMULT(Returns!B492:AY492,Resume!$B$38:$B$87)</f>
        <v>-7.0177296249445461E-4</v>
      </c>
    </row>
    <row r="493" spans="1:2" x14ac:dyDescent="0.35">
      <c r="A493" s="10">
        <f>Returns!A493</f>
        <v>45394.645833333343</v>
      </c>
      <c r="B493" s="1">
        <f t="array" ref="B493">MMULT(Returns!B493:AY493,Resume!$B$38:$B$87)</f>
        <v>-1.8038782607108317E-3</v>
      </c>
    </row>
    <row r="494" spans="1:2" x14ac:dyDescent="0.35">
      <c r="A494" s="10">
        <f>Returns!A494</f>
        <v>45394.6875</v>
      </c>
      <c r="B494" s="1">
        <f t="array" ref="B494">MMULT(Returns!B494:AY494,Resume!$B$38:$B$87)</f>
        <v>-4.1477660594221831E-3</v>
      </c>
    </row>
    <row r="495" spans="1:2" x14ac:dyDescent="0.35">
      <c r="A495" s="10">
        <f>Returns!A495</f>
        <v>45394.729166666657</v>
      </c>
      <c r="B495" s="1">
        <f t="array" ref="B495">MMULT(Returns!B495:AY495,Resume!$B$38:$B$87)</f>
        <v>1.6665492710510878E-3</v>
      </c>
    </row>
    <row r="496" spans="1:2" x14ac:dyDescent="0.35">
      <c r="A496" s="10">
        <f>Returns!A496</f>
        <v>45394.770833333343</v>
      </c>
      <c r="B496" s="1">
        <f t="array" ref="B496">MMULT(Returns!B496:AY496,Resume!$B$38:$B$87)</f>
        <v>-2.2677290192494588E-3</v>
      </c>
    </row>
    <row r="497" spans="1:2" x14ac:dyDescent="0.35">
      <c r="A497" s="10">
        <f>Returns!A497</f>
        <v>45394.8125</v>
      </c>
      <c r="B497" s="1">
        <f t="array" ref="B497">MMULT(Returns!B497:AY497,Resume!$B$38:$B$87)</f>
        <v>1.1859512593953461E-3</v>
      </c>
    </row>
    <row r="498" spans="1:2" x14ac:dyDescent="0.35">
      <c r="A498" s="10">
        <f>Returns!A498</f>
        <v>45397.5625</v>
      </c>
      <c r="B498" s="1">
        <f t="array" ref="B498">MMULT(Returns!B498:AY498,Resume!$B$38:$B$87)</f>
        <v>7.0407080438281006E-3</v>
      </c>
    </row>
    <row r="499" spans="1:2" x14ac:dyDescent="0.35">
      <c r="A499" s="10">
        <f>Returns!A499</f>
        <v>45397.604166666657</v>
      </c>
      <c r="B499" s="1">
        <f t="array" ref="B499">MMULT(Returns!B499:AY499,Resume!$B$38:$B$87)</f>
        <v>-2.5117435132828449E-3</v>
      </c>
    </row>
    <row r="500" spans="1:2" x14ac:dyDescent="0.35">
      <c r="A500" s="10">
        <f>Returns!A500</f>
        <v>45397.645833333343</v>
      </c>
      <c r="B500" s="1">
        <f t="array" ref="B500">MMULT(Returns!B500:AY500,Resume!$B$38:$B$87)</f>
        <v>-6.9527305746762446E-4</v>
      </c>
    </row>
    <row r="501" spans="1:2" x14ac:dyDescent="0.35">
      <c r="A501" s="10">
        <f>Returns!A501</f>
        <v>45397.6875</v>
      </c>
      <c r="B501" s="1">
        <f t="array" ref="B501">MMULT(Returns!B501:AY501,Resume!$B$38:$B$87)</f>
        <v>-5.1035134622661547E-3</v>
      </c>
    </row>
    <row r="502" spans="1:2" x14ac:dyDescent="0.35">
      <c r="A502" s="10">
        <f>Returns!A502</f>
        <v>45397.729166666657</v>
      </c>
      <c r="B502" s="1">
        <f t="array" ref="B502">MMULT(Returns!B502:AY502,Resume!$B$38:$B$87)</f>
        <v>-8.8178736209040213E-4</v>
      </c>
    </row>
    <row r="503" spans="1:2" x14ac:dyDescent="0.35">
      <c r="A503" s="10">
        <f>Returns!A503</f>
        <v>45397.770833333343</v>
      </c>
      <c r="B503" s="1">
        <f t="array" ref="B503">MMULT(Returns!B503:AY503,Resume!$B$38:$B$87)</f>
        <v>-1.4215339568024983E-3</v>
      </c>
    </row>
    <row r="504" spans="1:2" x14ac:dyDescent="0.35">
      <c r="A504" s="10">
        <f>Returns!A504</f>
        <v>45397.8125</v>
      </c>
      <c r="B504" s="1">
        <f t="array" ref="B504">MMULT(Returns!B504:AY504,Resume!$B$38:$B$87)</f>
        <v>4.4719570358130417E-4</v>
      </c>
    </row>
    <row r="505" spans="1:2" x14ac:dyDescent="0.35">
      <c r="A505" s="10">
        <f>Returns!A505</f>
        <v>45398.5625</v>
      </c>
      <c r="B505" s="1">
        <f t="array" ref="B505">MMULT(Returns!B505:AY505,Resume!$B$38:$B$87)</f>
        <v>6.7215131330393993E-4</v>
      </c>
    </row>
    <row r="506" spans="1:2" x14ac:dyDescent="0.35">
      <c r="A506" s="10">
        <f>Returns!A506</f>
        <v>45398.604166666657</v>
      </c>
      <c r="B506" s="1">
        <f t="array" ref="B506">MMULT(Returns!B506:AY506,Resume!$B$38:$B$87)</f>
        <v>6.4146746700088615E-4</v>
      </c>
    </row>
    <row r="507" spans="1:2" x14ac:dyDescent="0.35">
      <c r="A507" s="10">
        <f>Returns!A507</f>
        <v>45398.645833333343</v>
      </c>
      <c r="B507" s="1">
        <f t="array" ref="B507">MMULT(Returns!B507:AY507,Resume!$B$38:$B$87)</f>
        <v>1.4751364861890633E-3</v>
      </c>
    </row>
    <row r="508" spans="1:2" x14ac:dyDescent="0.35">
      <c r="A508" s="10">
        <f>Returns!A508</f>
        <v>45398.6875</v>
      </c>
      <c r="B508" s="1">
        <f t="array" ref="B508">MMULT(Returns!B508:AY508,Resume!$B$38:$B$87)</f>
        <v>-6.7050956364580084E-4</v>
      </c>
    </row>
    <row r="509" spans="1:2" x14ac:dyDescent="0.35">
      <c r="A509" s="10">
        <f>Returns!A509</f>
        <v>45398.729166666657</v>
      </c>
      <c r="B509" s="1">
        <f t="array" ref="B509">MMULT(Returns!B509:AY509,Resume!$B$38:$B$87)</f>
        <v>-1.005283319680804E-3</v>
      </c>
    </row>
    <row r="510" spans="1:2" x14ac:dyDescent="0.35">
      <c r="A510" s="10">
        <f>Returns!A510</f>
        <v>45398.770833333343</v>
      </c>
      <c r="B510" s="1">
        <f t="array" ref="B510">MMULT(Returns!B510:AY510,Resume!$B$38:$B$87)</f>
        <v>4.8033964600617757E-3</v>
      </c>
    </row>
    <row r="511" spans="1:2" x14ac:dyDescent="0.35">
      <c r="A511" s="10">
        <f>Returns!A511</f>
        <v>45398.8125</v>
      </c>
      <c r="B511" s="1">
        <f t="array" ref="B511">MMULT(Returns!B511:AY511,Resume!$B$38:$B$87)</f>
        <v>-3.9714072295476237E-3</v>
      </c>
    </row>
    <row r="512" spans="1:2" x14ac:dyDescent="0.35">
      <c r="A512" s="10">
        <f>Returns!A512</f>
        <v>45399.5625</v>
      </c>
      <c r="B512" s="1">
        <f t="array" ref="B512">MMULT(Returns!B512:AY512,Resume!$B$38:$B$87)</f>
        <v>-1.1459425069263245E-4</v>
      </c>
    </row>
    <row r="513" spans="1:2" x14ac:dyDescent="0.35">
      <c r="A513" s="10">
        <f>Returns!A513</f>
        <v>45399.604166666657</v>
      </c>
      <c r="B513" s="1">
        <f t="array" ref="B513">MMULT(Returns!B513:AY513,Resume!$B$38:$B$87)</f>
        <v>-3.1313168391220282E-3</v>
      </c>
    </row>
    <row r="514" spans="1:2" x14ac:dyDescent="0.35">
      <c r="A514" s="10">
        <f>Returns!A514</f>
        <v>45399.645833333343</v>
      </c>
      <c r="B514" s="1">
        <f t="array" ref="B514">MMULT(Returns!B514:AY514,Resume!$B$38:$B$87)</f>
        <v>-1.9582704895329461E-3</v>
      </c>
    </row>
    <row r="515" spans="1:2" x14ac:dyDescent="0.35">
      <c r="A515" s="10">
        <f>Returns!A515</f>
        <v>45399.6875</v>
      </c>
      <c r="B515" s="1">
        <f t="array" ref="B515">MMULT(Returns!B515:AY515,Resume!$B$38:$B$87)</f>
        <v>1.784899199657563E-3</v>
      </c>
    </row>
    <row r="516" spans="1:2" x14ac:dyDescent="0.35">
      <c r="A516" s="10">
        <f>Returns!A516</f>
        <v>45399.729166666657</v>
      </c>
      <c r="B516" s="1">
        <f t="array" ref="B516">MMULT(Returns!B516:AY516,Resume!$B$38:$B$87)</f>
        <v>1.1970447064262777E-3</v>
      </c>
    </row>
    <row r="517" spans="1:2" x14ac:dyDescent="0.35">
      <c r="A517" s="10">
        <f>Returns!A517</f>
        <v>45399.770833333343</v>
      </c>
      <c r="B517" s="1">
        <f t="array" ref="B517">MMULT(Returns!B517:AY517,Resume!$B$38:$B$87)</f>
        <v>-3.5676220620920742E-4</v>
      </c>
    </row>
    <row r="518" spans="1:2" x14ac:dyDescent="0.35">
      <c r="A518" s="10">
        <f>Returns!A518</f>
        <v>45399.8125</v>
      </c>
      <c r="B518" s="1">
        <f t="array" ref="B518">MMULT(Returns!B518:AY518,Resume!$B$38:$B$87)</f>
        <v>1.8049684987243848E-3</v>
      </c>
    </row>
    <row r="519" spans="1:2" x14ac:dyDescent="0.35">
      <c r="A519" s="10">
        <f>Returns!A519</f>
        <v>45400.5625</v>
      </c>
      <c r="B519" s="1">
        <f t="array" ref="B519">MMULT(Returns!B519:AY519,Resume!$B$38:$B$87)</f>
        <v>5.2600413152076447E-3</v>
      </c>
    </row>
    <row r="520" spans="1:2" x14ac:dyDescent="0.35">
      <c r="A520" s="10">
        <f>Returns!A520</f>
        <v>45400.604166666657</v>
      </c>
      <c r="B520" s="1">
        <f t="array" ref="B520">MMULT(Returns!B520:AY520,Resume!$B$38:$B$87)</f>
        <v>-1.5345487750588792E-3</v>
      </c>
    </row>
    <row r="521" spans="1:2" x14ac:dyDescent="0.35">
      <c r="A521" s="10">
        <f>Returns!A521</f>
        <v>45400.645833333343</v>
      </c>
      <c r="B521" s="1">
        <f t="array" ref="B521">MMULT(Returns!B521:AY521,Resume!$B$38:$B$87)</f>
        <v>-5.1128553584750926E-4</v>
      </c>
    </row>
    <row r="522" spans="1:2" x14ac:dyDescent="0.35">
      <c r="A522" s="10">
        <f>Returns!A522</f>
        <v>45400.6875</v>
      </c>
      <c r="B522" s="1">
        <f t="array" ref="B522">MMULT(Returns!B522:AY522,Resume!$B$38:$B$87)</f>
        <v>-5.0162773587747907E-3</v>
      </c>
    </row>
    <row r="523" spans="1:2" x14ac:dyDescent="0.35">
      <c r="A523" s="10">
        <f>Returns!A523</f>
        <v>45400.729166666657</v>
      </c>
      <c r="B523" s="1">
        <f t="array" ref="B523">MMULT(Returns!B523:AY523,Resume!$B$38:$B$87)</f>
        <v>-5.4143502978668987E-4</v>
      </c>
    </row>
    <row r="524" spans="1:2" x14ac:dyDescent="0.35">
      <c r="A524" s="10">
        <f>Returns!A524</f>
        <v>45400.770833333343</v>
      </c>
      <c r="B524" s="1">
        <f t="array" ref="B524">MMULT(Returns!B524:AY524,Resume!$B$38:$B$87)</f>
        <v>1.6660119290838856E-4</v>
      </c>
    </row>
    <row r="525" spans="1:2" x14ac:dyDescent="0.35">
      <c r="A525" s="10">
        <f>Returns!A525</f>
        <v>45400.8125</v>
      </c>
      <c r="B525" s="1">
        <f t="array" ref="B525">MMULT(Returns!B525:AY525,Resume!$B$38:$B$87)</f>
        <v>-4.9411017563504727E-4</v>
      </c>
    </row>
    <row r="526" spans="1:2" x14ac:dyDescent="0.35">
      <c r="A526" s="10">
        <f>Returns!A526</f>
        <v>45401.5625</v>
      </c>
      <c r="B526" s="1">
        <f t="array" ref="B526">MMULT(Returns!B526:AY526,Resume!$B$38:$B$87)</f>
        <v>-2.4678500878989023E-3</v>
      </c>
    </row>
    <row r="527" spans="1:2" x14ac:dyDescent="0.35">
      <c r="A527" s="10">
        <f>Returns!A527</f>
        <v>45401.604166666657</v>
      </c>
      <c r="B527" s="1">
        <f t="array" ref="B527">MMULT(Returns!B527:AY527,Resume!$B$38:$B$87)</f>
        <v>-2.2780953873312846E-3</v>
      </c>
    </row>
    <row r="528" spans="1:2" x14ac:dyDescent="0.35">
      <c r="A528" s="10">
        <f>Returns!A528</f>
        <v>45401.645833333343</v>
      </c>
      <c r="B528" s="1">
        <f t="array" ref="B528">MMULT(Returns!B528:AY528,Resume!$B$38:$B$87)</f>
        <v>-5.9982618345894145E-3</v>
      </c>
    </row>
    <row r="529" spans="1:2" x14ac:dyDescent="0.35">
      <c r="A529" s="10">
        <f>Returns!A529</f>
        <v>45401.6875</v>
      </c>
      <c r="B529" s="1">
        <f t="array" ref="B529">MMULT(Returns!B529:AY529,Resume!$B$38:$B$87)</f>
        <v>3.0733028407838726E-3</v>
      </c>
    </row>
    <row r="530" spans="1:2" x14ac:dyDescent="0.35">
      <c r="A530" s="10">
        <f>Returns!A530</f>
        <v>45401.729166666657</v>
      </c>
      <c r="B530" s="1">
        <f t="array" ref="B530">MMULT(Returns!B530:AY530,Resume!$B$38:$B$87)</f>
        <v>-1.2837895818051189E-3</v>
      </c>
    </row>
    <row r="531" spans="1:2" x14ac:dyDescent="0.35">
      <c r="A531" s="10">
        <f>Returns!A531</f>
        <v>45401.770833333343</v>
      </c>
      <c r="B531" s="1">
        <f t="array" ref="B531">MMULT(Returns!B531:AY531,Resume!$B$38:$B$87)</f>
        <v>-1.6356821893529435E-3</v>
      </c>
    </row>
    <row r="532" spans="1:2" x14ac:dyDescent="0.35">
      <c r="A532" s="10">
        <f>Returns!A532</f>
        <v>45401.8125</v>
      </c>
      <c r="B532" s="1">
        <f t="array" ref="B532">MMULT(Returns!B532:AY532,Resume!$B$38:$B$87)</f>
        <v>4.7617321205759022E-4</v>
      </c>
    </row>
    <row r="533" spans="1:2" x14ac:dyDescent="0.35">
      <c r="A533" s="10">
        <f>Returns!A533</f>
        <v>45404.5625</v>
      </c>
      <c r="B533" s="1">
        <f t="array" ref="B533">MMULT(Returns!B533:AY533,Resume!$B$38:$B$87)</f>
        <v>5.015901971164167E-3</v>
      </c>
    </row>
    <row r="534" spans="1:2" x14ac:dyDescent="0.35">
      <c r="A534" s="10">
        <f>Returns!A534</f>
        <v>45404.604166666657</v>
      </c>
      <c r="B534" s="1">
        <f t="array" ref="B534">MMULT(Returns!B534:AY534,Resume!$B$38:$B$87)</f>
        <v>3.2270611550423603E-3</v>
      </c>
    </row>
    <row r="535" spans="1:2" x14ac:dyDescent="0.35">
      <c r="A535" s="10">
        <f>Returns!A535</f>
        <v>45404.645833333343</v>
      </c>
      <c r="B535" s="1">
        <f t="array" ref="B535">MMULT(Returns!B535:AY535,Resume!$B$38:$B$87)</f>
        <v>2.4318331065129109E-3</v>
      </c>
    </row>
    <row r="536" spans="1:2" x14ac:dyDescent="0.35">
      <c r="A536" s="10">
        <f>Returns!A536</f>
        <v>45404.6875</v>
      </c>
      <c r="B536" s="1">
        <f t="array" ref="B536">MMULT(Returns!B536:AY536,Resume!$B$38:$B$87)</f>
        <v>3.1210881068636383E-3</v>
      </c>
    </row>
    <row r="537" spans="1:2" x14ac:dyDescent="0.35">
      <c r="A537" s="10">
        <f>Returns!A537</f>
        <v>45404.729166666657</v>
      </c>
      <c r="B537" s="1">
        <f t="array" ref="B537">MMULT(Returns!B537:AY537,Resume!$B$38:$B$87)</f>
        <v>3.7738630844310075E-3</v>
      </c>
    </row>
    <row r="538" spans="1:2" x14ac:dyDescent="0.35">
      <c r="A538" s="10">
        <f>Returns!A538</f>
        <v>45404.770833333343</v>
      </c>
      <c r="B538" s="1">
        <f t="array" ref="B538">MMULT(Returns!B538:AY538,Resume!$B$38:$B$87)</f>
        <v>-2.9042600203217908E-3</v>
      </c>
    </row>
    <row r="539" spans="1:2" x14ac:dyDescent="0.35">
      <c r="A539" s="10">
        <f>Returns!A539</f>
        <v>45404.8125</v>
      </c>
      <c r="B539" s="1">
        <f t="array" ref="B539">MMULT(Returns!B539:AY539,Resume!$B$38:$B$87)</f>
        <v>-2.4798386692401614E-3</v>
      </c>
    </row>
    <row r="540" spans="1:2" x14ac:dyDescent="0.35">
      <c r="A540" s="10">
        <f>Returns!A540</f>
        <v>45405.5625</v>
      </c>
      <c r="B540" s="1">
        <f t="array" ref="B540">MMULT(Returns!B540:AY540,Resume!$B$38:$B$87)</f>
        <v>1.6544918806342908E-2</v>
      </c>
    </row>
    <row r="541" spans="1:2" x14ac:dyDescent="0.35">
      <c r="A541" s="10">
        <f>Returns!A541</f>
        <v>45405.604166666657</v>
      </c>
      <c r="B541" s="1">
        <f t="array" ref="B541">MMULT(Returns!B541:AY541,Resume!$B$38:$B$87)</f>
        <v>4.3158181819601452E-4</v>
      </c>
    </row>
    <row r="542" spans="1:2" x14ac:dyDescent="0.35">
      <c r="A542" s="10">
        <f>Returns!A542</f>
        <v>45405.645833333343</v>
      </c>
      <c r="B542" s="1">
        <f t="array" ref="B542">MMULT(Returns!B542:AY542,Resume!$B$38:$B$87)</f>
        <v>2.0571438486078823E-3</v>
      </c>
    </row>
    <row r="543" spans="1:2" x14ac:dyDescent="0.35">
      <c r="A543" s="10">
        <f>Returns!A543</f>
        <v>45405.6875</v>
      </c>
      <c r="B543" s="1">
        <f t="array" ref="B543">MMULT(Returns!B543:AY543,Resume!$B$38:$B$87)</f>
        <v>-4.074676597449027E-4</v>
      </c>
    </row>
    <row r="544" spans="1:2" x14ac:dyDescent="0.35">
      <c r="A544" s="10">
        <f>Returns!A544</f>
        <v>45405.729166666657</v>
      </c>
      <c r="B544" s="1">
        <f t="array" ref="B544">MMULT(Returns!B544:AY544,Resume!$B$38:$B$87)</f>
        <v>1.5860238297066905E-3</v>
      </c>
    </row>
    <row r="545" spans="1:2" x14ac:dyDescent="0.35">
      <c r="A545" s="10">
        <f>Returns!A545</f>
        <v>45405.770833333343</v>
      </c>
      <c r="B545" s="1">
        <f t="array" ref="B545">MMULT(Returns!B545:AY545,Resume!$B$38:$B$87)</f>
        <v>-1.4950972889590801E-3</v>
      </c>
    </row>
    <row r="546" spans="1:2" x14ac:dyDescent="0.35">
      <c r="A546" s="10">
        <f>Returns!A546</f>
        <v>45405.8125</v>
      </c>
      <c r="B546" s="1">
        <f t="array" ref="B546">MMULT(Returns!B546:AY546,Resume!$B$38:$B$87)</f>
        <v>-3.4132310616925496E-4</v>
      </c>
    </row>
    <row r="547" spans="1:2" x14ac:dyDescent="0.35">
      <c r="A547" s="10">
        <f>Returns!A547</f>
        <v>45406.5625</v>
      </c>
      <c r="B547" s="1">
        <f t="array" ref="B547">MMULT(Returns!B547:AY547,Resume!$B$38:$B$87)</f>
        <v>-5.5103095962372685E-3</v>
      </c>
    </row>
    <row r="548" spans="1:2" x14ac:dyDescent="0.35">
      <c r="A548" s="10">
        <f>Returns!A548</f>
        <v>45406.604166666657</v>
      </c>
      <c r="B548" s="1">
        <f t="array" ref="B548">MMULT(Returns!B548:AY548,Resume!$B$38:$B$87)</f>
        <v>1.18814409286426E-3</v>
      </c>
    </row>
    <row r="549" spans="1:2" x14ac:dyDescent="0.35">
      <c r="A549" s="10">
        <f>Returns!A549</f>
        <v>45406.645833333343</v>
      </c>
      <c r="B549" s="1">
        <f t="array" ref="B549">MMULT(Returns!B549:AY549,Resume!$B$38:$B$87)</f>
        <v>1.0729521906609049E-4</v>
      </c>
    </row>
    <row r="550" spans="1:2" x14ac:dyDescent="0.35">
      <c r="A550" s="10">
        <f>Returns!A550</f>
        <v>45406.6875</v>
      </c>
      <c r="B550" s="1">
        <f t="array" ref="B550">MMULT(Returns!B550:AY550,Resume!$B$38:$B$87)</f>
        <v>2.2802715390535114E-3</v>
      </c>
    </row>
    <row r="551" spans="1:2" x14ac:dyDescent="0.35">
      <c r="A551" s="10">
        <f>Returns!A551</f>
        <v>45406.729166666657</v>
      </c>
      <c r="B551" s="1">
        <f t="array" ref="B551">MMULT(Returns!B551:AY551,Resume!$B$38:$B$87)</f>
        <v>-2.3225306697433759E-4</v>
      </c>
    </row>
    <row r="552" spans="1:2" x14ac:dyDescent="0.35">
      <c r="A552" s="10">
        <f>Returns!A552</f>
        <v>45406.770833333343</v>
      </c>
      <c r="B552" s="1">
        <f t="array" ref="B552">MMULT(Returns!B552:AY552,Resume!$B$38:$B$87)</f>
        <v>2.9420402565269926E-4</v>
      </c>
    </row>
    <row r="553" spans="1:2" x14ac:dyDescent="0.35">
      <c r="A553" s="10">
        <f>Returns!A553</f>
        <v>45406.8125</v>
      </c>
      <c r="B553" s="1">
        <f t="array" ref="B553">MMULT(Returns!B553:AY553,Resume!$B$38:$B$87)</f>
        <v>-7.6760082013993417E-4</v>
      </c>
    </row>
    <row r="554" spans="1:2" x14ac:dyDescent="0.35">
      <c r="A554" s="10">
        <f>Returns!A554</f>
        <v>45407.5625</v>
      </c>
      <c r="B554" s="1">
        <f t="array" ref="B554">MMULT(Returns!B554:AY554,Resume!$B$38:$B$87)</f>
        <v>-2.538697930782445E-3</v>
      </c>
    </row>
    <row r="555" spans="1:2" x14ac:dyDescent="0.35">
      <c r="A555" s="10">
        <f>Returns!A555</f>
        <v>45407.604166666657</v>
      </c>
      <c r="B555" s="1">
        <f t="array" ref="B555">MMULT(Returns!B555:AY555,Resume!$B$38:$B$87)</f>
        <v>-3.5731268912303152E-5</v>
      </c>
    </row>
    <row r="556" spans="1:2" x14ac:dyDescent="0.35">
      <c r="A556" s="10">
        <f>Returns!A556</f>
        <v>45407.645833333343</v>
      </c>
      <c r="B556" s="1">
        <f t="array" ref="B556">MMULT(Returns!B556:AY556,Resume!$B$38:$B$87)</f>
        <v>3.8797536422388581E-3</v>
      </c>
    </row>
    <row r="557" spans="1:2" x14ac:dyDescent="0.35">
      <c r="A557" s="10">
        <f>Returns!A557</f>
        <v>45407.6875</v>
      </c>
      <c r="B557" s="1">
        <f t="array" ref="B557">MMULT(Returns!B557:AY557,Resume!$B$38:$B$87)</f>
        <v>-1.1959861862667839E-3</v>
      </c>
    </row>
    <row r="558" spans="1:2" x14ac:dyDescent="0.35">
      <c r="A558" s="10">
        <f>Returns!A558</f>
        <v>45407.729166666657</v>
      </c>
      <c r="B558" s="1">
        <f t="array" ref="B558">MMULT(Returns!B558:AY558,Resume!$B$38:$B$87)</f>
        <v>4.8548745097770223E-4</v>
      </c>
    </row>
    <row r="559" spans="1:2" x14ac:dyDescent="0.35">
      <c r="A559" s="10">
        <f>Returns!A559</f>
        <v>45407.770833333343</v>
      </c>
      <c r="B559" s="1">
        <f t="array" ref="B559">MMULT(Returns!B559:AY559,Resume!$B$38:$B$87)</f>
        <v>2.558752993320073E-3</v>
      </c>
    </row>
    <row r="560" spans="1:2" x14ac:dyDescent="0.35">
      <c r="A560" s="10">
        <f>Returns!A560</f>
        <v>45407.8125</v>
      </c>
      <c r="B560" s="1">
        <f t="array" ref="B560">MMULT(Returns!B560:AY560,Resume!$B$38:$B$87)</f>
        <v>2.4115044367885362E-4</v>
      </c>
    </row>
    <row r="561" spans="1:2" x14ac:dyDescent="0.35">
      <c r="A561" s="10">
        <f>Returns!A561</f>
        <v>45408.5625</v>
      </c>
      <c r="B561" s="1">
        <f t="array" ref="B561">MMULT(Returns!B561:AY561,Resume!$B$38:$B$87)</f>
        <v>2.4305070666755797E-3</v>
      </c>
    </row>
    <row r="562" spans="1:2" x14ac:dyDescent="0.35">
      <c r="A562" s="10">
        <f>Returns!A562</f>
        <v>45408.604166666657</v>
      </c>
      <c r="B562" s="1">
        <f t="array" ref="B562">MMULT(Returns!B562:AY562,Resume!$B$38:$B$87)</f>
        <v>-1.5861585627502607E-3</v>
      </c>
    </row>
    <row r="563" spans="1:2" x14ac:dyDescent="0.35">
      <c r="A563" s="10">
        <f>Returns!A563</f>
        <v>45408.645833333343</v>
      </c>
      <c r="B563" s="1">
        <f t="array" ref="B563">MMULT(Returns!B563:AY563,Resume!$B$38:$B$87)</f>
        <v>2.0764259155732433E-3</v>
      </c>
    </row>
    <row r="564" spans="1:2" x14ac:dyDescent="0.35">
      <c r="A564" s="10">
        <f>Returns!A564</f>
        <v>45408.6875</v>
      </c>
      <c r="B564" s="1">
        <f t="array" ref="B564">MMULT(Returns!B564:AY564,Resume!$B$38:$B$87)</f>
        <v>4.3286736422265392E-3</v>
      </c>
    </row>
    <row r="565" spans="1:2" x14ac:dyDescent="0.35">
      <c r="A565" s="10">
        <f>Returns!A565</f>
        <v>45408.729166666657</v>
      </c>
      <c r="B565" s="1">
        <f t="array" ref="B565">MMULT(Returns!B565:AY565,Resume!$B$38:$B$87)</f>
        <v>1.5280535486247968E-3</v>
      </c>
    </row>
    <row r="566" spans="1:2" x14ac:dyDescent="0.35">
      <c r="A566" s="10">
        <f>Returns!A566</f>
        <v>45408.770833333343</v>
      </c>
      <c r="B566" s="1">
        <f t="array" ref="B566">MMULT(Returns!B566:AY566,Resume!$B$38:$B$87)</f>
        <v>1.0234927515429823E-3</v>
      </c>
    </row>
    <row r="567" spans="1:2" x14ac:dyDescent="0.35">
      <c r="A567" s="10">
        <f>Returns!A567</f>
        <v>45408.8125</v>
      </c>
      <c r="B567" s="1">
        <f t="array" ref="B567">MMULT(Returns!B567:AY567,Resume!$B$38:$B$87)</f>
        <v>-2.7967328639310453E-3</v>
      </c>
    </row>
    <row r="568" spans="1:2" x14ac:dyDescent="0.35">
      <c r="A568" s="10">
        <f>Returns!A568</f>
        <v>45411.5625</v>
      </c>
      <c r="B568" s="1">
        <f t="array" ref="B568">MMULT(Returns!B568:AY568,Resume!$B$38:$B$87)</f>
        <v>4.8486455087994208E-4</v>
      </c>
    </row>
    <row r="569" spans="1:2" x14ac:dyDescent="0.35">
      <c r="A569" s="10">
        <f>Returns!A569</f>
        <v>45411.604166666657</v>
      </c>
      <c r="B569" s="1">
        <f t="array" ref="B569">MMULT(Returns!B569:AY569,Resume!$B$38:$B$87)</f>
        <v>-2.2930421116205148E-3</v>
      </c>
    </row>
    <row r="570" spans="1:2" x14ac:dyDescent="0.35">
      <c r="A570" s="10">
        <f>Returns!A570</f>
        <v>45411.645833333343</v>
      </c>
      <c r="B570" s="1">
        <f t="array" ref="B570">MMULT(Returns!B570:AY570,Resume!$B$38:$B$87)</f>
        <v>8.4488939519539348E-4</v>
      </c>
    </row>
    <row r="571" spans="1:2" x14ac:dyDescent="0.35">
      <c r="A571" s="10">
        <f>Returns!A571</f>
        <v>45411.6875</v>
      </c>
      <c r="B571" s="1">
        <f t="array" ref="B571">MMULT(Returns!B571:AY571,Resume!$B$38:$B$87)</f>
        <v>8.7664991701982093E-4</v>
      </c>
    </row>
    <row r="572" spans="1:2" x14ac:dyDescent="0.35">
      <c r="A572" s="10">
        <f>Returns!A572</f>
        <v>45411.729166666657</v>
      </c>
      <c r="B572" s="1">
        <f t="array" ref="B572">MMULT(Returns!B572:AY572,Resume!$B$38:$B$87)</f>
        <v>-1.6223161118824937E-3</v>
      </c>
    </row>
    <row r="573" spans="1:2" x14ac:dyDescent="0.35">
      <c r="A573" s="10">
        <f>Returns!A573</f>
        <v>45411.770833333343</v>
      </c>
      <c r="B573" s="1">
        <f t="array" ref="B573">MMULT(Returns!B573:AY573,Resume!$B$38:$B$87)</f>
        <v>-1.4131360194395669E-3</v>
      </c>
    </row>
    <row r="574" spans="1:2" x14ac:dyDescent="0.35">
      <c r="A574" s="10">
        <f>Returns!A574</f>
        <v>45411.8125</v>
      </c>
      <c r="B574" s="1">
        <f t="array" ref="B574">MMULT(Returns!B574:AY574,Resume!$B$38:$B$87)</f>
        <v>4.5190092543294343E-3</v>
      </c>
    </row>
    <row r="575" spans="1:2" x14ac:dyDescent="0.35">
      <c r="A575" s="10">
        <f>Returns!A575</f>
        <v>45412.5625</v>
      </c>
      <c r="B575" s="1">
        <f t="array" ref="B575">MMULT(Returns!B575:AY575,Resume!$B$38:$B$87)</f>
        <v>1.6154615539491354E-3</v>
      </c>
    </row>
    <row r="576" spans="1:2" x14ac:dyDescent="0.35">
      <c r="A576" s="10">
        <f>Returns!A576</f>
        <v>45412.604166666657</v>
      </c>
      <c r="B576" s="1">
        <f t="array" ref="B576">MMULT(Returns!B576:AY576,Resume!$B$38:$B$87)</f>
        <v>-2.4799884843370481E-3</v>
      </c>
    </row>
    <row r="577" spans="1:2" x14ac:dyDescent="0.35">
      <c r="A577" s="10">
        <f>Returns!A577</f>
        <v>45412.645833333343</v>
      </c>
      <c r="B577" s="1">
        <f t="array" ref="B577">MMULT(Returns!B577:AY577,Resume!$B$38:$B$87)</f>
        <v>2.3113443047638295E-4</v>
      </c>
    </row>
    <row r="578" spans="1:2" x14ac:dyDescent="0.35">
      <c r="A578" s="10">
        <f>Returns!A578</f>
        <v>45412.6875</v>
      </c>
      <c r="B578" s="1">
        <f t="array" ref="B578">MMULT(Returns!B578:AY578,Resume!$B$38:$B$87)</f>
        <v>-2.2529930048605686E-3</v>
      </c>
    </row>
    <row r="579" spans="1:2" x14ac:dyDescent="0.35">
      <c r="A579" s="10">
        <f>Returns!A579</f>
        <v>45412.729166666657</v>
      </c>
      <c r="B579" s="1">
        <f t="array" ref="B579">MMULT(Returns!B579:AY579,Resume!$B$38:$B$87)</f>
        <v>1.3479727429295987E-3</v>
      </c>
    </row>
    <row r="580" spans="1:2" x14ac:dyDescent="0.35">
      <c r="A580" s="10">
        <f>Returns!A580</f>
        <v>45412.770833333343</v>
      </c>
      <c r="B580" s="1">
        <f t="array" ref="B580">MMULT(Returns!B580:AY580,Resume!$B$38:$B$87)</f>
        <v>-7.7945419668631511E-5</v>
      </c>
    </row>
    <row r="581" spans="1:2" x14ac:dyDescent="0.35">
      <c r="A581" s="10">
        <f>Returns!A581</f>
        <v>45412.8125</v>
      </c>
      <c r="B581" s="1">
        <f t="array" ref="B581">MMULT(Returns!B581:AY581,Resume!$B$38:$B$87)</f>
        <v>-1.4791808802860548E-3</v>
      </c>
    </row>
    <row r="582" spans="1:2" x14ac:dyDescent="0.35">
      <c r="A582" s="10">
        <f>Returns!A582</f>
        <v>45413.5625</v>
      </c>
      <c r="B582" s="1">
        <f t="array" ref="B582">MMULT(Returns!B582:AY582,Resume!$B$38:$B$87)</f>
        <v>-5.4754695016521159E-3</v>
      </c>
    </row>
    <row r="583" spans="1:2" x14ac:dyDescent="0.35">
      <c r="A583" s="10">
        <f>Returns!A583</f>
        <v>45413.604166666657</v>
      </c>
      <c r="B583" s="1">
        <f t="array" ref="B583">MMULT(Returns!B583:AY583,Resume!$B$38:$B$87)</f>
        <v>2.2188455573473204E-4</v>
      </c>
    </row>
    <row r="584" spans="1:2" x14ac:dyDescent="0.35">
      <c r="A584" s="10">
        <f>Returns!A584</f>
        <v>45413.645833333343</v>
      </c>
      <c r="B584" s="1">
        <f t="array" ref="B584">MMULT(Returns!B584:AY584,Resume!$B$38:$B$87)</f>
        <v>1.7985455917308173E-3</v>
      </c>
    </row>
    <row r="585" spans="1:2" x14ac:dyDescent="0.35">
      <c r="A585" s="10">
        <f>Returns!A585</f>
        <v>45413.6875</v>
      </c>
      <c r="B585" s="1">
        <f t="array" ref="B585">MMULT(Returns!B585:AY585,Resume!$B$38:$B$87)</f>
        <v>-9.5672263775775475E-5</v>
      </c>
    </row>
    <row r="586" spans="1:2" x14ac:dyDescent="0.35">
      <c r="A586" s="10">
        <f>Returns!A586</f>
        <v>45413.729166666657</v>
      </c>
      <c r="B586" s="1">
        <f t="array" ref="B586">MMULT(Returns!B586:AY586,Resume!$B$38:$B$87)</f>
        <v>5.5698722909268512E-3</v>
      </c>
    </row>
    <row r="587" spans="1:2" x14ac:dyDescent="0.35">
      <c r="A587" s="10">
        <f>Returns!A587</f>
        <v>45413.770833333343</v>
      </c>
      <c r="B587" s="1">
        <f t="array" ref="B587">MMULT(Returns!B587:AY587,Resume!$B$38:$B$87)</f>
        <v>7.129827650770136E-4</v>
      </c>
    </row>
    <row r="588" spans="1:2" x14ac:dyDescent="0.35">
      <c r="A588" s="10">
        <f>Returns!A588</f>
        <v>45413.8125</v>
      </c>
      <c r="B588" s="1">
        <f t="array" ref="B588">MMULT(Returns!B588:AY588,Resume!$B$38:$B$87)</f>
        <v>-6.4977040675818949E-3</v>
      </c>
    </row>
    <row r="589" spans="1:2" x14ac:dyDescent="0.35">
      <c r="A589" s="10">
        <f>Returns!A589</f>
        <v>45414.5625</v>
      </c>
      <c r="B589" s="1">
        <f t="array" ref="B589">MMULT(Returns!B589:AY589,Resume!$B$38:$B$87)</f>
        <v>3.0779952462093255E-3</v>
      </c>
    </row>
    <row r="590" spans="1:2" x14ac:dyDescent="0.35">
      <c r="A590" s="10">
        <f>Returns!A590</f>
        <v>45414.604166666657</v>
      </c>
      <c r="B590" s="1">
        <f t="array" ref="B590">MMULT(Returns!B590:AY590,Resume!$B$38:$B$87)</f>
        <v>-9.9694573451504357E-4</v>
      </c>
    </row>
    <row r="591" spans="1:2" x14ac:dyDescent="0.35">
      <c r="A591" s="10">
        <f>Returns!A591</f>
        <v>45414.645833333343</v>
      </c>
      <c r="B591" s="1">
        <f t="array" ref="B591">MMULT(Returns!B591:AY591,Resume!$B$38:$B$87)</f>
        <v>1.2599384587125893E-3</v>
      </c>
    </row>
    <row r="592" spans="1:2" x14ac:dyDescent="0.35">
      <c r="A592" s="10">
        <f>Returns!A592</f>
        <v>45414.6875</v>
      </c>
      <c r="B592" s="1">
        <f t="array" ref="B592">MMULT(Returns!B592:AY592,Resume!$B$38:$B$87)</f>
        <v>3.8139086154571349E-3</v>
      </c>
    </row>
    <row r="593" spans="1:2" x14ac:dyDescent="0.35">
      <c r="A593" s="10">
        <f>Returns!A593</f>
        <v>45414.729166666657</v>
      </c>
      <c r="B593" s="1">
        <f t="array" ref="B593">MMULT(Returns!B593:AY593,Resume!$B$38:$B$87)</f>
        <v>2.8667169577410094E-3</v>
      </c>
    </row>
    <row r="594" spans="1:2" x14ac:dyDescent="0.35">
      <c r="A594" s="10">
        <f>Returns!A594</f>
        <v>45414.770833333343</v>
      </c>
      <c r="B594" s="1">
        <f t="array" ref="B594">MMULT(Returns!B594:AY594,Resume!$B$38:$B$87)</f>
        <v>3.6273411904233326E-4</v>
      </c>
    </row>
    <row r="595" spans="1:2" x14ac:dyDescent="0.35">
      <c r="A595" s="10">
        <f>Returns!A595</f>
        <v>45414.8125</v>
      </c>
      <c r="B595" s="1">
        <f t="array" ref="B595">MMULT(Returns!B595:AY595,Resume!$B$38:$B$87)</f>
        <v>-5.6726235197453677E-4</v>
      </c>
    </row>
    <row r="596" spans="1:2" x14ac:dyDescent="0.35">
      <c r="A596" s="10">
        <f>Returns!A596</f>
        <v>45415.5625</v>
      </c>
      <c r="B596" s="1">
        <f t="array" ref="B596">MMULT(Returns!B596:AY596,Resume!$B$38:$B$87)</f>
        <v>-3.5534459767289458E-4</v>
      </c>
    </row>
    <row r="597" spans="1:2" x14ac:dyDescent="0.35">
      <c r="A597" s="10">
        <f>Returns!A597</f>
        <v>45415.604166666657</v>
      </c>
      <c r="B597" s="1">
        <f t="array" ref="B597">MMULT(Returns!B597:AY597,Resume!$B$38:$B$87)</f>
        <v>3.2874097001184739E-3</v>
      </c>
    </row>
    <row r="598" spans="1:2" x14ac:dyDescent="0.35">
      <c r="A598" s="10">
        <f>Returns!A598</f>
        <v>45415.645833333343</v>
      </c>
      <c r="B598" s="1">
        <f t="array" ref="B598">MMULT(Returns!B598:AY598,Resume!$B$38:$B$87)</f>
        <v>3.3286117369591395E-3</v>
      </c>
    </row>
    <row r="599" spans="1:2" x14ac:dyDescent="0.35">
      <c r="A599" s="10">
        <f>Returns!A599</f>
        <v>45415.6875</v>
      </c>
      <c r="B599" s="1">
        <f t="array" ref="B599">MMULT(Returns!B599:AY599,Resume!$B$38:$B$87)</f>
        <v>2.6120278745916025E-4</v>
      </c>
    </row>
    <row r="600" spans="1:2" x14ac:dyDescent="0.35">
      <c r="A600" s="10">
        <f>Returns!A600</f>
        <v>45415.729166666657</v>
      </c>
      <c r="B600" s="1">
        <f t="array" ref="B600">MMULT(Returns!B600:AY600,Resume!$B$38:$B$87)</f>
        <v>2.5466071329781712E-3</v>
      </c>
    </row>
    <row r="601" spans="1:2" x14ac:dyDescent="0.35">
      <c r="A601" s="10">
        <f>Returns!A601</f>
        <v>45415.770833333343</v>
      </c>
      <c r="B601" s="1">
        <f t="array" ref="B601">MMULT(Returns!B601:AY601,Resume!$B$38:$B$87)</f>
        <v>1.2616384134854332E-4</v>
      </c>
    </row>
    <row r="602" spans="1:2" x14ac:dyDescent="0.35">
      <c r="A602" s="10">
        <f>Returns!A602</f>
        <v>45415.8125</v>
      </c>
      <c r="B602" s="1">
        <f t="array" ref="B602">MMULT(Returns!B602:AY602,Resume!$B$38:$B$87)</f>
        <v>-2.0091602257577218E-4</v>
      </c>
    </row>
    <row r="603" spans="1:2" x14ac:dyDescent="0.35">
      <c r="A603" s="10">
        <f>Returns!A603</f>
        <v>45418.5625</v>
      </c>
      <c r="B603" s="1">
        <f t="array" ref="B603">MMULT(Returns!B603:AY603,Resume!$B$38:$B$87)</f>
        <v>3.6432317367247335E-3</v>
      </c>
    </row>
    <row r="604" spans="1:2" x14ac:dyDescent="0.35">
      <c r="A604" s="10">
        <f>Returns!A604</f>
        <v>45418.604166666657</v>
      </c>
      <c r="B604" s="1">
        <f t="array" ref="B604">MMULT(Returns!B604:AY604,Resume!$B$38:$B$87)</f>
        <v>-4.2066360351171287E-4</v>
      </c>
    </row>
    <row r="605" spans="1:2" x14ac:dyDescent="0.35">
      <c r="A605" s="10">
        <f>Returns!A605</f>
        <v>45418.645833333343</v>
      </c>
      <c r="B605" s="1">
        <f t="array" ref="B605">MMULT(Returns!B605:AY605,Resume!$B$38:$B$87)</f>
        <v>8.6210238891755054E-5</v>
      </c>
    </row>
    <row r="606" spans="1:2" x14ac:dyDescent="0.35">
      <c r="A606" s="10">
        <f>Returns!A606</f>
        <v>45418.6875</v>
      </c>
      <c r="B606" s="1">
        <f t="array" ref="B606">MMULT(Returns!B606:AY606,Resume!$B$38:$B$87)</f>
        <v>8.3524176852906647E-4</v>
      </c>
    </row>
    <row r="607" spans="1:2" x14ac:dyDescent="0.35">
      <c r="A607" s="10">
        <f>Returns!A607</f>
        <v>45418.729166666657</v>
      </c>
      <c r="B607" s="1">
        <f t="array" ref="B607">MMULT(Returns!B607:AY607,Resume!$B$38:$B$87)</f>
        <v>5.5169191307032073E-4</v>
      </c>
    </row>
    <row r="608" spans="1:2" x14ac:dyDescent="0.35">
      <c r="A608" s="10">
        <f>Returns!A608</f>
        <v>45418.770833333343</v>
      </c>
      <c r="B608" s="1">
        <f t="array" ref="B608">MMULT(Returns!B608:AY608,Resume!$B$38:$B$87)</f>
        <v>1.1425263697013048E-3</v>
      </c>
    </row>
    <row r="609" spans="1:2" x14ac:dyDescent="0.35">
      <c r="A609" s="10">
        <f>Returns!A609</f>
        <v>45418.8125</v>
      </c>
      <c r="B609" s="1">
        <f t="array" ref="B609">MMULT(Returns!B609:AY609,Resume!$B$38:$B$87)</f>
        <v>3.3149725691489179E-3</v>
      </c>
    </row>
    <row r="610" spans="1:2" x14ac:dyDescent="0.35">
      <c r="A610" s="10">
        <f>Returns!A610</f>
        <v>45419.5625</v>
      </c>
      <c r="B610" s="1">
        <f t="array" ref="B610">MMULT(Returns!B610:AY610,Resume!$B$38:$B$87)</f>
        <v>1.1905441953906713E-3</v>
      </c>
    </row>
    <row r="611" spans="1:2" x14ac:dyDescent="0.35">
      <c r="A611" s="10">
        <f>Returns!A611</f>
        <v>45419.604166666657</v>
      </c>
      <c r="B611" s="1">
        <f t="array" ref="B611">MMULT(Returns!B611:AY611,Resume!$B$38:$B$87)</f>
        <v>4.7639144004426535E-4</v>
      </c>
    </row>
    <row r="612" spans="1:2" x14ac:dyDescent="0.35">
      <c r="A612" s="10">
        <f>Returns!A612</f>
        <v>45419.645833333343</v>
      </c>
      <c r="B612" s="1">
        <f t="array" ref="B612">MMULT(Returns!B612:AY612,Resume!$B$38:$B$87)</f>
        <v>6.8850652706980878E-5</v>
      </c>
    </row>
    <row r="613" spans="1:2" x14ac:dyDescent="0.35">
      <c r="A613" s="10">
        <f>Returns!A613</f>
        <v>45419.6875</v>
      </c>
      <c r="B613" s="1">
        <f t="array" ref="B613">MMULT(Returns!B613:AY613,Resume!$B$38:$B$87)</f>
        <v>5.2657062605857138E-4</v>
      </c>
    </row>
    <row r="614" spans="1:2" x14ac:dyDescent="0.35">
      <c r="A614" s="10">
        <f>Returns!A614</f>
        <v>45419.729166666657</v>
      </c>
      <c r="B614" s="1">
        <f t="array" ref="B614">MMULT(Returns!B614:AY614,Resume!$B$38:$B$87)</f>
        <v>-1.1780198605527629E-3</v>
      </c>
    </row>
    <row r="615" spans="1:2" x14ac:dyDescent="0.35">
      <c r="A615" s="10">
        <f>Returns!A615</f>
        <v>45419.770833333343</v>
      </c>
      <c r="B615" s="1">
        <f t="array" ref="B615">MMULT(Returns!B615:AY615,Resume!$B$38:$B$87)</f>
        <v>3.3089355832707098E-3</v>
      </c>
    </row>
    <row r="616" spans="1:2" x14ac:dyDescent="0.35">
      <c r="A616" s="10">
        <f>Returns!A616</f>
        <v>45419.8125</v>
      </c>
      <c r="B616" s="1">
        <f t="array" ref="B616">MMULT(Returns!B616:AY616,Resume!$B$38:$B$87)</f>
        <v>5.6605268671151875E-4</v>
      </c>
    </row>
    <row r="617" spans="1:2" x14ac:dyDescent="0.35">
      <c r="A617" s="10">
        <f>Returns!A617</f>
        <v>45420.5625</v>
      </c>
      <c r="B617" s="1">
        <f t="array" ref="B617">MMULT(Returns!B617:AY617,Resume!$B$38:$B$87)</f>
        <v>3.0174619331763356E-3</v>
      </c>
    </row>
    <row r="618" spans="1:2" x14ac:dyDescent="0.35">
      <c r="A618" s="10">
        <f>Returns!A618</f>
        <v>45420.604166666657</v>
      </c>
      <c r="B618" s="1">
        <f t="array" ref="B618">MMULT(Returns!B618:AY618,Resume!$B$38:$B$87)</f>
        <v>-2.5551222903611327E-3</v>
      </c>
    </row>
    <row r="619" spans="1:2" x14ac:dyDescent="0.35">
      <c r="A619" s="10">
        <f>Returns!A619</f>
        <v>45420.645833333343</v>
      </c>
      <c r="B619" s="1">
        <f t="array" ref="B619">MMULT(Returns!B619:AY619,Resume!$B$38:$B$87)</f>
        <v>-1.7781829940232417E-3</v>
      </c>
    </row>
    <row r="620" spans="1:2" x14ac:dyDescent="0.35">
      <c r="A620" s="10">
        <f>Returns!A620</f>
        <v>45420.6875</v>
      </c>
      <c r="B620" s="1">
        <f t="array" ref="B620">MMULT(Returns!B620:AY620,Resume!$B$38:$B$87)</f>
        <v>-3.0065601191950846E-4</v>
      </c>
    </row>
    <row r="621" spans="1:2" x14ac:dyDescent="0.35">
      <c r="A621" s="10">
        <f>Returns!A621</f>
        <v>45420.729166666657</v>
      </c>
      <c r="B621" s="1">
        <f t="array" ref="B621">MMULT(Returns!B621:AY621,Resume!$B$38:$B$87)</f>
        <v>4.9982806217701539E-4</v>
      </c>
    </row>
    <row r="622" spans="1:2" x14ac:dyDescent="0.35">
      <c r="A622" s="10">
        <f>Returns!A622</f>
        <v>45420.770833333343</v>
      </c>
      <c r="B622" s="1">
        <f t="array" ref="B622">MMULT(Returns!B622:AY622,Resume!$B$38:$B$87)</f>
        <v>-1.8245251525932831E-3</v>
      </c>
    </row>
    <row r="623" spans="1:2" x14ac:dyDescent="0.35">
      <c r="A623" s="10">
        <f>Returns!A623</f>
        <v>45420.8125</v>
      </c>
      <c r="B623" s="1">
        <f t="array" ref="B623">MMULT(Returns!B623:AY623,Resume!$B$38:$B$87)</f>
        <v>-1.4633302102836854E-4</v>
      </c>
    </row>
    <row r="624" spans="1:2" x14ac:dyDescent="0.35">
      <c r="A624" s="10">
        <f>Returns!A624</f>
        <v>45421.5625</v>
      </c>
      <c r="B624" s="1">
        <f t="array" ref="B624">MMULT(Returns!B624:AY624,Resume!$B$38:$B$87)</f>
        <v>3.8355077609555084E-3</v>
      </c>
    </row>
    <row r="625" spans="1:2" x14ac:dyDescent="0.35">
      <c r="A625" s="10">
        <f>Returns!A625</f>
        <v>45421.604166666657</v>
      </c>
      <c r="B625" s="1">
        <f t="array" ref="B625">MMULT(Returns!B625:AY625,Resume!$B$38:$B$87)</f>
        <v>3.3005276356923248E-4</v>
      </c>
    </row>
    <row r="626" spans="1:2" x14ac:dyDescent="0.35">
      <c r="A626" s="10">
        <f>Returns!A626</f>
        <v>45421.645833333343</v>
      </c>
      <c r="B626" s="1">
        <f t="array" ref="B626">MMULT(Returns!B626:AY626,Resume!$B$38:$B$87)</f>
        <v>-2.9951326050007605E-4</v>
      </c>
    </row>
    <row r="627" spans="1:2" x14ac:dyDescent="0.35">
      <c r="A627" s="10">
        <f>Returns!A627</f>
        <v>45421.6875</v>
      </c>
      <c r="B627" s="1">
        <f t="array" ref="B627">MMULT(Returns!B627:AY627,Resume!$B$38:$B$87)</f>
        <v>5.4639409274856139E-4</v>
      </c>
    </row>
    <row r="628" spans="1:2" x14ac:dyDescent="0.35">
      <c r="A628" s="10">
        <f>Returns!A628</f>
        <v>45421.729166666657</v>
      </c>
      <c r="B628" s="1">
        <f t="array" ref="B628">MMULT(Returns!B628:AY628,Resume!$B$38:$B$87)</f>
        <v>-1.5405837790708284E-5</v>
      </c>
    </row>
    <row r="629" spans="1:2" x14ac:dyDescent="0.35">
      <c r="A629" s="10">
        <f>Returns!A629</f>
        <v>45421.770833333343</v>
      </c>
      <c r="B629" s="1">
        <f t="array" ref="B629">MMULT(Returns!B629:AY629,Resume!$B$38:$B$87)</f>
        <v>-9.2313420063297805E-4</v>
      </c>
    </row>
    <row r="630" spans="1:2" x14ac:dyDescent="0.35">
      <c r="A630" s="10">
        <f>Returns!A630</f>
        <v>45421.8125</v>
      </c>
      <c r="B630" s="1">
        <f t="array" ref="B630">MMULT(Returns!B630:AY630,Resume!$B$38:$B$87)</f>
        <v>7.8113967152635127E-4</v>
      </c>
    </row>
    <row r="631" spans="1:2" x14ac:dyDescent="0.35">
      <c r="A631" s="10">
        <f>Returns!A631</f>
        <v>45422.5625</v>
      </c>
      <c r="B631" s="1">
        <f t="array" ref="B631">MMULT(Returns!B631:AY631,Resume!$B$38:$B$87)</f>
        <v>2.2850756114765787E-3</v>
      </c>
    </row>
    <row r="632" spans="1:2" x14ac:dyDescent="0.35">
      <c r="A632" s="10">
        <f>Returns!A632</f>
        <v>45422.604166666657</v>
      </c>
      <c r="B632" s="1">
        <f t="array" ref="B632">MMULT(Returns!B632:AY632,Resume!$B$38:$B$87)</f>
        <v>-7.4533418302765808E-4</v>
      </c>
    </row>
    <row r="633" spans="1:2" x14ac:dyDescent="0.35">
      <c r="A633" s="10">
        <f>Returns!A633</f>
        <v>45422.645833333343</v>
      </c>
      <c r="B633" s="1">
        <f t="array" ref="B633">MMULT(Returns!B633:AY633,Resume!$B$38:$B$87)</f>
        <v>5.9175478660923365E-5</v>
      </c>
    </row>
    <row r="634" spans="1:2" x14ac:dyDescent="0.35">
      <c r="A634" s="10">
        <f>Returns!A634</f>
        <v>45422.6875</v>
      </c>
      <c r="B634" s="1">
        <f t="array" ref="B634">MMULT(Returns!B634:AY634,Resume!$B$38:$B$87)</f>
        <v>2.416619706987287E-4</v>
      </c>
    </row>
    <row r="635" spans="1:2" x14ac:dyDescent="0.35">
      <c r="A635" s="10">
        <f>Returns!A635</f>
        <v>45422.729166666657</v>
      </c>
      <c r="B635" s="1">
        <f t="array" ref="B635">MMULT(Returns!B635:AY635,Resume!$B$38:$B$87)</f>
        <v>1.2252488014905961E-3</v>
      </c>
    </row>
    <row r="636" spans="1:2" x14ac:dyDescent="0.35">
      <c r="A636" s="10">
        <f>Returns!A636</f>
        <v>45422.770833333343</v>
      </c>
      <c r="B636" s="1">
        <f t="array" ref="B636">MMULT(Returns!B636:AY636,Resume!$B$38:$B$87)</f>
        <v>1.3024962129224197E-3</v>
      </c>
    </row>
    <row r="637" spans="1:2" x14ac:dyDescent="0.35">
      <c r="A637" s="10">
        <f>Returns!A637</f>
        <v>45422.8125</v>
      </c>
      <c r="B637" s="1">
        <f t="array" ref="B637">MMULT(Returns!B637:AY637,Resume!$B$38:$B$87)</f>
        <v>-7.1615991788621805E-4</v>
      </c>
    </row>
    <row r="638" spans="1:2" x14ac:dyDescent="0.35">
      <c r="A638" s="10">
        <f>Returns!A638</f>
        <v>45425.5625</v>
      </c>
      <c r="B638" s="1">
        <f t="array" ref="B638">MMULT(Returns!B638:AY638,Resume!$B$38:$B$87)</f>
        <v>-1.4258227519830301E-3</v>
      </c>
    </row>
    <row r="639" spans="1:2" x14ac:dyDescent="0.35">
      <c r="A639" s="10">
        <f>Returns!A639</f>
        <v>45425.604166666657</v>
      </c>
      <c r="B639" s="1">
        <f t="array" ref="B639">MMULT(Returns!B639:AY639,Resume!$B$38:$B$87)</f>
        <v>-1.8748433366604321E-3</v>
      </c>
    </row>
    <row r="640" spans="1:2" x14ac:dyDescent="0.35">
      <c r="A640" s="10">
        <f>Returns!A640</f>
        <v>45425.645833333343</v>
      </c>
      <c r="B640" s="1">
        <f t="array" ref="B640">MMULT(Returns!B640:AY640,Resume!$B$38:$B$87)</f>
        <v>1.4777307024098669E-4</v>
      </c>
    </row>
    <row r="641" spans="1:2" x14ac:dyDescent="0.35">
      <c r="A641" s="10">
        <f>Returns!A641</f>
        <v>45425.6875</v>
      </c>
      <c r="B641" s="1">
        <f t="array" ref="B641">MMULT(Returns!B641:AY641,Resume!$B$38:$B$87)</f>
        <v>-3.4761355283874119E-3</v>
      </c>
    </row>
    <row r="642" spans="1:2" x14ac:dyDescent="0.35">
      <c r="A642" s="10">
        <f>Returns!A642</f>
        <v>45425.729166666657</v>
      </c>
      <c r="B642" s="1">
        <f t="array" ref="B642">MMULT(Returns!B642:AY642,Resume!$B$38:$B$87)</f>
        <v>-1.5955279563063544E-3</v>
      </c>
    </row>
    <row r="643" spans="1:2" x14ac:dyDescent="0.35">
      <c r="A643" s="10">
        <f>Returns!A643</f>
        <v>45425.770833333343</v>
      </c>
      <c r="B643" s="1">
        <f t="array" ref="B643">MMULT(Returns!B643:AY643,Resume!$B$38:$B$87)</f>
        <v>-1.2355790680752289E-3</v>
      </c>
    </row>
    <row r="644" spans="1:2" x14ac:dyDescent="0.35">
      <c r="A644" s="10">
        <f>Returns!A644</f>
        <v>45425.8125</v>
      </c>
      <c r="B644" s="1">
        <f t="array" ref="B644">MMULT(Returns!B644:AY644,Resume!$B$38:$B$87)</f>
        <v>9.1231370603006502E-4</v>
      </c>
    </row>
    <row r="645" spans="1:2" x14ac:dyDescent="0.35">
      <c r="A645" s="10">
        <f>Returns!A645</f>
        <v>45426.5625</v>
      </c>
      <c r="B645" s="1">
        <f t="array" ref="B645">MMULT(Returns!B645:AY645,Resume!$B$38:$B$87)</f>
        <v>1.4726383416267925E-3</v>
      </c>
    </row>
    <row r="646" spans="1:2" x14ac:dyDescent="0.35">
      <c r="A646" s="10">
        <f>Returns!A646</f>
        <v>45426.604166666657</v>
      </c>
      <c r="B646" s="1">
        <f t="array" ref="B646">MMULT(Returns!B646:AY646,Resume!$B$38:$B$87)</f>
        <v>-6.0985756116672648E-4</v>
      </c>
    </row>
    <row r="647" spans="1:2" x14ac:dyDescent="0.35">
      <c r="A647" s="10">
        <f>Returns!A647</f>
        <v>45426.645833333343</v>
      </c>
      <c r="B647" s="1">
        <f t="array" ref="B647">MMULT(Returns!B647:AY647,Resume!$B$38:$B$87)</f>
        <v>-1.0151361030781296E-3</v>
      </c>
    </row>
    <row r="648" spans="1:2" x14ac:dyDescent="0.35">
      <c r="A648" s="10">
        <f>Returns!A648</f>
        <v>45426.6875</v>
      </c>
      <c r="B648" s="1">
        <f t="array" ref="B648">MMULT(Returns!B648:AY648,Resume!$B$38:$B$87)</f>
        <v>1.909140503530307E-3</v>
      </c>
    </row>
    <row r="649" spans="1:2" x14ac:dyDescent="0.35">
      <c r="A649" s="10">
        <f>Returns!A649</f>
        <v>45426.729166666657</v>
      </c>
      <c r="B649" s="1">
        <f t="array" ref="B649">MMULT(Returns!B649:AY649,Resume!$B$38:$B$87)</f>
        <v>1.5764406650521335E-3</v>
      </c>
    </row>
    <row r="650" spans="1:2" x14ac:dyDescent="0.35">
      <c r="A650" s="10">
        <f>Returns!A650</f>
        <v>45426.770833333343</v>
      </c>
      <c r="B650" s="1">
        <f t="array" ref="B650">MMULT(Returns!B650:AY650,Resume!$B$38:$B$87)</f>
        <v>1.9070378265712809E-3</v>
      </c>
    </row>
    <row r="651" spans="1:2" x14ac:dyDescent="0.35">
      <c r="A651" s="10">
        <f>Returns!A651</f>
        <v>45426.8125</v>
      </c>
      <c r="B651" s="1">
        <f t="array" ref="B651">MMULT(Returns!B651:AY651,Resume!$B$38:$B$87)</f>
        <v>-6.7048548381928798E-4</v>
      </c>
    </row>
    <row r="652" spans="1:2" x14ac:dyDescent="0.35">
      <c r="A652" s="10">
        <f>Returns!A652</f>
        <v>45427.5625</v>
      </c>
      <c r="B652" s="1">
        <f t="array" ref="B652">MMULT(Returns!B652:AY652,Resume!$B$38:$B$87)</f>
        <v>-1.2117837682688095E-4</v>
      </c>
    </row>
    <row r="653" spans="1:2" x14ac:dyDescent="0.35">
      <c r="A653" s="10">
        <f>Returns!A653</f>
        <v>45427.604166666657</v>
      </c>
      <c r="B653" s="1">
        <f t="array" ref="B653">MMULT(Returns!B653:AY653,Resume!$B$38:$B$87)</f>
        <v>3.4763249850754533E-3</v>
      </c>
    </row>
    <row r="654" spans="1:2" x14ac:dyDescent="0.35">
      <c r="A654" s="10">
        <f>Returns!A654</f>
        <v>45427.645833333343</v>
      </c>
      <c r="B654" s="1">
        <f t="array" ref="B654">MMULT(Returns!B654:AY654,Resume!$B$38:$B$87)</f>
        <v>-2.5468571736370624E-4</v>
      </c>
    </row>
    <row r="655" spans="1:2" x14ac:dyDescent="0.35">
      <c r="A655" s="10">
        <f>Returns!A655</f>
        <v>45427.6875</v>
      </c>
      <c r="B655" s="1">
        <f t="array" ref="B655">MMULT(Returns!B655:AY655,Resume!$B$38:$B$87)</f>
        <v>6.8332403198043297E-4</v>
      </c>
    </row>
    <row r="656" spans="1:2" x14ac:dyDescent="0.35">
      <c r="A656" s="10">
        <f>Returns!A656</f>
        <v>45427.729166666657</v>
      </c>
      <c r="B656" s="1">
        <f t="array" ref="B656">MMULT(Returns!B656:AY656,Resume!$B$38:$B$87)</f>
        <v>1.1609551185043263E-3</v>
      </c>
    </row>
    <row r="657" spans="1:2" x14ac:dyDescent="0.35">
      <c r="A657" s="10">
        <f>Returns!A657</f>
        <v>45427.770833333343</v>
      </c>
      <c r="B657" s="1">
        <f t="array" ref="B657">MMULT(Returns!B657:AY657,Resume!$B$38:$B$87)</f>
        <v>1.1116402676290355E-4</v>
      </c>
    </row>
    <row r="658" spans="1:2" x14ac:dyDescent="0.35">
      <c r="A658" s="10">
        <f>Returns!A658</f>
        <v>45427.8125</v>
      </c>
      <c r="B658" s="1">
        <f t="array" ref="B658">MMULT(Returns!B658:AY658,Resume!$B$38:$B$87)</f>
        <v>9.0904572440792095E-4</v>
      </c>
    </row>
    <row r="659" spans="1:2" x14ac:dyDescent="0.35">
      <c r="A659" s="10">
        <f>Returns!A659</f>
        <v>45428.5625</v>
      </c>
      <c r="B659" s="1">
        <f t="array" ref="B659">MMULT(Returns!B659:AY659,Resume!$B$38:$B$87)</f>
        <v>-1.6818122452855158E-3</v>
      </c>
    </row>
    <row r="660" spans="1:2" x14ac:dyDescent="0.35">
      <c r="A660" s="10">
        <f>Returns!A660</f>
        <v>45428.604166666657</v>
      </c>
      <c r="B660" s="1">
        <f t="array" ref="B660">MMULT(Returns!B660:AY660,Resume!$B$38:$B$87)</f>
        <v>9.6962348024333454E-4</v>
      </c>
    </row>
    <row r="661" spans="1:2" x14ac:dyDescent="0.35">
      <c r="A661" s="10">
        <f>Returns!A661</f>
        <v>45428.645833333343</v>
      </c>
      <c r="B661" s="1">
        <f t="array" ref="B661">MMULT(Returns!B661:AY661,Resume!$B$38:$B$87)</f>
        <v>-1.4231561983559955E-3</v>
      </c>
    </row>
    <row r="662" spans="1:2" x14ac:dyDescent="0.35">
      <c r="A662" s="10">
        <f>Returns!A662</f>
        <v>45428.6875</v>
      </c>
      <c r="B662" s="1">
        <f t="array" ref="B662">MMULT(Returns!B662:AY662,Resume!$B$38:$B$87)</f>
        <v>9.6295404867531521E-5</v>
      </c>
    </row>
    <row r="663" spans="1:2" x14ac:dyDescent="0.35">
      <c r="A663" s="10">
        <f>Returns!A663</f>
        <v>45428.729166666657</v>
      </c>
      <c r="B663" s="1">
        <f t="array" ref="B663">MMULT(Returns!B663:AY663,Resume!$B$38:$B$87)</f>
        <v>-1.9091620844113974E-3</v>
      </c>
    </row>
    <row r="664" spans="1:2" x14ac:dyDescent="0.35">
      <c r="A664" s="10">
        <f>Returns!A664</f>
        <v>45428.770833333343</v>
      </c>
      <c r="B664" s="1">
        <f t="array" ref="B664">MMULT(Returns!B664:AY664,Resume!$B$38:$B$87)</f>
        <v>1.0240575191615959E-4</v>
      </c>
    </row>
    <row r="665" spans="1:2" x14ac:dyDescent="0.35">
      <c r="A665" s="10">
        <f>Returns!A665</f>
        <v>45428.8125</v>
      </c>
      <c r="B665" s="1">
        <f t="array" ref="B665">MMULT(Returns!B665:AY665,Resume!$B$38:$B$87)</f>
        <v>-3.5428187143467451E-5</v>
      </c>
    </row>
    <row r="666" spans="1:2" x14ac:dyDescent="0.35">
      <c r="A666" s="10">
        <f>Returns!A666</f>
        <v>45429.5625</v>
      </c>
      <c r="B666" s="1">
        <f t="array" ref="B666">MMULT(Returns!B666:AY666,Resume!$B$38:$B$87)</f>
        <v>-7.3912907907261124E-4</v>
      </c>
    </row>
    <row r="667" spans="1:2" x14ac:dyDescent="0.35">
      <c r="A667" s="10">
        <f>Returns!A667</f>
        <v>45429.604166666657</v>
      </c>
      <c r="B667" s="1">
        <f t="array" ref="B667">MMULT(Returns!B667:AY667,Resume!$B$38:$B$87)</f>
        <v>-2.6331093835070788E-3</v>
      </c>
    </row>
    <row r="668" spans="1:2" x14ac:dyDescent="0.35">
      <c r="A668" s="10">
        <f>Returns!A668</f>
        <v>45429.645833333343</v>
      </c>
      <c r="B668" s="1">
        <f t="array" ref="B668">MMULT(Returns!B668:AY668,Resume!$B$38:$B$87)</f>
        <v>-9.2214778497208549E-4</v>
      </c>
    </row>
    <row r="669" spans="1:2" x14ac:dyDescent="0.35">
      <c r="A669" s="10">
        <f>Returns!A669</f>
        <v>45429.6875</v>
      </c>
      <c r="B669" s="1">
        <f t="array" ref="B669">MMULT(Returns!B669:AY669,Resume!$B$38:$B$87)</f>
        <v>1.4047053069665967E-3</v>
      </c>
    </row>
    <row r="670" spans="1:2" x14ac:dyDescent="0.35">
      <c r="A670" s="10">
        <f>Returns!A670</f>
        <v>45429.729166666657</v>
      </c>
      <c r="B670" s="1">
        <f t="array" ref="B670">MMULT(Returns!B670:AY670,Resume!$B$38:$B$87)</f>
        <v>-1.6992863124698217E-3</v>
      </c>
    </row>
    <row r="671" spans="1:2" x14ac:dyDescent="0.35">
      <c r="A671" s="10">
        <f>Returns!A671</f>
        <v>45429.770833333343</v>
      </c>
      <c r="B671" s="1">
        <f t="array" ref="B671">MMULT(Returns!B671:AY671,Resume!$B$38:$B$87)</f>
        <v>2.0539766099584543E-3</v>
      </c>
    </row>
    <row r="672" spans="1:2" x14ac:dyDescent="0.35">
      <c r="A672" s="10">
        <f>Returns!A672</f>
        <v>45429.8125</v>
      </c>
      <c r="B672" s="1">
        <f t="array" ref="B672">MMULT(Returns!B672:AY672,Resume!$B$38:$B$87)</f>
        <v>7.4431143094858736E-4</v>
      </c>
    </row>
    <row r="673" spans="1:2" x14ac:dyDescent="0.35">
      <c r="A673" s="10">
        <f>Returns!A673</f>
        <v>45432.5625</v>
      </c>
      <c r="B673" s="1">
        <f t="array" ref="B673">MMULT(Returns!B673:AY673,Resume!$B$38:$B$87)</f>
        <v>2.7305416716384601E-3</v>
      </c>
    </row>
    <row r="674" spans="1:2" x14ac:dyDescent="0.35">
      <c r="A674" s="10">
        <f>Returns!A674</f>
        <v>45432.604166666657</v>
      </c>
      <c r="B674" s="1">
        <f t="array" ref="B674">MMULT(Returns!B674:AY674,Resume!$B$38:$B$87)</f>
        <v>1.509460637293875E-3</v>
      </c>
    </row>
    <row r="675" spans="1:2" x14ac:dyDescent="0.35">
      <c r="A675" s="10">
        <f>Returns!A675</f>
        <v>45432.645833333343</v>
      </c>
      <c r="B675" s="1">
        <f t="array" ref="B675">MMULT(Returns!B675:AY675,Resume!$B$38:$B$87)</f>
        <v>-5.530888914750409E-4</v>
      </c>
    </row>
    <row r="676" spans="1:2" x14ac:dyDescent="0.35">
      <c r="A676" s="10">
        <f>Returns!A676</f>
        <v>45432.6875</v>
      </c>
      <c r="B676" s="1">
        <f t="array" ref="B676">MMULT(Returns!B676:AY676,Resume!$B$38:$B$87)</f>
        <v>-7.8077122922005993E-5</v>
      </c>
    </row>
    <row r="677" spans="1:2" x14ac:dyDescent="0.35">
      <c r="A677" s="10">
        <f>Returns!A677</f>
        <v>45432.729166666657</v>
      </c>
      <c r="B677" s="1">
        <f t="array" ref="B677">MMULT(Returns!B677:AY677,Resume!$B$38:$B$87)</f>
        <v>-5.7217694821931346E-5</v>
      </c>
    </row>
    <row r="678" spans="1:2" x14ac:dyDescent="0.35">
      <c r="A678" s="10">
        <f>Returns!A678</f>
        <v>45432.770833333343</v>
      </c>
      <c r="B678" s="1">
        <f t="array" ref="B678">MMULT(Returns!B678:AY678,Resume!$B$38:$B$87)</f>
        <v>9.2015461637182734E-4</v>
      </c>
    </row>
    <row r="679" spans="1:2" x14ac:dyDescent="0.35">
      <c r="A679" s="10">
        <f>Returns!A679</f>
        <v>45432.8125</v>
      </c>
      <c r="B679" s="1">
        <f t="array" ref="B679">MMULT(Returns!B679:AY679,Resume!$B$38:$B$87)</f>
        <v>1.6128305287078653E-5</v>
      </c>
    </row>
    <row r="680" spans="1:2" x14ac:dyDescent="0.35">
      <c r="A680" s="10">
        <f>Returns!A680</f>
        <v>45433.5625</v>
      </c>
      <c r="B680" s="1">
        <f t="array" ref="B680">MMULT(Returns!B680:AY680,Resume!$B$38:$B$87)</f>
        <v>-1.0425258646854348E-4</v>
      </c>
    </row>
    <row r="681" spans="1:2" x14ac:dyDescent="0.35">
      <c r="A681" s="10">
        <f>Returns!A681</f>
        <v>45433.604166666657</v>
      </c>
      <c r="B681" s="1">
        <f t="array" ref="B681">MMULT(Returns!B681:AY681,Resume!$B$38:$B$87)</f>
        <v>1.5326752031729952E-3</v>
      </c>
    </row>
    <row r="682" spans="1:2" x14ac:dyDescent="0.35">
      <c r="A682" s="10">
        <f>Returns!A682</f>
        <v>45433.645833333343</v>
      </c>
      <c r="B682" s="1">
        <f t="array" ref="B682">MMULT(Returns!B682:AY682,Resume!$B$38:$B$87)</f>
        <v>-1.5129154197113528E-3</v>
      </c>
    </row>
    <row r="683" spans="1:2" x14ac:dyDescent="0.35">
      <c r="A683" s="10">
        <f>Returns!A683</f>
        <v>45433.6875</v>
      </c>
      <c r="B683" s="1">
        <f t="array" ref="B683">MMULT(Returns!B683:AY683,Resume!$B$38:$B$87)</f>
        <v>-4.1230977369750637E-4</v>
      </c>
    </row>
    <row r="684" spans="1:2" x14ac:dyDescent="0.35">
      <c r="A684" s="10">
        <f>Returns!A684</f>
        <v>45433.729166666657</v>
      </c>
      <c r="B684" s="1">
        <f t="array" ref="B684">MMULT(Returns!B684:AY684,Resume!$B$38:$B$87)</f>
        <v>1.2616048529504828E-3</v>
      </c>
    </row>
    <row r="685" spans="1:2" x14ac:dyDescent="0.35">
      <c r="A685" s="10">
        <f>Returns!A685</f>
        <v>45433.770833333343</v>
      </c>
      <c r="B685" s="1">
        <f t="array" ref="B685">MMULT(Returns!B685:AY685,Resume!$B$38:$B$87)</f>
        <v>4.0302597073925374E-4</v>
      </c>
    </row>
    <row r="686" spans="1:2" x14ac:dyDescent="0.35">
      <c r="A686" s="10">
        <f>Returns!A686</f>
        <v>45433.8125</v>
      </c>
      <c r="B686" s="1">
        <f t="array" ref="B686">MMULT(Returns!B686:AY686,Resume!$B$38:$B$87)</f>
        <v>1.1666859863003513E-3</v>
      </c>
    </row>
    <row r="687" spans="1:2" x14ac:dyDescent="0.35">
      <c r="A687" s="10">
        <f>Returns!A687</f>
        <v>45434.5625</v>
      </c>
      <c r="B687" s="1">
        <f t="array" ref="B687">MMULT(Returns!B687:AY687,Resume!$B$38:$B$87)</f>
        <v>-7.1375701732415819E-3</v>
      </c>
    </row>
    <row r="688" spans="1:2" x14ac:dyDescent="0.35">
      <c r="A688" s="10">
        <f>Returns!A688</f>
        <v>45434.604166666657</v>
      </c>
      <c r="B688" s="1">
        <f t="array" ref="B688">MMULT(Returns!B688:AY688,Resume!$B$38:$B$87)</f>
        <v>8.8393760000727358E-4</v>
      </c>
    </row>
    <row r="689" spans="1:2" x14ac:dyDescent="0.35">
      <c r="A689" s="10">
        <f>Returns!A689</f>
        <v>45434.645833333343</v>
      </c>
      <c r="B689" s="1">
        <f t="array" ref="B689">MMULT(Returns!B689:AY689,Resume!$B$38:$B$87)</f>
        <v>1.3211592427930972E-3</v>
      </c>
    </row>
    <row r="690" spans="1:2" x14ac:dyDescent="0.35">
      <c r="A690" s="10">
        <f>Returns!A690</f>
        <v>45434.6875</v>
      </c>
      <c r="B690" s="1">
        <f t="array" ref="B690">MMULT(Returns!B690:AY690,Resume!$B$38:$B$87)</f>
        <v>6.7970396470425E-5</v>
      </c>
    </row>
    <row r="691" spans="1:2" x14ac:dyDescent="0.35">
      <c r="A691" s="10">
        <f>Returns!A691</f>
        <v>45434.729166666657</v>
      </c>
      <c r="B691" s="1">
        <f t="array" ref="B691">MMULT(Returns!B691:AY691,Resume!$B$38:$B$87)</f>
        <v>-3.9551873123995071E-3</v>
      </c>
    </row>
    <row r="692" spans="1:2" x14ac:dyDescent="0.35">
      <c r="A692" s="10">
        <f>Returns!A692</f>
        <v>45434.770833333343</v>
      </c>
      <c r="B692" s="1">
        <f t="array" ref="B692">MMULT(Returns!B692:AY692,Resume!$B$38:$B$87)</f>
        <v>1.3640948631705714E-3</v>
      </c>
    </row>
    <row r="693" spans="1:2" x14ac:dyDescent="0.35">
      <c r="A693" s="10">
        <f>Returns!A693</f>
        <v>45434.8125</v>
      </c>
      <c r="B693" s="1">
        <f t="array" ref="B693">MMULT(Returns!B693:AY693,Resume!$B$38:$B$87)</f>
        <v>9.8427193485276236E-4</v>
      </c>
    </row>
    <row r="694" spans="1:2" x14ac:dyDescent="0.35">
      <c r="A694" s="10">
        <f>Returns!A694</f>
        <v>45435.5625</v>
      </c>
      <c r="B694" s="1">
        <f t="array" ref="B694">MMULT(Returns!B694:AY694,Resume!$B$38:$B$87)</f>
        <v>4.5995192725559091E-3</v>
      </c>
    </row>
    <row r="695" spans="1:2" x14ac:dyDescent="0.35">
      <c r="A695" s="10">
        <f>Returns!A695</f>
        <v>45435.604166666657</v>
      </c>
      <c r="B695" s="1">
        <f t="array" ref="B695">MMULT(Returns!B695:AY695,Resume!$B$38:$B$87)</f>
        <v>6.5103150554205271E-4</v>
      </c>
    </row>
    <row r="696" spans="1:2" x14ac:dyDescent="0.35">
      <c r="A696" s="10">
        <f>Returns!A696</f>
        <v>45435.645833333343</v>
      </c>
      <c r="B696" s="1">
        <f t="array" ref="B696">MMULT(Returns!B696:AY696,Resume!$B$38:$B$87)</f>
        <v>1.2207765837748345E-3</v>
      </c>
    </row>
    <row r="697" spans="1:2" x14ac:dyDescent="0.35">
      <c r="A697" s="10">
        <f>Returns!A697</f>
        <v>45435.6875</v>
      </c>
      <c r="B697" s="1">
        <f t="array" ref="B697">MMULT(Returns!B697:AY697,Resume!$B$38:$B$87)</f>
        <v>-1.4771891063071053E-3</v>
      </c>
    </row>
    <row r="698" spans="1:2" x14ac:dyDescent="0.35">
      <c r="A698" s="10">
        <f>Returns!A698</f>
        <v>45435.729166666657</v>
      </c>
      <c r="B698" s="1">
        <f t="array" ref="B698">MMULT(Returns!B698:AY698,Resume!$B$38:$B$87)</f>
        <v>-5.7074627193218382E-3</v>
      </c>
    </row>
    <row r="699" spans="1:2" x14ac:dyDescent="0.35">
      <c r="A699" s="10">
        <f>Returns!A699</f>
        <v>45435.770833333343</v>
      </c>
      <c r="B699" s="1">
        <f t="array" ref="B699">MMULT(Returns!B699:AY699,Resume!$B$38:$B$87)</f>
        <v>-1.1264272811481314E-3</v>
      </c>
    </row>
    <row r="700" spans="1:2" x14ac:dyDescent="0.35">
      <c r="A700" s="10">
        <f>Returns!A700</f>
        <v>45435.8125</v>
      </c>
      <c r="B700" s="1">
        <f t="array" ref="B700">MMULT(Returns!B700:AY700,Resume!$B$38:$B$87)</f>
        <v>1.1687159039639441E-3</v>
      </c>
    </row>
    <row r="701" spans="1:2" x14ac:dyDescent="0.35">
      <c r="A701" s="10">
        <f>Returns!A701</f>
        <v>45436.5625</v>
      </c>
      <c r="B701" s="1">
        <f t="array" ref="B701">MMULT(Returns!B701:AY701,Resume!$B$38:$B$87)</f>
        <v>2.8350345972870724E-3</v>
      </c>
    </row>
    <row r="702" spans="1:2" x14ac:dyDescent="0.35">
      <c r="A702" s="10">
        <f>Returns!A702</f>
        <v>45436.604166666657</v>
      </c>
      <c r="B702" s="1">
        <f t="array" ref="B702">MMULT(Returns!B702:AY702,Resume!$B$38:$B$87)</f>
        <v>1.5900490545751465E-3</v>
      </c>
    </row>
    <row r="703" spans="1:2" x14ac:dyDescent="0.35">
      <c r="A703" s="10">
        <f>Returns!A703</f>
        <v>45436.645833333343</v>
      </c>
      <c r="B703" s="1">
        <f t="array" ref="B703">MMULT(Returns!B703:AY703,Resume!$B$38:$B$87)</f>
        <v>-2.4092197050826387E-4</v>
      </c>
    </row>
    <row r="704" spans="1:2" x14ac:dyDescent="0.35">
      <c r="A704" s="10">
        <f>Returns!A704</f>
        <v>45436.6875</v>
      </c>
      <c r="B704" s="1">
        <f t="array" ref="B704">MMULT(Returns!B704:AY704,Resume!$B$38:$B$87)</f>
        <v>7.2223281909116301E-4</v>
      </c>
    </row>
    <row r="705" spans="1:2" x14ac:dyDescent="0.35">
      <c r="A705" s="10">
        <f>Returns!A705</f>
        <v>45436.729166666657</v>
      </c>
      <c r="B705" s="1">
        <f t="array" ref="B705">MMULT(Returns!B705:AY705,Resume!$B$38:$B$87)</f>
        <v>-1.1994492442923734E-3</v>
      </c>
    </row>
    <row r="706" spans="1:2" x14ac:dyDescent="0.35">
      <c r="A706" s="10">
        <f>Returns!A706</f>
        <v>45436.770833333343</v>
      </c>
      <c r="B706" s="1">
        <f t="array" ref="B706">MMULT(Returns!B706:AY706,Resume!$B$38:$B$87)</f>
        <v>-1.6630329241754016E-4</v>
      </c>
    </row>
    <row r="707" spans="1:2" x14ac:dyDescent="0.35">
      <c r="A707" s="10">
        <f>Returns!A707</f>
        <v>45436.8125</v>
      </c>
      <c r="B707" s="1">
        <f t="array" ref="B707">MMULT(Returns!B707:AY707,Resume!$B$38:$B$87)</f>
        <v>7.7822555258571125E-4</v>
      </c>
    </row>
    <row r="708" spans="1:2" x14ac:dyDescent="0.35">
      <c r="A708" s="10">
        <f>Returns!A708</f>
        <v>45440.5625</v>
      </c>
      <c r="B708" s="1">
        <f t="array" ref="B708">MMULT(Returns!B708:AY708,Resume!$B$38:$B$87)</f>
        <v>-8.31378193060402E-4</v>
      </c>
    </row>
    <row r="709" spans="1:2" x14ac:dyDescent="0.35">
      <c r="A709" s="10">
        <f>Returns!A709</f>
        <v>45440.604166666657</v>
      </c>
      <c r="B709" s="1">
        <f t="array" ref="B709">MMULT(Returns!B709:AY709,Resume!$B$38:$B$87)</f>
        <v>-2.6890704272831845E-3</v>
      </c>
    </row>
    <row r="710" spans="1:2" x14ac:dyDescent="0.35">
      <c r="A710" s="10">
        <f>Returns!A710</f>
        <v>45440.645833333343</v>
      </c>
      <c r="B710" s="1">
        <f t="array" ref="B710">MMULT(Returns!B710:AY710,Resume!$B$38:$B$87)</f>
        <v>1.0150216990514993E-3</v>
      </c>
    </row>
    <row r="711" spans="1:2" x14ac:dyDescent="0.35">
      <c r="A711" s="10">
        <f>Returns!A711</f>
        <v>45440.6875</v>
      </c>
      <c r="B711" s="1">
        <f t="array" ref="B711">MMULT(Returns!B711:AY711,Resume!$B$38:$B$87)</f>
        <v>-1.4037338652716142E-3</v>
      </c>
    </row>
    <row r="712" spans="1:2" x14ac:dyDescent="0.35">
      <c r="A712" s="10">
        <f>Returns!A712</f>
        <v>45440.729166666657</v>
      </c>
      <c r="B712" s="1">
        <f t="array" ref="B712">MMULT(Returns!B712:AY712,Resume!$B$38:$B$87)</f>
        <v>-1.0959636066891836E-3</v>
      </c>
    </row>
    <row r="713" spans="1:2" x14ac:dyDescent="0.35">
      <c r="A713" s="10">
        <f>Returns!A713</f>
        <v>45440.770833333343</v>
      </c>
      <c r="B713" s="1">
        <f t="array" ref="B713">MMULT(Returns!B713:AY713,Resume!$B$38:$B$87)</f>
        <v>1.0687311743801894E-4</v>
      </c>
    </row>
    <row r="714" spans="1:2" x14ac:dyDescent="0.35">
      <c r="A714" s="10">
        <f>Returns!A714</f>
        <v>45440.8125</v>
      </c>
      <c r="B714" s="1">
        <f t="array" ref="B714">MMULT(Returns!B714:AY714,Resume!$B$38:$B$87)</f>
        <v>1.7978780198549809E-3</v>
      </c>
    </row>
    <row r="715" spans="1:2" x14ac:dyDescent="0.35">
      <c r="A715" s="10">
        <f>Returns!A715</f>
        <v>45441.5625</v>
      </c>
      <c r="B715" s="1">
        <f t="array" ref="B715">MMULT(Returns!B715:AY715,Resume!$B$38:$B$87)</f>
        <v>-5.7819233830922511E-3</v>
      </c>
    </row>
    <row r="716" spans="1:2" x14ac:dyDescent="0.35">
      <c r="A716" s="10">
        <f>Returns!A716</f>
        <v>45441.604166666657</v>
      </c>
      <c r="B716" s="1">
        <f t="array" ref="B716">MMULT(Returns!B716:AY716,Resume!$B$38:$B$87)</f>
        <v>-6.8202687194603509E-4</v>
      </c>
    </row>
    <row r="717" spans="1:2" x14ac:dyDescent="0.35">
      <c r="A717" s="10">
        <f>Returns!A717</f>
        <v>45441.645833333343</v>
      </c>
      <c r="B717" s="1">
        <f t="array" ref="B717">MMULT(Returns!B717:AY717,Resume!$B$38:$B$87)</f>
        <v>1.2600064294220367E-3</v>
      </c>
    </row>
    <row r="718" spans="1:2" x14ac:dyDescent="0.35">
      <c r="A718" s="10">
        <f>Returns!A718</f>
        <v>45441.6875</v>
      </c>
      <c r="B718" s="1">
        <f t="array" ref="B718">MMULT(Returns!B718:AY718,Resume!$B$38:$B$87)</f>
        <v>-4.4829867808563096E-4</v>
      </c>
    </row>
    <row r="719" spans="1:2" x14ac:dyDescent="0.35">
      <c r="A719" s="10">
        <f>Returns!A719</f>
        <v>45441.729166666657</v>
      </c>
      <c r="B719" s="1">
        <f t="array" ref="B719">MMULT(Returns!B719:AY719,Resume!$B$38:$B$87)</f>
        <v>-1.1112604222934116E-3</v>
      </c>
    </row>
    <row r="720" spans="1:2" x14ac:dyDescent="0.35">
      <c r="A720" s="10">
        <f>Returns!A720</f>
        <v>45441.770833333343</v>
      </c>
      <c r="B720" s="1">
        <f t="array" ref="B720">MMULT(Returns!B720:AY720,Resume!$B$38:$B$87)</f>
        <v>3.492065063605355E-4</v>
      </c>
    </row>
    <row r="721" spans="1:2" x14ac:dyDescent="0.35">
      <c r="A721" s="10">
        <f>Returns!A721</f>
        <v>45441.8125</v>
      </c>
      <c r="B721" s="1">
        <f t="array" ref="B721">MMULT(Returns!B721:AY721,Resume!$B$38:$B$87)</f>
        <v>-2.8340791176634764E-3</v>
      </c>
    </row>
    <row r="722" spans="1:2" x14ac:dyDescent="0.35">
      <c r="A722" s="10">
        <f>Returns!A722</f>
        <v>45442.5625</v>
      </c>
      <c r="B722" s="1">
        <f t="array" ref="B722">MMULT(Returns!B722:AY722,Resume!$B$38:$B$87)</f>
        <v>-1.6741430555995073E-3</v>
      </c>
    </row>
    <row r="723" spans="1:2" x14ac:dyDescent="0.35">
      <c r="A723" s="10">
        <f>Returns!A723</f>
        <v>45442.604166666657</v>
      </c>
      <c r="B723" s="1">
        <f t="array" ref="B723">MMULT(Returns!B723:AY723,Resume!$B$38:$B$87)</f>
        <v>-1.8644180921131536E-4</v>
      </c>
    </row>
    <row r="724" spans="1:2" x14ac:dyDescent="0.35">
      <c r="A724" s="10">
        <f>Returns!A724</f>
        <v>45442.645833333343</v>
      </c>
      <c r="B724" s="1">
        <f t="array" ref="B724">MMULT(Returns!B724:AY724,Resume!$B$38:$B$87)</f>
        <v>6.4036713688426323E-4</v>
      </c>
    </row>
    <row r="725" spans="1:2" x14ac:dyDescent="0.35">
      <c r="A725" s="10">
        <f>Returns!A725</f>
        <v>45442.6875</v>
      </c>
      <c r="B725" s="1">
        <f t="array" ref="B725">MMULT(Returns!B725:AY725,Resume!$B$38:$B$87)</f>
        <v>-1.3133496415920442E-4</v>
      </c>
    </row>
    <row r="726" spans="1:2" x14ac:dyDescent="0.35">
      <c r="A726" s="10">
        <f>Returns!A726</f>
        <v>45442.729166666657</v>
      </c>
      <c r="B726" s="1">
        <f t="array" ref="B726">MMULT(Returns!B726:AY726,Resume!$B$38:$B$87)</f>
        <v>-4.5061447070822772E-4</v>
      </c>
    </row>
    <row r="727" spans="1:2" x14ac:dyDescent="0.35">
      <c r="A727" s="10">
        <f>Returns!A727</f>
        <v>45442.770833333343</v>
      </c>
      <c r="B727" s="1">
        <f t="array" ref="B727">MMULT(Returns!B727:AY727,Resume!$B$38:$B$87)</f>
        <v>-1.5663086621506832E-3</v>
      </c>
    </row>
    <row r="728" spans="1:2" x14ac:dyDescent="0.35">
      <c r="A728" s="10">
        <f>Returns!A728</f>
        <v>45442.8125</v>
      </c>
      <c r="B728" s="1">
        <f t="array" ref="B728">MMULT(Returns!B728:AY728,Resume!$B$38:$B$87)</f>
        <v>-9.3720531648138373E-4</v>
      </c>
    </row>
    <row r="729" spans="1:2" x14ac:dyDescent="0.35">
      <c r="A729" s="10">
        <f>Returns!A729</f>
        <v>45443.5625</v>
      </c>
      <c r="B729" s="1">
        <f t="array" ref="B729">MMULT(Returns!B729:AY729,Resume!$B$38:$B$87)</f>
        <v>-2.5004461867680545E-3</v>
      </c>
    </row>
    <row r="730" spans="1:2" x14ac:dyDescent="0.35">
      <c r="A730" s="10">
        <f>Returns!A730</f>
        <v>45443.604166666657</v>
      </c>
      <c r="B730" s="1">
        <f t="array" ref="B730">MMULT(Returns!B730:AY730,Resume!$B$38:$B$87)</f>
        <v>1.058122000998065E-3</v>
      </c>
    </row>
    <row r="731" spans="1:2" x14ac:dyDescent="0.35">
      <c r="A731" s="10">
        <f>Returns!A731</f>
        <v>45443.645833333343</v>
      </c>
      <c r="B731" s="1">
        <f t="array" ref="B731">MMULT(Returns!B731:AY731,Resume!$B$38:$B$87)</f>
        <v>-1.3997831270528653E-3</v>
      </c>
    </row>
    <row r="732" spans="1:2" x14ac:dyDescent="0.35">
      <c r="A732" s="10">
        <f>Returns!A732</f>
        <v>45443.6875</v>
      </c>
      <c r="B732" s="1">
        <f t="array" ref="B732">MMULT(Returns!B732:AY732,Resume!$B$38:$B$87)</f>
        <v>3.1100920904122919E-3</v>
      </c>
    </row>
    <row r="733" spans="1:2" x14ac:dyDescent="0.35">
      <c r="A733" s="10">
        <f>Returns!A733</f>
        <v>45443.729166666657</v>
      </c>
      <c r="B733" s="1">
        <f t="array" ref="B733">MMULT(Returns!B733:AY733,Resume!$B$38:$B$87)</f>
        <v>9.6224475923971939E-4</v>
      </c>
    </row>
    <row r="734" spans="1:2" x14ac:dyDescent="0.35">
      <c r="A734" s="10">
        <f>Returns!A734</f>
        <v>45443.770833333343</v>
      </c>
      <c r="B734" s="1">
        <f t="array" ref="B734">MMULT(Returns!B734:AY734,Resume!$B$38:$B$87)</f>
        <v>4.186281546175172E-3</v>
      </c>
    </row>
    <row r="735" spans="1:2" x14ac:dyDescent="0.35">
      <c r="A735" s="10">
        <f>Returns!A735</f>
        <v>45443.8125</v>
      </c>
      <c r="B735" s="1">
        <f t="array" ref="B735">MMULT(Returns!B735:AY735,Resume!$B$38:$B$87)</f>
        <v>8.8720752589118625E-3</v>
      </c>
    </row>
    <row r="736" spans="1:2" x14ac:dyDescent="0.35">
      <c r="A736" s="10">
        <f>Returns!A736</f>
        <v>45446.5625</v>
      </c>
      <c r="B736" s="1">
        <f t="array" ref="B736">MMULT(Returns!B736:AY736,Resume!$B$38:$B$87)</f>
        <v>-3.1189066254824704E-3</v>
      </c>
    </row>
    <row r="737" spans="1:2" x14ac:dyDescent="0.35">
      <c r="A737" s="10">
        <f>Returns!A737</f>
        <v>45446.604166666657</v>
      </c>
      <c r="B737" s="1">
        <f t="array" ref="B737">MMULT(Returns!B737:AY737,Resume!$B$38:$B$87)</f>
        <v>-2.6583281646213918E-3</v>
      </c>
    </row>
    <row r="738" spans="1:2" x14ac:dyDescent="0.35">
      <c r="A738" s="10">
        <f>Returns!A738</f>
        <v>45446.645833333343</v>
      </c>
      <c r="B738" s="1">
        <f t="array" ref="B738">MMULT(Returns!B738:AY738,Resume!$B$38:$B$87)</f>
        <v>-2.626192396249095E-3</v>
      </c>
    </row>
    <row r="739" spans="1:2" x14ac:dyDescent="0.35">
      <c r="A739" s="10">
        <f>Returns!A739</f>
        <v>45446.6875</v>
      </c>
      <c r="B739" s="1">
        <f t="array" ref="B739">MMULT(Returns!B739:AY739,Resume!$B$38:$B$87)</f>
        <v>9.3235317861968558E-4</v>
      </c>
    </row>
    <row r="740" spans="1:2" x14ac:dyDescent="0.35">
      <c r="A740" s="10">
        <f>Returns!A740</f>
        <v>45446.729166666657</v>
      </c>
      <c r="B740" s="1">
        <f t="array" ref="B740">MMULT(Returns!B740:AY740,Resume!$B$38:$B$87)</f>
        <v>7.5825271866034874E-4</v>
      </c>
    </row>
    <row r="741" spans="1:2" x14ac:dyDescent="0.35">
      <c r="A741" s="10">
        <f>Returns!A741</f>
        <v>45446.770833333343</v>
      </c>
      <c r="B741" s="1">
        <f t="array" ref="B741">MMULT(Returns!B741:AY741,Resume!$B$38:$B$87)</f>
        <v>1.5584584542399963E-3</v>
      </c>
    </row>
    <row r="742" spans="1:2" x14ac:dyDescent="0.35">
      <c r="A742" s="10">
        <f>Returns!A742</f>
        <v>45446.8125</v>
      </c>
      <c r="B742" s="1">
        <f t="array" ref="B742">MMULT(Returns!B742:AY742,Resume!$B$38:$B$87)</f>
        <v>2.9716705258671754E-3</v>
      </c>
    </row>
    <row r="743" spans="1:2" x14ac:dyDescent="0.35">
      <c r="A743" s="10">
        <f>Returns!A743</f>
        <v>45447.5625</v>
      </c>
      <c r="B743" s="1">
        <f t="array" ref="B743">MMULT(Returns!B743:AY743,Resume!$B$38:$B$87)</f>
        <v>1.8837818986277718E-3</v>
      </c>
    </row>
    <row r="744" spans="1:2" x14ac:dyDescent="0.35">
      <c r="A744" s="10">
        <f>Returns!A744</f>
        <v>45447.604166666657</v>
      </c>
      <c r="B744" s="1">
        <f t="array" ref="B744">MMULT(Returns!B744:AY744,Resume!$B$38:$B$87)</f>
        <v>-3.520119682009587E-4</v>
      </c>
    </row>
    <row r="745" spans="1:2" x14ac:dyDescent="0.35">
      <c r="A745" s="10">
        <f>Returns!A745</f>
        <v>45447.645833333343</v>
      </c>
      <c r="B745" s="1">
        <f t="array" ref="B745">MMULT(Returns!B745:AY745,Resume!$B$38:$B$87)</f>
        <v>1.3524490088169317E-3</v>
      </c>
    </row>
    <row r="746" spans="1:2" x14ac:dyDescent="0.35">
      <c r="A746" s="10">
        <f>Returns!A746</f>
        <v>45447.6875</v>
      </c>
      <c r="B746" s="1">
        <f t="array" ref="B746">MMULT(Returns!B746:AY746,Resume!$B$38:$B$87)</f>
        <v>2.4125418497585368E-3</v>
      </c>
    </row>
    <row r="747" spans="1:2" x14ac:dyDescent="0.35">
      <c r="A747" s="10">
        <f>Returns!A747</f>
        <v>45447.729166666657</v>
      </c>
      <c r="B747" s="1">
        <f t="array" ref="B747">MMULT(Returns!B747:AY747,Resume!$B$38:$B$87)</f>
        <v>2.0612839861737964E-3</v>
      </c>
    </row>
    <row r="748" spans="1:2" x14ac:dyDescent="0.35">
      <c r="A748" s="10">
        <f>Returns!A748</f>
        <v>45447.770833333343</v>
      </c>
      <c r="B748" s="1">
        <f t="array" ref="B748">MMULT(Returns!B748:AY748,Resume!$B$38:$B$87)</f>
        <v>-1.8616408409796584E-3</v>
      </c>
    </row>
    <row r="749" spans="1:2" x14ac:dyDescent="0.35">
      <c r="A749" s="10">
        <f>Returns!A749</f>
        <v>45447.8125</v>
      </c>
      <c r="B749" s="1">
        <f t="array" ref="B749">MMULT(Returns!B749:AY749,Resume!$B$38:$B$87)</f>
        <v>1.4927040415800921E-3</v>
      </c>
    </row>
    <row r="750" spans="1:2" x14ac:dyDescent="0.35">
      <c r="A750" s="10">
        <f>Returns!A750</f>
        <v>45448.5625</v>
      </c>
      <c r="B750" s="1">
        <f t="array" ref="B750">MMULT(Returns!B750:AY750,Resume!$B$38:$B$87)</f>
        <v>6.8205840365561873E-4</v>
      </c>
    </row>
    <row r="751" spans="1:2" x14ac:dyDescent="0.35">
      <c r="A751" s="10">
        <f>Returns!A751</f>
        <v>45448.604166666657</v>
      </c>
      <c r="B751" s="1">
        <f t="array" ref="B751">MMULT(Returns!B751:AY751,Resume!$B$38:$B$87)</f>
        <v>1.9612924482855982E-3</v>
      </c>
    </row>
    <row r="752" spans="1:2" x14ac:dyDescent="0.35">
      <c r="A752" s="10">
        <f>Returns!A752</f>
        <v>45448.645833333343</v>
      </c>
      <c r="B752" s="1">
        <f t="array" ref="B752">MMULT(Returns!B752:AY752,Resume!$B$38:$B$87)</f>
        <v>6.7180855333961163E-4</v>
      </c>
    </row>
    <row r="753" spans="1:2" x14ac:dyDescent="0.35">
      <c r="A753" s="10">
        <f>Returns!A753</f>
        <v>45448.6875</v>
      </c>
      <c r="B753" s="1">
        <f t="array" ref="B753">MMULT(Returns!B753:AY753,Resume!$B$38:$B$87)</f>
        <v>2.6495743437150851E-4</v>
      </c>
    </row>
    <row r="754" spans="1:2" x14ac:dyDescent="0.35">
      <c r="A754" s="10">
        <f>Returns!A754</f>
        <v>45448.729166666657</v>
      </c>
      <c r="B754" s="1">
        <f t="array" ref="B754">MMULT(Returns!B754:AY754,Resume!$B$38:$B$87)</f>
        <v>2.7774856313001911E-3</v>
      </c>
    </row>
    <row r="755" spans="1:2" x14ac:dyDescent="0.35">
      <c r="A755" s="10">
        <f>Returns!A755</f>
        <v>45448.770833333343</v>
      </c>
      <c r="B755" s="1">
        <f t="array" ref="B755">MMULT(Returns!B755:AY755,Resume!$B$38:$B$87)</f>
        <v>8.1020749857648041E-4</v>
      </c>
    </row>
    <row r="756" spans="1:2" x14ac:dyDescent="0.35">
      <c r="A756" s="10">
        <f>Returns!A756</f>
        <v>45448.8125</v>
      </c>
      <c r="B756" s="1">
        <f t="array" ref="B756">MMULT(Returns!B756:AY756,Resume!$B$38:$B$87)</f>
        <v>8.8873913554013114E-4</v>
      </c>
    </row>
    <row r="757" spans="1:2" x14ac:dyDescent="0.35">
      <c r="A757" s="10">
        <f>Returns!A757</f>
        <v>45449.5625</v>
      </c>
      <c r="B757" s="1">
        <f t="array" ref="B757">MMULT(Returns!B757:AY757,Resume!$B$38:$B$87)</f>
        <v>7.6389912849849154E-4</v>
      </c>
    </row>
    <row r="758" spans="1:2" x14ac:dyDescent="0.35">
      <c r="A758" s="10">
        <f>Returns!A758</f>
        <v>45449.604166666657</v>
      </c>
      <c r="B758" s="1">
        <f t="array" ref="B758">MMULT(Returns!B758:AY758,Resume!$B$38:$B$87)</f>
        <v>-4.1939172759473514E-4</v>
      </c>
    </row>
    <row r="759" spans="1:2" x14ac:dyDescent="0.35">
      <c r="A759" s="10">
        <f>Returns!A759</f>
        <v>45449.645833333343</v>
      </c>
      <c r="B759" s="1">
        <f t="array" ref="B759">MMULT(Returns!B759:AY759,Resume!$B$38:$B$87)</f>
        <v>-4.3319935302517913E-4</v>
      </c>
    </row>
    <row r="760" spans="1:2" x14ac:dyDescent="0.35">
      <c r="A760" s="10">
        <f>Returns!A760</f>
        <v>45449.6875</v>
      </c>
      <c r="B760" s="1">
        <f t="array" ref="B760">MMULT(Returns!B760:AY760,Resume!$B$38:$B$87)</f>
        <v>-3.7754970858444679E-4</v>
      </c>
    </row>
    <row r="761" spans="1:2" x14ac:dyDescent="0.35">
      <c r="A761" s="10">
        <f>Returns!A761</f>
        <v>45449.729166666657</v>
      </c>
      <c r="B761" s="1">
        <f t="array" ref="B761">MMULT(Returns!B761:AY761,Resume!$B$38:$B$87)</f>
        <v>-1.5346911360616304E-3</v>
      </c>
    </row>
    <row r="762" spans="1:2" x14ac:dyDescent="0.35">
      <c r="A762" s="10">
        <f>Returns!A762</f>
        <v>45449.770833333343</v>
      </c>
      <c r="B762" s="1">
        <f t="array" ref="B762">MMULT(Returns!B762:AY762,Resume!$B$38:$B$87)</f>
        <v>2.6381438636848123E-4</v>
      </c>
    </row>
    <row r="763" spans="1:2" x14ac:dyDescent="0.35">
      <c r="A763" s="10">
        <f>Returns!A763</f>
        <v>45449.8125</v>
      </c>
      <c r="B763" s="1">
        <f t="array" ref="B763">MMULT(Returns!B763:AY763,Resume!$B$38:$B$87)</f>
        <v>8.3961162988927364E-4</v>
      </c>
    </row>
    <row r="764" spans="1:2" x14ac:dyDescent="0.35">
      <c r="A764" s="10">
        <f>Returns!A764</f>
        <v>45450.5625</v>
      </c>
      <c r="B764" s="1">
        <f t="array" ref="B764">MMULT(Returns!B764:AY764,Resume!$B$38:$B$87)</f>
        <v>1.276636421598149E-3</v>
      </c>
    </row>
    <row r="765" spans="1:2" x14ac:dyDescent="0.35">
      <c r="A765" s="10">
        <f>Returns!A765</f>
        <v>45450.604166666657</v>
      </c>
      <c r="B765" s="1">
        <f t="array" ref="B765">MMULT(Returns!B765:AY765,Resume!$B$38:$B$87)</f>
        <v>-2.0826691270783965E-4</v>
      </c>
    </row>
    <row r="766" spans="1:2" x14ac:dyDescent="0.35">
      <c r="A766" s="10">
        <f>Returns!A766</f>
        <v>45450.645833333343</v>
      </c>
      <c r="B766" s="1">
        <f t="array" ref="B766">MMULT(Returns!B766:AY766,Resume!$B$38:$B$87)</f>
        <v>-2.3637804811388856E-4</v>
      </c>
    </row>
    <row r="767" spans="1:2" x14ac:dyDescent="0.35">
      <c r="A767" s="10">
        <f>Returns!A767</f>
        <v>45450.6875</v>
      </c>
      <c r="B767" s="1">
        <f t="array" ref="B767">MMULT(Returns!B767:AY767,Resume!$B$38:$B$87)</f>
        <v>1.152732033870667E-3</v>
      </c>
    </row>
    <row r="768" spans="1:2" x14ac:dyDescent="0.35">
      <c r="A768" s="10">
        <f>Returns!A768</f>
        <v>45450.729166666657</v>
      </c>
      <c r="B768" s="1">
        <f t="array" ref="B768">MMULT(Returns!B768:AY768,Resume!$B$38:$B$87)</f>
        <v>-2.1339113435554524E-3</v>
      </c>
    </row>
    <row r="769" spans="1:2" x14ac:dyDescent="0.35">
      <c r="A769" s="10">
        <f>Returns!A769</f>
        <v>45450.770833333343</v>
      </c>
      <c r="B769" s="1">
        <f t="array" ref="B769">MMULT(Returns!B769:AY769,Resume!$B$38:$B$87)</f>
        <v>-5.7915200230273178E-4</v>
      </c>
    </row>
    <row r="770" spans="1:2" x14ac:dyDescent="0.35">
      <c r="A770" s="10">
        <f>Returns!A770</f>
        <v>45450.8125</v>
      </c>
      <c r="B770" s="1">
        <f t="array" ref="B770">MMULT(Returns!B770:AY770,Resume!$B$38:$B$87)</f>
        <v>-1.5750405132411366E-3</v>
      </c>
    </row>
    <row r="771" spans="1:2" x14ac:dyDescent="0.35">
      <c r="A771" s="10">
        <f>Returns!A771</f>
        <v>45453.5625</v>
      </c>
      <c r="B771" s="1">
        <f t="array" ref="B771">MMULT(Returns!B771:AY771,Resume!$B$38:$B$87)</f>
        <v>-8.4525278702234378E-4</v>
      </c>
    </row>
    <row r="772" spans="1:2" x14ac:dyDescent="0.35">
      <c r="A772" s="10">
        <f>Returns!A772</f>
        <v>45453.604166666657</v>
      </c>
      <c r="B772" s="1">
        <f t="array" ref="B772">MMULT(Returns!B772:AY772,Resume!$B$38:$B$87)</f>
        <v>1.0053040641282245E-3</v>
      </c>
    </row>
    <row r="773" spans="1:2" x14ac:dyDescent="0.35">
      <c r="A773" s="10">
        <f>Returns!A773</f>
        <v>45453.645833333343</v>
      </c>
      <c r="B773" s="1">
        <f t="array" ref="B773">MMULT(Returns!B773:AY773,Resume!$B$38:$B$87)</f>
        <v>4.8604954052756494E-4</v>
      </c>
    </row>
    <row r="774" spans="1:2" x14ac:dyDescent="0.35">
      <c r="A774" s="10">
        <f>Returns!A774</f>
        <v>45453.6875</v>
      </c>
      <c r="B774" s="1">
        <f t="array" ref="B774">MMULT(Returns!B774:AY774,Resume!$B$38:$B$87)</f>
        <v>-8.6909835100407152E-4</v>
      </c>
    </row>
    <row r="775" spans="1:2" x14ac:dyDescent="0.35">
      <c r="A775" s="10">
        <f>Returns!A775</f>
        <v>45453.729166666657</v>
      </c>
      <c r="B775" s="1">
        <f t="array" ref="B775">MMULT(Returns!B775:AY775,Resume!$B$38:$B$87)</f>
        <v>2.7548371023843076E-3</v>
      </c>
    </row>
    <row r="776" spans="1:2" x14ac:dyDescent="0.35">
      <c r="A776" s="10">
        <f>Returns!A776</f>
        <v>45453.770833333343</v>
      </c>
      <c r="B776" s="1">
        <f t="array" ref="B776">MMULT(Returns!B776:AY776,Resume!$B$38:$B$87)</f>
        <v>1.2874192293843697E-3</v>
      </c>
    </row>
    <row r="777" spans="1:2" x14ac:dyDescent="0.35">
      <c r="A777" s="10">
        <f>Returns!A777</f>
        <v>45453.8125</v>
      </c>
      <c r="B777" s="1">
        <f t="array" ref="B777">MMULT(Returns!B777:AY777,Resume!$B$38:$B$87)</f>
        <v>5.1661117062838278E-4</v>
      </c>
    </row>
    <row r="778" spans="1:2" x14ac:dyDescent="0.35">
      <c r="A778" s="10">
        <f>Returns!A778</f>
        <v>45454.5625</v>
      </c>
      <c r="B778" s="1">
        <f t="array" ref="B778">MMULT(Returns!B778:AY778,Resume!$B$38:$B$87)</f>
        <v>-7.347028918643579E-3</v>
      </c>
    </row>
    <row r="779" spans="1:2" x14ac:dyDescent="0.35">
      <c r="A779" s="10">
        <f>Returns!A779</f>
        <v>45454.604166666657</v>
      </c>
      <c r="B779" s="1">
        <f t="array" ref="B779">MMULT(Returns!B779:AY779,Resume!$B$38:$B$87)</f>
        <v>2.4574227529446709E-3</v>
      </c>
    </row>
    <row r="780" spans="1:2" x14ac:dyDescent="0.35">
      <c r="A780" s="10">
        <f>Returns!A780</f>
        <v>45454.645833333343</v>
      </c>
      <c r="B780" s="1">
        <f t="array" ref="B780">MMULT(Returns!B780:AY780,Resume!$B$38:$B$87)</f>
        <v>-2.8888215055423717E-4</v>
      </c>
    </row>
    <row r="781" spans="1:2" x14ac:dyDescent="0.35">
      <c r="A781" s="10">
        <f>Returns!A781</f>
        <v>45454.6875</v>
      </c>
      <c r="B781" s="1">
        <f t="array" ref="B781">MMULT(Returns!B781:AY781,Resume!$B$38:$B$87)</f>
        <v>-4.0461567072642816E-4</v>
      </c>
    </row>
    <row r="782" spans="1:2" x14ac:dyDescent="0.35">
      <c r="A782" s="10">
        <f>Returns!A782</f>
        <v>45454.729166666657</v>
      </c>
      <c r="B782" s="1">
        <f t="array" ref="B782">MMULT(Returns!B782:AY782,Resume!$B$38:$B$87)</f>
        <v>1.8033421314047895E-3</v>
      </c>
    </row>
    <row r="783" spans="1:2" x14ac:dyDescent="0.35">
      <c r="A783" s="10">
        <f>Returns!A783</f>
        <v>45454.770833333343</v>
      </c>
      <c r="B783" s="1">
        <f t="array" ref="B783">MMULT(Returns!B783:AY783,Resume!$B$38:$B$87)</f>
        <v>-5.8654606630098128E-5</v>
      </c>
    </row>
    <row r="784" spans="1:2" x14ac:dyDescent="0.35">
      <c r="A784" s="10">
        <f>Returns!A784</f>
        <v>45454.8125</v>
      </c>
      <c r="B784" s="1">
        <f t="array" ref="B784">MMULT(Returns!B784:AY784,Resume!$B$38:$B$87)</f>
        <v>2.0089930709115099E-3</v>
      </c>
    </row>
    <row r="785" spans="1:2" x14ac:dyDescent="0.35">
      <c r="A785" s="10">
        <f>Returns!A785</f>
        <v>45455.5625</v>
      </c>
      <c r="B785" s="1">
        <f t="array" ref="B785">MMULT(Returns!B785:AY785,Resume!$B$38:$B$87)</f>
        <v>7.1400834593144478E-3</v>
      </c>
    </row>
    <row r="786" spans="1:2" x14ac:dyDescent="0.35">
      <c r="A786" s="10">
        <f>Returns!A786</f>
        <v>45455.604166666657</v>
      </c>
      <c r="B786" s="1">
        <f t="array" ref="B786">MMULT(Returns!B786:AY786,Resume!$B$38:$B$87)</f>
        <v>-1.1453990564566736E-3</v>
      </c>
    </row>
    <row r="787" spans="1:2" x14ac:dyDescent="0.35">
      <c r="A787" s="10">
        <f>Returns!A787</f>
        <v>45455.645833333343</v>
      </c>
      <c r="B787" s="1">
        <f t="array" ref="B787">MMULT(Returns!B787:AY787,Resume!$B$38:$B$87)</f>
        <v>2.7626181485629694E-4</v>
      </c>
    </row>
    <row r="788" spans="1:2" x14ac:dyDescent="0.35">
      <c r="A788" s="10">
        <f>Returns!A788</f>
        <v>45455.6875</v>
      </c>
      <c r="B788" s="1">
        <f t="array" ref="B788">MMULT(Returns!B788:AY788,Resume!$B$38:$B$87)</f>
        <v>2.2061402577607848E-4</v>
      </c>
    </row>
    <row r="789" spans="1:2" x14ac:dyDescent="0.35">
      <c r="A789" s="10">
        <f>Returns!A789</f>
        <v>45455.729166666657</v>
      </c>
      <c r="B789" s="1">
        <f t="array" ref="B789">MMULT(Returns!B789:AY789,Resume!$B$38:$B$87)</f>
        <v>-1.9270910134336875E-3</v>
      </c>
    </row>
    <row r="790" spans="1:2" x14ac:dyDescent="0.35">
      <c r="A790" s="10">
        <f>Returns!A790</f>
        <v>45455.770833333343</v>
      </c>
      <c r="B790" s="1">
        <f t="array" ref="B790">MMULT(Returns!B790:AY790,Resume!$B$38:$B$87)</f>
        <v>-1.5649020355717575E-3</v>
      </c>
    </row>
    <row r="791" spans="1:2" x14ac:dyDescent="0.35">
      <c r="A791" s="10">
        <f>Returns!A791</f>
        <v>45455.8125</v>
      </c>
      <c r="B791" s="1">
        <f t="array" ref="B791">MMULT(Returns!B791:AY791,Resume!$B$38:$B$87)</f>
        <v>1.6856697392072318E-3</v>
      </c>
    </row>
    <row r="792" spans="1:2" x14ac:dyDescent="0.35">
      <c r="A792" s="10">
        <f>Returns!A792</f>
        <v>45456.5625</v>
      </c>
      <c r="B792" s="1">
        <f t="array" ref="B792">MMULT(Returns!B792:AY792,Resume!$B$38:$B$87)</f>
        <v>-9.8623767852628577E-4</v>
      </c>
    </row>
    <row r="793" spans="1:2" x14ac:dyDescent="0.35">
      <c r="A793" s="10">
        <f>Returns!A793</f>
        <v>45456.604166666657</v>
      </c>
      <c r="B793" s="1">
        <f t="array" ref="B793">MMULT(Returns!B793:AY793,Resume!$B$38:$B$87)</f>
        <v>2.6500753598819788E-4</v>
      </c>
    </row>
    <row r="794" spans="1:2" x14ac:dyDescent="0.35">
      <c r="A794" s="10">
        <f>Returns!A794</f>
        <v>45456.645833333343</v>
      </c>
      <c r="B794" s="1">
        <f t="array" ref="B794">MMULT(Returns!B794:AY794,Resume!$B$38:$B$87)</f>
        <v>-2.6956178996001388E-4</v>
      </c>
    </row>
    <row r="795" spans="1:2" x14ac:dyDescent="0.35">
      <c r="A795" s="10">
        <f>Returns!A795</f>
        <v>45456.6875</v>
      </c>
      <c r="B795" s="1">
        <f t="array" ref="B795">MMULT(Returns!B795:AY795,Resume!$B$38:$B$87)</f>
        <v>3.9874758684754633E-3</v>
      </c>
    </row>
    <row r="796" spans="1:2" x14ac:dyDescent="0.35">
      <c r="A796" s="10">
        <f>Returns!A796</f>
        <v>45456.729166666657</v>
      </c>
      <c r="B796" s="1">
        <f t="array" ref="B796">MMULT(Returns!B796:AY796,Resume!$B$38:$B$87)</f>
        <v>1.7206603915297908E-4</v>
      </c>
    </row>
    <row r="797" spans="1:2" x14ac:dyDescent="0.35">
      <c r="A797" s="10">
        <f>Returns!A797</f>
        <v>45456.770833333343</v>
      </c>
      <c r="B797" s="1">
        <f t="array" ref="B797">MMULT(Returns!B797:AY797,Resume!$B$38:$B$87)</f>
        <v>5.4932890542341644E-4</v>
      </c>
    </row>
    <row r="798" spans="1:2" x14ac:dyDescent="0.35">
      <c r="A798" s="10">
        <f>Returns!A798</f>
        <v>45456.8125</v>
      </c>
      <c r="B798" s="1">
        <f t="array" ref="B798">MMULT(Returns!B798:AY798,Resume!$B$38:$B$87)</f>
        <v>1.2071649366074513E-3</v>
      </c>
    </row>
    <row r="799" spans="1:2" x14ac:dyDescent="0.35">
      <c r="A799" s="10">
        <f>Returns!A799</f>
        <v>45457.5625</v>
      </c>
      <c r="B799" s="1">
        <f t="array" ref="B799">MMULT(Returns!B799:AY799,Resume!$B$38:$B$87)</f>
        <v>-7.3017372108635827E-3</v>
      </c>
    </row>
    <row r="800" spans="1:2" x14ac:dyDescent="0.35">
      <c r="A800" s="10">
        <f>Returns!A800</f>
        <v>45457.604166666657</v>
      </c>
      <c r="B800" s="1">
        <f t="array" ref="B800">MMULT(Returns!B800:AY800,Resume!$B$38:$B$87)</f>
        <v>1.8046366583336491E-4</v>
      </c>
    </row>
    <row r="801" spans="1:2" x14ac:dyDescent="0.35">
      <c r="A801" s="10">
        <f>Returns!A801</f>
        <v>45457.645833333343</v>
      </c>
      <c r="B801" s="1">
        <f t="array" ref="B801">MMULT(Returns!B801:AY801,Resume!$B$38:$B$87)</f>
        <v>2.9965092963952092E-3</v>
      </c>
    </row>
    <row r="802" spans="1:2" x14ac:dyDescent="0.35">
      <c r="A802" s="10">
        <f>Returns!A802</f>
        <v>45457.6875</v>
      </c>
      <c r="B802" s="1">
        <f t="array" ref="B802">MMULT(Returns!B802:AY802,Resume!$B$38:$B$87)</f>
        <v>1.7399303825517932E-3</v>
      </c>
    </row>
    <row r="803" spans="1:2" x14ac:dyDescent="0.35">
      <c r="A803" s="10">
        <f>Returns!A803</f>
        <v>45457.729166666657</v>
      </c>
      <c r="B803" s="1">
        <f t="array" ref="B803">MMULT(Returns!B803:AY803,Resume!$B$38:$B$87)</f>
        <v>2.4966737218708841E-4</v>
      </c>
    </row>
    <row r="804" spans="1:2" x14ac:dyDescent="0.35">
      <c r="A804" s="10">
        <f>Returns!A804</f>
        <v>45457.770833333343</v>
      </c>
      <c r="B804" s="1">
        <f t="array" ref="B804">MMULT(Returns!B804:AY804,Resume!$B$38:$B$87)</f>
        <v>2.3918403900603899E-4</v>
      </c>
    </row>
    <row r="805" spans="1:2" x14ac:dyDescent="0.35">
      <c r="A805" s="10">
        <f>Returns!A805</f>
        <v>45457.8125</v>
      </c>
      <c r="B805" s="1">
        <f t="array" ref="B805">MMULT(Returns!B805:AY805,Resume!$B$38:$B$87)</f>
        <v>5.7155899432572918E-4</v>
      </c>
    </row>
    <row r="806" spans="1:2" x14ac:dyDescent="0.35">
      <c r="A806" s="10">
        <f>Returns!A806</f>
        <v>45460.5625</v>
      </c>
      <c r="B806" s="1">
        <f t="array" ref="B806">MMULT(Returns!B806:AY806,Resume!$B$38:$B$87)</f>
        <v>3.6707625729365811E-3</v>
      </c>
    </row>
    <row r="807" spans="1:2" x14ac:dyDescent="0.35">
      <c r="A807" s="10">
        <f>Returns!A807</f>
        <v>45460.604166666657</v>
      </c>
      <c r="B807" s="1">
        <f t="array" ref="B807">MMULT(Returns!B807:AY807,Resume!$B$38:$B$87)</f>
        <v>4.9435662736764825E-3</v>
      </c>
    </row>
    <row r="808" spans="1:2" x14ac:dyDescent="0.35">
      <c r="A808" s="10">
        <f>Returns!A808</f>
        <v>45460.645833333343</v>
      </c>
      <c r="B808" s="1">
        <f t="array" ref="B808">MMULT(Returns!B808:AY808,Resume!$B$38:$B$87)</f>
        <v>5.0269288546844759E-3</v>
      </c>
    </row>
    <row r="809" spans="1:2" x14ac:dyDescent="0.35">
      <c r="A809" s="10">
        <f>Returns!A809</f>
        <v>45460.6875</v>
      </c>
      <c r="B809" s="1">
        <f t="array" ref="B809">MMULT(Returns!B809:AY809,Resume!$B$38:$B$87)</f>
        <v>1.1179669483418521E-3</v>
      </c>
    </row>
    <row r="810" spans="1:2" x14ac:dyDescent="0.35">
      <c r="A810" s="10">
        <f>Returns!A810</f>
        <v>45460.729166666657</v>
      </c>
      <c r="B810" s="1">
        <f t="array" ref="B810">MMULT(Returns!B810:AY810,Resume!$B$38:$B$87)</f>
        <v>1.6269713863773592E-3</v>
      </c>
    </row>
    <row r="811" spans="1:2" x14ac:dyDescent="0.35">
      <c r="A811" s="10">
        <f>Returns!A811</f>
        <v>45460.770833333343</v>
      </c>
      <c r="B811" s="1">
        <f t="array" ref="B811">MMULT(Returns!B811:AY811,Resume!$B$38:$B$87)</f>
        <v>-3.5320887659574243E-4</v>
      </c>
    </row>
    <row r="812" spans="1:2" x14ac:dyDescent="0.35">
      <c r="A812" s="10">
        <f>Returns!A812</f>
        <v>45460.8125</v>
      </c>
      <c r="B812" s="1">
        <f t="array" ref="B812">MMULT(Returns!B812:AY812,Resume!$B$38:$B$87)</f>
        <v>-1.1818674136503577E-3</v>
      </c>
    </row>
    <row r="813" spans="1:2" x14ac:dyDescent="0.35">
      <c r="A813" s="10">
        <f>Returns!A813</f>
        <v>45461.5625</v>
      </c>
      <c r="B813" s="1">
        <f t="array" ref="B813">MMULT(Returns!B813:AY813,Resume!$B$38:$B$87)</f>
        <v>2.944221433506527E-3</v>
      </c>
    </row>
    <row r="814" spans="1:2" x14ac:dyDescent="0.35">
      <c r="A814" s="10">
        <f>Returns!A814</f>
        <v>45461.604166666657</v>
      </c>
      <c r="B814" s="1">
        <f t="array" ref="B814">MMULT(Returns!B814:AY814,Resume!$B$38:$B$87)</f>
        <v>2.34642584376267E-3</v>
      </c>
    </row>
    <row r="815" spans="1:2" x14ac:dyDescent="0.35">
      <c r="A815" s="10">
        <f>Returns!A815</f>
        <v>45461.645833333343</v>
      </c>
      <c r="B815" s="1">
        <f t="array" ref="B815">MMULT(Returns!B815:AY815,Resume!$B$38:$B$87)</f>
        <v>2.4740401697725275E-3</v>
      </c>
    </row>
    <row r="816" spans="1:2" x14ac:dyDescent="0.35">
      <c r="A816" s="10">
        <f>Returns!A816</f>
        <v>45461.6875</v>
      </c>
      <c r="B816" s="1">
        <f t="array" ref="B816">MMULT(Returns!B816:AY816,Resume!$B$38:$B$87)</f>
        <v>2.4626742348496742E-3</v>
      </c>
    </row>
    <row r="817" spans="1:2" x14ac:dyDescent="0.35">
      <c r="A817" s="10">
        <f>Returns!A817</f>
        <v>45461.729166666657</v>
      </c>
      <c r="B817" s="1">
        <f t="array" ref="B817">MMULT(Returns!B817:AY817,Resume!$B$38:$B$87)</f>
        <v>-6.348229559686449E-4</v>
      </c>
    </row>
    <row r="818" spans="1:2" x14ac:dyDescent="0.35">
      <c r="A818" s="10">
        <f>Returns!A818</f>
        <v>45461.770833333343</v>
      </c>
      <c r="B818" s="1">
        <f t="array" ref="B818">MMULT(Returns!B818:AY818,Resume!$B$38:$B$87)</f>
        <v>6.7695007785909932E-4</v>
      </c>
    </row>
    <row r="819" spans="1:2" x14ac:dyDescent="0.35">
      <c r="A819" s="10">
        <f>Returns!A819</f>
        <v>45461.8125</v>
      </c>
      <c r="B819" s="1">
        <f t="array" ref="B819">MMULT(Returns!B819:AY819,Resume!$B$38:$B$87)</f>
        <v>1.1473208965184448E-3</v>
      </c>
    </row>
    <row r="820" spans="1:2" x14ac:dyDescent="0.35">
      <c r="A820" s="10">
        <f>Returns!A820</f>
        <v>45463.5625</v>
      </c>
      <c r="B820" s="1">
        <f t="array" ref="B820">MMULT(Returns!B820:AY820,Resume!$B$38:$B$87)</f>
        <v>2.9865624383300631E-3</v>
      </c>
    </row>
    <row r="821" spans="1:2" x14ac:dyDescent="0.35">
      <c r="A821" s="10">
        <f>Returns!A821</f>
        <v>45463.604166666657</v>
      </c>
      <c r="B821" s="1">
        <f t="array" ref="B821">MMULT(Returns!B821:AY821,Resume!$B$38:$B$87)</f>
        <v>-1.6212290186861343E-3</v>
      </c>
    </row>
    <row r="822" spans="1:2" x14ac:dyDescent="0.35">
      <c r="A822" s="10">
        <f>Returns!A822</f>
        <v>45463.645833333343</v>
      </c>
      <c r="B822" s="1">
        <f t="array" ref="B822">MMULT(Returns!B822:AY822,Resume!$B$38:$B$87)</f>
        <v>-3.331170520313992E-3</v>
      </c>
    </row>
    <row r="823" spans="1:2" x14ac:dyDescent="0.35">
      <c r="A823" s="10">
        <f>Returns!A823</f>
        <v>45463.6875</v>
      </c>
      <c r="B823" s="1">
        <f t="array" ref="B823">MMULT(Returns!B823:AY823,Resume!$B$38:$B$87)</f>
        <v>-2.4469384269752807E-3</v>
      </c>
    </row>
    <row r="824" spans="1:2" x14ac:dyDescent="0.35">
      <c r="A824" s="10">
        <f>Returns!A824</f>
        <v>45463.729166666657</v>
      </c>
      <c r="B824" s="1">
        <f t="array" ref="B824">MMULT(Returns!B824:AY824,Resume!$B$38:$B$87)</f>
        <v>3.9781737584177928E-3</v>
      </c>
    </row>
    <row r="825" spans="1:2" x14ac:dyDescent="0.35">
      <c r="A825" s="10">
        <f>Returns!A825</f>
        <v>45463.770833333343</v>
      </c>
      <c r="B825" s="1">
        <f t="array" ref="B825">MMULT(Returns!B825:AY825,Resume!$B$38:$B$87)</f>
        <v>-2.0422861174773936E-3</v>
      </c>
    </row>
    <row r="826" spans="1:2" x14ac:dyDescent="0.35">
      <c r="A826" s="10">
        <f>Returns!A826</f>
        <v>45463.8125</v>
      </c>
      <c r="B826" s="1">
        <f t="array" ref="B826">MMULT(Returns!B826:AY826,Resume!$B$38:$B$87)</f>
        <v>9.7900249038788164E-4</v>
      </c>
    </row>
    <row r="827" spans="1:2" x14ac:dyDescent="0.35">
      <c r="A827" s="10">
        <f>Returns!A827</f>
        <v>45464.5625</v>
      </c>
      <c r="B827" s="1">
        <f t="array" ref="B827">MMULT(Returns!B827:AY827,Resume!$B$38:$B$87)</f>
        <v>-3.1136990331126096E-3</v>
      </c>
    </row>
    <row r="828" spans="1:2" x14ac:dyDescent="0.35">
      <c r="A828" s="10">
        <f>Returns!A828</f>
        <v>45464.604166666657</v>
      </c>
      <c r="B828" s="1">
        <f t="array" ref="B828">MMULT(Returns!B828:AY828,Resume!$B$38:$B$87)</f>
        <v>-1.2360052078026079E-3</v>
      </c>
    </row>
    <row r="829" spans="1:2" x14ac:dyDescent="0.35">
      <c r="A829" s="10">
        <f>Returns!A829</f>
        <v>45464.645833333343</v>
      </c>
      <c r="B829" s="1">
        <f t="array" ref="B829">MMULT(Returns!B829:AY829,Resume!$B$38:$B$87)</f>
        <v>1.6306665506090829E-3</v>
      </c>
    </row>
    <row r="830" spans="1:2" x14ac:dyDescent="0.35">
      <c r="A830" s="10">
        <f>Returns!A830</f>
        <v>45464.6875</v>
      </c>
      <c r="B830" s="1">
        <f t="array" ref="B830">MMULT(Returns!B830:AY830,Resume!$B$38:$B$87)</f>
        <v>-2.4783624212572361E-3</v>
      </c>
    </row>
    <row r="831" spans="1:2" x14ac:dyDescent="0.35">
      <c r="A831" s="10">
        <f>Returns!A831</f>
        <v>45464.729166666657</v>
      </c>
      <c r="B831" s="1">
        <f t="array" ref="B831">MMULT(Returns!B831:AY831,Resume!$B$38:$B$87)</f>
        <v>1.2807663935398416E-3</v>
      </c>
    </row>
    <row r="832" spans="1:2" x14ac:dyDescent="0.35">
      <c r="A832" s="10">
        <f>Returns!A832</f>
        <v>45464.770833333343</v>
      </c>
      <c r="B832" s="1">
        <f t="array" ref="B832">MMULT(Returns!B832:AY832,Resume!$B$38:$B$87)</f>
        <v>-1.6904765383809754E-4</v>
      </c>
    </row>
    <row r="833" spans="1:2" x14ac:dyDescent="0.35">
      <c r="A833" s="10">
        <f>Returns!A833</f>
        <v>45464.8125</v>
      </c>
      <c r="B833" s="1">
        <f t="array" ref="B833">MMULT(Returns!B833:AY833,Resume!$B$38:$B$87)</f>
        <v>1.2037859329734873E-3</v>
      </c>
    </row>
    <row r="834" spans="1:2" x14ac:dyDescent="0.35">
      <c r="A834" s="10">
        <f>Returns!A834</f>
        <v>45467.5625</v>
      </c>
      <c r="B834" s="1">
        <f t="array" ref="B834">MMULT(Returns!B834:AY834,Resume!$B$38:$B$87)</f>
        <v>6.5567886606257607E-3</v>
      </c>
    </row>
    <row r="835" spans="1:2" x14ac:dyDescent="0.35">
      <c r="A835" s="10">
        <f>Returns!A835</f>
        <v>45467.604166666657</v>
      </c>
      <c r="B835" s="1">
        <f t="array" ref="B835">MMULT(Returns!B835:AY835,Resume!$B$38:$B$87)</f>
        <v>8.095494892585523E-4</v>
      </c>
    </row>
    <row r="836" spans="1:2" x14ac:dyDescent="0.35">
      <c r="A836" s="10">
        <f>Returns!A836</f>
        <v>45467.645833333343</v>
      </c>
      <c r="B836" s="1">
        <f t="array" ref="B836">MMULT(Returns!B836:AY836,Resume!$B$38:$B$87)</f>
        <v>-7.3388541813573129E-5</v>
      </c>
    </row>
    <row r="837" spans="1:2" x14ac:dyDescent="0.35">
      <c r="A837" s="10">
        <f>Returns!A837</f>
        <v>45467.6875</v>
      </c>
      <c r="B837" s="1">
        <f t="array" ref="B837">MMULT(Returns!B837:AY837,Resume!$B$38:$B$87)</f>
        <v>-2.3455517114417566E-3</v>
      </c>
    </row>
    <row r="838" spans="1:2" x14ac:dyDescent="0.35">
      <c r="A838" s="10">
        <f>Returns!A838</f>
        <v>45467.729166666657</v>
      </c>
      <c r="B838" s="1">
        <f t="array" ref="B838">MMULT(Returns!B838:AY838,Resume!$B$38:$B$87)</f>
        <v>-8.3194594364331936E-4</v>
      </c>
    </row>
    <row r="839" spans="1:2" x14ac:dyDescent="0.35">
      <c r="A839" s="10">
        <f>Returns!A839</f>
        <v>45467.770833333343</v>
      </c>
      <c r="B839" s="1">
        <f t="array" ref="B839">MMULT(Returns!B839:AY839,Resume!$B$38:$B$87)</f>
        <v>4.8495048780802986E-4</v>
      </c>
    </row>
    <row r="840" spans="1:2" x14ac:dyDescent="0.35">
      <c r="A840" s="10">
        <f>Returns!A840</f>
        <v>45467.8125</v>
      </c>
      <c r="B840" s="1">
        <f t="array" ref="B840">MMULT(Returns!B840:AY840,Resume!$B$38:$B$87)</f>
        <v>-4.4988999069957139E-5</v>
      </c>
    </row>
    <row r="841" spans="1:2" x14ac:dyDescent="0.35">
      <c r="A841" s="10">
        <f>Returns!A841</f>
        <v>45468.5625</v>
      </c>
      <c r="B841" s="1">
        <f t="array" ref="B841">MMULT(Returns!B841:AY841,Resume!$B$38:$B$87)</f>
        <v>1.3782071228397141E-3</v>
      </c>
    </row>
    <row r="842" spans="1:2" x14ac:dyDescent="0.35">
      <c r="A842" s="10">
        <f>Returns!A842</f>
        <v>45468.604166666657</v>
      </c>
      <c r="B842" s="1">
        <f t="array" ref="B842">MMULT(Returns!B842:AY842,Resume!$B$38:$B$87)</f>
        <v>7.6602840547215442E-4</v>
      </c>
    </row>
    <row r="843" spans="1:2" x14ac:dyDescent="0.35">
      <c r="A843" s="10">
        <f>Returns!A843</f>
        <v>45468.645833333343</v>
      </c>
      <c r="B843" s="1">
        <f t="array" ref="B843">MMULT(Returns!B843:AY843,Resume!$B$38:$B$87)</f>
        <v>-1.3238689170998333E-3</v>
      </c>
    </row>
    <row r="844" spans="1:2" x14ac:dyDescent="0.35">
      <c r="A844" s="10">
        <f>Returns!A844</f>
        <v>45468.6875</v>
      </c>
      <c r="B844" s="1">
        <f t="array" ref="B844">MMULT(Returns!B844:AY844,Resume!$B$38:$B$87)</f>
        <v>3.7089486169806731E-4</v>
      </c>
    </row>
    <row r="845" spans="1:2" x14ac:dyDescent="0.35">
      <c r="A845" s="10">
        <f>Returns!A845</f>
        <v>45468.729166666657</v>
      </c>
      <c r="B845" s="1">
        <f t="array" ref="B845">MMULT(Returns!B845:AY845,Resume!$B$38:$B$87)</f>
        <v>1.6196592670220946E-3</v>
      </c>
    </row>
    <row r="846" spans="1:2" x14ac:dyDescent="0.35">
      <c r="A846" s="10">
        <f>Returns!A846</f>
        <v>45468.770833333343</v>
      </c>
      <c r="B846" s="1">
        <f t="array" ref="B846">MMULT(Returns!B846:AY846,Resume!$B$38:$B$87)</f>
        <v>-9.9669946822836361E-4</v>
      </c>
    </row>
    <row r="847" spans="1:2" x14ac:dyDescent="0.35">
      <c r="A847" s="10">
        <f>Returns!A847</f>
        <v>45468.8125</v>
      </c>
      <c r="B847" s="1">
        <f t="array" ref="B847">MMULT(Returns!B847:AY847,Resume!$B$38:$B$87)</f>
        <v>4.9048578126420612E-5</v>
      </c>
    </row>
    <row r="848" spans="1:2" x14ac:dyDescent="0.35">
      <c r="A848" s="10">
        <f>Returns!A848</f>
        <v>45469.5625</v>
      </c>
      <c r="B848" s="1">
        <f t="array" ref="B848">MMULT(Returns!B848:AY848,Resume!$B$38:$B$87)</f>
        <v>-5.3755277167551116E-3</v>
      </c>
    </row>
    <row r="849" spans="1:2" x14ac:dyDescent="0.35">
      <c r="A849" s="10">
        <f>Returns!A849</f>
        <v>45469.604166666657</v>
      </c>
      <c r="B849" s="1">
        <f t="array" ref="B849">MMULT(Returns!B849:AY849,Resume!$B$38:$B$87)</f>
        <v>-1.0078306660703637E-3</v>
      </c>
    </row>
    <row r="850" spans="1:2" x14ac:dyDescent="0.35">
      <c r="A850" s="10">
        <f>Returns!A850</f>
        <v>45469.645833333343</v>
      </c>
      <c r="B850" s="1">
        <f t="array" ref="B850">MMULT(Returns!B850:AY850,Resume!$B$38:$B$87)</f>
        <v>1.7948536718333621E-3</v>
      </c>
    </row>
    <row r="851" spans="1:2" x14ac:dyDescent="0.35">
      <c r="A851" s="10">
        <f>Returns!A851</f>
        <v>45469.6875</v>
      </c>
      <c r="B851" s="1">
        <f t="array" ref="B851">MMULT(Returns!B851:AY851,Resume!$B$38:$B$87)</f>
        <v>-6.2398712937260508E-4</v>
      </c>
    </row>
    <row r="852" spans="1:2" x14ac:dyDescent="0.35">
      <c r="A852" s="10">
        <f>Returns!A852</f>
        <v>45469.729166666657</v>
      </c>
      <c r="B852" s="1">
        <f t="array" ref="B852">MMULT(Returns!B852:AY852,Resume!$B$38:$B$87)</f>
        <v>5.6650995192389787E-4</v>
      </c>
    </row>
    <row r="853" spans="1:2" x14ac:dyDescent="0.35">
      <c r="A853" s="10">
        <f>Returns!A853</f>
        <v>45469.770833333343</v>
      </c>
      <c r="B853" s="1">
        <f t="array" ref="B853">MMULT(Returns!B853:AY853,Resume!$B$38:$B$87)</f>
        <v>-2.0244197279403137E-4</v>
      </c>
    </row>
    <row r="854" spans="1:2" x14ac:dyDescent="0.35">
      <c r="A854" s="10">
        <f>Returns!A854</f>
        <v>45469.8125</v>
      </c>
      <c r="B854" s="1">
        <f t="array" ref="B854">MMULT(Returns!B854:AY854,Resume!$B$38:$B$87)</f>
        <v>1.3334771655164283E-3</v>
      </c>
    </row>
    <row r="855" spans="1:2" x14ac:dyDescent="0.35">
      <c r="A855" s="10">
        <f>Returns!A855</f>
        <v>45470.5625</v>
      </c>
      <c r="B855" s="1">
        <f t="array" ref="B855">MMULT(Returns!B855:AY855,Resume!$B$38:$B$87)</f>
        <v>9.5447143566427227E-4</v>
      </c>
    </row>
    <row r="856" spans="1:2" x14ac:dyDescent="0.35">
      <c r="A856" s="10">
        <f>Returns!A856</f>
        <v>45470.604166666657</v>
      </c>
      <c r="B856" s="1">
        <f t="array" ref="B856">MMULT(Returns!B856:AY856,Resume!$B$38:$B$87)</f>
        <v>-2.1654854971512698E-3</v>
      </c>
    </row>
    <row r="857" spans="1:2" x14ac:dyDescent="0.35">
      <c r="A857" s="10">
        <f>Returns!A857</f>
        <v>45470.645833333343</v>
      </c>
      <c r="B857" s="1">
        <f t="array" ref="B857">MMULT(Returns!B857:AY857,Resume!$B$38:$B$87)</f>
        <v>-3.6147136470536154E-4</v>
      </c>
    </row>
    <row r="858" spans="1:2" x14ac:dyDescent="0.35">
      <c r="A858" s="10">
        <f>Returns!A858</f>
        <v>45470.6875</v>
      </c>
      <c r="B858" s="1">
        <f t="array" ref="B858">MMULT(Returns!B858:AY858,Resume!$B$38:$B$87)</f>
        <v>7.8309513156995842E-4</v>
      </c>
    </row>
    <row r="859" spans="1:2" x14ac:dyDescent="0.35">
      <c r="A859" s="10">
        <f>Returns!A859</f>
        <v>45470.729166666657</v>
      </c>
      <c r="B859" s="1">
        <f t="array" ref="B859">MMULT(Returns!B859:AY859,Resume!$B$38:$B$87)</f>
        <v>-2.056916268994255E-3</v>
      </c>
    </row>
    <row r="860" spans="1:2" x14ac:dyDescent="0.35">
      <c r="A860" s="10">
        <f>Returns!A860</f>
        <v>45470.770833333343</v>
      </c>
      <c r="B860" s="1">
        <f t="array" ref="B860">MMULT(Returns!B860:AY860,Resume!$B$38:$B$87)</f>
        <v>1.1042637965329432E-3</v>
      </c>
    </row>
    <row r="861" spans="1:2" x14ac:dyDescent="0.35">
      <c r="A861" s="10">
        <f>Returns!A861</f>
        <v>45470.8125</v>
      </c>
      <c r="B861" s="1">
        <f t="array" ref="B861">MMULT(Returns!B861:AY861,Resume!$B$38:$B$87)</f>
        <v>2.014644709347751E-3</v>
      </c>
    </row>
    <row r="862" spans="1:2" x14ac:dyDescent="0.35">
      <c r="A862" s="10">
        <f>Returns!A862</f>
        <v>45471.5625</v>
      </c>
      <c r="B862" s="1">
        <f t="array" ref="B862">MMULT(Returns!B862:AY862,Resume!$B$38:$B$87)</f>
        <v>3.3759149268962753E-3</v>
      </c>
    </row>
    <row r="863" spans="1:2" x14ac:dyDescent="0.35">
      <c r="A863" s="10">
        <f>Returns!A863</f>
        <v>45471.604166666657</v>
      </c>
      <c r="B863" s="1">
        <f t="array" ref="B863">MMULT(Returns!B863:AY863,Resume!$B$38:$B$87)</f>
        <v>-2.7775686777144642E-3</v>
      </c>
    </row>
    <row r="864" spans="1:2" x14ac:dyDescent="0.35">
      <c r="A864" s="10">
        <f>Returns!A864</f>
        <v>45471.645833333343</v>
      </c>
      <c r="B864" s="1">
        <f t="array" ref="B864">MMULT(Returns!B864:AY864,Resume!$B$38:$B$87)</f>
        <v>-2.0787383107540071E-4</v>
      </c>
    </row>
    <row r="865" spans="1:2" x14ac:dyDescent="0.35">
      <c r="A865" s="10">
        <f>Returns!A865</f>
        <v>45471.6875</v>
      </c>
      <c r="B865" s="1">
        <f t="array" ref="B865">MMULT(Returns!B865:AY865,Resume!$B$38:$B$87)</f>
        <v>-4.3475023721750465E-3</v>
      </c>
    </row>
    <row r="866" spans="1:2" x14ac:dyDescent="0.35">
      <c r="A866" s="10">
        <f>Returns!A866</f>
        <v>45471.729166666657</v>
      </c>
      <c r="B866" s="1">
        <f t="array" ref="B866">MMULT(Returns!B866:AY866,Resume!$B$38:$B$87)</f>
        <v>-1.5931811081454335E-3</v>
      </c>
    </row>
    <row r="867" spans="1:2" x14ac:dyDescent="0.35">
      <c r="A867" s="10">
        <f>Returns!A867</f>
        <v>45471.770833333343</v>
      </c>
      <c r="B867" s="1">
        <f t="array" ref="B867">MMULT(Returns!B867:AY867,Resume!$B$38:$B$87)</f>
        <v>6.643206142551259E-6</v>
      </c>
    </row>
    <row r="868" spans="1:2" x14ac:dyDescent="0.35">
      <c r="A868" s="10">
        <f>Returns!A868</f>
        <v>45471.8125</v>
      </c>
      <c r="B868" s="1">
        <f t="array" ref="B868">MMULT(Returns!B868:AY868,Resume!$B$38:$B$87)</f>
        <v>-1.7868824750285749E-3</v>
      </c>
    </row>
    <row r="869" spans="1:2" x14ac:dyDescent="0.35">
      <c r="A869" s="10">
        <f>Returns!A869</f>
        <v>45474.5625</v>
      </c>
      <c r="B869" s="1">
        <f t="array" ref="B869">MMULT(Returns!B869:AY869,Resume!$B$38:$B$87)</f>
        <v>-1.9067406015885007E-3</v>
      </c>
    </row>
    <row r="870" spans="1:2" x14ac:dyDescent="0.35">
      <c r="A870" s="10">
        <f>Returns!A870</f>
        <v>45474.604166666657</v>
      </c>
      <c r="B870" s="1">
        <f t="array" ref="B870">MMULT(Returns!B870:AY870,Resume!$B$38:$B$87)</f>
        <v>-5.4479921753024132E-4</v>
      </c>
    </row>
    <row r="871" spans="1:2" x14ac:dyDescent="0.35">
      <c r="A871" s="10">
        <f>Returns!A871</f>
        <v>45474.645833333343</v>
      </c>
      <c r="B871" s="1">
        <f t="array" ref="B871">MMULT(Returns!B871:AY871,Resume!$B$38:$B$87)</f>
        <v>-6.5964701402240625E-4</v>
      </c>
    </row>
    <row r="872" spans="1:2" x14ac:dyDescent="0.35">
      <c r="A872" s="10">
        <f>Returns!A872</f>
        <v>45474.6875</v>
      </c>
      <c r="B872" s="1">
        <f t="array" ref="B872">MMULT(Returns!B872:AY872,Resume!$B$38:$B$87)</f>
        <v>-4.2109203473541048E-5</v>
      </c>
    </row>
    <row r="873" spans="1:2" x14ac:dyDescent="0.35">
      <c r="A873" s="10">
        <f>Returns!A873</f>
        <v>45474.729166666657</v>
      </c>
      <c r="B873" s="1">
        <f t="array" ref="B873">MMULT(Returns!B873:AY873,Resume!$B$38:$B$87)</f>
        <v>1.0736435567923496E-3</v>
      </c>
    </row>
    <row r="874" spans="1:2" x14ac:dyDescent="0.35">
      <c r="A874" s="10">
        <f>Returns!A874</f>
        <v>45474.770833333343</v>
      </c>
      <c r="B874" s="1">
        <f t="array" ref="B874">MMULT(Returns!B874:AY874,Resume!$B$38:$B$87)</f>
        <v>-3.0968276300844238E-3</v>
      </c>
    </row>
    <row r="875" spans="1:2" x14ac:dyDescent="0.35">
      <c r="A875" s="10">
        <f>Returns!A875</f>
        <v>45474.8125</v>
      </c>
      <c r="B875" s="1">
        <f t="array" ref="B875">MMULT(Returns!B875:AY875,Resume!$B$38:$B$87)</f>
        <v>-2.0439154084548128E-3</v>
      </c>
    </row>
    <row r="876" spans="1:2" x14ac:dyDescent="0.35">
      <c r="A876" s="10">
        <f>Returns!A876</f>
        <v>45475.5625</v>
      </c>
      <c r="B876" s="1">
        <f t="array" ref="B876">MMULT(Returns!B876:AY876,Resume!$B$38:$B$87)</f>
        <v>1.2861108448708549E-3</v>
      </c>
    </row>
    <row r="877" spans="1:2" x14ac:dyDescent="0.35">
      <c r="A877" s="10">
        <f>Returns!A877</f>
        <v>45475.604166666657</v>
      </c>
      <c r="B877" s="1">
        <f t="array" ref="B877">MMULT(Returns!B877:AY877,Resume!$B$38:$B$87)</f>
        <v>2.132332122302735E-3</v>
      </c>
    </row>
    <row r="878" spans="1:2" x14ac:dyDescent="0.35">
      <c r="A878" s="10">
        <f>Returns!A878</f>
        <v>45475.645833333343</v>
      </c>
      <c r="B878" s="1">
        <f t="array" ref="B878">MMULT(Returns!B878:AY878,Resume!$B$38:$B$87)</f>
        <v>2.0384178639230646E-4</v>
      </c>
    </row>
    <row r="879" spans="1:2" x14ac:dyDescent="0.35">
      <c r="A879" s="10">
        <f>Returns!A879</f>
        <v>45475.6875</v>
      </c>
      <c r="B879" s="1">
        <f t="array" ref="B879">MMULT(Returns!B879:AY879,Resume!$B$38:$B$87)</f>
        <v>9.6403491380691838E-4</v>
      </c>
    </row>
    <row r="880" spans="1:2" x14ac:dyDescent="0.35">
      <c r="A880" s="10">
        <f>Returns!A880</f>
        <v>45475.729166666657</v>
      </c>
      <c r="B880" s="1">
        <f t="array" ref="B880">MMULT(Returns!B880:AY880,Resume!$B$38:$B$87)</f>
        <v>-3.8050420037488697E-4</v>
      </c>
    </row>
    <row r="881" spans="1:2" x14ac:dyDescent="0.35">
      <c r="A881" s="10">
        <f>Returns!A881</f>
        <v>45475.770833333343</v>
      </c>
      <c r="B881" s="1">
        <f t="array" ref="B881">MMULT(Returns!B881:AY881,Resume!$B$38:$B$87)</f>
        <v>-4.6301223350608448E-4</v>
      </c>
    </row>
    <row r="882" spans="1:2" x14ac:dyDescent="0.35">
      <c r="A882" s="10">
        <f>Returns!A882</f>
        <v>45475.8125</v>
      </c>
      <c r="B882" s="1">
        <f t="array" ref="B882">MMULT(Returns!B882:AY882,Resume!$B$38:$B$87)</f>
        <v>1.8548460893810057E-3</v>
      </c>
    </row>
    <row r="883" spans="1:2" x14ac:dyDescent="0.35">
      <c r="A883" s="10">
        <f>Returns!A883</f>
        <v>45476.5625</v>
      </c>
      <c r="B883" s="1">
        <f t="array" ref="B883">MMULT(Returns!B883:AY883,Resume!$B$38:$B$87)</f>
        <v>5.6098769427491823E-3</v>
      </c>
    </row>
    <row r="884" spans="1:2" x14ac:dyDescent="0.35">
      <c r="A884" s="10">
        <f>Returns!A884</f>
        <v>45476.604166666657</v>
      </c>
      <c r="B884" s="1">
        <f t="array" ref="B884">MMULT(Returns!B884:AY884,Resume!$B$38:$B$87)</f>
        <v>4.4273262967398162E-4</v>
      </c>
    </row>
    <row r="885" spans="1:2" x14ac:dyDescent="0.35">
      <c r="A885" s="10">
        <f>Returns!A885</f>
        <v>45476.645833333343</v>
      </c>
      <c r="B885" s="1">
        <f t="array" ref="B885">MMULT(Returns!B885:AY885,Resume!$B$38:$B$87)</f>
        <v>5.4144680454659634E-4</v>
      </c>
    </row>
    <row r="886" spans="1:2" x14ac:dyDescent="0.35">
      <c r="A886" s="10">
        <f>Returns!A886</f>
        <v>45478.5625</v>
      </c>
      <c r="B886" s="1">
        <f t="array" ref="B886">MMULT(Returns!B886:AY886,Resume!$B$38:$B$87)</f>
        <v>2.6620143344028413E-4</v>
      </c>
    </row>
    <row r="887" spans="1:2" x14ac:dyDescent="0.35">
      <c r="A887" s="10">
        <f>Returns!A887</f>
        <v>45478.604166666657</v>
      </c>
      <c r="B887" s="1">
        <f t="array" ref="B887">MMULT(Returns!B887:AY887,Resume!$B$38:$B$87)</f>
        <v>1.6833548229839201E-3</v>
      </c>
    </row>
    <row r="888" spans="1:2" x14ac:dyDescent="0.35">
      <c r="A888" s="10">
        <f>Returns!A888</f>
        <v>45478.645833333343</v>
      </c>
      <c r="B888" s="1">
        <f t="array" ref="B888">MMULT(Returns!B888:AY888,Resume!$B$38:$B$87)</f>
        <v>-2.2358885045296241E-4</v>
      </c>
    </row>
    <row r="889" spans="1:2" x14ac:dyDescent="0.35">
      <c r="A889" s="10">
        <f>Returns!A889</f>
        <v>45478.6875</v>
      </c>
      <c r="B889" s="1">
        <f t="array" ref="B889">MMULT(Returns!B889:AY889,Resume!$B$38:$B$87)</f>
        <v>1.8002161864059301E-3</v>
      </c>
    </row>
    <row r="890" spans="1:2" x14ac:dyDescent="0.35">
      <c r="A890" s="10">
        <f>Returns!A890</f>
        <v>45478.729166666657</v>
      </c>
      <c r="B890" s="1">
        <f t="array" ref="B890">MMULT(Returns!B890:AY890,Resume!$B$38:$B$87)</f>
        <v>7.4204208858109693E-4</v>
      </c>
    </row>
    <row r="891" spans="1:2" x14ac:dyDescent="0.35">
      <c r="A891" s="10">
        <f>Returns!A891</f>
        <v>45478.770833333343</v>
      </c>
      <c r="B891" s="1">
        <f t="array" ref="B891">MMULT(Returns!B891:AY891,Resume!$B$38:$B$87)</f>
        <v>6.9909831331905863E-4</v>
      </c>
    </row>
    <row r="892" spans="1:2" x14ac:dyDescent="0.35">
      <c r="A892" s="10">
        <f>Returns!A892</f>
        <v>45478.8125</v>
      </c>
      <c r="B892" s="1">
        <f t="array" ref="B892">MMULT(Returns!B892:AY892,Resume!$B$38:$B$87)</f>
        <v>7.5588736878173533E-5</v>
      </c>
    </row>
    <row r="893" spans="1:2" x14ac:dyDescent="0.35">
      <c r="A893" s="10">
        <f>Returns!A893</f>
        <v>45481.5625</v>
      </c>
      <c r="B893" s="1">
        <f t="array" ref="B893">MMULT(Returns!B893:AY893,Resume!$B$38:$B$87)</f>
        <v>6.6246070893204367E-3</v>
      </c>
    </row>
    <row r="894" spans="1:2" x14ac:dyDescent="0.35">
      <c r="A894" s="10">
        <f>Returns!A894</f>
        <v>45481.604166666657</v>
      </c>
      <c r="B894" s="1">
        <f t="array" ref="B894">MMULT(Returns!B894:AY894,Resume!$B$38:$B$87)</f>
        <v>-8.5489475274166504E-4</v>
      </c>
    </row>
    <row r="895" spans="1:2" x14ac:dyDescent="0.35">
      <c r="A895" s="10">
        <f>Returns!A895</f>
        <v>45481.645833333343</v>
      </c>
      <c r="B895" s="1">
        <f t="array" ref="B895">MMULT(Returns!B895:AY895,Resume!$B$38:$B$87)</f>
        <v>-8.5263013209167804E-4</v>
      </c>
    </row>
    <row r="896" spans="1:2" x14ac:dyDescent="0.35">
      <c r="A896" s="10">
        <f>Returns!A896</f>
        <v>45481.6875</v>
      </c>
      <c r="B896" s="1">
        <f t="array" ref="B896">MMULT(Returns!B896:AY896,Resume!$B$38:$B$87)</f>
        <v>1.2825768401780496E-3</v>
      </c>
    </row>
    <row r="897" spans="1:2" x14ac:dyDescent="0.35">
      <c r="A897" s="10">
        <f>Returns!A897</f>
        <v>45481.729166666657</v>
      </c>
      <c r="B897" s="1">
        <f t="array" ref="B897">MMULT(Returns!B897:AY897,Resume!$B$38:$B$87)</f>
        <v>1.4925915987369794E-3</v>
      </c>
    </row>
    <row r="898" spans="1:2" x14ac:dyDescent="0.35">
      <c r="A898" s="10">
        <f>Returns!A898</f>
        <v>45481.770833333343</v>
      </c>
      <c r="B898" s="1">
        <f t="array" ref="B898">MMULT(Returns!B898:AY898,Resume!$B$38:$B$87)</f>
        <v>-1.6265445689500337E-3</v>
      </c>
    </row>
    <row r="899" spans="1:2" x14ac:dyDescent="0.35">
      <c r="A899" s="10">
        <f>Returns!A899</f>
        <v>45481.8125</v>
      </c>
      <c r="B899" s="1">
        <f t="array" ref="B899">MMULT(Returns!B899:AY899,Resume!$B$38:$B$87)</f>
        <v>5.5219106453440804E-4</v>
      </c>
    </row>
    <row r="900" spans="1:2" x14ac:dyDescent="0.35">
      <c r="A900" s="10">
        <f>Returns!A900</f>
        <v>45482.5625</v>
      </c>
      <c r="B900" s="1">
        <f t="array" ref="B900">MMULT(Returns!B900:AY900,Resume!$B$38:$B$87)</f>
        <v>-3.517727672374785E-4</v>
      </c>
    </row>
    <row r="901" spans="1:2" x14ac:dyDescent="0.35">
      <c r="A901" s="10">
        <f>Returns!A901</f>
        <v>45482.604166666657</v>
      </c>
      <c r="B901" s="1">
        <f t="array" ref="B901">MMULT(Returns!B901:AY901,Resume!$B$38:$B$87)</f>
        <v>-1.168178035721624E-3</v>
      </c>
    </row>
    <row r="902" spans="1:2" x14ac:dyDescent="0.35">
      <c r="A902" s="10">
        <f>Returns!A902</f>
        <v>45482.645833333343</v>
      </c>
      <c r="B902" s="1">
        <f t="array" ref="B902">MMULT(Returns!B902:AY902,Resume!$B$38:$B$87)</f>
        <v>1.507748893941013E-3</v>
      </c>
    </row>
    <row r="903" spans="1:2" x14ac:dyDescent="0.35">
      <c r="A903" s="10">
        <f>Returns!A903</f>
        <v>45482.6875</v>
      </c>
      <c r="B903" s="1">
        <f t="array" ref="B903">MMULT(Returns!B903:AY903,Resume!$B$38:$B$87)</f>
        <v>-2.3493687546776451E-3</v>
      </c>
    </row>
    <row r="904" spans="1:2" x14ac:dyDescent="0.35">
      <c r="A904" s="10">
        <f>Returns!A904</f>
        <v>45482.729166666657</v>
      </c>
      <c r="B904" s="1">
        <f t="array" ref="B904">MMULT(Returns!B904:AY904,Resume!$B$38:$B$87)</f>
        <v>-1.1345408550489907E-3</v>
      </c>
    </row>
    <row r="905" spans="1:2" x14ac:dyDescent="0.35">
      <c r="A905" s="10">
        <f>Returns!A905</f>
        <v>45482.770833333343</v>
      </c>
      <c r="B905" s="1">
        <f t="array" ref="B905">MMULT(Returns!B905:AY905,Resume!$B$38:$B$87)</f>
        <v>1.9916349463265976E-4</v>
      </c>
    </row>
    <row r="906" spans="1:2" x14ac:dyDescent="0.35">
      <c r="A906" s="10">
        <f>Returns!A906</f>
        <v>45482.8125</v>
      </c>
      <c r="B906" s="1">
        <f t="array" ref="B906">MMULT(Returns!B906:AY906,Resume!$B$38:$B$87)</f>
        <v>-1.0945719589138105E-3</v>
      </c>
    </row>
    <row r="907" spans="1:2" x14ac:dyDescent="0.35">
      <c r="A907" s="10">
        <f>Returns!A907</f>
        <v>45483.5625</v>
      </c>
      <c r="B907" s="1">
        <f t="array" ref="B907">MMULT(Returns!B907:AY907,Resume!$B$38:$B$87)</f>
        <v>4.2993755529999915E-3</v>
      </c>
    </row>
    <row r="908" spans="1:2" x14ac:dyDescent="0.35">
      <c r="A908" s="10">
        <f>Returns!A908</f>
        <v>45483.604166666657</v>
      </c>
      <c r="B908" s="1">
        <f t="array" ref="B908">MMULT(Returns!B908:AY908,Resume!$B$38:$B$87)</f>
        <v>-6.0730322865607585E-4</v>
      </c>
    </row>
    <row r="909" spans="1:2" x14ac:dyDescent="0.35">
      <c r="A909" s="10">
        <f>Returns!A909</f>
        <v>45483.645833333343</v>
      </c>
      <c r="B909" s="1">
        <f t="array" ref="B909">MMULT(Returns!B909:AY909,Resume!$B$38:$B$87)</f>
        <v>1.579099967974324E-3</v>
      </c>
    </row>
    <row r="910" spans="1:2" x14ac:dyDescent="0.35">
      <c r="A910" s="10">
        <f>Returns!A910</f>
        <v>45483.6875</v>
      </c>
      <c r="B910" s="1">
        <f t="array" ref="B910">MMULT(Returns!B910:AY910,Resume!$B$38:$B$87)</f>
        <v>-7.5081748451371515E-4</v>
      </c>
    </row>
    <row r="911" spans="1:2" x14ac:dyDescent="0.35">
      <c r="A911" s="10">
        <f>Returns!A911</f>
        <v>45483.729166666657</v>
      </c>
      <c r="B911" s="1">
        <f t="array" ref="B911">MMULT(Returns!B911:AY911,Resume!$B$38:$B$87)</f>
        <v>-1.0201153880297755E-3</v>
      </c>
    </row>
    <row r="912" spans="1:2" x14ac:dyDescent="0.35">
      <c r="A912" s="10">
        <f>Returns!A912</f>
        <v>45483.770833333343</v>
      </c>
      <c r="B912" s="1">
        <f t="array" ref="B912">MMULT(Returns!B912:AY912,Resume!$B$38:$B$87)</f>
        <v>8.1270080288006134E-4</v>
      </c>
    </row>
    <row r="913" spans="1:2" x14ac:dyDescent="0.35">
      <c r="A913" s="10">
        <f>Returns!A913</f>
        <v>45483.8125</v>
      </c>
      <c r="B913" s="1">
        <f t="array" ref="B913">MMULT(Returns!B913:AY913,Resume!$B$38:$B$87)</f>
        <v>2.3339090977375879E-3</v>
      </c>
    </row>
    <row r="914" spans="1:2" x14ac:dyDescent="0.35">
      <c r="A914" s="10">
        <f>Returns!A914</f>
        <v>45484.5625</v>
      </c>
      <c r="B914" s="1">
        <f t="array" ref="B914">MMULT(Returns!B914:AY914,Resume!$B$38:$B$87)</f>
        <v>-1.3254709319470454E-3</v>
      </c>
    </row>
    <row r="915" spans="1:2" x14ac:dyDescent="0.35">
      <c r="A915" s="10">
        <f>Returns!A915</f>
        <v>45484.604166666657</v>
      </c>
      <c r="B915" s="1">
        <f t="array" ref="B915">MMULT(Returns!B915:AY915,Resume!$B$38:$B$87)</f>
        <v>-2.7602930996033005E-3</v>
      </c>
    </row>
    <row r="916" spans="1:2" x14ac:dyDescent="0.35">
      <c r="A916" s="10">
        <f>Returns!A916</f>
        <v>45484.645833333343</v>
      </c>
      <c r="B916" s="1">
        <f t="array" ref="B916">MMULT(Returns!B916:AY916,Resume!$B$38:$B$87)</f>
        <v>7.2369871484043895E-4</v>
      </c>
    </row>
    <row r="917" spans="1:2" x14ac:dyDescent="0.35">
      <c r="A917" s="10">
        <f>Returns!A917</f>
        <v>45484.6875</v>
      </c>
      <c r="B917" s="1">
        <f t="array" ref="B917">MMULT(Returns!B917:AY917,Resume!$B$38:$B$87)</f>
        <v>-2.0986586429916471E-3</v>
      </c>
    </row>
    <row r="918" spans="1:2" x14ac:dyDescent="0.35">
      <c r="A918" s="10">
        <f>Returns!A918</f>
        <v>45484.729166666657</v>
      </c>
      <c r="B918" s="1">
        <f t="array" ref="B918">MMULT(Returns!B918:AY918,Resume!$B$38:$B$87)</f>
        <v>-2.8985941157433527E-4</v>
      </c>
    </row>
    <row r="919" spans="1:2" x14ac:dyDescent="0.35">
      <c r="A919" s="10">
        <f>Returns!A919</f>
        <v>45484.770833333343</v>
      </c>
      <c r="B919" s="1">
        <f t="array" ref="B919">MMULT(Returns!B919:AY919,Resume!$B$38:$B$87)</f>
        <v>-3.8750829240884513E-4</v>
      </c>
    </row>
    <row r="920" spans="1:2" x14ac:dyDescent="0.35">
      <c r="A920" s="10">
        <f>Returns!A920</f>
        <v>45484.8125</v>
      </c>
      <c r="B920" s="1">
        <f t="array" ref="B920">MMULT(Returns!B920:AY920,Resume!$B$38:$B$87)</f>
        <v>1.2498780498897612E-3</v>
      </c>
    </row>
    <row r="921" spans="1:2" x14ac:dyDescent="0.35">
      <c r="A921" s="10">
        <f>Returns!A921</f>
        <v>45485.5625</v>
      </c>
      <c r="B921" s="1">
        <f t="array" ref="B921">MMULT(Returns!B921:AY921,Resume!$B$38:$B$87)</f>
        <v>2.9959932375848335E-3</v>
      </c>
    </row>
    <row r="922" spans="1:2" x14ac:dyDescent="0.35">
      <c r="A922" s="10">
        <f>Returns!A922</f>
        <v>45485.604166666657</v>
      </c>
      <c r="B922" s="1">
        <f t="array" ref="B922">MMULT(Returns!B922:AY922,Resume!$B$38:$B$87)</f>
        <v>3.2206527647496794E-3</v>
      </c>
    </row>
    <row r="923" spans="1:2" x14ac:dyDescent="0.35">
      <c r="A923" s="10">
        <f>Returns!A923</f>
        <v>45485.645833333343</v>
      </c>
      <c r="B923" s="1">
        <f t="array" ref="B923">MMULT(Returns!B923:AY923,Resume!$B$38:$B$87)</f>
        <v>-1.9474107220268711E-3</v>
      </c>
    </row>
    <row r="924" spans="1:2" x14ac:dyDescent="0.35">
      <c r="A924" s="10">
        <f>Returns!A924</f>
        <v>45485.6875</v>
      </c>
      <c r="B924" s="1">
        <f t="array" ref="B924">MMULT(Returns!B924:AY924,Resume!$B$38:$B$87)</f>
        <v>2.152558937348299E-3</v>
      </c>
    </row>
    <row r="925" spans="1:2" x14ac:dyDescent="0.35">
      <c r="A925" s="10">
        <f>Returns!A925</f>
        <v>45485.729166666657</v>
      </c>
      <c r="B925" s="1">
        <f t="array" ref="B925">MMULT(Returns!B925:AY925,Resume!$B$38:$B$87)</f>
        <v>1.0273626066599464E-3</v>
      </c>
    </row>
    <row r="926" spans="1:2" x14ac:dyDescent="0.35">
      <c r="A926" s="10">
        <f>Returns!A926</f>
        <v>45485.770833333343</v>
      </c>
      <c r="B926" s="1">
        <f t="array" ref="B926">MMULT(Returns!B926:AY926,Resume!$B$38:$B$87)</f>
        <v>-3.892448559008134E-4</v>
      </c>
    </row>
    <row r="927" spans="1:2" x14ac:dyDescent="0.35">
      <c r="A927" s="10">
        <f>Returns!A927</f>
        <v>45485.8125</v>
      </c>
      <c r="B927" s="1">
        <f t="array" ref="B927">MMULT(Returns!B927:AY927,Resume!$B$38:$B$87)</f>
        <v>-6.0258223447489804E-3</v>
      </c>
    </row>
    <row r="928" spans="1:2" x14ac:dyDescent="0.35">
      <c r="A928" s="10">
        <f>Returns!A928</f>
        <v>45488.5625</v>
      </c>
      <c r="B928" s="1">
        <f t="array" ref="B928">MMULT(Returns!B928:AY928,Resume!$B$38:$B$87)</f>
        <v>2.7405690067838898E-3</v>
      </c>
    </row>
    <row r="929" spans="1:2" x14ac:dyDescent="0.35">
      <c r="A929" s="10">
        <f>Returns!A929</f>
        <v>45488.604166666657</v>
      </c>
      <c r="B929" s="1">
        <f t="array" ref="B929">MMULT(Returns!B929:AY929,Resume!$B$38:$B$87)</f>
        <v>1.3242183302776089E-3</v>
      </c>
    </row>
    <row r="930" spans="1:2" x14ac:dyDescent="0.35">
      <c r="A930" s="10">
        <f>Returns!A930</f>
        <v>45488.645833333343</v>
      </c>
      <c r="B930" s="1">
        <f t="array" ref="B930">MMULT(Returns!B930:AY930,Resume!$B$38:$B$87)</f>
        <v>-2.7989373957923178E-3</v>
      </c>
    </row>
    <row r="931" spans="1:2" x14ac:dyDescent="0.35">
      <c r="A931" s="10">
        <f>Returns!A931</f>
        <v>45488.6875</v>
      </c>
      <c r="B931" s="1">
        <f t="array" ref="B931">MMULT(Returns!B931:AY931,Resume!$B$38:$B$87)</f>
        <v>-4.1648987427278365E-4</v>
      </c>
    </row>
    <row r="932" spans="1:2" x14ac:dyDescent="0.35">
      <c r="A932" s="10">
        <f>Returns!A932</f>
        <v>45488.729166666657</v>
      </c>
      <c r="B932" s="1">
        <f t="array" ref="B932">MMULT(Returns!B932:AY932,Resume!$B$38:$B$87)</f>
        <v>-8.9852021351792067E-4</v>
      </c>
    </row>
    <row r="933" spans="1:2" x14ac:dyDescent="0.35">
      <c r="A933" s="10">
        <f>Returns!A933</f>
        <v>45488.770833333343</v>
      </c>
      <c r="B933" s="1">
        <f t="array" ref="B933">MMULT(Returns!B933:AY933,Resume!$B$38:$B$87)</f>
        <v>1.710749327327308E-3</v>
      </c>
    </row>
    <row r="934" spans="1:2" x14ac:dyDescent="0.35">
      <c r="A934" s="10">
        <f>Returns!A934</f>
        <v>45488.8125</v>
      </c>
      <c r="B934" s="1">
        <f t="array" ref="B934">MMULT(Returns!B934:AY934,Resume!$B$38:$B$87)</f>
        <v>-2.3160267579424867E-3</v>
      </c>
    </row>
    <row r="935" spans="1:2" x14ac:dyDescent="0.35">
      <c r="A935" s="10">
        <f>Returns!A935</f>
        <v>45489.5625</v>
      </c>
      <c r="B935" s="1">
        <f t="array" ref="B935">MMULT(Returns!B935:AY935,Resume!$B$38:$B$87)</f>
        <v>2.0041386786134089E-3</v>
      </c>
    </row>
    <row r="936" spans="1:2" x14ac:dyDescent="0.35">
      <c r="A936" s="10">
        <f>Returns!A936</f>
        <v>45489.604166666657</v>
      </c>
      <c r="B936" s="1">
        <f t="array" ref="B936">MMULT(Returns!B936:AY936,Resume!$B$38:$B$87)</f>
        <v>1.2620352659784475E-3</v>
      </c>
    </row>
    <row r="937" spans="1:2" x14ac:dyDescent="0.35">
      <c r="A937" s="10">
        <f>Returns!A937</f>
        <v>45489.645833333343</v>
      </c>
      <c r="B937" s="1">
        <f t="array" ref="B937">MMULT(Returns!B937:AY937,Resume!$B$38:$B$87)</f>
        <v>3.6097114104847425E-4</v>
      </c>
    </row>
    <row r="938" spans="1:2" x14ac:dyDescent="0.35">
      <c r="A938" s="10">
        <f>Returns!A938</f>
        <v>45489.6875</v>
      </c>
      <c r="B938" s="1">
        <f t="array" ref="B938">MMULT(Returns!B938:AY938,Resume!$B$38:$B$87)</f>
        <v>-6.6323314554971068E-4</v>
      </c>
    </row>
    <row r="939" spans="1:2" x14ac:dyDescent="0.35">
      <c r="A939" s="10">
        <f>Returns!A939</f>
        <v>45489.729166666657</v>
      </c>
      <c r="B939" s="1">
        <f t="array" ref="B939">MMULT(Returns!B939:AY939,Resume!$B$38:$B$87)</f>
        <v>-3.4835965074668014E-4</v>
      </c>
    </row>
    <row r="940" spans="1:2" x14ac:dyDescent="0.35">
      <c r="A940" s="10">
        <f>Returns!A940</f>
        <v>45489.770833333343</v>
      </c>
      <c r="B940" s="1">
        <f t="array" ref="B940">MMULT(Returns!B940:AY940,Resume!$B$38:$B$87)</f>
        <v>2.501083055246408E-3</v>
      </c>
    </row>
    <row r="941" spans="1:2" x14ac:dyDescent="0.35">
      <c r="A941" s="10">
        <f>Returns!A941</f>
        <v>45489.8125</v>
      </c>
      <c r="B941" s="1">
        <f t="array" ref="B941">MMULT(Returns!B941:AY941,Resume!$B$38:$B$87)</f>
        <v>9.6669895771486021E-4</v>
      </c>
    </row>
    <row r="942" spans="1:2" x14ac:dyDescent="0.35">
      <c r="A942" s="10">
        <f>Returns!A942</f>
        <v>45490.5625</v>
      </c>
      <c r="B942" s="1">
        <f t="array" ref="B942">MMULT(Returns!B942:AY942,Resume!$B$38:$B$87)</f>
        <v>-1.0802004337560922E-3</v>
      </c>
    </row>
    <row r="943" spans="1:2" x14ac:dyDescent="0.35">
      <c r="A943" s="10">
        <f>Returns!A943</f>
        <v>45490.604166666657</v>
      </c>
      <c r="B943" s="1">
        <f t="array" ref="B943">MMULT(Returns!B943:AY943,Resume!$B$38:$B$87)</f>
        <v>-1.7861806121877879E-3</v>
      </c>
    </row>
    <row r="944" spans="1:2" x14ac:dyDescent="0.35">
      <c r="A944" s="10">
        <f>Returns!A944</f>
        <v>45490.645833333343</v>
      </c>
      <c r="B944" s="1">
        <f t="array" ref="B944">MMULT(Returns!B944:AY944,Resume!$B$38:$B$87)</f>
        <v>4.3226742712362831E-4</v>
      </c>
    </row>
    <row r="945" spans="1:2" x14ac:dyDescent="0.35">
      <c r="A945" s="10">
        <f>Returns!A945</f>
        <v>45490.6875</v>
      </c>
      <c r="B945" s="1">
        <f t="array" ref="B945">MMULT(Returns!B945:AY945,Resume!$B$38:$B$87)</f>
        <v>-1.9584802619906729E-4</v>
      </c>
    </row>
    <row r="946" spans="1:2" x14ac:dyDescent="0.35">
      <c r="A946" s="10">
        <f>Returns!A946</f>
        <v>45490.729166666657</v>
      </c>
      <c r="B946" s="1">
        <f t="array" ref="B946">MMULT(Returns!B946:AY946,Resume!$B$38:$B$87)</f>
        <v>9.4389358051590782E-4</v>
      </c>
    </row>
    <row r="947" spans="1:2" x14ac:dyDescent="0.35">
      <c r="A947" s="10">
        <f>Returns!A947</f>
        <v>45490.770833333343</v>
      </c>
      <c r="B947" s="1">
        <f t="array" ref="B947">MMULT(Returns!B947:AY947,Resume!$B$38:$B$87)</f>
        <v>-1.0118707597014541E-3</v>
      </c>
    </row>
    <row r="948" spans="1:2" x14ac:dyDescent="0.35">
      <c r="A948" s="10">
        <f>Returns!A948</f>
        <v>45490.8125</v>
      </c>
      <c r="B948" s="1">
        <f t="array" ref="B948">MMULT(Returns!B948:AY948,Resume!$B$38:$B$87)</f>
        <v>-1.1252510984161141E-3</v>
      </c>
    </row>
    <row r="949" spans="1:2" x14ac:dyDescent="0.35">
      <c r="A949" s="10">
        <f>Returns!A949</f>
        <v>45491.5625</v>
      </c>
      <c r="B949" s="1">
        <f t="array" ref="B949">MMULT(Returns!B949:AY949,Resume!$B$38:$B$87)</f>
        <v>4.2474483776542647E-3</v>
      </c>
    </row>
    <row r="950" spans="1:2" x14ac:dyDescent="0.35">
      <c r="A950" s="10">
        <f>Returns!A950</f>
        <v>45491.604166666657</v>
      </c>
      <c r="B950" s="1">
        <f t="array" ref="B950">MMULT(Returns!B950:AY950,Resume!$B$38:$B$87)</f>
        <v>-5.5412420881104348E-3</v>
      </c>
    </row>
    <row r="951" spans="1:2" x14ac:dyDescent="0.35">
      <c r="A951" s="10">
        <f>Returns!A951</f>
        <v>45491.645833333343</v>
      </c>
      <c r="B951" s="1">
        <f t="array" ref="B951">MMULT(Returns!B951:AY951,Resume!$B$38:$B$87)</f>
        <v>-2.5319748053305689E-3</v>
      </c>
    </row>
    <row r="952" spans="1:2" x14ac:dyDescent="0.35">
      <c r="A952" s="10">
        <f>Returns!A952</f>
        <v>45491.6875</v>
      </c>
      <c r="B952" s="1">
        <f t="array" ref="B952">MMULT(Returns!B952:AY952,Resume!$B$38:$B$87)</f>
        <v>1.0690165794857384E-3</v>
      </c>
    </row>
    <row r="953" spans="1:2" x14ac:dyDescent="0.35">
      <c r="A953" s="10">
        <f>Returns!A953</f>
        <v>45491.729166666657</v>
      </c>
      <c r="B953" s="1">
        <f t="array" ref="B953">MMULT(Returns!B953:AY953,Resume!$B$38:$B$87)</f>
        <v>3.1312930782936763E-5</v>
      </c>
    </row>
    <row r="954" spans="1:2" x14ac:dyDescent="0.35">
      <c r="A954" s="10">
        <f>Returns!A954</f>
        <v>45491.770833333343</v>
      </c>
      <c r="B954" s="1">
        <f t="array" ref="B954">MMULT(Returns!B954:AY954,Resume!$B$38:$B$87)</f>
        <v>-1.6124719507286771E-3</v>
      </c>
    </row>
    <row r="955" spans="1:2" x14ac:dyDescent="0.35">
      <c r="A955" s="10">
        <f>Returns!A955</f>
        <v>45491.8125</v>
      </c>
      <c r="B955" s="1">
        <f t="array" ref="B955">MMULT(Returns!B955:AY955,Resume!$B$38:$B$87)</f>
        <v>1.1563224145139572E-3</v>
      </c>
    </row>
    <row r="956" spans="1:2" x14ac:dyDescent="0.35">
      <c r="A956" s="10">
        <f>Returns!A956</f>
        <v>45492.5625</v>
      </c>
      <c r="B956" s="1">
        <f t="array" ref="B956">MMULT(Returns!B956:AY956,Resume!$B$38:$B$87)</f>
        <v>2.3656116022061039E-4</v>
      </c>
    </row>
    <row r="957" spans="1:2" x14ac:dyDescent="0.35">
      <c r="A957" s="10">
        <f>Returns!A957</f>
        <v>45492.604166666657</v>
      </c>
      <c r="B957" s="1">
        <f t="array" ref="B957">MMULT(Returns!B957:AY957,Resume!$B$38:$B$87)</f>
        <v>-1.186389550568113E-3</v>
      </c>
    </row>
    <row r="958" spans="1:2" x14ac:dyDescent="0.35">
      <c r="A958" s="10">
        <f>Returns!A958</f>
        <v>45492.645833333343</v>
      </c>
      <c r="B958" s="1">
        <f t="array" ref="B958">MMULT(Returns!B958:AY958,Resume!$B$38:$B$87)</f>
        <v>-3.6932537865127688E-4</v>
      </c>
    </row>
    <row r="959" spans="1:2" x14ac:dyDescent="0.35">
      <c r="A959" s="10">
        <f>Returns!A959</f>
        <v>45492.6875</v>
      </c>
      <c r="B959" s="1">
        <f t="array" ref="B959">MMULT(Returns!B959:AY959,Resume!$B$38:$B$87)</f>
        <v>-4.1488809031579163E-3</v>
      </c>
    </row>
    <row r="960" spans="1:2" x14ac:dyDescent="0.35">
      <c r="A960" s="10">
        <f>Returns!A960</f>
        <v>45492.729166666657</v>
      </c>
      <c r="B960" s="1">
        <f t="array" ref="B960">MMULT(Returns!B960:AY960,Resume!$B$38:$B$87)</f>
        <v>7.4990102899021038E-4</v>
      </c>
    </row>
    <row r="961" spans="1:2" x14ac:dyDescent="0.35">
      <c r="A961" s="10">
        <f>Returns!A961</f>
        <v>45492.770833333343</v>
      </c>
      <c r="B961" s="1">
        <f t="array" ref="B961">MMULT(Returns!B961:AY961,Resume!$B$38:$B$87)</f>
        <v>2.4980117350179047E-3</v>
      </c>
    </row>
    <row r="962" spans="1:2" x14ac:dyDescent="0.35">
      <c r="A962" s="10">
        <f>Returns!A962</f>
        <v>45492.8125</v>
      </c>
      <c r="B962" s="1">
        <f t="array" ref="B962">MMULT(Returns!B962:AY962,Resume!$B$38:$B$87)</f>
        <v>-1.1551859732063267E-3</v>
      </c>
    </row>
    <row r="963" spans="1:2" x14ac:dyDescent="0.35">
      <c r="A963" s="10">
        <f>Returns!A963</f>
        <v>45495.5625</v>
      </c>
      <c r="B963" s="1">
        <f t="array" ref="B963">MMULT(Returns!B963:AY963,Resume!$B$38:$B$87)</f>
        <v>2.355491669908815E-3</v>
      </c>
    </row>
    <row r="964" spans="1:2" x14ac:dyDescent="0.35">
      <c r="A964" s="10">
        <f>Returns!A964</f>
        <v>45495.604166666657</v>
      </c>
      <c r="B964" s="1">
        <f t="array" ref="B964">MMULT(Returns!B964:AY964,Resume!$B$38:$B$87)</f>
        <v>-1.3746197465911039E-3</v>
      </c>
    </row>
    <row r="965" spans="1:2" x14ac:dyDescent="0.35">
      <c r="A965" s="10">
        <f>Returns!A965</f>
        <v>45495.645833333343</v>
      </c>
      <c r="B965" s="1">
        <f t="array" ref="B965">MMULT(Returns!B965:AY965,Resume!$B$38:$B$87)</f>
        <v>1.7704174605433728E-3</v>
      </c>
    </row>
    <row r="966" spans="1:2" x14ac:dyDescent="0.35">
      <c r="A966" s="10">
        <f>Returns!A966</f>
        <v>45495.6875</v>
      </c>
      <c r="B966" s="1">
        <f t="array" ref="B966">MMULT(Returns!B966:AY966,Resume!$B$38:$B$87)</f>
        <v>3.7663195337749151E-3</v>
      </c>
    </row>
    <row r="967" spans="1:2" x14ac:dyDescent="0.35">
      <c r="A967" s="10">
        <f>Returns!A967</f>
        <v>45495.729166666657</v>
      </c>
      <c r="B967" s="1">
        <f t="array" ref="B967">MMULT(Returns!B967:AY967,Resume!$B$38:$B$87)</f>
        <v>-1.3774293043708299E-3</v>
      </c>
    </row>
    <row r="968" spans="1:2" x14ac:dyDescent="0.35">
      <c r="A968" s="10">
        <f>Returns!A968</f>
        <v>45495.770833333343</v>
      </c>
      <c r="B968" s="1">
        <f t="array" ref="B968">MMULT(Returns!B968:AY968,Resume!$B$38:$B$87)</f>
        <v>2.0946158895594831E-3</v>
      </c>
    </row>
    <row r="969" spans="1:2" x14ac:dyDescent="0.35">
      <c r="A969" s="10">
        <f>Returns!A969</f>
        <v>45495.8125</v>
      </c>
      <c r="B969" s="1">
        <f t="array" ref="B969">MMULT(Returns!B969:AY969,Resume!$B$38:$B$87)</f>
        <v>1.6494384082439151E-3</v>
      </c>
    </row>
    <row r="970" spans="1:2" x14ac:dyDescent="0.35">
      <c r="A970" s="10">
        <f>Returns!A970</f>
        <v>45496.5625</v>
      </c>
      <c r="B970" s="1">
        <f t="array" ref="B970">MMULT(Returns!B970:AY970,Resume!$B$38:$B$87)</f>
        <v>1.5990386466954475E-3</v>
      </c>
    </row>
    <row r="971" spans="1:2" x14ac:dyDescent="0.35">
      <c r="A971" s="10">
        <f>Returns!A971</f>
        <v>45496.604166666657</v>
      </c>
      <c r="B971" s="1">
        <f t="array" ref="B971">MMULT(Returns!B971:AY971,Resume!$B$38:$B$87)</f>
        <v>3.5044539880759347E-3</v>
      </c>
    </row>
    <row r="972" spans="1:2" x14ac:dyDescent="0.35">
      <c r="A972" s="10">
        <f>Returns!A972</f>
        <v>45496.645833333343</v>
      </c>
      <c r="B972" s="1">
        <f t="array" ref="B972">MMULT(Returns!B972:AY972,Resume!$B$38:$B$87)</f>
        <v>-3.1846634901707025E-3</v>
      </c>
    </row>
    <row r="973" spans="1:2" x14ac:dyDescent="0.35">
      <c r="A973" s="10">
        <f>Returns!A973</f>
        <v>45496.6875</v>
      </c>
      <c r="B973" s="1">
        <f t="array" ref="B973">MMULT(Returns!B973:AY973,Resume!$B$38:$B$87)</f>
        <v>1.4061010399987221E-3</v>
      </c>
    </row>
    <row r="974" spans="1:2" x14ac:dyDescent="0.35">
      <c r="A974" s="10">
        <f>Returns!A974</f>
        <v>45496.729166666657</v>
      </c>
      <c r="B974" s="1">
        <f t="array" ref="B974">MMULT(Returns!B974:AY974,Resume!$B$38:$B$87)</f>
        <v>-2.890005831428618E-3</v>
      </c>
    </row>
    <row r="975" spans="1:2" x14ac:dyDescent="0.35">
      <c r="A975" s="10">
        <f>Returns!A975</f>
        <v>45496.770833333343</v>
      </c>
      <c r="B975" s="1">
        <f t="array" ref="B975">MMULT(Returns!B975:AY975,Resume!$B$38:$B$87)</f>
        <v>-1.9354698482069801E-4</v>
      </c>
    </row>
    <row r="976" spans="1:2" x14ac:dyDescent="0.35">
      <c r="A976" s="10">
        <f>Returns!A976</f>
        <v>45496.8125</v>
      </c>
      <c r="B976" s="1">
        <f t="array" ref="B976">MMULT(Returns!B976:AY976,Resume!$B$38:$B$87)</f>
        <v>-3.5017159512624979E-3</v>
      </c>
    </row>
    <row r="977" spans="1:2" x14ac:dyDescent="0.35">
      <c r="A977" s="10">
        <f>Returns!A977</f>
        <v>45497.5625</v>
      </c>
      <c r="B977" s="1">
        <f t="array" ref="B977">MMULT(Returns!B977:AY977,Resume!$B$38:$B$87)</f>
        <v>-8.0986564378211379E-3</v>
      </c>
    </row>
    <row r="978" spans="1:2" x14ac:dyDescent="0.35">
      <c r="A978" s="10">
        <f>Returns!A978</f>
        <v>45497.604166666657</v>
      </c>
      <c r="B978" s="1">
        <f t="array" ref="B978">MMULT(Returns!B978:AY978,Resume!$B$38:$B$87)</f>
        <v>6.6438769997403621E-4</v>
      </c>
    </row>
    <row r="979" spans="1:2" x14ac:dyDescent="0.35">
      <c r="A979" s="10">
        <f>Returns!A979</f>
        <v>45497.645833333343</v>
      </c>
      <c r="B979" s="1">
        <f t="array" ref="B979">MMULT(Returns!B979:AY979,Resume!$B$38:$B$87)</f>
        <v>-1.0241132991197961E-3</v>
      </c>
    </row>
    <row r="980" spans="1:2" x14ac:dyDescent="0.35">
      <c r="A980" s="10">
        <f>Returns!A980</f>
        <v>45497.6875</v>
      </c>
      <c r="B980" s="1">
        <f t="array" ref="B980">MMULT(Returns!B980:AY980,Resume!$B$38:$B$87)</f>
        <v>1.3290503117251436E-3</v>
      </c>
    </row>
    <row r="981" spans="1:2" x14ac:dyDescent="0.35">
      <c r="A981" s="10">
        <f>Returns!A981</f>
        <v>45497.729166666657</v>
      </c>
      <c r="B981" s="1">
        <f t="array" ref="B981">MMULT(Returns!B981:AY981,Resume!$B$38:$B$87)</f>
        <v>-3.2308627037062831E-3</v>
      </c>
    </row>
    <row r="982" spans="1:2" x14ac:dyDescent="0.35">
      <c r="A982" s="10">
        <f>Returns!A982</f>
        <v>45497.770833333343</v>
      </c>
      <c r="B982" s="1">
        <f t="array" ref="B982">MMULT(Returns!B982:AY982,Resume!$B$38:$B$87)</f>
        <v>-1.420809518635584E-3</v>
      </c>
    </row>
    <row r="983" spans="1:2" x14ac:dyDescent="0.35">
      <c r="A983" s="10">
        <f>Returns!A983</f>
        <v>45497.8125</v>
      </c>
      <c r="B983" s="1">
        <f t="array" ref="B983">MMULT(Returns!B983:AY983,Resume!$B$38:$B$87)</f>
        <v>-3.0255049661975751E-3</v>
      </c>
    </row>
    <row r="984" spans="1:2" x14ac:dyDescent="0.35">
      <c r="A984" s="10">
        <f>Returns!A984</f>
        <v>45498.5625</v>
      </c>
      <c r="B984" s="1">
        <f t="array" ref="B984">MMULT(Returns!B984:AY984,Resume!$B$38:$B$87)</f>
        <v>5.9865773660994345E-3</v>
      </c>
    </row>
    <row r="985" spans="1:2" x14ac:dyDescent="0.35">
      <c r="A985" s="10">
        <f>Returns!A985</f>
        <v>45498.604166666657</v>
      </c>
      <c r="B985" s="1">
        <f t="array" ref="B985">MMULT(Returns!B985:AY985,Resume!$B$38:$B$87)</f>
        <v>5.2082738369577733E-3</v>
      </c>
    </row>
    <row r="986" spans="1:2" x14ac:dyDescent="0.35">
      <c r="A986" s="10">
        <f>Returns!A986</f>
        <v>45498.645833333343</v>
      </c>
      <c r="B986" s="1">
        <f t="array" ref="B986">MMULT(Returns!B986:AY986,Resume!$B$38:$B$87)</f>
        <v>2.1107722695058169E-3</v>
      </c>
    </row>
    <row r="987" spans="1:2" x14ac:dyDescent="0.35">
      <c r="A987" s="10">
        <f>Returns!A987</f>
        <v>45498.6875</v>
      </c>
      <c r="B987" s="1">
        <f t="array" ref="B987">MMULT(Returns!B987:AY987,Resume!$B$38:$B$87)</f>
        <v>-3.5392046467905467E-3</v>
      </c>
    </row>
    <row r="988" spans="1:2" x14ac:dyDescent="0.35">
      <c r="A988" s="10">
        <f>Returns!A988</f>
        <v>45498.729166666657</v>
      </c>
      <c r="B988" s="1">
        <f t="array" ref="B988">MMULT(Returns!B988:AY988,Resume!$B$38:$B$87)</f>
        <v>-2.9741220033794825E-3</v>
      </c>
    </row>
    <row r="989" spans="1:2" x14ac:dyDescent="0.35">
      <c r="A989" s="10">
        <f>Returns!A989</f>
        <v>45498.770833333343</v>
      </c>
      <c r="B989" s="1">
        <f t="array" ref="B989">MMULT(Returns!B989:AY989,Resume!$B$38:$B$87)</f>
        <v>-1.6586256411486079E-3</v>
      </c>
    </row>
    <row r="990" spans="1:2" x14ac:dyDescent="0.35">
      <c r="A990" s="10">
        <f>Returns!A990</f>
        <v>45498.8125</v>
      </c>
      <c r="B990" s="1">
        <f t="array" ref="B990">MMULT(Returns!B990:AY990,Resume!$B$38:$B$87)</f>
        <v>-5.3025683433837404E-3</v>
      </c>
    </row>
    <row r="991" spans="1:2" x14ac:dyDescent="0.35">
      <c r="A991" s="10">
        <f>Returns!A991</f>
        <v>45499.5625</v>
      </c>
      <c r="B991" s="1">
        <f t="array" ref="B991">MMULT(Returns!B991:AY991,Resume!$B$38:$B$87)</f>
        <v>2.0446028817917895E-2</v>
      </c>
    </row>
    <row r="992" spans="1:2" x14ac:dyDescent="0.35">
      <c r="A992" s="10">
        <f>Returns!A992</f>
        <v>45499.604166666657</v>
      </c>
      <c r="B992" s="1">
        <f t="array" ref="B992">MMULT(Returns!B992:AY992,Resume!$B$38:$B$87)</f>
        <v>3.4891775238279472E-3</v>
      </c>
    </row>
    <row r="993" spans="1:2" x14ac:dyDescent="0.35">
      <c r="A993" s="10">
        <f>Returns!A993</f>
        <v>45499.645833333343</v>
      </c>
      <c r="B993" s="1">
        <f t="array" ref="B993">MMULT(Returns!B993:AY993,Resume!$B$38:$B$87)</f>
        <v>-1.0330590767593183E-3</v>
      </c>
    </row>
    <row r="994" spans="1:2" x14ac:dyDescent="0.35">
      <c r="A994" s="10">
        <f>Returns!A994</f>
        <v>45499.6875</v>
      </c>
      <c r="B994" s="1">
        <f t="array" ref="B994">MMULT(Returns!B994:AY994,Resume!$B$38:$B$87)</f>
        <v>4.7421461267412061E-3</v>
      </c>
    </row>
    <row r="995" spans="1:2" x14ac:dyDescent="0.35">
      <c r="A995" s="10">
        <f>Returns!A995</f>
        <v>45499.729166666657</v>
      </c>
      <c r="B995" s="1">
        <f t="array" ref="B995">MMULT(Returns!B995:AY995,Resume!$B$38:$B$87)</f>
        <v>-5.4784258565800997E-3</v>
      </c>
    </row>
    <row r="996" spans="1:2" x14ac:dyDescent="0.35">
      <c r="A996" s="10">
        <f>Returns!A996</f>
        <v>45499.770833333343</v>
      </c>
      <c r="B996" s="1">
        <f t="array" ref="B996">MMULT(Returns!B996:AY996,Resume!$B$38:$B$87)</f>
        <v>-9.7948896218986808E-4</v>
      </c>
    </row>
    <row r="997" spans="1:2" x14ac:dyDescent="0.35">
      <c r="A997" s="10">
        <f>Returns!A997</f>
        <v>45499.8125</v>
      </c>
      <c r="B997" s="1">
        <f t="array" ref="B997">MMULT(Returns!B997:AY997,Resume!$B$38:$B$87)</f>
        <v>-5.8577855210527211E-4</v>
      </c>
    </row>
    <row r="998" spans="1:2" x14ac:dyDescent="0.35">
      <c r="A998" s="10">
        <f>Returns!A998</f>
        <v>45502.5625</v>
      </c>
      <c r="B998" s="1">
        <f t="array" ref="B998">MMULT(Returns!B998:AY998,Resume!$B$38:$B$87)</f>
        <v>4.6967353777351553E-3</v>
      </c>
    </row>
    <row r="999" spans="1:2" x14ac:dyDescent="0.35">
      <c r="A999" s="10">
        <f>Returns!A999</f>
        <v>45502.604166666657</v>
      </c>
      <c r="B999" s="1">
        <f t="array" ref="B999">MMULT(Returns!B999:AY999,Resume!$B$38:$B$87)</f>
        <v>-6.9732403623930423E-4</v>
      </c>
    </row>
    <row r="1000" spans="1:2" x14ac:dyDescent="0.35">
      <c r="A1000" s="10">
        <f>Returns!A1000</f>
        <v>45502.645833333343</v>
      </c>
      <c r="B1000" s="1">
        <f t="array" ref="B1000">MMULT(Returns!B1000:AY1000,Resume!$B$38:$B$87)</f>
        <v>2.283895750586201E-3</v>
      </c>
    </row>
    <row r="1001" spans="1:2" x14ac:dyDescent="0.35">
      <c r="A1001" s="10">
        <f>Returns!A1001</f>
        <v>45502.6875</v>
      </c>
      <c r="B1001" s="1">
        <f t="array" ref="B1001">MMULT(Returns!B1001:AY1001,Resume!$B$38:$B$87)</f>
        <v>-1.5124826309494861E-3</v>
      </c>
    </row>
    <row r="1002" spans="1:2" x14ac:dyDescent="0.35">
      <c r="A1002" s="10">
        <f>Returns!A1002</f>
        <v>45502.729166666657</v>
      </c>
      <c r="B1002" s="1">
        <f t="array" ref="B1002">MMULT(Returns!B1002:AY1002,Resume!$B$38:$B$87)</f>
        <v>1.4343665482294309E-3</v>
      </c>
    </row>
    <row r="1003" spans="1:2" x14ac:dyDescent="0.35">
      <c r="A1003" s="10">
        <f>Returns!A1003</f>
        <v>45502.770833333343</v>
      </c>
      <c r="B1003" s="1">
        <f t="array" ref="B1003">MMULT(Returns!B1003:AY1003,Resume!$B$38:$B$87)</f>
        <v>6.628686288564418E-4</v>
      </c>
    </row>
    <row r="1004" spans="1:2" x14ac:dyDescent="0.35">
      <c r="A1004" s="10">
        <f>Returns!A1004</f>
        <v>45502.8125</v>
      </c>
      <c r="B1004" s="1">
        <f t="array" ref="B1004">MMULT(Returns!B1004:AY1004,Resume!$B$38:$B$87)</f>
        <v>-2.2622053195027695E-3</v>
      </c>
    </row>
    <row r="1005" spans="1:2" x14ac:dyDescent="0.35">
      <c r="A1005" s="10">
        <f>Returns!A1005</f>
        <v>45503.5625</v>
      </c>
      <c r="B1005" s="1">
        <f t="array" ref="B1005">MMULT(Returns!B1005:AY1005,Resume!$B$38:$B$87)</f>
        <v>-5.4827083205889011E-3</v>
      </c>
    </row>
    <row r="1006" spans="1:2" x14ac:dyDescent="0.35">
      <c r="A1006" s="10">
        <f>Returns!A1006</f>
        <v>45503.604166666657</v>
      </c>
      <c r="B1006" s="1">
        <f t="array" ref="B1006">MMULT(Returns!B1006:AY1006,Resume!$B$38:$B$87)</f>
        <v>-2.9857216295276503E-3</v>
      </c>
    </row>
    <row r="1007" spans="1:2" x14ac:dyDescent="0.35">
      <c r="A1007" s="10">
        <f>Returns!A1007</f>
        <v>45503.645833333343</v>
      </c>
      <c r="B1007" s="1">
        <f t="array" ref="B1007">MMULT(Returns!B1007:AY1007,Resume!$B$38:$B$87)</f>
        <v>-2.6704478814945456E-3</v>
      </c>
    </row>
    <row r="1008" spans="1:2" x14ac:dyDescent="0.35">
      <c r="A1008" s="10">
        <f>Returns!A1008</f>
        <v>45503.6875</v>
      </c>
      <c r="B1008" s="1">
        <f t="array" ref="B1008">MMULT(Returns!B1008:AY1008,Resume!$B$38:$B$87)</f>
        <v>-9.8801254332304245E-5</v>
      </c>
    </row>
    <row r="1009" spans="1:2" x14ac:dyDescent="0.35">
      <c r="A1009" s="10">
        <f>Returns!A1009</f>
        <v>45503.729166666657</v>
      </c>
      <c r="B1009" s="1">
        <f t="array" ref="B1009">MMULT(Returns!B1009:AY1009,Resume!$B$38:$B$87)</f>
        <v>7.5276868874257004E-4</v>
      </c>
    </row>
    <row r="1010" spans="1:2" x14ac:dyDescent="0.35">
      <c r="A1010" s="10">
        <f>Returns!A1010</f>
        <v>45503.770833333343</v>
      </c>
      <c r="B1010" s="1">
        <f t="array" ref="B1010">MMULT(Returns!B1010:AY1010,Resume!$B$38:$B$87)</f>
        <v>1.4896303214442679E-3</v>
      </c>
    </row>
    <row r="1011" spans="1:2" x14ac:dyDescent="0.35">
      <c r="A1011" s="10">
        <f>Returns!A1011</f>
        <v>45503.8125</v>
      </c>
      <c r="B1011" s="1">
        <f t="array" ref="B1011">MMULT(Returns!B1011:AY1011,Resume!$B$38:$B$87)</f>
        <v>-1.0008300136360429E-3</v>
      </c>
    </row>
    <row r="1012" spans="1:2" x14ac:dyDescent="0.35">
      <c r="A1012" s="10">
        <f>Returns!A1012</f>
        <v>45504.5625</v>
      </c>
      <c r="B1012" s="1">
        <f t="array" ref="B1012">MMULT(Returns!B1012:AY1012,Resume!$B$38:$B$87)</f>
        <v>8.0552225274951646E-3</v>
      </c>
    </row>
    <row r="1013" spans="1:2" x14ac:dyDescent="0.35">
      <c r="A1013" s="10">
        <f>Returns!A1013</f>
        <v>45504.604166666657</v>
      </c>
      <c r="B1013" s="1">
        <f t="array" ref="B1013">MMULT(Returns!B1013:AY1013,Resume!$B$38:$B$87)</f>
        <v>-1.9423654610153161E-3</v>
      </c>
    </row>
    <row r="1014" spans="1:2" x14ac:dyDescent="0.35">
      <c r="A1014" s="10">
        <f>Returns!A1014</f>
        <v>45504.645833333343</v>
      </c>
      <c r="B1014" s="1">
        <f t="array" ref="B1014">MMULT(Returns!B1014:AY1014,Resume!$B$38:$B$87)</f>
        <v>-1.7675003302068009E-3</v>
      </c>
    </row>
    <row r="1015" spans="1:2" x14ac:dyDescent="0.35">
      <c r="A1015" s="10">
        <f>Returns!A1015</f>
        <v>45504.6875</v>
      </c>
      <c r="B1015" s="1">
        <f t="array" ref="B1015">MMULT(Returns!B1015:AY1015,Resume!$B$38:$B$87)</f>
        <v>2.0753337467081484E-3</v>
      </c>
    </row>
    <row r="1016" spans="1:2" x14ac:dyDescent="0.35">
      <c r="A1016" s="10">
        <f>Returns!A1016</f>
        <v>45504.729166666657</v>
      </c>
      <c r="B1016" s="1">
        <f t="array" ref="B1016">MMULT(Returns!B1016:AY1016,Resume!$B$38:$B$87)</f>
        <v>2.4740552151419734E-3</v>
      </c>
    </row>
    <row r="1017" spans="1:2" x14ac:dyDescent="0.35">
      <c r="A1017" s="10">
        <f>Returns!A1017</f>
        <v>45504.770833333343</v>
      </c>
      <c r="B1017" s="1">
        <f t="array" ref="B1017">MMULT(Returns!B1017:AY1017,Resume!$B$38:$B$87)</f>
        <v>-6.3619513203364312E-4</v>
      </c>
    </row>
    <row r="1018" spans="1:2" x14ac:dyDescent="0.35">
      <c r="A1018" s="10">
        <f>Returns!A1018</f>
        <v>45504.8125</v>
      </c>
      <c r="B1018" s="1">
        <f t="array" ref="B1018">MMULT(Returns!B1018:AY1018,Resume!$B$38:$B$87)</f>
        <v>-1.0384633876826912E-3</v>
      </c>
    </row>
    <row r="1019" spans="1:2" x14ac:dyDescent="0.35">
      <c r="A1019" s="10">
        <f>Returns!A1019</f>
        <v>45505.5625</v>
      </c>
      <c r="B1019" s="1">
        <f t="array" ref="B1019">MMULT(Returns!B1019:AY1019,Resume!$B$38:$B$87)</f>
        <v>5.2138533784830878E-3</v>
      </c>
    </row>
    <row r="1020" spans="1:2" x14ac:dyDescent="0.35">
      <c r="A1020" s="10">
        <f>Returns!A1020</f>
        <v>45505.604166666657</v>
      </c>
      <c r="B1020" s="1">
        <f t="array" ref="B1020">MMULT(Returns!B1020:AY1020,Resume!$B$38:$B$87)</f>
        <v>-4.1470650374376512E-3</v>
      </c>
    </row>
    <row r="1021" spans="1:2" x14ac:dyDescent="0.35">
      <c r="A1021" s="10">
        <f>Returns!A1021</f>
        <v>45505.645833333343</v>
      </c>
      <c r="B1021" s="1">
        <f t="array" ref="B1021">MMULT(Returns!B1021:AY1021,Resume!$B$38:$B$87)</f>
        <v>9.2453928423478853E-4</v>
      </c>
    </row>
    <row r="1022" spans="1:2" x14ac:dyDescent="0.35">
      <c r="A1022" s="10">
        <f>Returns!A1022</f>
        <v>45505.6875</v>
      </c>
      <c r="B1022" s="1">
        <f t="array" ref="B1022">MMULT(Returns!B1022:AY1022,Resume!$B$38:$B$87)</f>
        <v>-1.3433659459050516E-3</v>
      </c>
    </row>
    <row r="1023" spans="1:2" x14ac:dyDescent="0.35">
      <c r="A1023" s="10">
        <f>Returns!A1023</f>
        <v>45505.729166666657</v>
      </c>
      <c r="B1023" s="1">
        <f t="array" ref="B1023">MMULT(Returns!B1023:AY1023,Resume!$B$38:$B$87)</f>
        <v>-2.7992386434273898E-3</v>
      </c>
    </row>
    <row r="1024" spans="1:2" x14ac:dyDescent="0.35">
      <c r="A1024" s="10">
        <f>Returns!A1024</f>
        <v>45505.770833333343</v>
      </c>
      <c r="B1024" s="1">
        <f t="array" ref="B1024">MMULT(Returns!B1024:AY1024,Resume!$B$38:$B$87)</f>
        <v>3.7449071217989164E-3</v>
      </c>
    </row>
    <row r="1025" spans="1:2" x14ac:dyDescent="0.35">
      <c r="A1025" s="10">
        <f>Returns!A1025</f>
        <v>45505.8125</v>
      </c>
      <c r="B1025" s="1">
        <f t="array" ref="B1025">MMULT(Returns!B1025:AY1025,Resume!$B$38:$B$87)</f>
        <v>2.1614554949639917E-3</v>
      </c>
    </row>
    <row r="1026" spans="1:2" x14ac:dyDescent="0.35">
      <c r="A1026" s="10">
        <f>Returns!A1026</f>
        <v>45506.5625</v>
      </c>
      <c r="B1026" s="1">
        <f t="array" ref="B1026">MMULT(Returns!B1026:AY1026,Resume!$B$38:$B$87)</f>
        <v>-1.4424124249066845E-2</v>
      </c>
    </row>
    <row r="1027" spans="1:2" x14ac:dyDescent="0.35">
      <c r="A1027" s="10">
        <f>Returns!A1027</f>
        <v>45506.604166666657</v>
      </c>
      <c r="B1027" s="1">
        <f t="array" ref="B1027">MMULT(Returns!B1027:AY1027,Resume!$B$38:$B$87)</f>
        <v>-2.6185566795347654E-3</v>
      </c>
    </row>
    <row r="1028" spans="1:2" x14ac:dyDescent="0.35">
      <c r="A1028" s="10">
        <f>Returns!A1028</f>
        <v>45506.645833333343</v>
      </c>
      <c r="B1028" s="1">
        <f t="array" ref="B1028">MMULT(Returns!B1028:AY1028,Resume!$B$38:$B$87)</f>
        <v>7.3453785266342948E-3</v>
      </c>
    </row>
    <row r="1029" spans="1:2" x14ac:dyDescent="0.35">
      <c r="A1029" s="10">
        <f>Returns!A1029</f>
        <v>45506.6875</v>
      </c>
      <c r="B1029" s="1">
        <f t="array" ref="B1029">MMULT(Returns!B1029:AY1029,Resume!$B$38:$B$87)</f>
        <v>-3.8729377929304956E-4</v>
      </c>
    </row>
    <row r="1030" spans="1:2" x14ac:dyDescent="0.35">
      <c r="A1030" s="10">
        <f>Returns!A1030</f>
        <v>45506.729166666657</v>
      </c>
      <c r="B1030" s="1">
        <f t="array" ref="B1030">MMULT(Returns!B1030:AY1030,Resume!$B$38:$B$87)</f>
        <v>1.3418518783202831E-3</v>
      </c>
    </row>
    <row r="1031" spans="1:2" x14ac:dyDescent="0.35">
      <c r="A1031" s="10">
        <f>Returns!A1031</f>
        <v>45506.770833333343</v>
      </c>
      <c r="B1031" s="1">
        <f t="array" ref="B1031">MMULT(Returns!B1031:AY1031,Resume!$B$38:$B$87)</f>
        <v>2.2590965033627429E-3</v>
      </c>
    </row>
    <row r="1032" spans="1:2" x14ac:dyDescent="0.35">
      <c r="A1032" s="10">
        <f>Returns!A1032</f>
        <v>45506.8125</v>
      </c>
      <c r="B1032" s="1">
        <f t="array" ref="B1032">MMULT(Returns!B1032:AY1032,Resume!$B$38:$B$87)</f>
        <v>4.7319244196297079E-3</v>
      </c>
    </row>
    <row r="1033" spans="1:2" x14ac:dyDescent="0.35">
      <c r="A1033" s="10">
        <f>Returns!A1033</f>
        <v>45509.5625</v>
      </c>
      <c r="B1033" s="1">
        <f t="array" ref="B1033">MMULT(Returns!B1033:AY1033,Resume!$B$38:$B$87)</f>
        <v>-2.5747025267332479E-2</v>
      </c>
    </row>
    <row r="1034" spans="1:2" x14ac:dyDescent="0.35">
      <c r="A1034" s="10">
        <f>Returns!A1034</f>
        <v>45509.604166666657</v>
      </c>
      <c r="B1034" s="1">
        <f t="array" ref="B1034">MMULT(Returns!B1034:AY1034,Resume!$B$38:$B$87)</f>
        <v>7.7932372195897185E-3</v>
      </c>
    </row>
    <row r="1035" spans="1:2" x14ac:dyDescent="0.35">
      <c r="A1035" s="10">
        <f>Returns!A1035</f>
        <v>45509.645833333343</v>
      </c>
      <c r="B1035" s="1">
        <f t="array" ref="B1035">MMULT(Returns!B1035:AY1035,Resume!$B$38:$B$87)</f>
        <v>3.3834034219283261E-3</v>
      </c>
    </row>
    <row r="1036" spans="1:2" x14ac:dyDescent="0.35">
      <c r="A1036" s="10">
        <f>Returns!A1036</f>
        <v>45509.6875</v>
      </c>
      <c r="B1036" s="1">
        <f t="array" ref="B1036">MMULT(Returns!B1036:AY1036,Resume!$B$38:$B$87)</f>
        <v>-5.6893169195908486E-3</v>
      </c>
    </row>
    <row r="1037" spans="1:2" x14ac:dyDescent="0.35">
      <c r="A1037" s="10">
        <f>Returns!A1037</f>
        <v>45509.729166666657</v>
      </c>
      <c r="B1037" s="1">
        <f t="array" ref="B1037">MMULT(Returns!B1037:AY1037,Resume!$B$38:$B$87)</f>
        <v>-1.5300246636220116E-3</v>
      </c>
    </row>
    <row r="1038" spans="1:2" x14ac:dyDescent="0.35">
      <c r="A1038" s="10">
        <f>Returns!A1038</f>
        <v>45509.770833333343</v>
      </c>
      <c r="B1038" s="1">
        <f t="array" ref="B1038">MMULT(Returns!B1038:AY1038,Resume!$B$38:$B$87)</f>
        <v>-2.0336031286026447E-3</v>
      </c>
    </row>
    <row r="1039" spans="1:2" x14ac:dyDescent="0.35">
      <c r="A1039" s="10">
        <f>Returns!A1039</f>
        <v>45509.8125</v>
      </c>
      <c r="B1039" s="1">
        <f t="array" ref="B1039">MMULT(Returns!B1039:AY1039,Resume!$B$38:$B$87)</f>
        <v>3.0157095237125092E-3</v>
      </c>
    </row>
    <row r="1040" spans="1:2" x14ac:dyDescent="0.35">
      <c r="A1040" s="10">
        <f>Returns!A1040</f>
        <v>45510.5625</v>
      </c>
      <c r="B1040" s="1">
        <f t="array" ref="B1040">MMULT(Returns!B1040:AY1040,Resume!$B$38:$B$87)</f>
        <v>1.9856647809373521E-2</v>
      </c>
    </row>
    <row r="1041" spans="1:2" x14ac:dyDescent="0.35">
      <c r="A1041" s="10">
        <f>Returns!A1041</f>
        <v>45510.604166666657</v>
      </c>
      <c r="B1041" s="1">
        <f t="array" ref="B1041">MMULT(Returns!B1041:AY1041,Resume!$B$38:$B$87)</f>
        <v>-6.160117472978219E-4</v>
      </c>
    </row>
    <row r="1042" spans="1:2" x14ac:dyDescent="0.35">
      <c r="A1042" s="10">
        <f>Returns!A1042</f>
        <v>45510.645833333343</v>
      </c>
      <c r="B1042" s="1">
        <f t="array" ref="B1042">MMULT(Returns!B1042:AY1042,Resume!$B$38:$B$87)</f>
        <v>5.0075984595613476E-3</v>
      </c>
    </row>
    <row r="1043" spans="1:2" x14ac:dyDescent="0.35">
      <c r="A1043" s="10">
        <f>Returns!A1043</f>
        <v>45510.6875</v>
      </c>
      <c r="B1043" s="1">
        <f t="array" ref="B1043">MMULT(Returns!B1043:AY1043,Resume!$B$38:$B$87)</f>
        <v>3.2264502539282851E-3</v>
      </c>
    </row>
    <row r="1044" spans="1:2" x14ac:dyDescent="0.35">
      <c r="A1044" s="10">
        <f>Returns!A1044</f>
        <v>45510.729166666657</v>
      </c>
      <c r="B1044" s="1">
        <f t="array" ref="B1044">MMULT(Returns!B1044:AY1044,Resume!$B$38:$B$87)</f>
        <v>2.5411315107447831E-3</v>
      </c>
    </row>
    <row r="1045" spans="1:2" x14ac:dyDescent="0.35">
      <c r="A1045" s="10">
        <f>Returns!A1045</f>
        <v>45510.770833333343</v>
      </c>
      <c r="B1045" s="1">
        <f t="array" ref="B1045">MMULT(Returns!B1045:AY1045,Resume!$B$38:$B$87)</f>
        <v>-2.7513530044482129E-3</v>
      </c>
    </row>
    <row r="1046" spans="1:2" x14ac:dyDescent="0.35">
      <c r="A1046" s="10">
        <f>Returns!A1046</f>
        <v>45510.8125</v>
      </c>
      <c r="B1046" s="1">
        <f t="array" ref="B1046">MMULT(Returns!B1046:AY1046,Resume!$B$38:$B$87)</f>
        <v>-8.5510087073917811E-3</v>
      </c>
    </row>
    <row r="1047" spans="1:2" x14ac:dyDescent="0.35">
      <c r="A1047" s="10">
        <f>Returns!A1047</f>
        <v>45511.5625</v>
      </c>
      <c r="B1047" s="1">
        <f t="array" ref="B1047">MMULT(Returns!B1047:AY1047,Resume!$B$38:$B$87)</f>
        <v>1.52103499595156E-2</v>
      </c>
    </row>
    <row r="1048" spans="1:2" x14ac:dyDescent="0.35">
      <c r="A1048" s="10">
        <f>Returns!A1048</f>
        <v>45511.604166666657</v>
      </c>
      <c r="B1048" s="1">
        <f t="array" ref="B1048">MMULT(Returns!B1048:AY1048,Resume!$B$38:$B$87)</f>
        <v>1.1209877953769981E-3</v>
      </c>
    </row>
    <row r="1049" spans="1:2" x14ac:dyDescent="0.35">
      <c r="A1049" s="10">
        <f>Returns!A1049</f>
        <v>45511.645833333343</v>
      </c>
      <c r="B1049" s="1">
        <f t="array" ref="B1049">MMULT(Returns!B1049:AY1049,Resume!$B$38:$B$87)</f>
        <v>-2.0667305096087906E-3</v>
      </c>
    </row>
    <row r="1050" spans="1:2" x14ac:dyDescent="0.35">
      <c r="A1050" s="10">
        <f>Returns!A1050</f>
        <v>45511.6875</v>
      </c>
      <c r="B1050" s="1">
        <f t="array" ref="B1050">MMULT(Returns!B1050:AY1050,Resume!$B$38:$B$87)</f>
        <v>-5.5927171060229028E-3</v>
      </c>
    </row>
    <row r="1051" spans="1:2" x14ac:dyDescent="0.35">
      <c r="A1051" s="10">
        <f>Returns!A1051</f>
        <v>45511.729166666657</v>
      </c>
      <c r="B1051" s="1">
        <f t="array" ref="B1051">MMULT(Returns!B1051:AY1051,Resume!$B$38:$B$87)</f>
        <v>-4.9049713713195074E-3</v>
      </c>
    </row>
    <row r="1052" spans="1:2" x14ac:dyDescent="0.35">
      <c r="A1052" s="10">
        <f>Returns!A1052</f>
        <v>45511.770833333343</v>
      </c>
      <c r="B1052" s="1">
        <f t="array" ref="B1052">MMULT(Returns!B1052:AY1052,Resume!$B$38:$B$87)</f>
        <v>6.8368908187927324E-4</v>
      </c>
    </row>
    <row r="1053" spans="1:2" x14ac:dyDescent="0.35">
      <c r="A1053" s="10">
        <f>Returns!A1053</f>
        <v>45511.8125</v>
      </c>
      <c r="B1053" s="1">
        <f t="array" ref="B1053">MMULT(Returns!B1053:AY1053,Resume!$B$38:$B$87)</f>
        <v>-5.237592519101439E-3</v>
      </c>
    </row>
    <row r="1054" spans="1:2" x14ac:dyDescent="0.35">
      <c r="A1054" s="10">
        <f>Returns!A1054</f>
        <v>45512.5625</v>
      </c>
      <c r="B1054" s="1">
        <f t="array" ref="B1054">MMULT(Returns!B1054:AY1054,Resume!$B$38:$B$87)</f>
        <v>1.2297786245634183E-2</v>
      </c>
    </row>
    <row r="1055" spans="1:2" x14ac:dyDescent="0.35">
      <c r="A1055" s="10">
        <f>Returns!A1055</f>
        <v>45512.604166666657</v>
      </c>
      <c r="B1055" s="1">
        <f t="array" ref="B1055">MMULT(Returns!B1055:AY1055,Resume!$B$38:$B$87)</f>
        <v>-6.579169468971407E-4</v>
      </c>
    </row>
    <row r="1056" spans="1:2" x14ac:dyDescent="0.35">
      <c r="A1056" s="10">
        <f>Returns!A1056</f>
        <v>45512.645833333343</v>
      </c>
      <c r="B1056" s="1">
        <f t="array" ref="B1056">MMULT(Returns!B1056:AY1056,Resume!$B$38:$B$87)</f>
        <v>-1.3361545649728957E-3</v>
      </c>
    </row>
    <row r="1057" spans="1:2" x14ac:dyDescent="0.35">
      <c r="A1057" s="10">
        <f>Returns!A1057</f>
        <v>45512.6875</v>
      </c>
      <c r="B1057" s="1">
        <f t="array" ref="B1057">MMULT(Returns!B1057:AY1057,Resume!$B$38:$B$87)</f>
        <v>2.0519722677113201E-3</v>
      </c>
    </row>
    <row r="1058" spans="1:2" x14ac:dyDescent="0.35">
      <c r="A1058" s="10">
        <f>Returns!A1058</f>
        <v>45512.729166666657</v>
      </c>
      <c r="B1058" s="1">
        <f t="array" ref="B1058">MMULT(Returns!B1058:AY1058,Resume!$B$38:$B$87)</f>
        <v>2.157148012589935E-3</v>
      </c>
    </row>
    <row r="1059" spans="1:2" x14ac:dyDescent="0.35">
      <c r="A1059" s="10">
        <f>Returns!A1059</f>
        <v>45512.770833333343</v>
      </c>
      <c r="B1059" s="1">
        <f t="array" ref="B1059">MMULT(Returns!B1059:AY1059,Resume!$B$38:$B$87)</f>
        <v>-4.2825696837244274E-4</v>
      </c>
    </row>
    <row r="1060" spans="1:2" x14ac:dyDescent="0.35">
      <c r="A1060" s="10">
        <f>Returns!A1060</f>
        <v>45512.8125</v>
      </c>
      <c r="B1060" s="1">
        <f t="array" ref="B1060">MMULT(Returns!B1060:AY1060,Resume!$B$38:$B$87)</f>
        <v>2.3318520478240084E-3</v>
      </c>
    </row>
    <row r="1061" spans="1:2" x14ac:dyDescent="0.35">
      <c r="A1061" s="10">
        <f>Returns!A1061</f>
        <v>45513.5625</v>
      </c>
      <c r="B1061" s="1">
        <f t="array" ref="B1061">MMULT(Returns!B1061:AY1061,Resume!$B$38:$B$87)</f>
        <v>-3.8939748866814888E-3</v>
      </c>
    </row>
    <row r="1062" spans="1:2" x14ac:dyDescent="0.35">
      <c r="A1062" s="10">
        <f>Returns!A1062</f>
        <v>45513.604166666657</v>
      </c>
      <c r="B1062" s="1">
        <f t="array" ref="B1062">MMULT(Returns!B1062:AY1062,Resume!$B$38:$B$87)</f>
        <v>1.7500668729350411E-3</v>
      </c>
    </row>
    <row r="1063" spans="1:2" x14ac:dyDescent="0.35">
      <c r="A1063" s="10">
        <f>Returns!A1063</f>
        <v>45513.645833333343</v>
      </c>
      <c r="B1063" s="1">
        <f t="array" ref="B1063">MMULT(Returns!B1063:AY1063,Resume!$B$38:$B$87)</f>
        <v>-1.9059930402924488E-3</v>
      </c>
    </row>
    <row r="1064" spans="1:2" x14ac:dyDescent="0.35">
      <c r="A1064" s="10">
        <f>Returns!A1064</f>
        <v>45513.6875</v>
      </c>
      <c r="B1064" s="1">
        <f t="array" ref="B1064">MMULT(Returns!B1064:AY1064,Resume!$B$38:$B$87)</f>
        <v>5.1049882767085801E-3</v>
      </c>
    </row>
    <row r="1065" spans="1:2" x14ac:dyDescent="0.35">
      <c r="A1065" s="10">
        <f>Returns!A1065</f>
        <v>45513.729166666657</v>
      </c>
      <c r="B1065" s="1">
        <f t="array" ref="B1065">MMULT(Returns!B1065:AY1065,Resume!$B$38:$B$87)</f>
        <v>-5.0844507734866566E-3</v>
      </c>
    </row>
    <row r="1066" spans="1:2" x14ac:dyDescent="0.35">
      <c r="A1066" s="10">
        <f>Returns!A1066</f>
        <v>45513.770833333343</v>
      </c>
      <c r="B1066" s="1">
        <f t="array" ref="B1066">MMULT(Returns!B1066:AY1066,Resume!$B$38:$B$87)</f>
        <v>1.6977717275889709E-3</v>
      </c>
    </row>
    <row r="1067" spans="1:2" x14ac:dyDescent="0.35">
      <c r="A1067" s="10">
        <f>Returns!A1067</f>
        <v>45513.8125</v>
      </c>
      <c r="B1067" s="1">
        <f t="array" ref="B1067">MMULT(Returns!B1067:AY1067,Resume!$B$38:$B$87)</f>
        <v>-5.5441982394472138E-4</v>
      </c>
    </row>
    <row r="1068" spans="1:2" x14ac:dyDescent="0.35">
      <c r="A1068" s="10">
        <f>Returns!A1068</f>
        <v>45516.5625</v>
      </c>
      <c r="B1068" s="1">
        <f t="array" ref="B1068">MMULT(Returns!B1068:AY1068,Resume!$B$38:$B$87)</f>
        <v>-2.313276148071905E-3</v>
      </c>
    </row>
    <row r="1069" spans="1:2" x14ac:dyDescent="0.35">
      <c r="A1069" s="10">
        <f>Returns!A1069</f>
        <v>45516.604166666657</v>
      </c>
      <c r="B1069" s="1">
        <f t="array" ref="B1069">MMULT(Returns!B1069:AY1069,Resume!$B$38:$B$87)</f>
        <v>-4.2497479393185803E-3</v>
      </c>
    </row>
    <row r="1070" spans="1:2" x14ac:dyDescent="0.35">
      <c r="A1070" s="10">
        <f>Returns!A1070</f>
        <v>45516.645833333343</v>
      </c>
      <c r="B1070" s="1">
        <f t="array" ref="B1070">MMULT(Returns!B1070:AY1070,Resume!$B$38:$B$87)</f>
        <v>3.0062821464073644E-3</v>
      </c>
    </row>
    <row r="1071" spans="1:2" x14ac:dyDescent="0.35">
      <c r="A1071" s="10">
        <f>Returns!A1071</f>
        <v>45516.6875</v>
      </c>
      <c r="B1071" s="1">
        <f t="array" ref="B1071">MMULT(Returns!B1071:AY1071,Resume!$B$38:$B$87)</f>
        <v>8.8910895268494558E-4</v>
      </c>
    </row>
    <row r="1072" spans="1:2" x14ac:dyDescent="0.35">
      <c r="A1072" s="10">
        <f>Returns!A1072</f>
        <v>45516.729166666657</v>
      </c>
      <c r="B1072" s="1">
        <f t="array" ref="B1072">MMULT(Returns!B1072:AY1072,Resume!$B$38:$B$87)</f>
        <v>-1.8930400843683362E-4</v>
      </c>
    </row>
    <row r="1073" spans="1:2" x14ac:dyDescent="0.35">
      <c r="A1073" s="10">
        <f>Returns!A1073</f>
        <v>45516.770833333343</v>
      </c>
      <c r="B1073" s="1">
        <f t="array" ref="B1073">MMULT(Returns!B1073:AY1073,Resume!$B$38:$B$87)</f>
        <v>1.0839561220299381E-3</v>
      </c>
    </row>
    <row r="1074" spans="1:2" x14ac:dyDescent="0.35">
      <c r="A1074" s="10">
        <f>Returns!A1074</f>
        <v>45516.8125</v>
      </c>
      <c r="B1074" s="1">
        <f t="array" ref="B1074">MMULT(Returns!B1074:AY1074,Resume!$B$38:$B$87)</f>
        <v>-8.2984743245386749E-5</v>
      </c>
    </row>
    <row r="1075" spans="1:2" x14ac:dyDescent="0.35">
      <c r="A1075" s="10">
        <f>Returns!A1075</f>
        <v>45517.5625</v>
      </c>
      <c r="B1075" s="1">
        <f t="array" ref="B1075">MMULT(Returns!B1075:AY1075,Resume!$B$38:$B$87)</f>
        <v>-2.650467715588533E-3</v>
      </c>
    </row>
    <row r="1076" spans="1:2" x14ac:dyDescent="0.35">
      <c r="A1076" s="10">
        <f>Returns!A1076</f>
        <v>45517.604166666657</v>
      </c>
      <c r="B1076" s="1">
        <f t="array" ref="B1076">MMULT(Returns!B1076:AY1076,Resume!$B$38:$B$87)</f>
        <v>2.5997100676421912E-3</v>
      </c>
    </row>
    <row r="1077" spans="1:2" x14ac:dyDescent="0.35">
      <c r="A1077" s="10">
        <f>Returns!A1077</f>
        <v>45517.645833333343</v>
      </c>
      <c r="B1077" s="1">
        <f t="array" ref="B1077">MMULT(Returns!B1077:AY1077,Resume!$B$38:$B$87)</f>
        <v>4.3638238623404634E-4</v>
      </c>
    </row>
    <row r="1078" spans="1:2" x14ac:dyDescent="0.35">
      <c r="A1078" s="10">
        <f>Returns!A1078</f>
        <v>45517.6875</v>
      </c>
      <c r="B1078" s="1">
        <f t="array" ref="B1078">MMULT(Returns!B1078:AY1078,Resume!$B$38:$B$87)</f>
        <v>7.5046881817890094E-4</v>
      </c>
    </row>
    <row r="1079" spans="1:2" x14ac:dyDescent="0.35">
      <c r="A1079" s="10">
        <f>Returns!A1079</f>
        <v>45517.729166666657</v>
      </c>
      <c r="B1079" s="1">
        <f t="array" ref="B1079">MMULT(Returns!B1079:AY1079,Resume!$B$38:$B$87)</f>
        <v>-4.5408746402594852E-4</v>
      </c>
    </row>
    <row r="1080" spans="1:2" x14ac:dyDescent="0.35">
      <c r="A1080" s="10">
        <f>Returns!A1080</f>
        <v>45517.770833333343</v>
      </c>
      <c r="B1080" s="1">
        <f t="array" ref="B1080">MMULT(Returns!B1080:AY1080,Resume!$B$38:$B$87)</f>
        <v>7.3456423835695347E-4</v>
      </c>
    </row>
    <row r="1081" spans="1:2" x14ac:dyDescent="0.35">
      <c r="A1081" s="10">
        <f>Returns!A1081</f>
        <v>45517.8125</v>
      </c>
      <c r="B1081" s="1">
        <f t="array" ref="B1081">MMULT(Returns!B1081:AY1081,Resume!$B$38:$B$87)</f>
        <v>1.253587718886615E-3</v>
      </c>
    </row>
    <row r="1082" spans="1:2" x14ac:dyDescent="0.35">
      <c r="A1082" s="10">
        <f>Returns!A1082</f>
        <v>45518.5625</v>
      </c>
      <c r="B1082" s="1">
        <f t="array" ref="B1082">MMULT(Returns!B1082:AY1082,Resume!$B$38:$B$87)</f>
        <v>5.9235865751720304E-3</v>
      </c>
    </row>
    <row r="1083" spans="1:2" x14ac:dyDescent="0.35">
      <c r="A1083" s="10">
        <f>Returns!A1083</f>
        <v>45518.604166666657</v>
      </c>
      <c r="B1083" s="1">
        <f t="array" ref="B1083">MMULT(Returns!B1083:AY1083,Resume!$B$38:$B$87)</f>
        <v>2.3346740161780699E-3</v>
      </c>
    </row>
    <row r="1084" spans="1:2" x14ac:dyDescent="0.35">
      <c r="A1084" s="10">
        <f>Returns!A1084</f>
        <v>45518.645833333343</v>
      </c>
      <c r="B1084" s="1">
        <f t="array" ref="B1084">MMULT(Returns!B1084:AY1084,Resume!$B$38:$B$87)</f>
        <v>1.7337108865278267E-4</v>
      </c>
    </row>
    <row r="1085" spans="1:2" x14ac:dyDescent="0.35">
      <c r="A1085" s="10">
        <f>Returns!A1085</f>
        <v>45518.6875</v>
      </c>
      <c r="B1085" s="1">
        <f t="array" ref="B1085">MMULT(Returns!B1085:AY1085,Resume!$B$38:$B$87)</f>
        <v>8.7664746236585614E-4</v>
      </c>
    </row>
    <row r="1086" spans="1:2" x14ac:dyDescent="0.35">
      <c r="A1086" s="10">
        <f>Returns!A1086</f>
        <v>45518.729166666657</v>
      </c>
      <c r="B1086" s="1">
        <f t="array" ref="B1086">MMULT(Returns!B1086:AY1086,Resume!$B$38:$B$87)</f>
        <v>5.450129580230089E-4</v>
      </c>
    </row>
    <row r="1087" spans="1:2" x14ac:dyDescent="0.35">
      <c r="A1087" s="10">
        <f>Returns!A1087</f>
        <v>45518.770833333343</v>
      </c>
      <c r="B1087" s="1">
        <f t="array" ref="B1087">MMULT(Returns!B1087:AY1087,Resume!$B$38:$B$87)</f>
        <v>5.746410848388345E-4</v>
      </c>
    </row>
    <row r="1088" spans="1:2" x14ac:dyDescent="0.35">
      <c r="A1088" s="10">
        <f>Returns!A1088</f>
        <v>45518.8125</v>
      </c>
      <c r="B1088" s="1">
        <f t="array" ref="B1088">MMULT(Returns!B1088:AY1088,Resume!$B$38:$B$87)</f>
        <v>7.1401275614595789E-4</v>
      </c>
    </row>
    <row r="1089" spans="1:2" x14ac:dyDescent="0.35">
      <c r="A1089" s="10">
        <f>Returns!A1089</f>
        <v>45519.5625</v>
      </c>
      <c r="B1089" s="1">
        <f t="array" ref="B1089">MMULT(Returns!B1089:AY1089,Resume!$B$38:$B$87)</f>
        <v>4.8904451979587061E-3</v>
      </c>
    </row>
    <row r="1090" spans="1:2" x14ac:dyDescent="0.35">
      <c r="A1090" s="10">
        <f>Returns!A1090</f>
        <v>45519.604166666657</v>
      </c>
      <c r="B1090" s="1">
        <f t="array" ref="B1090">MMULT(Returns!B1090:AY1090,Resume!$B$38:$B$87)</f>
        <v>1.9821128648238573E-3</v>
      </c>
    </row>
    <row r="1091" spans="1:2" x14ac:dyDescent="0.35">
      <c r="A1091" s="10">
        <f>Returns!A1091</f>
        <v>45519.645833333343</v>
      </c>
      <c r="B1091" s="1">
        <f t="array" ref="B1091">MMULT(Returns!B1091:AY1091,Resume!$B$38:$B$87)</f>
        <v>1.7727618269399472E-3</v>
      </c>
    </row>
    <row r="1092" spans="1:2" x14ac:dyDescent="0.35">
      <c r="A1092" s="10">
        <f>Returns!A1092</f>
        <v>45519.6875</v>
      </c>
      <c r="B1092" s="1">
        <f t="array" ref="B1092">MMULT(Returns!B1092:AY1092,Resume!$B$38:$B$87)</f>
        <v>-9.765621452871245E-4</v>
      </c>
    </row>
    <row r="1093" spans="1:2" x14ac:dyDescent="0.35">
      <c r="A1093" s="10">
        <f>Returns!A1093</f>
        <v>45519.729166666657</v>
      </c>
      <c r="B1093" s="1">
        <f t="array" ref="B1093">MMULT(Returns!B1093:AY1093,Resume!$B$38:$B$87)</f>
        <v>3.9316696805529182E-4</v>
      </c>
    </row>
    <row r="1094" spans="1:2" x14ac:dyDescent="0.35">
      <c r="A1094" s="10">
        <f>Returns!A1094</f>
        <v>45519.770833333343</v>
      </c>
      <c r="B1094" s="1">
        <f t="array" ref="B1094">MMULT(Returns!B1094:AY1094,Resume!$B$38:$B$87)</f>
        <v>5.0940482991299448E-6</v>
      </c>
    </row>
    <row r="1095" spans="1:2" x14ac:dyDescent="0.35">
      <c r="A1095" s="10">
        <f>Returns!A1095</f>
        <v>45519.8125</v>
      </c>
      <c r="B1095" s="1">
        <f t="array" ref="B1095">MMULT(Returns!B1095:AY1095,Resume!$B$38:$B$87)</f>
        <v>-5.0420336441902843E-4</v>
      </c>
    </row>
    <row r="1096" spans="1:2" x14ac:dyDescent="0.35">
      <c r="A1096" s="10">
        <f>Returns!A1096</f>
        <v>45520.5625</v>
      </c>
      <c r="B1096" s="1">
        <f t="array" ref="B1096">MMULT(Returns!B1096:AY1096,Resume!$B$38:$B$87)</f>
        <v>-1.5580810636306134E-3</v>
      </c>
    </row>
    <row r="1097" spans="1:2" x14ac:dyDescent="0.35">
      <c r="A1097" s="10">
        <f>Returns!A1097</f>
        <v>45520.604166666657</v>
      </c>
      <c r="B1097" s="1">
        <f t="array" ref="B1097">MMULT(Returns!B1097:AY1097,Resume!$B$38:$B$87)</f>
        <v>4.3569346048316458E-4</v>
      </c>
    </row>
    <row r="1098" spans="1:2" x14ac:dyDescent="0.35">
      <c r="A1098" s="10">
        <f>Returns!A1098</f>
        <v>45520.645833333343</v>
      </c>
      <c r="B1098" s="1">
        <f t="array" ref="B1098">MMULT(Returns!B1098:AY1098,Resume!$B$38:$B$87)</f>
        <v>1.5327347373817672E-3</v>
      </c>
    </row>
    <row r="1099" spans="1:2" x14ac:dyDescent="0.35">
      <c r="A1099" s="10">
        <f>Returns!A1099</f>
        <v>45520.6875</v>
      </c>
      <c r="B1099" s="1">
        <f t="array" ref="B1099">MMULT(Returns!B1099:AY1099,Resume!$B$38:$B$87)</f>
        <v>1.3821088271885652E-3</v>
      </c>
    </row>
    <row r="1100" spans="1:2" x14ac:dyDescent="0.35">
      <c r="A1100" s="10">
        <f>Returns!A1100</f>
        <v>45520.729166666657</v>
      </c>
      <c r="B1100" s="1">
        <f t="array" ref="B1100">MMULT(Returns!B1100:AY1100,Resume!$B$38:$B$87)</f>
        <v>-5.1705830655487126E-4</v>
      </c>
    </row>
    <row r="1101" spans="1:2" x14ac:dyDescent="0.35">
      <c r="A1101" s="10">
        <f>Returns!A1101</f>
        <v>45520.770833333343</v>
      </c>
      <c r="B1101" s="1">
        <f t="array" ref="B1101">MMULT(Returns!B1101:AY1101,Resume!$B$38:$B$87)</f>
        <v>-5.9137790331744691E-4</v>
      </c>
    </row>
    <row r="1102" spans="1:2" x14ac:dyDescent="0.35">
      <c r="A1102" s="10">
        <f>Returns!A1102</f>
        <v>45520.8125</v>
      </c>
      <c r="B1102" s="1">
        <f t="array" ref="B1102">MMULT(Returns!B1102:AY1102,Resume!$B$38:$B$87)</f>
        <v>4.9379568069630683E-4</v>
      </c>
    </row>
    <row r="1103" spans="1:2" x14ac:dyDescent="0.35">
      <c r="A1103" s="10">
        <f>Returns!A1103</f>
        <v>45523.5625</v>
      </c>
      <c r="B1103" s="1">
        <f t="array" ref="B1103">MMULT(Returns!B1103:AY1103,Resume!$B$38:$B$87)</f>
        <v>1.8351208087262567E-4</v>
      </c>
    </row>
    <row r="1104" spans="1:2" x14ac:dyDescent="0.35">
      <c r="A1104" s="10">
        <f>Returns!A1104</f>
        <v>45523.604166666657</v>
      </c>
      <c r="B1104" s="1">
        <f t="array" ref="B1104">MMULT(Returns!B1104:AY1104,Resume!$B$38:$B$87)</f>
        <v>-4.2105808106735355E-4</v>
      </c>
    </row>
    <row r="1105" spans="1:2" x14ac:dyDescent="0.35">
      <c r="A1105" s="10">
        <f>Returns!A1105</f>
        <v>45523.645833333343</v>
      </c>
      <c r="B1105" s="1">
        <f t="array" ref="B1105">MMULT(Returns!B1105:AY1105,Resume!$B$38:$B$87)</f>
        <v>2.0285928600034925E-3</v>
      </c>
    </row>
    <row r="1106" spans="1:2" x14ac:dyDescent="0.35">
      <c r="A1106" s="10">
        <f>Returns!A1106</f>
        <v>45523.6875</v>
      </c>
      <c r="B1106" s="1">
        <f t="array" ref="B1106">MMULT(Returns!B1106:AY1106,Resume!$B$38:$B$87)</f>
        <v>6.9149934465895842E-4</v>
      </c>
    </row>
    <row r="1107" spans="1:2" x14ac:dyDescent="0.35">
      <c r="A1107" s="10">
        <f>Returns!A1107</f>
        <v>45523.729166666657</v>
      </c>
      <c r="B1107" s="1">
        <f t="array" ref="B1107">MMULT(Returns!B1107:AY1107,Resume!$B$38:$B$87)</f>
        <v>2.4655210903230758E-4</v>
      </c>
    </row>
    <row r="1108" spans="1:2" x14ac:dyDescent="0.35">
      <c r="A1108" s="10">
        <f>Returns!A1108</f>
        <v>45523.770833333343</v>
      </c>
      <c r="B1108" s="1">
        <f t="array" ref="B1108">MMULT(Returns!B1108:AY1108,Resume!$B$38:$B$87)</f>
        <v>-2.5312677092189338E-4</v>
      </c>
    </row>
    <row r="1109" spans="1:2" x14ac:dyDescent="0.35">
      <c r="A1109" s="10">
        <f>Returns!A1109</f>
        <v>45523.8125</v>
      </c>
      <c r="B1109" s="1">
        <f t="array" ref="B1109">MMULT(Returns!B1109:AY1109,Resume!$B$38:$B$87)</f>
        <v>1.766876470899169E-3</v>
      </c>
    </row>
    <row r="1110" spans="1:2" x14ac:dyDescent="0.35">
      <c r="A1110" s="10">
        <f>Returns!A1110</f>
        <v>45524.5625</v>
      </c>
      <c r="B1110" s="1">
        <f t="array" ref="B1110">MMULT(Returns!B1110:AY1110,Resume!$B$38:$B$87)</f>
        <v>-6.0628179811804807E-4</v>
      </c>
    </row>
    <row r="1111" spans="1:2" x14ac:dyDescent="0.35">
      <c r="A1111" s="10">
        <f>Returns!A1111</f>
        <v>45524.604166666657</v>
      </c>
      <c r="B1111" s="1">
        <f t="array" ref="B1111">MMULT(Returns!B1111:AY1111,Resume!$B$38:$B$87)</f>
        <v>1.3085693944170549E-3</v>
      </c>
    </row>
    <row r="1112" spans="1:2" x14ac:dyDescent="0.35">
      <c r="A1112" s="10">
        <f>Returns!A1112</f>
        <v>45524.645833333343</v>
      </c>
      <c r="B1112" s="1">
        <f t="array" ref="B1112">MMULT(Returns!B1112:AY1112,Resume!$B$38:$B$87)</f>
        <v>3.5169686650309619E-4</v>
      </c>
    </row>
    <row r="1113" spans="1:2" x14ac:dyDescent="0.35">
      <c r="A1113" s="10">
        <f>Returns!A1113</f>
        <v>45524.6875</v>
      </c>
      <c r="B1113" s="1">
        <f t="array" ref="B1113">MMULT(Returns!B1113:AY1113,Resume!$B$38:$B$87)</f>
        <v>7.9308544726530348E-4</v>
      </c>
    </row>
    <row r="1114" spans="1:2" x14ac:dyDescent="0.35">
      <c r="A1114" s="10">
        <f>Returns!A1114</f>
        <v>45524.729166666657</v>
      </c>
      <c r="B1114" s="1">
        <f t="array" ref="B1114">MMULT(Returns!B1114:AY1114,Resume!$B$38:$B$87)</f>
        <v>1.8716824424975782E-3</v>
      </c>
    </row>
    <row r="1115" spans="1:2" x14ac:dyDescent="0.35">
      <c r="A1115" s="10">
        <f>Returns!A1115</f>
        <v>45524.770833333343</v>
      </c>
      <c r="B1115" s="1">
        <f t="array" ref="B1115">MMULT(Returns!B1115:AY1115,Resume!$B$38:$B$87)</f>
        <v>-1.4029134010878517E-3</v>
      </c>
    </row>
    <row r="1116" spans="1:2" x14ac:dyDescent="0.35">
      <c r="A1116" s="10">
        <f>Returns!A1116</f>
        <v>45524.8125</v>
      </c>
      <c r="B1116" s="1">
        <f t="array" ref="B1116">MMULT(Returns!B1116:AY1116,Resume!$B$38:$B$87)</f>
        <v>1.2197823695423238E-3</v>
      </c>
    </row>
    <row r="1117" spans="1:2" x14ac:dyDescent="0.35">
      <c r="A1117" s="10">
        <f>Returns!A1117</f>
        <v>45525.5625</v>
      </c>
      <c r="B1117" s="1">
        <f t="array" ref="B1117">MMULT(Returns!B1117:AY1117,Resume!$B$38:$B$87)</f>
        <v>3.3026448692947395E-3</v>
      </c>
    </row>
    <row r="1118" spans="1:2" x14ac:dyDescent="0.35">
      <c r="A1118" s="10">
        <f>Returns!A1118</f>
        <v>45525.604166666657</v>
      </c>
      <c r="B1118" s="1">
        <f t="array" ref="B1118">MMULT(Returns!B1118:AY1118,Resume!$B$38:$B$87)</f>
        <v>1.4804333326597309E-3</v>
      </c>
    </row>
    <row r="1119" spans="1:2" x14ac:dyDescent="0.35">
      <c r="A1119" s="10">
        <f>Returns!A1119</f>
        <v>45525.645833333343</v>
      </c>
      <c r="B1119" s="1">
        <f t="array" ref="B1119">MMULT(Returns!B1119:AY1119,Resume!$B$38:$B$87)</f>
        <v>4.8588686109697405E-6</v>
      </c>
    </row>
    <row r="1120" spans="1:2" x14ac:dyDescent="0.35">
      <c r="A1120" s="10">
        <f>Returns!A1120</f>
        <v>45525.6875</v>
      </c>
      <c r="B1120" s="1">
        <f t="array" ref="B1120">MMULT(Returns!B1120:AY1120,Resume!$B$38:$B$87)</f>
        <v>-4.3895326100035361E-4</v>
      </c>
    </row>
    <row r="1121" spans="1:2" x14ac:dyDescent="0.35">
      <c r="A1121" s="10">
        <f>Returns!A1121</f>
        <v>45525.729166666657</v>
      </c>
      <c r="B1121" s="1">
        <f t="array" ref="B1121">MMULT(Returns!B1121:AY1121,Resume!$B$38:$B$87)</f>
        <v>1.5169062786843841E-3</v>
      </c>
    </row>
    <row r="1122" spans="1:2" x14ac:dyDescent="0.35">
      <c r="A1122" s="10">
        <f>Returns!A1122</f>
        <v>45525.770833333343</v>
      </c>
      <c r="B1122" s="1">
        <f t="array" ref="B1122">MMULT(Returns!B1122:AY1122,Resume!$B$38:$B$87)</f>
        <v>-1.9227126057321264E-3</v>
      </c>
    </row>
    <row r="1123" spans="1:2" x14ac:dyDescent="0.35">
      <c r="A1123" s="10">
        <f>Returns!A1123</f>
        <v>45525.8125</v>
      </c>
      <c r="B1123" s="1">
        <f t="array" ref="B1123">MMULT(Returns!B1123:AY1123,Resume!$B$38:$B$87)</f>
        <v>2.091084233843468E-3</v>
      </c>
    </row>
    <row r="1124" spans="1:2" x14ac:dyDescent="0.35">
      <c r="A1124" s="10">
        <f>Returns!A1124</f>
        <v>45526.5625</v>
      </c>
      <c r="B1124" s="1">
        <f t="array" ref="B1124">MMULT(Returns!B1124:AY1124,Resume!$B$38:$B$87)</f>
        <v>5.7990378764705597E-4</v>
      </c>
    </row>
    <row r="1125" spans="1:2" x14ac:dyDescent="0.35">
      <c r="A1125" s="10">
        <f>Returns!A1125</f>
        <v>45526.604166666657</v>
      </c>
      <c r="B1125" s="1">
        <f t="array" ref="B1125">MMULT(Returns!B1125:AY1125,Resume!$B$38:$B$87)</f>
        <v>-1.1337190218301668E-3</v>
      </c>
    </row>
    <row r="1126" spans="1:2" x14ac:dyDescent="0.35">
      <c r="A1126" s="10">
        <f>Returns!A1126</f>
        <v>45526.645833333343</v>
      </c>
      <c r="B1126" s="1">
        <f t="array" ref="B1126">MMULT(Returns!B1126:AY1126,Resume!$B$38:$B$87)</f>
        <v>1.2051758178586688E-3</v>
      </c>
    </row>
    <row r="1127" spans="1:2" x14ac:dyDescent="0.35">
      <c r="A1127" s="10">
        <f>Returns!A1127</f>
        <v>45526.6875</v>
      </c>
      <c r="B1127" s="1">
        <f t="array" ref="B1127">MMULT(Returns!B1127:AY1127,Resume!$B$38:$B$87)</f>
        <v>-2.9131794142155379E-3</v>
      </c>
    </row>
    <row r="1128" spans="1:2" x14ac:dyDescent="0.35">
      <c r="A1128" s="10">
        <f>Returns!A1128</f>
        <v>45526.729166666657</v>
      </c>
      <c r="B1128" s="1">
        <f t="array" ref="B1128">MMULT(Returns!B1128:AY1128,Resume!$B$38:$B$87)</f>
        <v>-8.0224605369896718E-5</v>
      </c>
    </row>
    <row r="1129" spans="1:2" x14ac:dyDescent="0.35">
      <c r="A1129" s="10">
        <f>Returns!A1129</f>
        <v>45526.770833333343</v>
      </c>
      <c r="B1129" s="1">
        <f t="array" ref="B1129">MMULT(Returns!B1129:AY1129,Resume!$B$38:$B$87)</f>
        <v>-1.1634843021385674E-3</v>
      </c>
    </row>
    <row r="1130" spans="1:2" x14ac:dyDescent="0.35">
      <c r="A1130" s="10">
        <f>Returns!A1130</f>
        <v>45526.8125</v>
      </c>
      <c r="B1130" s="1">
        <f t="array" ref="B1130">MMULT(Returns!B1130:AY1130,Resume!$B$38:$B$87)</f>
        <v>1.0345032354757519E-3</v>
      </c>
    </row>
    <row r="1131" spans="1:2" x14ac:dyDescent="0.35">
      <c r="A1131" s="10">
        <f>Returns!A1131</f>
        <v>45527.5625</v>
      </c>
      <c r="B1131" s="1">
        <f t="array" ref="B1131">MMULT(Returns!B1131:AY1131,Resume!$B$38:$B$87)</f>
        <v>3.8960182574386657E-3</v>
      </c>
    </row>
    <row r="1132" spans="1:2" x14ac:dyDescent="0.35">
      <c r="A1132" s="10">
        <f>Returns!A1132</f>
        <v>45527.604166666657</v>
      </c>
      <c r="B1132" s="1">
        <f t="array" ref="B1132">MMULT(Returns!B1132:AY1132,Resume!$B$38:$B$87)</f>
        <v>-1.5770081434621092E-4</v>
      </c>
    </row>
    <row r="1133" spans="1:2" x14ac:dyDescent="0.35">
      <c r="A1133" s="10">
        <f>Returns!A1133</f>
        <v>45527.645833333343</v>
      </c>
      <c r="B1133" s="1">
        <f t="array" ref="B1133">MMULT(Returns!B1133:AY1133,Resume!$B$38:$B$87)</f>
        <v>-4.1510529938113133E-3</v>
      </c>
    </row>
    <row r="1134" spans="1:2" x14ac:dyDescent="0.35">
      <c r="A1134" s="10">
        <f>Returns!A1134</f>
        <v>45527.6875</v>
      </c>
      <c r="B1134" s="1">
        <f t="array" ref="B1134">MMULT(Returns!B1134:AY1134,Resume!$B$38:$B$87)</f>
        <v>1.4295996407983232E-3</v>
      </c>
    </row>
    <row r="1135" spans="1:2" x14ac:dyDescent="0.35">
      <c r="A1135" s="10">
        <f>Returns!A1135</f>
        <v>45527.729166666657</v>
      </c>
      <c r="B1135" s="1">
        <f t="array" ref="B1135">MMULT(Returns!B1135:AY1135,Resume!$B$38:$B$87)</f>
        <v>2.1987415540482488E-3</v>
      </c>
    </row>
    <row r="1136" spans="1:2" x14ac:dyDescent="0.35">
      <c r="A1136" s="10">
        <f>Returns!A1136</f>
        <v>45527.770833333343</v>
      </c>
      <c r="B1136" s="1">
        <f t="array" ref="B1136">MMULT(Returns!B1136:AY1136,Resume!$B$38:$B$87)</f>
        <v>3.270271244205199E-3</v>
      </c>
    </row>
    <row r="1137" spans="1:2" x14ac:dyDescent="0.35">
      <c r="A1137" s="10">
        <f>Returns!A1137</f>
        <v>45527.8125</v>
      </c>
      <c r="B1137" s="1">
        <f t="array" ref="B1137">MMULT(Returns!B1137:AY1137,Resume!$B$38:$B$87)</f>
        <v>1.4615163399792172E-3</v>
      </c>
    </row>
    <row r="1138" spans="1:2" x14ac:dyDescent="0.35">
      <c r="A1138" s="10">
        <f>Returns!A1138</f>
        <v>45530.5625</v>
      </c>
      <c r="B1138" s="1">
        <f t="array" ref="B1138">MMULT(Returns!B1138:AY1138,Resume!$B$38:$B$87)</f>
        <v>2.7420539060128749E-3</v>
      </c>
    </row>
    <row r="1139" spans="1:2" x14ac:dyDescent="0.35">
      <c r="A1139" s="10">
        <f>Returns!A1139</f>
        <v>45530.604166666657</v>
      </c>
      <c r="B1139" s="1">
        <f t="array" ref="B1139">MMULT(Returns!B1139:AY1139,Resume!$B$38:$B$87)</f>
        <v>-2.9160408068992253E-3</v>
      </c>
    </row>
    <row r="1140" spans="1:2" x14ac:dyDescent="0.35">
      <c r="A1140" s="10">
        <f>Returns!A1140</f>
        <v>45530.645833333343</v>
      </c>
      <c r="B1140" s="1">
        <f t="array" ref="B1140">MMULT(Returns!B1140:AY1140,Resume!$B$38:$B$87)</f>
        <v>1.35036549848231E-3</v>
      </c>
    </row>
    <row r="1141" spans="1:2" x14ac:dyDescent="0.35">
      <c r="A1141" s="10">
        <f>Returns!A1141</f>
        <v>45530.6875</v>
      </c>
      <c r="B1141" s="1">
        <f t="array" ref="B1141">MMULT(Returns!B1141:AY1141,Resume!$B$38:$B$87)</f>
        <v>1.2626833824441019E-3</v>
      </c>
    </row>
    <row r="1142" spans="1:2" x14ac:dyDescent="0.35">
      <c r="A1142" s="10">
        <f>Returns!A1142</f>
        <v>45530.729166666657</v>
      </c>
      <c r="B1142" s="1">
        <f t="array" ref="B1142">MMULT(Returns!B1142:AY1142,Resume!$B$38:$B$87)</f>
        <v>-1.9586020452239568E-3</v>
      </c>
    </row>
    <row r="1143" spans="1:2" x14ac:dyDescent="0.35">
      <c r="A1143" s="10">
        <f>Returns!A1143</f>
        <v>45530.770833333343</v>
      </c>
      <c r="B1143" s="1">
        <f t="array" ref="B1143">MMULT(Returns!B1143:AY1143,Resume!$B$38:$B$87)</f>
        <v>1.1302566026811078E-3</v>
      </c>
    </row>
    <row r="1144" spans="1:2" x14ac:dyDescent="0.35">
      <c r="A1144" s="10">
        <f>Returns!A1144</f>
        <v>45530.8125</v>
      </c>
      <c r="B1144" s="1">
        <f t="array" ref="B1144">MMULT(Returns!B1144:AY1144,Resume!$B$38:$B$87)</f>
        <v>-3.3806797831288676E-4</v>
      </c>
    </row>
    <row r="1145" spans="1:2" x14ac:dyDescent="0.35">
      <c r="A1145" s="10">
        <f>Returns!A1145</f>
        <v>45531.5625</v>
      </c>
      <c r="B1145" s="1">
        <f t="array" ref="B1145">MMULT(Returns!B1145:AY1145,Resume!$B$38:$B$87)</f>
        <v>2.2646858893941441E-3</v>
      </c>
    </row>
    <row r="1146" spans="1:2" x14ac:dyDescent="0.35">
      <c r="A1146" s="10">
        <f>Returns!A1146</f>
        <v>45531.604166666657</v>
      </c>
      <c r="B1146" s="1">
        <f t="array" ref="B1146">MMULT(Returns!B1146:AY1146,Resume!$B$38:$B$87)</f>
        <v>-1.1481214355508619E-3</v>
      </c>
    </row>
    <row r="1147" spans="1:2" x14ac:dyDescent="0.35">
      <c r="A1147" s="10">
        <f>Returns!A1147</f>
        <v>45531.645833333343</v>
      </c>
      <c r="B1147" s="1">
        <f t="array" ref="B1147">MMULT(Returns!B1147:AY1147,Resume!$B$38:$B$87)</f>
        <v>5.6145046043963489E-4</v>
      </c>
    </row>
    <row r="1148" spans="1:2" x14ac:dyDescent="0.35">
      <c r="A1148" s="10">
        <f>Returns!A1148</f>
        <v>45531.6875</v>
      </c>
      <c r="B1148" s="1">
        <f t="array" ref="B1148">MMULT(Returns!B1148:AY1148,Resume!$B$38:$B$87)</f>
        <v>1.2363784420394376E-3</v>
      </c>
    </row>
    <row r="1149" spans="1:2" x14ac:dyDescent="0.35">
      <c r="A1149" s="10">
        <f>Returns!A1149</f>
        <v>45531.729166666657</v>
      </c>
      <c r="B1149" s="1">
        <f t="array" ref="B1149">MMULT(Returns!B1149:AY1149,Resume!$B$38:$B$87)</f>
        <v>-3.0919390060398183E-4</v>
      </c>
    </row>
    <row r="1150" spans="1:2" x14ac:dyDescent="0.35">
      <c r="A1150" s="10">
        <f>Returns!A1150</f>
        <v>45531.770833333343</v>
      </c>
      <c r="B1150" s="1">
        <f t="array" ref="B1150">MMULT(Returns!B1150:AY1150,Resume!$B$38:$B$87)</f>
        <v>2.4432152123401069E-4</v>
      </c>
    </row>
    <row r="1151" spans="1:2" x14ac:dyDescent="0.35">
      <c r="A1151" s="10">
        <f>Returns!A1151</f>
        <v>45531.8125</v>
      </c>
      <c r="B1151" s="1">
        <f t="array" ref="B1151">MMULT(Returns!B1151:AY1151,Resume!$B$38:$B$87)</f>
        <v>8.1299563715616383E-4</v>
      </c>
    </row>
    <row r="1152" spans="1:2" x14ac:dyDescent="0.35">
      <c r="A1152" s="10">
        <f>Returns!A1152</f>
        <v>45532.5625</v>
      </c>
      <c r="B1152" s="1">
        <f t="array" ref="B1152">MMULT(Returns!B1152:AY1152,Resume!$B$38:$B$87)</f>
        <v>2.2601996374902104E-3</v>
      </c>
    </row>
    <row r="1153" spans="1:2" x14ac:dyDescent="0.35">
      <c r="A1153" s="10">
        <f>Returns!A1153</f>
        <v>45532.604166666657</v>
      </c>
      <c r="B1153" s="1">
        <f t="array" ref="B1153">MMULT(Returns!B1153:AY1153,Resume!$B$38:$B$87)</f>
        <v>-2.4952010611230054E-3</v>
      </c>
    </row>
    <row r="1154" spans="1:2" x14ac:dyDescent="0.35">
      <c r="A1154" s="10">
        <f>Returns!A1154</f>
        <v>45532.645833333343</v>
      </c>
      <c r="B1154" s="1">
        <f t="array" ref="B1154">MMULT(Returns!B1154:AY1154,Resume!$B$38:$B$87)</f>
        <v>-2.2987134272346244E-3</v>
      </c>
    </row>
    <row r="1155" spans="1:2" x14ac:dyDescent="0.35">
      <c r="A1155" s="10">
        <f>Returns!A1155</f>
        <v>45532.6875</v>
      </c>
      <c r="B1155" s="1">
        <f t="array" ref="B1155">MMULT(Returns!B1155:AY1155,Resume!$B$38:$B$87)</f>
        <v>1.0513526775726433E-4</v>
      </c>
    </row>
    <row r="1156" spans="1:2" x14ac:dyDescent="0.35">
      <c r="A1156" s="10">
        <f>Returns!A1156</f>
        <v>45532.729166666657</v>
      </c>
      <c r="B1156" s="1">
        <f t="array" ref="B1156">MMULT(Returns!B1156:AY1156,Resume!$B$38:$B$87)</f>
        <v>-2.7986061261691631E-3</v>
      </c>
    </row>
    <row r="1157" spans="1:2" x14ac:dyDescent="0.35">
      <c r="A1157" s="10">
        <f>Returns!A1157</f>
        <v>45532.770833333343</v>
      </c>
      <c r="B1157" s="1">
        <f t="array" ref="B1157">MMULT(Returns!B1157:AY1157,Resume!$B$38:$B$87)</f>
        <v>2.6150082059546902E-3</v>
      </c>
    </row>
    <row r="1158" spans="1:2" x14ac:dyDescent="0.35">
      <c r="A1158" s="10">
        <f>Returns!A1158</f>
        <v>45532.8125</v>
      </c>
      <c r="B1158" s="1">
        <f t="array" ref="B1158">MMULT(Returns!B1158:AY1158,Resume!$B$38:$B$87)</f>
        <v>-2.8229376059672214E-4</v>
      </c>
    </row>
    <row r="1159" spans="1:2" x14ac:dyDescent="0.35">
      <c r="A1159" s="10">
        <f>Returns!A1159</f>
        <v>45533.5625</v>
      </c>
      <c r="B1159" s="1">
        <f t="array" ref="B1159">MMULT(Returns!B1159:AY1159,Resume!$B$38:$B$87)</f>
        <v>1.5563972709258863E-3</v>
      </c>
    </row>
    <row r="1160" spans="1:2" x14ac:dyDescent="0.35">
      <c r="A1160" s="10">
        <f>Returns!A1160</f>
        <v>45533.604166666657</v>
      </c>
      <c r="B1160" s="1">
        <f t="array" ref="B1160">MMULT(Returns!B1160:AY1160,Resume!$B$38:$B$87)</f>
        <v>1.1574528239431583E-3</v>
      </c>
    </row>
    <row r="1161" spans="1:2" x14ac:dyDescent="0.35">
      <c r="A1161" s="10">
        <f>Returns!A1161</f>
        <v>45533.645833333343</v>
      </c>
      <c r="B1161" s="1">
        <f t="array" ref="B1161">MMULT(Returns!B1161:AY1161,Resume!$B$38:$B$87)</f>
        <v>3.8244478138379595E-4</v>
      </c>
    </row>
    <row r="1162" spans="1:2" x14ac:dyDescent="0.35">
      <c r="A1162" s="10">
        <f>Returns!A1162</f>
        <v>45533.6875</v>
      </c>
      <c r="B1162" s="1">
        <f t="array" ref="B1162">MMULT(Returns!B1162:AY1162,Resume!$B$38:$B$87)</f>
        <v>2.3391269753797749E-4</v>
      </c>
    </row>
    <row r="1163" spans="1:2" x14ac:dyDescent="0.35">
      <c r="A1163" s="10">
        <f>Returns!A1163</f>
        <v>45533.729166666657</v>
      </c>
      <c r="B1163" s="1">
        <f t="array" ref="B1163">MMULT(Returns!B1163:AY1163,Resume!$B$38:$B$87)</f>
        <v>-6.1718577628080951E-4</v>
      </c>
    </row>
    <row r="1164" spans="1:2" x14ac:dyDescent="0.35">
      <c r="A1164" s="10">
        <f>Returns!A1164</f>
        <v>45533.770833333343</v>
      </c>
      <c r="B1164" s="1">
        <f t="array" ref="B1164">MMULT(Returns!B1164:AY1164,Resume!$B$38:$B$87)</f>
        <v>-1.6386008399340095E-3</v>
      </c>
    </row>
    <row r="1165" spans="1:2" x14ac:dyDescent="0.35">
      <c r="A1165" s="10">
        <f>Returns!A1165</f>
        <v>45533.8125</v>
      </c>
      <c r="B1165" s="1">
        <f t="array" ref="B1165">MMULT(Returns!B1165:AY1165,Resume!$B$38:$B$87)</f>
        <v>-1.8044080347305866E-3</v>
      </c>
    </row>
    <row r="1166" spans="1:2" x14ac:dyDescent="0.35">
      <c r="A1166" s="10">
        <f>Returns!A1166</f>
        <v>45534.5625</v>
      </c>
      <c r="B1166" s="1">
        <f t="array" ref="B1166">MMULT(Returns!B1166:AY1166,Resume!$B$38:$B$87)</f>
        <v>4.2820256449975043E-3</v>
      </c>
    </row>
    <row r="1167" spans="1:2" x14ac:dyDescent="0.35">
      <c r="A1167" s="10">
        <f>Returns!A1167</f>
        <v>45534.604166666657</v>
      </c>
      <c r="B1167" s="1">
        <f t="array" ref="B1167">MMULT(Returns!B1167:AY1167,Resume!$B$38:$B$87)</f>
        <v>-2.9902248128375829E-3</v>
      </c>
    </row>
    <row r="1168" spans="1:2" x14ac:dyDescent="0.35">
      <c r="A1168" s="10">
        <f>Returns!A1168</f>
        <v>45534.645833333343</v>
      </c>
      <c r="B1168" s="1">
        <f t="array" ref="B1168">MMULT(Returns!B1168:AY1168,Resume!$B$38:$B$87)</f>
        <v>-2.5359487772401912E-3</v>
      </c>
    </row>
    <row r="1169" spans="1:2" x14ac:dyDescent="0.35">
      <c r="A1169" s="10">
        <f>Returns!A1169</f>
        <v>45534.6875</v>
      </c>
      <c r="B1169" s="1">
        <f t="array" ref="B1169">MMULT(Returns!B1169:AY1169,Resume!$B$38:$B$87)</f>
        <v>1.1191509217793067E-3</v>
      </c>
    </row>
    <row r="1170" spans="1:2" x14ac:dyDescent="0.35">
      <c r="A1170" s="10">
        <f>Returns!A1170</f>
        <v>45534.729166666657</v>
      </c>
      <c r="B1170" s="1">
        <f t="array" ref="B1170">MMULT(Returns!B1170:AY1170,Resume!$B$38:$B$87)</f>
        <v>2.0015016305184796E-3</v>
      </c>
    </row>
    <row r="1171" spans="1:2" x14ac:dyDescent="0.35">
      <c r="A1171" s="10">
        <f>Returns!A1171</f>
        <v>45534.770833333343</v>
      </c>
      <c r="B1171" s="1">
        <f t="array" ref="B1171">MMULT(Returns!B1171:AY1171,Resume!$B$38:$B$87)</f>
        <v>2.7329469919000144E-3</v>
      </c>
    </row>
    <row r="1172" spans="1:2" x14ac:dyDescent="0.35">
      <c r="A1172" s="10">
        <f>Returns!A1172</f>
        <v>45534.8125</v>
      </c>
      <c r="B1172" s="1">
        <f t="array" ref="B1172">MMULT(Returns!B1172:AY1172,Resume!$B$38:$B$87)</f>
        <v>3.2906789551841314E-3</v>
      </c>
    </row>
    <row r="1173" spans="1:2" x14ac:dyDescent="0.35">
      <c r="A1173" s="10">
        <f>Returns!A1173</f>
        <v>45538.5625</v>
      </c>
      <c r="B1173" s="1">
        <f t="array" ref="B1173">MMULT(Returns!B1173:AY1173,Resume!$B$38:$B$87)</f>
        <v>-7.6818505854198025E-3</v>
      </c>
    </row>
    <row r="1174" spans="1:2" x14ac:dyDescent="0.35">
      <c r="A1174" s="10">
        <f>Returns!A1174</f>
        <v>45538.604166666657</v>
      </c>
      <c r="B1174" s="1">
        <f t="array" ref="B1174">MMULT(Returns!B1174:AY1174,Resume!$B$38:$B$87)</f>
        <v>1.0279477997520929E-3</v>
      </c>
    </row>
    <row r="1175" spans="1:2" x14ac:dyDescent="0.35">
      <c r="A1175" s="10">
        <f>Returns!A1175</f>
        <v>45538.645833333343</v>
      </c>
      <c r="B1175" s="1">
        <f t="array" ref="B1175">MMULT(Returns!B1175:AY1175,Resume!$B$38:$B$87)</f>
        <v>-1.8659398204007719E-3</v>
      </c>
    </row>
    <row r="1176" spans="1:2" x14ac:dyDescent="0.35">
      <c r="A1176" s="10">
        <f>Returns!A1176</f>
        <v>45538.6875</v>
      </c>
      <c r="B1176" s="1">
        <f t="array" ref="B1176">MMULT(Returns!B1176:AY1176,Resume!$B$38:$B$87)</f>
        <v>4.2098198942724084E-4</v>
      </c>
    </row>
    <row r="1177" spans="1:2" x14ac:dyDescent="0.35">
      <c r="A1177" s="10">
        <f>Returns!A1177</f>
        <v>45538.729166666657</v>
      </c>
      <c r="B1177" s="1">
        <f t="array" ref="B1177">MMULT(Returns!B1177:AY1177,Resume!$B$38:$B$87)</f>
        <v>-1.9439072985663556E-3</v>
      </c>
    </row>
    <row r="1178" spans="1:2" x14ac:dyDescent="0.35">
      <c r="A1178" s="10">
        <f>Returns!A1178</f>
        <v>45538.770833333343</v>
      </c>
      <c r="B1178" s="1">
        <f t="array" ref="B1178">MMULT(Returns!B1178:AY1178,Resume!$B$38:$B$87)</f>
        <v>-7.0338723476988092E-4</v>
      </c>
    </row>
    <row r="1179" spans="1:2" x14ac:dyDescent="0.35">
      <c r="A1179" s="10">
        <f>Returns!A1179</f>
        <v>45538.8125</v>
      </c>
      <c r="B1179" s="1">
        <f t="array" ref="B1179">MMULT(Returns!B1179:AY1179,Resume!$B$38:$B$87)</f>
        <v>-1.1672533700593031E-3</v>
      </c>
    </row>
    <row r="1180" spans="1:2" x14ac:dyDescent="0.35">
      <c r="A1180" s="10">
        <f>Returns!A1180</f>
        <v>45539.5625</v>
      </c>
      <c r="B1180" s="1">
        <f t="array" ref="B1180">MMULT(Returns!B1180:AY1180,Resume!$B$38:$B$87)</f>
        <v>6.1973482330784759E-3</v>
      </c>
    </row>
    <row r="1181" spans="1:2" x14ac:dyDescent="0.35">
      <c r="A1181" s="10">
        <f>Returns!A1181</f>
        <v>45539.604166666657</v>
      </c>
      <c r="B1181" s="1">
        <f t="array" ref="B1181">MMULT(Returns!B1181:AY1181,Resume!$B$38:$B$87)</f>
        <v>-8.0379667762091388E-4</v>
      </c>
    </row>
    <row r="1182" spans="1:2" x14ac:dyDescent="0.35">
      <c r="A1182" s="10">
        <f>Returns!A1182</f>
        <v>45539.645833333343</v>
      </c>
      <c r="B1182" s="1">
        <f t="array" ref="B1182">MMULT(Returns!B1182:AY1182,Resume!$B$38:$B$87)</f>
        <v>-7.9279270478291308E-4</v>
      </c>
    </row>
    <row r="1183" spans="1:2" x14ac:dyDescent="0.35">
      <c r="A1183" s="10">
        <f>Returns!A1183</f>
        <v>45539.6875</v>
      </c>
      <c r="B1183" s="1">
        <f t="array" ref="B1183">MMULT(Returns!B1183:AY1183,Resume!$B$38:$B$87)</f>
        <v>-1.1173629911100606E-3</v>
      </c>
    </row>
    <row r="1184" spans="1:2" x14ac:dyDescent="0.35">
      <c r="A1184" s="10">
        <f>Returns!A1184</f>
        <v>45539.729166666657</v>
      </c>
      <c r="B1184" s="1">
        <f t="array" ref="B1184">MMULT(Returns!B1184:AY1184,Resume!$B$38:$B$87)</f>
        <v>2.3041519790358992E-3</v>
      </c>
    </row>
    <row r="1185" spans="1:2" x14ac:dyDescent="0.35">
      <c r="A1185" s="10">
        <f>Returns!A1185</f>
        <v>45539.770833333343</v>
      </c>
      <c r="B1185" s="1">
        <f t="array" ref="B1185">MMULT(Returns!B1185:AY1185,Resume!$B$38:$B$87)</f>
        <v>-3.4061740224633659E-4</v>
      </c>
    </row>
    <row r="1186" spans="1:2" x14ac:dyDescent="0.35">
      <c r="A1186" s="10">
        <f>Returns!A1186</f>
        <v>45539.8125</v>
      </c>
      <c r="B1186" s="1">
        <f t="array" ref="B1186">MMULT(Returns!B1186:AY1186,Resume!$B$38:$B$87)</f>
        <v>5.7247806091329867E-4</v>
      </c>
    </row>
    <row r="1187" spans="1:2" x14ac:dyDescent="0.35">
      <c r="A1187" s="10">
        <f>Returns!A1187</f>
        <v>45540.5625</v>
      </c>
      <c r="B1187" s="1">
        <f t="array" ref="B1187">MMULT(Returns!B1187:AY1187,Resume!$B$38:$B$87)</f>
        <v>1.0999259664147877E-3</v>
      </c>
    </row>
    <row r="1188" spans="1:2" x14ac:dyDescent="0.35">
      <c r="A1188" s="10">
        <f>Returns!A1188</f>
        <v>45540.604166666657</v>
      </c>
      <c r="B1188" s="1">
        <f t="array" ref="B1188">MMULT(Returns!B1188:AY1188,Resume!$B$38:$B$87)</f>
        <v>-7.2590631464555843E-3</v>
      </c>
    </row>
    <row r="1189" spans="1:2" x14ac:dyDescent="0.35">
      <c r="A1189" s="10">
        <f>Returns!A1189</f>
        <v>45540.645833333343</v>
      </c>
      <c r="B1189" s="1">
        <f t="array" ref="B1189">MMULT(Returns!B1189:AY1189,Resume!$B$38:$B$87)</f>
        <v>5.9251013124199782E-4</v>
      </c>
    </row>
    <row r="1190" spans="1:2" x14ac:dyDescent="0.35">
      <c r="A1190" s="10">
        <f>Returns!A1190</f>
        <v>45540.6875</v>
      </c>
      <c r="B1190" s="1">
        <f t="array" ref="B1190">MMULT(Returns!B1190:AY1190,Resume!$B$38:$B$87)</f>
        <v>8.3300681814924322E-5</v>
      </c>
    </row>
    <row r="1191" spans="1:2" x14ac:dyDescent="0.35">
      <c r="A1191" s="10">
        <f>Returns!A1191</f>
        <v>45540.729166666657</v>
      </c>
      <c r="B1191" s="1">
        <f t="array" ref="B1191">MMULT(Returns!B1191:AY1191,Resume!$B$38:$B$87)</f>
        <v>3.5089826171904059E-3</v>
      </c>
    </row>
    <row r="1192" spans="1:2" x14ac:dyDescent="0.35">
      <c r="A1192" s="10">
        <f>Returns!A1192</f>
        <v>45540.770833333343</v>
      </c>
      <c r="B1192" s="1">
        <f t="array" ref="B1192">MMULT(Returns!B1192:AY1192,Resume!$B$38:$B$87)</f>
        <v>-3.3718796244643301E-4</v>
      </c>
    </row>
    <row r="1193" spans="1:2" x14ac:dyDescent="0.35">
      <c r="A1193" s="10">
        <f>Returns!A1193</f>
        <v>45540.8125</v>
      </c>
      <c r="B1193" s="1">
        <f t="array" ref="B1193">MMULT(Returns!B1193:AY1193,Resume!$B$38:$B$87)</f>
        <v>-1.6997063572386095E-4</v>
      </c>
    </row>
    <row r="1194" spans="1:2" x14ac:dyDescent="0.35">
      <c r="A1194" s="10">
        <f>Returns!A1194</f>
        <v>45541.5625</v>
      </c>
      <c r="B1194" s="1">
        <f t="array" ref="B1194">MMULT(Returns!B1194:AY1194,Resume!$B$38:$B$87)</f>
        <v>-5.9529981723874855E-3</v>
      </c>
    </row>
    <row r="1195" spans="1:2" x14ac:dyDescent="0.35">
      <c r="A1195" s="10">
        <f>Returns!A1195</f>
        <v>45541.604166666657</v>
      </c>
      <c r="B1195" s="1">
        <f t="array" ref="B1195">MMULT(Returns!B1195:AY1195,Resume!$B$38:$B$87)</f>
        <v>-3.2726556021943922E-3</v>
      </c>
    </row>
    <row r="1196" spans="1:2" x14ac:dyDescent="0.35">
      <c r="A1196" s="10">
        <f>Returns!A1196</f>
        <v>45541.645833333343</v>
      </c>
      <c r="B1196" s="1">
        <f t="array" ref="B1196">MMULT(Returns!B1196:AY1196,Resume!$B$38:$B$87)</f>
        <v>-1.4363713477389981E-3</v>
      </c>
    </row>
    <row r="1197" spans="1:2" x14ac:dyDescent="0.35">
      <c r="A1197" s="10">
        <f>Returns!A1197</f>
        <v>45541.6875</v>
      </c>
      <c r="B1197" s="1">
        <f t="array" ref="B1197">MMULT(Returns!B1197:AY1197,Resume!$B$38:$B$87)</f>
        <v>1.7814924979586087E-4</v>
      </c>
    </row>
    <row r="1198" spans="1:2" x14ac:dyDescent="0.35">
      <c r="A1198" s="10">
        <f>Returns!A1198</f>
        <v>45541.729166666657</v>
      </c>
      <c r="B1198" s="1">
        <f t="array" ref="B1198">MMULT(Returns!B1198:AY1198,Resume!$B$38:$B$87)</f>
        <v>-1.222656311989201E-4</v>
      </c>
    </row>
    <row r="1199" spans="1:2" x14ac:dyDescent="0.35">
      <c r="A1199" s="10">
        <f>Returns!A1199</f>
        <v>45541.770833333343</v>
      </c>
      <c r="B1199" s="1">
        <f t="array" ref="B1199">MMULT(Returns!B1199:AY1199,Resume!$B$38:$B$87)</f>
        <v>1.7749165149459685E-3</v>
      </c>
    </row>
    <row r="1200" spans="1:2" x14ac:dyDescent="0.35">
      <c r="A1200" s="10">
        <f>Returns!A1200</f>
        <v>45541.8125</v>
      </c>
      <c r="B1200" s="1">
        <f t="array" ref="B1200">MMULT(Returns!B1200:AY1200,Resume!$B$38:$B$87)</f>
        <v>-2.9437078053832434E-3</v>
      </c>
    </row>
    <row r="1201" spans="1:2" x14ac:dyDescent="0.35">
      <c r="A1201" s="10">
        <f>Returns!A1201</f>
        <v>45544.5625</v>
      </c>
      <c r="B1201" s="1">
        <f t="array" ref="B1201">MMULT(Returns!B1201:AY1201,Resume!$B$38:$B$87)</f>
        <v>1.2825633687469035E-3</v>
      </c>
    </row>
    <row r="1202" spans="1:2" x14ac:dyDescent="0.35">
      <c r="A1202" s="10">
        <f>Returns!A1202</f>
        <v>45544.604166666657</v>
      </c>
      <c r="B1202" s="1">
        <f t="array" ref="B1202">MMULT(Returns!B1202:AY1202,Resume!$B$38:$B$87)</f>
        <v>1.512181166986848E-3</v>
      </c>
    </row>
    <row r="1203" spans="1:2" x14ac:dyDescent="0.35">
      <c r="A1203" s="10">
        <f>Returns!A1203</f>
        <v>45544.645833333343</v>
      </c>
      <c r="B1203" s="1">
        <f t="array" ref="B1203">MMULT(Returns!B1203:AY1203,Resume!$B$38:$B$87)</f>
        <v>4.7997150678403128E-3</v>
      </c>
    </row>
    <row r="1204" spans="1:2" x14ac:dyDescent="0.35">
      <c r="A1204" s="10">
        <f>Returns!A1204</f>
        <v>45544.6875</v>
      </c>
      <c r="B1204" s="1">
        <f t="array" ref="B1204">MMULT(Returns!B1204:AY1204,Resume!$B$38:$B$87)</f>
        <v>6.5915795224640754E-4</v>
      </c>
    </row>
    <row r="1205" spans="1:2" x14ac:dyDescent="0.35">
      <c r="A1205" s="10">
        <f>Returns!A1205</f>
        <v>45544.729166666657</v>
      </c>
      <c r="B1205" s="1">
        <f t="array" ref="B1205">MMULT(Returns!B1205:AY1205,Resume!$B$38:$B$87)</f>
        <v>-2.8425641124248495E-3</v>
      </c>
    </row>
    <row r="1206" spans="1:2" x14ac:dyDescent="0.35">
      <c r="A1206" s="10">
        <f>Returns!A1206</f>
        <v>45544.770833333343</v>
      </c>
      <c r="B1206" s="1">
        <f t="array" ref="B1206">MMULT(Returns!B1206:AY1206,Resume!$B$38:$B$87)</f>
        <v>-3.3432796400637406E-4</v>
      </c>
    </row>
    <row r="1207" spans="1:2" x14ac:dyDescent="0.35">
      <c r="A1207" s="10">
        <f>Returns!A1207</f>
        <v>45544.8125</v>
      </c>
      <c r="B1207" s="1">
        <f t="array" ref="B1207">MMULT(Returns!B1207:AY1207,Resume!$B$38:$B$87)</f>
        <v>4.8616973631676757E-5</v>
      </c>
    </row>
    <row r="1208" spans="1:2" x14ac:dyDescent="0.35">
      <c r="A1208" s="10">
        <f>Returns!A1208</f>
        <v>45545.5625</v>
      </c>
      <c r="B1208" s="1">
        <f t="array" ref="B1208">MMULT(Returns!B1208:AY1208,Resume!$B$38:$B$87)</f>
        <v>4.3176881241875024E-3</v>
      </c>
    </row>
    <row r="1209" spans="1:2" x14ac:dyDescent="0.35">
      <c r="A1209" s="10">
        <f>Returns!A1209</f>
        <v>45545.604166666657</v>
      </c>
      <c r="B1209" s="1">
        <f t="array" ref="B1209">MMULT(Returns!B1209:AY1209,Resume!$B$38:$B$87)</f>
        <v>2.423162693268655E-5</v>
      </c>
    </row>
    <row r="1210" spans="1:2" x14ac:dyDescent="0.35">
      <c r="A1210" s="10">
        <f>Returns!A1210</f>
        <v>45545.645833333343</v>
      </c>
      <c r="B1210" s="1">
        <f t="array" ref="B1210">MMULT(Returns!B1210:AY1210,Resume!$B$38:$B$87)</f>
        <v>-3.9254555409641272E-3</v>
      </c>
    </row>
    <row r="1211" spans="1:2" x14ac:dyDescent="0.35">
      <c r="A1211" s="10">
        <f>Returns!A1211</f>
        <v>45545.6875</v>
      </c>
      <c r="B1211" s="1">
        <f t="array" ref="B1211">MMULT(Returns!B1211:AY1211,Resume!$B$38:$B$87)</f>
        <v>-9.7135978382326379E-5</v>
      </c>
    </row>
    <row r="1212" spans="1:2" x14ac:dyDescent="0.35">
      <c r="A1212" s="10">
        <f>Returns!A1212</f>
        <v>45545.729166666657</v>
      </c>
      <c r="B1212" s="1">
        <f t="array" ref="B1212">MMULT(Returns!B1212:AY1212,Resume!$B$38:$B$87)</f>
        <v>3.401746545413153E-4</v>
      </c>
    </row>
    <row r="1213" spans="1:2" x14ac:dyDescent="0.35">
      <c r="A1213" s="10">
        <f>Returns!A1213</f>
        <v>45545.770833333343</v>
      </c>
      <c r="B1213" s="1">
        <f t="array" ref="B1213">MMULT(Returns!B1213:AY1213,Resume!$B$38:$B$87)</f>
        <v>1.2367691422602775E-3</v>
      </c>
    </row>
    <row r="1214" spans="1:2" x14ac:dyDescent="0.35">
      <c r="A1214" s="10">
        <f>Returns!A1214</f>
        <v>45545.8125</v>
      </c>
      <c r="B1214" s="1">
        <f t="array" ref="B1214">MMULT(Returns!B1214:AY1214,Resume!$B$38:$B$87)</f>
        <v>7.551191770200405E-4</v>
      </c>
    </row>
    <row r="1215" spans="1:2" x14ac:dyDescent="0.35">
      <c r="A1215" s="10">
        <f>Returns!A1215</f>
        <v>45546.5625</v>
      </c>
      <c r="B1215" s="1">
        <f t="array" ref="B1215">MMULT(Returns!B1215:AY1215,Resume!$B$38:$B$87)</f>
        <v>-1.4924480892694136E-2</v>
      </c>
    </row>
    <row r="1216" spans="1:2" x14ac:dyDescent="0.35">
      <c r="A1216" s="10">
        <f>Returns!A1216</f>
        <v>45546.604166666657</v>
      </c>
      <c r="B1216" s="1">
        <f t="array" ref="B1216">MMULT(Returns!B1216:AY1216,Resume!$B$38:$B$87)</f>
        <v>3.8582551647916808E-3</v>
      </c>
    </row>
    <row r="1217" spans="1:2" x14ac:dyDescent="0.35">
      <c r="A1217" s="10">
        <f>Returns!A1217</f>
        <v>45546.645833333343</v>
      </c>
      <c r="B1217" s="1">
        <f t="array" ref="B1217">MMULT(Returns!B1217:AY1217,Resume!$B$38:$B$87)</f>
        <v>2.8259843947883692E-3</v>
      </c>
    </row>
    <row r="1218" spans="1:2" x14ac:dyDescent="0.35">
      <c r="A1218" s="10">
        <f>Returns!A1218</f>
        <v>45546.6875</v>
      </c>
      <c r="B1218" s="1">
        <f t="array" ref="B1218">MMULT(Returns!B1218:AY1218,Resume!$B$38:$B$87)</f>
        <v>3.3143465095748564E-3</v>
      </c>
    </row>
    <row r="1219" spans="1:2" x14ac:dyDescent="0.35">
      <c r="A1219" s="10">
        <f>Returns!A1219</f>
        <v>45546.729166666657</v>
      </c>
      <c r="B1219" s="1">
        <f t="array" ref="B1219">MMULT(Returns!B1219:AY1219,Resume!$B$38:$B$87)</f>
        <v>8.1716861196402888E-4</v>
      </c>
    </row>
    <row r="1220" spans="1:2" x14ac:dyDescent="0.35">
      <c r="A1220" s="10">
        <f>Returns!A1220</f>
        <v>45546.770833333343</v>
      </c>
      <c r="B1220" s="1">
        <f t="array" ref="B1220">MMULT(Returns!B1220:AY1220,Resume!$B$38:$B$87)</f>
        <v>3.4653621901580165E-3</v>
      </c>
    </row>
    <row r="1221" spans="1:2" x14ac:dyDescent="0.35">
      <c r="A1221" s="10">
        <f>Returns!A1221</f>
        <v>45546.8125</v>
      </c>
      <c r="B1221" s="1">
        <f t="array" ref="B1221">MMULT(Returns!B1221:AY1221,Resume!$B$38:$B$87)</f>
        <v>1.4369499236651984E-3</v>
      </c>
    </row>
    <row r="1222" spans="1:2" x14ac:dyDescent="0.35">
      <c r="A1222" s="10">
        <f>Returns!A1222</f>
        <v>45547.5625</v>
      </c>
      <c r="B1222" s="1">
        <f t="array" ref="B1222">MMULT(Returns!B1222:AY1222,Resume!$B$38:$B$87)</f>
        <v>5.2076772697232385E-3</v>
      </c>
    </row>
    <row r="1223" spans="1:2" x14ac:dyDescent="0.35">
      <c r="A1223" s="10">
        <f>Returns!A1223</f>
        <v>45547.604166666657</v>
      </c>
      <c r="B1223" s="1">
        <f t="array" ref="B1223">MMULT(Returns!B1223:AY1223,Resume!$B$38:$B$87)</f>
        <v>-1.226711382735769E-3</v>
      </c>
    </row>
    <row r="1224" spans="1:2" x14ac:dyDescent="0.35">
      <c r="A1224" s="10">
        <f>Returns!A1224</f>
        <v>45547.645833333343</v>
      </c>
      <c r="B1224" s="1">
        <f t="array" ref="B1224">MMULT(Returns!B1224:AY1224,Resume!$B$38:$B$87)</f>
        <v>1.4354059221162673E-3</v>
      </c>
    </row>
    <row r="1225" spans="1:2" x14ac:dyDescent="0.35">
      <c r="A1225" s="10">
        <f>Returns!A1225</f>
        <v>45547.6875</v>
      </c>
      <c r="B1225" s="1">
        <f t="array" ref="B1225">MMULT(Returns!B1225:AY1225,Resume!$B$38:$B$87)</f>
        <v>3.4066496422602856E-3</v>
      </c>
    </row>
    <row r="1226" spans="1:2" x14ac:dyDescent="0.35">
      <c r="A1226" s="10">
        <f>Returns!A1226</f>
        <v>45547.729166666657</v>
      </c>
      <c r="B1226" s="1">
        <f t="array" ref="B1226">MMULT(Returns!B1226:AY1226,Resume!$B$38:$B$87)</f>
        <v>1.7638268037639772E-5</v>
      </c>
    </row>
    <row r="1227" spans="1:2" x14ac:dyDescent="0.35">
      <c r="A1227" s="10">
        <f>Returns!A1227</f>
        <v>45547.770833333343</v>
      </c>
      <c r="B1227" s="1">
        <f t="array" ref="B1227">MMULT(Returns!B1227:AY1227,Resume!$B$38:$B$87)</f>
        <v>1.1079600332005754E-4</v>
      </c>
    </row>
    <row r="1228" spans="1:2" x14ac:dyDescent="0.35">
      <c r="A1228" s="10">
        <f>Returns!A1228</f>
        <v>45547.8125</v>
      </c>
      <c r="B1228" s="1">
        <f t="array" ref="B1228">MMULT(Returns!B1228:AY1228,Resume!$B$38:$B$87)</f>
        <v>4.7835097706306576E-4</v>
      </c>
    </row>
    <row r="1229" spans="1:2" x14ac:dyDescent="0.35">
      <c r="A1229" s="10">
        <f>Returns!A1229</f>
        <v>45548.5625</v>
      </c>
      <c r="B1229" s="1">
        <f t="array" ref="B1229">MMULT(Returns!B1229:AY1229,Resume!$B$38:$B$87)</f>
        <v>4.0384186878187353E-4</v>
      </c>
    </row>
    <row r="1230" spans="1:2" x14ac:dyDescent="0.35">
      <c r="A1230" s="10">
        <f>Returns!A1230</f>
        <v>45548.604166666657</v>
      </c>
      <c r="B1230" s="1">
        <f t="array" ref="B1230">MMULT(Returns!B1230:AY1230,Resume!$B$38:$B$87)</f>
        <v>2.6841599047953222E-3</v>
      </c>
    </row>
    <row r="1231" spans="1:2" x14ac:dyDescent="0.35">
      <c r="A1231" s="10">
        <f>Returns!A1231</f>
        <v>45548.645833333343</v>
      </c>
      <c r="B1231" s="1">
        <f t="array" ref="B1231">MMULT(Returns!B1231:AY1231,Resume!$B$38:$B$87)</f>
        <v>-5.5199164513747756E-4</v>
      </c>
    </row>
    <row r="1232" spans="1:2" x14ac:dyDescent="0.35">
      <c r="A1232" s="10">
        <f>Returns!A1232</f>
        <v>45548.6875</v>
      </c>
      <c r="B1232" s="1">
        <f t="array" ref="B1232">MMULT(Returns!B1232:AY1232,Resume!$B$38:$B$87)</f>
        <v>3.0874917029297374E-3</v>
      </c>
    </row>
    <row r="1233" spans="1:2" x14ac:dyDescent="0.35">
      <c r="A1233" s="10">
        <f>Returns!A1233</f>
        <v>45548.729166666657</v>
      </c>
      <c r="B1233" s="1">
        <f t="array" ref="B1233">MMULT(Returns!B1233:AY1233,Resume!$B$38:$B$87)</f>
        <v>-2.4867340580777084E-3</v>
      </c>
    </row>
    <row r="1234" spans="1:2" x14ac:dyDescent="0.35">
      <c r="A1234" s="10">
        <f>Returns!A1234</f>
        <v>45548.770833333343</v>
      </c>
      <c r="B1234" s="1">
        <f t="array" ref="B1234">MMULT(Returns!B1234:AY1234,Resume!$B$38:$B$87)</f>
        <v>-1.1247178607259138E-3</v>
      </c>
    </row>
    <row r="1235" spans="1:2" x14ac:dyDescent="0.35">
      <c r="A1235" s="10">
        <f>Returns!A1235</f>
        <v>45548.8125</v>
      </c>
      <c r="B1235" s="1">
        <f t="array" ref="B1235">MMULT(Returns!B1235:AY1235,Resume!$B$38:$B$87)</f>
        <v>2.9942704804815034E-3</v>
      </c>
    </row>
    <row r="1236" spans="1:2" x14ac:dyDescent="0.35">
      <c r="A1236" s="10">
        <f>Returns!A1236</f>
        <v>45551.5625</v>
      </c>
      <c r="B1236" s="1">
        <f t="array" ref="B1236">MMULT(Returns!B1236:AY1236,Resume!$B$38:$B$87)</f>
        <v>5.0409750774385836E-4</v>
      </c>
    </row>
    <row r="1237" spans="1:2" x14ac:dyDescent="0.35">
      <c r="A1237" s="10">
        <f>Returns!A1237</f>
        <v>45551.604166666657</v>
      </c>
      <c r="B1237" s="1">
        <f t="array" ref="B1237">MMULT(Returns!B1237:AY1237,Resume!$B$38:$B$87)</f>
        <v>-6.9789617031256021E-4</v>
      </c>
    </row>
    <row r="1238" spans="1:2" x14ac:dyDescent="0.35">
      <c r="A1238" s="10">
        <f>Returns!A1238</f>
        <v>45551.645833333343</v>
      </c>
      <c r="B1238" s="1">
        <f t="array" ref="B1238">MMULT(Returns!B1238:AY1238,Resume!$B$38:$B$87)</f>
        <v>3.1990156474071309E-3</v>
      </c>
    </row>
    <row r="1239" spans="1:2" x14ac:dyDescent="0.35">
      <c r="A1239" s="10">
        <f>Returns!A1239</f>
        <v>45551.6875</v>
      </c>
      <c r="B1239" s="1">
        <f t="array" ref="B1239">MMULT(Returns!B1239:AY1239,Resume!$B$38:$B$87)</f>
        <v>-3.8513133735843409E-4</v>
      </c>
    </row>
    <row r="1240" spans="1:2" x14ac:dyDescent="0.35">
      <c r="A1240" s="10">
        <f>Returns!A1240</f>
        <v>45551.729166666657</v>
      </c>
      <c r="B1240" s="1">
        <f t="array" ref="B1240">MMULT(Returns!B1240:AY1240,Resume!$B$38:$B$87)</f>
        <v>9.8667693145249209E-4</v>
      </c>
    </row>
    <row r="1241" spans="1:2" x14ac:dyDescent="0.35">
      <c r="A1241" s="10">
        <f>Returns!A1241</f>
        <v>45551.770833333343</v>
      </c>
      <c r="B1241" s="1">
        <f t="array" ref="B1241">MMULT(Returns!B1241:AY1241,Resume!$B$38:$B$87)</f>
        <v>-6.5587766508497496E-4</v>
      </c>
    </row>
    <row r="1242" spans="1:2" x14ac:dyDescent="0.35">
      <c r="A1242" s="10">
        <f>Returns!A1242</f>
        <v>45551.8125</v>
      </c>
      <c r="B1242" s="1">
        <f t="array" ref="B1242">MMULT(Returns!B1242:AY1242,Resume!$B$38:$B$87)</f>
        <v>1.0034275434407272E-3</v>
      </c>
    </row>
    <row r="1243" spans="1:2" x14ac:dyDescent="0.35">
      <c r="A1243" s="10">
        <f>Returns!A1243</f>
        <v>45552.5625</v>
      </c>
      <c r="B1243" s="1">
        <f t="array" ref="B1243">MMULT(Returns!B1243:AY1243,Resume!$B$38:$B$87)</f>
        <v>-1.0450591088828872E-3</v>
      </c>
    </row>
    <row r="1244" spans="1:2" x14ac:dyDescent="0.35">
      <c r="A1244" s="10">
        <f>Returns!A1244</f>
        <v>45552.604166666657</v>
      </c>
      <c r="B1244" s="1">
        <f t="array" ref="B1244">MMULT(Returns!B1244:AY1244,Resume!$B$38:$B$87)</f>
        <v>-1.834782696290418E-3</v>
      </c>
    </row>
    <row r="1245" spans="1:2" x14ac:dyDescent="0.35">
      <c r="A1245" s="10">
        <f>Returns!A1245</f>
        <v>45552.645833333343</v>
      </c>
      <c r="B1245" s="1">
        <f t="array" ref="B1245">MMULT(Returns!B1245:AY1245,Resume!$B$38:$B$87)</f>
        <v>-1.8613241550728705E-3</v>
      </c>
    </row>
    <row r="1246" spans="1:2" x14ac:dyDescent="0.35">
      <c r="A1246" s="10">
        <f>Returns!A1246</f>
        <v>45552.6875</v>
      </c>
      <c r="B1246" s="1">
        <f t="array" ref="B1246">MMULT(Returns!B1246:AY1246,Resume!$B$38:$B$87)</f>
        <v>-1.6535397148444474E-3</v>
      </c>
    </row>
    <row r="1247" spans="1:2" x14ac:dyDescent="0.35">
      <c r="A1247" s="10">
        <f>Returns!A1247</f>
        <v>45552.729166666657</v>
      </c>
      <c r="B1247" s="1">
        <f t="array" ref="B1247">MMULT(Returns!B1247:AY1247,Resume!$B$38:$B$87)</f>
        <v>-9.8539760443788738E-4</v>
      </c>
    </row>
    <row r="1248" spans="1:2" x14ac:dyDescent="0.35">
      <c r="A1248" s="10">
        <f>Returns!A1248</f>
        <v>45552.770833333343</v>
      </c>
      <c r="B1248" s="1">
        <f t="array" ref="B1248">MMULT(Returns!B1248:AY1248,Resume!$B$38:$B$87)</f>
        <v>-1.3836094867275312E-3</v>
      </c>
    </row>
    <row r="1249" spans="1:2" x14ac:dyDescent="0.35">
      <c r="A1249" s="10">
        <f>Returns!A1249</f>
        <v>45552.8125</v>
      </c>
      <c r="B1249" s="1">
        <f t="array" ref="B1249">MMULT(Returns!B1249:AY1249,Resume!$B$38:$B$87)</f>
        <v>1.7908579928430579E-3</v>
      </c>
    </row>
    <row r="1250" spans="1:2" x14ac:dyDescent="0.35">
      <c r="A1250" s="10">
        <f>Returns!A1250</f>
        <v>45553.5625</v>
      </c>
      <c r="B1250" s="1">
        <f t="array" ref="B1250">MMULT(Returns!B1250:AY1250,Resume!$B$38:$B$87)</f>
        <v>-1.1375061532251001E-4</v>
      </c>
    </row>
    <row r="1251" spans="1:2" x14ac:dyDescent="0.35">
      <c r="A1251" s="10">
        <f>Returns!A1251</f>
        <v>45553.604166666657</v>
      </c>
      <c r="B1251" s="1">
        <f t="array" ref="B1251">MMULT(Returns!B1251:AY1251,Resume!$B$38:$B$87)</f>
        <v>-2.6649830575282861E-3</v>
      </c>
    </row>
    <row r="1252" spans="1:2" x14ac:dyDescent="0.35">
      <c r="A1252" s="10">
        <f>Returns!A1252</f>
        <v>45553.645833333343</v>
      </c>
      <c r="B1252" s="1">
        <f t="array" ref="B1252">MMULT(Returns!B1252:AY1252,Resume!$B$38:$B$87)</f>
        <v>1.1053074273346835E-3</v>
      </c>
    </row>
    <row r="1253" spans="1:2" x14ac:dyDescent="0.35">
      <c r="A1253" s="10">
        <f>Returns!A1253</f>
        <v>45553.6875</v>
      </c>
      <c r="B1253" s="1">
        <f t="array" ref="B1253">MMULT(Returns!B1253:AY1253,Resume!$B$38:$B$87)</f>
        <v>1.6262097347159317E-4</v>
      </c>
    </row>
    <row r="1254" spans="1:2" x14ac:dyDescent="0.35">
      <c r="A1254" s="10">
        <f>Returns!A1254</f>
        <v>45553.729166666657</v>
      </c>
      <c r="B1254" s="1">
        <f t="array" ref="B1254">MMULT(Returns!B1254:AY1254,Resume!$B$38:$B$87)</f>
        <v>6.9377302275272241E-4</v>
      </c>
    </row>
    <row r="1255" spans="1:2" x14ac:dyDescent="0.35">
      <c r="A1255" s="10">
        <f>Returns!A1255</f>
        <v>45553.770833333343</v>
      </c>
      <c r="B1255" s="1">
        <f t="array" ref="B1255">MMULT(Returns!B1255:AY1255,Resume!$B$38:$B$87)</f>
        <v>4.2268911976478806E-4</v>
      </c>
    </row>
    <row r="1256" spans="1:2" x14ac:dyDescent="0.35">
      <c r="A1256" s="10">
        <f>Returns!A1256</f>
        <v>45553.8125</v>
      </c>
      <c r="B1256" s="1">
        <f t="array" ref="B1256">MMULT(Returns!B1256:AY1256,Resume!$B$38:$B$87)</f>
        <v>-4.5223291547668975E-3</v>
      </c>
    </row>
    <row r="1257" spans="1:2" x14ac:dyDescent="0.35">
      <c r="A1257" s="10">
        <f>Returns!A1257</f>
        <v>45554.5625</v>
      </c>
      <c r="B1257" s="1">
        <f t="array" ref="B1257">MMULT(Returns!B1257:AY1257,Resume!$B$38:$B$87)</f>
        <v>9.1974438000012974E-3</v>
      </c>
    </row>
    <row r="1258" spans="1:2" x14ac:dyDescent="0.35">
      <c r="A1258" s="10">
        <f>Returns!A1258</f>
        <v>45554.604166666657</v>
      </c>
      <c r="B1258" s="1">
        <f t="array" ref="B1258">MMULT(Returns!B1258:AY1258,Resume!$B$38:$B$87)</f>
        <v>-2.4624452616721303E-3</v>
      </c>
    </row>
    <row r="1259" spans="1:2" x14ac:dyDescent="0.35">
      <c r="A1259" s="10">
        <f>Returns!A1259</f>
        <v>45554.645833333343</v>
      </c>
      <c r="B1259" s="1">
        <f t="array" ref="B1259">MMULT(Returns!B1259:AY1259,Resume!$B$38:$B$87)</f>
        <v>2.4440072224791048E-3</v>
      </c>
    </row>
    <row r="1260" spans="1:2" x14ac:dyDescent="0.35">
      <c r="A1260" s="10">
        <f>Returns!A1260</f>
        <v>45554.6875</v>
      </c>
      <c r="B1260" s="1">
        <f t="array" ref="B1260">MMULT(Returns!B1260:AY1260,Resume!$B$38:$B$87)</f>
        <v>-1.7512591588717957E-3</v>
      </c>
    </row>
    <row r="1261" spans="1:2" x14ac:dyDescent="0.35">
      <c r="A1261" s="10">
        <f>Returns!A1261</f>
        <v>45554.729166666657</v>
      </c>
      <c r="B1261" s="1">
        <f t="array" ref="B1261">MMULT(Returns!B1261:AY1261,Resume!$B$38:$B$87)</f>
        <v>2.0306182997978042E-4</v>
      </c>
    </row>
    <row r="1262" spans="1:2" x14ac:dyDescent="0.35">
      <c r="A1262" s="10">
        <f>Returns!A1262</f>
        <v>45554.770833333343</v>
      </c>
      <c r="B1262" s="1">
        <f t="array" ref="B1262">MMULT(Returns!B1262:AY1262,Resume!$B$38:$B$87)</f>
        <v>-1.6468646669430269E-3</v>
      </c>
    </row>
    <row r="1263" spans="1:2" x14ac:dyDescent="0.35">
      <c r="A1263" s="10">
        <f>Returns!A1263</f>
        <v>45554.8125</v>
      </c>
      <c r="B1263" s="1">
        <f t="array" ref="B1263">MMULT(Returns!B1263:AY1263,Resume!$B$38:$B$87)</f>
        <v>-9.9754776636098346E-4</v>
      </c>
    </row>
    <row r="1264" spans="1:2" x14ac:dyDescent="0.35">
      <c r="A1264" s="10">
        <f>Returns!A1264</f>
        <v>45555.5625</v>
      </c>
      <c r="B1264" s="1">
        <f t="array" ref="B1264">MMULT(Returns!B1264:AY1264,Resume!$B$38:$B$87)</f>
        <v>-8.8433889133129146E-4</v>
      </c>
    </row>
    <row r="1265" spans="1:2" x14ac:dyDescent="0.35">
      <c r="A1265" s="10">
        <f>Returns!A1265</f>
        <v>45555.604166666657</v>
      </c>
      <c r="B1265" s="1">
        <f t="array" ref="B1265">MMULT(Returns!B1265:AY1265,Resume!$B$38:$B$87)</f>
        <v>9.182120873417886E-4</v>
      </c>
    </row>
    <row r="1266" spans="1:2" x14ac:dyDescent="0.35">
      <c r="A1266" s="10">
        <f>Returns!A1266</f>
        <v>45555.645833333343</v>
      </c>
      <c r="B1266" s="1">
        <f t="array" ref="B1266">MMULT(Returns!B1266:AY1266,Resume!$B$38:$B$87)</f>
        <v>5.6950636492755964E-4</v>
      </c>
    </row>
    <row r="1267" spans="1:2" x14ac:dyDescent="0.35">
      <c r="A1267" s="10">
        <f>Returns!A1267</f>
        <v>45555.6875</v>
      </c>
      <c r="B1267" s="1">
        <f t="array" ref="B1267">MMULT(Returns!B1267:AY1267,Resume!$B$38:$B$87)</f>
        <v>2.4186043289941409E-3</v>
      </c>
    </row>
    <row r="1268" spans="1:2" x14ac:dyDescent="0.35">
      <c r="A1268" s="10">
        <f>Returns!A1268</f>
        <v>45555.729166666657</v>
      </c>
      <c r="B1268" s="1">
        <f t="array" ref="B1268">MMULT(Returns!B1268:AY1268,Resume!$B$38:$B$87)</f>
        <v>-3.1873215510144735E-3</v>
      </c>
    </row>
    <row r="1269" spans="1:2" x14ac:dyDescent="0.35">
      <c r="A1269" s="10">
        <f>Returns!A1269</f>
        <v>45555.770833333343</v>
      </c>
      <c r="B1269" s="1">
        <f t="array" ref="B1269">MMULT(Returns!B1269:AY1269,Resume!$B$38:$B$87)</f>
        <v>1.5383329548419957E-3</v>
      </c>
    </row>
    <row r="1270" spans="1:2" x14ac:dyDescent="0.35">
      <c r="A1270" s="10">
        <f>Returns!A1270</f>
        <v>45555.8125</v>
      </c>
      <c r="B1270" s="1">
        <f t="array" ref="B1270">MMULT(Returns!B1270:AY1270,Resume!$B$38:$B$87)</f>
        <v>3.607733810835523E-3</v>
      </c>
    </row>
    <row r="1271" spans="1:2" x14ac:dyDescent="0.35">
      <c r="A1271" s="10">
        <f>Returns!A1271</f>
        <v>45558.5625</v>
      </c>
      <c r="B1271" s="1">
        <f t="array" ref="B1271">MMULT(Returns!B1271:AY1271,Resume!$B$38:$B$87)</f>
        <v>5.8798198780422636E-3</v>
      </c>
    </row>
    <row r="1272" spans="1:2" x14ac:dyDescent="0.35">
      <c r="A1272" s="10">
        <f>Returns!A1272</f>
        <v>45558.604166666657</v>
      </c>
      <c r="B1272" s="1">
        <f t="array" ref="B1272">MMULT(Returns!B1272:AY1272,Resume!$B$38:$B$87)</f>
        <v>1.8512619128036585E-3</v>
      </c>
    </row>
    <row r="1273" spans="1:2" x14ac:dyDescent="0.35">
      <c r="A1273" s="10">
        <f>Returns!A1273</f>
        <v>45558.645833333343</v>
      </c>
      <c r="B1273" s="1">
        <f t="array" ref="B1273">MMULT(Returns!B1273:AY1273,Resume!$B$38:$B$87)</f>
        <v>-6.2288826411499359E-4</v>
      </c>
    </row>
    <row r="1274" spans="1:2" x14ac:dyDescent="0.35">
      <c r="A1274" s="10">
        <f>Returns!A1274</f>
        <v>45558.6875</v>
      </c>
      <c r="B1274" s="1">
        <f t="array" ref="B1274">MMULT(Returns!B1274:AY1274,Resume!$B$38:$B$87)</f>
        <v>-1.4869935241568328E-3</v>
      </c>
    </row>
    <row r="1275" spans="1:2" x14ac:dyDescent="0.35">
      <c r="A1275" s="10">
        <f>Returns!A1275</f>
        <v>45558.729166666657</v>
      </c>
      <c r="B1275" s="1">
        <f t="array" ref="B1275">MMULT(Returns!B1275:AY1275,Resume!$B$38:$B$87)</f>
        <v>-1.0938047819233543E-3</v>
      </c>
    </row>
    <row r="1276" spans="1:2" x14ac:dyDescent="0.35">
      <c r="A1276" s="10">
        <f>Returns!A1276</f>
        <v>45558.770833333343</v>
      </c>
      <c r="B1276" s="1">
        <f t="array" ref="B1276">MMULT(Returns!B1276:AY1276,Resume!$B$38:$B$87)</f>
        <v>4.7261603667407467E-4</v>
      </c>
    </row>
    <row r="1277" spans="1:2" x14ac:dyDescent="0.35">
      <c r="A1277" s="10">
        <f>Returns!A1277</f>
        <v>45558.8125</v>
      </c>
      <c r="B1277" s="1">
        <f t="array" ref="B1277">MMULT(Returns!B1277:AY1277,Resume!$B$38:$B$87)</f>
        <v>-1.5572495511554635E-4</v>
      </c>
    </row>
    <row r="1278" spans="1:2" x14ac:dyDescent="0.35">
      <c r="A1278" s="10">
        <f>Returns!A1278</f>
        <v>45559.5625</v>
      </c>
      <c r="B1278" s="1">
        <f t="array" ref="B1278">MMULT(Returns!B1278:AY1278,Resume!$B$38:$B$87)</f>
        <v>4.4940123879195918E-3</v>
      </c>
    </row>
    <row r="1279" spans="1:2" x14ac:dyDescent="0.35">
      <c r="A1279" s="10">
        <f>Returns!A1279</f>
        <v>45559.604166666657</v>
      </c>
      <c r="B1279" s="1">
        <f t="array" ref="B1279">MMULT(Returns!B1279:AY1279,Resume!$B$38:$B$87)</f>
        <v>2.4112439797775546E-3</v>
      </c>
    </row>
    <row r="1280" spans="1:2" x14ac:dyDescent="0.35">
      <c r="A1280" s="10">
        <f>Returns!A1280</f>
        <v>45559.645833333343</v>
      </c>
      <c r="B1280" s="1">
        <f t="array" ref="B1280">MMULT(Returns!B1280:AY1280,Resume!$B$38:$B$87)</f>
        <v>6.9301166702493409E-4</v>
      </c>
    </row>
    <row r="1281" spans="1:2" x14ac:dyDescent="0.35">
      <c r="A1281" s="10">
        <f>Returns!A1281</f>
        <v>45559.6875</v>
      </c>
      <c r="B1281" s="1">
        <f t="array" ref="B1281">MMULT(Returns!B1281:AY1281,Resume!$B$38:$B$87)</f>
        <v>7.3811215716818198E-4</v>
      </c>
    </row>
    <row r="1282" spans="1:2" x14ac:dyDescent="0.35">
      <c r="A1282" s="10">
        <f>Returns!A1282</f>
        <v>45559.729166666657</v>
      </c>
      <c r="B1282" s="1">
        <f t="array" ref="B1282">MMULT(Returns!B1282:AY1282,Resume!$B$38:$B$87)</f>
        <v>1.7281320319453499E-3</v>
      </c>
    </row>
    <row r="1283" spans="1:2" x14ac:dyDescent="0.35">
      <c r="A1283" s="10">
        <f>Returns!A1283</f>
        <v>45559.770833333343</v>
      </c>
      <c r="B1283" s="1">
        <f t="array" ref="B1283">MMULT(Returns!B1283:AY1283,Resume!$B$38:$B$87)</f>
        <v>1.2591606375478214E-4</v>
      </c>
    </row>
    <row r="1284" spans="1:2" x14ac:dyDescent="0.35">
      <c r="A1284" s="10">
        <f>Returns!A1284</f>
        <v>45559.8125</v>
      </c>
      <c r="B1284" s="1">
        <f t="array" ref="B1284">MMULT(Returns!B1284:AY1284,Resume!$B$38:$B$87)</f>
        <v>5.7496762925018062E-4</v>
      </c>
    </row>
    <row r="1285" spans="1:2" x14ac:dyDescent="0.35">
      <c r="A1285" s="10">
        <f>Returns!A1285</f>
        <v>45560.5625</v>
      </c>
      <c r="B1285" s="1">
        <f t="array" ref="B1285">MMULT(Returns!B1285:AY1285,Resume!$B$38:$B$87)</f>
        <v>1.9106386248872996E-3</v>
      </c>
    </row>
    <row r="1286" spans="1:2" x14ac:dyDescent="0.35">
      <c r="A1286" s="10">
        <f>Returns!A1286</f>
        <v>45560.604166666657</v>
      </c>
      <c r="B1286" s="1">
        <f t="array" ref="B1286">MMULT(Returns!B1286:AY1286,Resume!$B$38:$B$87)</f>
        <v>-7.6378487958790695E-4</v>
      </c>
    </row>
    <row r="1287" spans="1:2" x14ac:dyDescent="0.35">
      <c r="A1287" s="10">
        <f>Returns!A1287</f>
        <v>45560.645833333343</v>
      </c>
      <c r="B1287" s="1">
        <f t="array" ref="B1287">MMULT(Returns!B1287:AY1287,Resume!$B$38:$B$87)</f>
        <v>5.5707493314235138E-5</v>
      </c>
    </row>
    <row r="1288" spans="1:2" x14ac:dyDescent="0.35">
      <c r="A1288" s="10">
        <f>Returns!A1288</f>
        <v>45560.6875</v>
      </c>
      <c r="B1288" s="1">
        <f t="array" ref="B1288">MMULT(Returns!B1288:AY1288,Resume!$B$38:$B$87)</f>
        <v>9.0383160284089365E-5</v>
      </c>
    </row>
    <row r="1289" spans="1:2" x14ac:dyDescent="0.35">
      <c r="A1289" s="10">
        <f>Returns!A1289</f>
        <v>45560.729166666657</v>
      </c>
      <c r="B1289" s="1">
        <f t="array" ref="B1289">MMULT(Returns!B1289:AY1289,Resume!$B$38:$B$87)</f>
        <v>3.2262431394623051E-5</v>
      </c>
    </row>
    <row r="1290" spans="1:2" x14ac:dyDescent="0.35">
      <c r="A1290" s="10">
        <f>Returns!A1290</f>
        <v>45560.770833333343</v>
      </c>
      <c r="B1290" s="1">
        <f t="array" ref="B1290">MMULT(Returns!B1290:AY1290,Resume!$B$38:$B$87)</f>
        <v>-2.7845015349172277E-4</v>
      </c>
    </row>
    <row r="1291" spans="1:2" x14ac:dyDescent="0.35">
      <c r="A1291" s="10">
        <f>Returns!A1291</f>
        <v>45560.8125</v>
      </c>
      <c r="B1291" s="1">
        <f t="array" ref="B1291">MMULT(Returns!B1291:AY1291,Resume!$B$38:$B$87)</f>
        <v>-9.3919148059262215E-4</v>
      </c>
    </row>
    <row r="1292" spans="1:2" x14ac:dyDescent="0.35">
      <c r="A1292" s="10">
        <f>Returns!A1292</f>
        <v>45561.5625</v>
      </c>
      <c r="B1292" s="1">
        <f t="array" ref="B1292">MMULT(Returns!B1292:AY1292,Resume!$B$38:$B$87)</f>
        <v>4.5923785868399493E-3</v>
      </c>
    </row>
    <row r="1293" spans="1:2" x14ac:dyDescent="0.35">
      <c r="A1293" s="10">
        <f>Returns!A1293</f>
        <v>45561.604166666657</v>
      </c>
      <c r="B1293" s="1">
        <f t="array" ref="B1293">MMULT(Returns!B1293:AY1293,Resume!$B$38:$B$87)</f>
        <v>-2.574094388717244E-3</v>
      </c>
    </row>
    <row r="1294" spans="1:2" x14ac:dyDescent="0.35">
      <c r="A1294" s="10">
        <f>Returns!A1294</f>
        <v>45561.645833333343</v>
      </c>
      <c r="B1294" s="1">
        <f t="array" ref="B1294">MMULT(Returns!B1294:AY1294,Resume!$B$38:$B$87)</f>
        <v>-1.2729133427966967E-3</v>
      </c>
    </row>
    <row r="1295" spans="1:2" x14ac:dyDescent="0.35">
      <c r="A1295" s="10">
        <f>Returns!A1295</f>
        <v>45561.6875</v>
      </c>
      <c r="B1295" s="1">
        <f t="array" ref="B1295">MMULT(Returns!B1295:AY1295,Resume!$B$38:$B$87)</f>
        <v>-1.3297429193058435E-3</v>
      </c>
    </row>
    <row r="1296" spans="1:2" x14ac:dyDescent="0.35">
      <c r="A1296" s="10">
        <f>Returns!A1296</f>
        <v>45561.729166666657</v>
      </c>
      <c r="B1296" s="1">
        <f t="array" ref="B1296">MMULT(Returns!B1296:AY1296,Resume!$B$38:$B$87)</f>
        <v>8.228634052103276E-4</v>
      </c>
    </row>
    <row r="1297" spans="1:2" x14ac:dyDescent="0.35">
      <c r="A1297" s="10">
        <f>Returns!A1297</f>
        <v>45561.770833333343</v>
      </c>
      <c r="B1297" s="1">
        <f t="array" ref="B1297">MMULT(Returns!B1297:AY1297,Resume!$B$38:$B$87)</f>
        <v>-1.3471637346793262E-3</v>
      </c>
    </row>
    <row r="1298" spans="1:2" x14ac:dyDescent="0.35">
      <c r="A1298" s="10">
        <f>Returns!A1298</f>
        <v>45561.8125</v>
      </c>
      <c r="B1298" s="1">
        <f t="array" ref="B1298">MMULT(Returns!B1298:AY1298,Resume!$B$38:$B$87)</f>
        <v>8.5219585619045017E-4</v>
      </c>
    </row>
    <row r="1299" spans="1:2" x14ac:dyDescent="0.35">
      <c r="A1299" s="10">
        <f>Returns!A1299</f>
        <v>45562.5625</v>
      </c>
      <c r="B1299" s="1">
        <f t="array" ref="B1299">MMULT(Returns!B1299:AY1299,Resume!$B$38:$B$87)</f>
        <v>1.6905990132535108E-3</v>
      </c>
    </row>
    <row r="1300" spans="1:2" x14ac:dyDescent="0.35">
      <c r="A1300" s="10">
        <f>Returns!A1300</f>
        <v>45562.604166666657</v>
      </c>
      <c r="B1300" s="1">
        <f t="array" ref="B1300">MMULT(Returns!B1300:AY1300,Resume!$B$38:$B$87)</f>
        <v>-1.494893024977734E-3</v>
      </c>
    </row>
    <row r="1301" spans="1:2" x14ac:dyDescent="0.35">
      <c r="A1301" s="10">
        <f>Returns!A1301</f>
        <v>45562.645833333343</v>
      </c>
      <c r="B1301" s="1">
        <f t="array" ref="B1301">MMULT(Returns!B1301:AY1301,Resume!$B$38:$B$87)</f>
        <v>-1.1824701852641574E-3</v>
      </c>
    </row>
    <row r="1302" spans="1:2" x14ac:dyDescent="0.35">
      <c r="A1302" s="10">
        <f>Returns!A1302</f>
        <v>45562.6875</v>
      </c>
      <c r="B1302" s="1">
        <f t="array" ref="B1302">MMULT(Returns!B1302:AY1302,Resume!$B$38:$B$87)</f>
        <v>-2.5015273829607902E-4</v>
      </c>
    </row>
    <row r="1303" spans="1:2" x14ac:dyDescent="0.35">
      <c r="A1303" s="10">
        <f>Returns!A1303</f>
        <v>45562.729166666657</v>
      </c>
      <c r="B1303" s="1">
        <f t="array" ref="B1303">MMULT(Returns!B1303:AY1303,Resume!$B$38:$B$87)</f>
        <v>6.7857046694240063E-4</v>
      </c>
    </row>
    <row r="1304" spans="1:2" x14ac:dyDescent="0.35">
      <c r="A1304" s="10">
        <f>Returns!A1304</f>
        <v>45562.770833333343</v>
      </c>
      <c r="B1304" s="1">
        <f t="array" ref="B1304">MMULT(Returns!B1304:AY1304,Resume!$B$38:$B$87)</f>
        <v>1.9127471646983216E-3</v>
      </c>
    </row>
    <row r="1305" spans="1:2" x14ac:dyDescent="0.35">
      <c r="A1305" s="10">
        <f>Returns!A1305</f>
        <v>45562.8125</v>
      </c>
      <c r="B1305" s="1">
        <f t="array" ref="B1305">MMULT(Returns!B1305:AY1305,Resume!$B$38:$B$87)</f>
        <v>4.6138011963770573E-4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3.2135751255306117E-3</v>
      </c>
    </row>
    <row r="3" spans="1:2" x14ac:dyDescent="0.35">
      <c r="A3" s="10">
        <f>Returns!A3</f>
        <v>45293.6875</v>
      </c>
      <c r="B3" s="1">
        <f>ABS(Portfolios!B3-AVERAGE(Portfolios!$B$2:$B$1305))</f>
        <v>2.2625736358374904E-4</v>
      </c>
    </row>
    <row r="4" spans="1:2" x14ac:dyDescent="0.35">
      <c r="A4" s="10">
        <f>Returns!A4</f>
        <v>45293.729166666657</v>
      </c>
      <c r="B4" s="1">
        <f>ABS(Portfolios!B4-AVERAGE(Portfolios!$B$2:$B$1305))</f>
        <v>3.7694336642691141E-4</v>
      </c>
    </row>
    <row r="5" spans="1:2" x14ac:dyDescent="0.35">
      <c r="A5" s="10">
        <f>Returns!A5</f>
        <v>45293.770833333343</v>
      </c>
      <c r="B5" s="1">
        <f>ABS(Portfolios!B5-AVERAGE(Portfolios!$B$2:$B$1305))</f>
        <v>1.8674652953219923E-4</v>
      </c>
    </row>
    <row r="6" spans="1:2" x14ac:dyDescent="0.35">
      <c r="A6" s="10">
        <f>Returns!A6</f>
        <v>45293.8125</v>
      </c>
      <c r="B6" s="1">
        <f>ABS(Portfolios!B6-AVERAGE(Portfolios!$B$2:$B$1305))</f>
        <v>1.6673512673473921E-3</v>
      </c>
    </row>
    <row r="7" spans="1:2" x14ac:dyDescent="0.35">
      <c r="A7" s="10">
        <f>Returns!A7</f>
        <v>45293.854166666657</v>
      </c>
      <c r="B7" s="1">
        <f>ABS(Portfolios!B7-AVERAGE(Portfolios!$B$2:$B$1305))</f>
        <v>2.7812120674361599E-3</v>
      </c>
    </row>
    <row r="8" spans="1:2" x14ac:dyDescent="0.35">
      <c r="A8" s="10">
        <f>Returns!A8</f>
        <v>45294.604166666657</v>
      </c>
      <c r="B8" s="1">
        <f>ABS(Portfolios!B8-AVERAGE(Portfolios!$B$2:$B$1305))</f>
        <v>5.8016196281242827E-3</v>
      </c>
    </row>
    <row r="9" spans="1:2" x14ac:dyDescent="0.35">
      <c r="A9" s="10">
        <f>Returns!A9</f>
        <v>45294.645833333343</v>
      </c>
      <c r="B9" s="1">
        <f>ABS(Portfolios!B9-AVERAGE(Portfolios!$B$2:$B$1305))</f>
        <v>5.9512612119494901E-4</v>
      </c>
    </row>
    <row r="10" spans="1:2" x14ac:dyDescent="0.35">
      <c r="A10" s="10">
        <f>Returns!A10</f>
        <v>45294.6875</v>
      </c>
      <c r="B10" s="1">
        <f>ABS(Portfolios!B10-AVERAGE(Portfolios!$B$2:$B$1305))</f>
        <v>1.4561820362056048E-3</v>
      </c>
    </row>
    <row r="11" spans="1:2" x14ac:dyDescent="0.35">
      <c r="A11" s="10">
        <f>Returns!A11</f>
        <v>45294.729166666657</v>
      </c>
      <c r="B11" s="1">
        <f>ABS(Portfolios!B11-AVERAGE(Portfolios!$B$2:$B$1305))</f>
        <v>5.7582258853845888E-4</v>
      </c>
    </row>
    <row r="12" spans="1:2" x14ac:dyDescent="0.35">
      <c r="A12" s="10">
        <f>Returns!A12</f>
        <v>45294.770833333343</v>
      </c>
      <c r="B12" s="1">
        <f>ABS(Portfolios!B12-AVERAGE(Portfolios!$B$2:$B$1305))</f>
        <v>7.4378904663685683E-4</v>
      </c>
    </row>
    <row r="13" spans="1:2" x14ac:dyDescent="0.35">
      <c r="A13" s="10">
        <f>Returns!A13</f>
        <v>45294.8125</v>
      </c>
      <c r="B13" s="1">
        <f>ABS(Portfolios!B13-AVERAGE(Portfolios!$B$2:$B$1305))</f>
        <v>3.3493209861203219E-3</v>
      </c>
    </row>
    <row r="14" spans="1:2" x14ac:dyDescent="0.35">
      <c r="A14" s="10">
        <f>Returns!A14</f>
        <v>45294.854166666657</v>
      </c>
      <c r="B14" s="1">
        <f>ABS(Portfolios!B14-AVERAGE(Portfolios!$B$2:$B$1305))</f>
        <v>1.2353770669143969E-3</v>
      </c>
    </row>
    <row r="15" spans="1:2" x14ac:dyDescent="0.35">
      <c r="A15" s="10">
        <f>Returns!A15</f>
        <v>45295.604166666657</v>
      </c>
      <c r="B15" s="1">
        <f>ABS(Portfolios!B15-AVERAGE(Portfolios!$B$2:$B$1305))</f>
        <v>4.0880452414358706E-3</v>
      </c>
    </row>
    <row r="16" spans="1:2" x14ac:dyDescent="0.35">
      <c r="A16" s="10">
        <f>Returns!A16</f>
        <v>45295.645833333343</v>
      </c>
      <c r="B16" s="1">
        <f>ABS(Portfolios!B16-AVERAGE(Portfolios!$B$2:$B$1305))</f>
        <v>2.5791006038853245E-3</v>
      </c>
    </row>
    <row r="17" spans="1:2" x14ac:dyDescent="0.35">
      <c r="A17" s="10">
        <f>Returns!A17</f>
        <v>45295.6875</v>
      </c>
      <c r="B17" s="1">
        <f>ABS(Portfolios!B17-AVERAGE(Portfolios!$B$2:$B$1305))</f>
        <v>6.0612026904589454E-4</v>
      </c>
    </row>
    <row r="18" spans="1:2" x14ac:dyDescent="0.35">
      <c r="A18" s="10">
        <f>Returns!A18</f>
        <v>45295.729166666657</v>
      </c>
      <c r="B18" s="1">
        <f>ABS(Portfolios!B18-AVERAGE(Portfolios!$B$2:$B$1305))</f>
        <v>9.8038090917793377E-4</v>
      </c>
    </row>
    <row r="19" spans="1:2" x14ac:dyDescent="0.35">
      <c r="A19" s="10">
        <f>Returns!A19</f>
        <v>45295.770833333343</v>
      </c>
      <c r="B19" s="1">
        <f>ABS(Portfolios!B19-AVERAGE(Portfolios!$B$2:$B$1305))</f>
        <v>9.7061995793684881E-5</v>
      </c>
    </row>
    <row r="20" spans="1:2" x14ac:dyDescent="0.35">
      <c r="A20" s="10">
        <f>Returns!A20</f>
        <v>45295.8125</v>
      </c>
      <c r="B20" s="1">
        <f>ABS(Portfolios!B20-AVERAGE(Portfolios!$B$2:$B$1305))</f>
        <v>1.0793826053887008E-3</v>
      </c>
    </row>
    <row r="21" spans="1:2" x14ac:dyDescent="0.35">
      <c r="A21" s="10">
        <f>Returns!A21</f>
        <v>45295.854166666657</v>
      </c>
      <c r="B21" s="1">
        <f>ABS(Portfolios!B21-AVERAGE(Portfolios!$B$2:$B$1305))</f>
        <v>1.9790407206574418E-3</v>
      </c>
    </row>
    <row r="22" spans="1:2" x14ac:dyDescent="0.35">
      <c r="A22" s="10">
        <f>Returns!A22</f>
        <v>45296.604166666657</v>
      </c>
      <c r="B22" s="1">
        <f>ABS(Portfolios!B22-AVERAGE(Portfolios!$B$2:$B$1305))</f>
        <v>1.3989546467009233E-3</v>
      </c>
    </row>
    <row r="23" spans="1:2" x14ac:dyDescent="0.35">
      <c r="A23" s="10">
        <f>Returns!A23</f>
        <v>45296.645833333343</v>
      </c>
      <c r="B23" s="1">
        <f>ABS(Portfolios!B23-AVERAGE(Portfolios!$B$2:$B$1305))</f>
        <v>1.4152477477151352E-3</v>
      </c>
    </row>
    <row r="24" spans="1:2" x14ac:dyDescent="0.35">
      <c r="A24" s="10">
        <f>Returns!A24</f>
        <v>45296.6875</v>
      </c>
      <c r="B24" s="1">
        <f>ABS(Portfolios!B24-AVERAGE(Portfolios!$B$2:$B$1305))</f>
        <v>4.4359046470586055E-3</v>
      </c>
    </row>
    <row r="25" spans="1:2" x14ac:dyDescent="0.35">
      <c r="A25" s="10">
        <f>Returns!A25</f>
        <v>45296.729166666657</v>
      </c>
      <c r="B25" s="1">
        <f>ABS(Portfolios!B25-AVERAGE(Portfolios!$B$2:$B$1305))</f>
        <v>1.0740947018999464E-3</v>
      </c>
    </row>
    <row r="26" spans="1:2" x14ac:dyDescent="0.35">
      <c r="A26" s="10">
        <f>Returns!A26</f>
        <v>45296.770833333343</v>
      </c>
      <c r="B26" s="1">
        <f>ABS(Portfolios!B26-AVERAGE(Portfolios!$B$2:$B$1305))</f>
        <v>1.2902587952154029E-3</v>
      </c>
    </row>
    <row r="27" spans="1:2" x14ac:dyDescent="0.35">
      <c r="A27" s="10">
        <f>Returns!A27</f>
        <v>45296.8125</v>
      </c>
      <c r="B27" s="1">
        <f>ABS(Portfolios!B27-AVERAGE(Portfolios!$B$2:$B$1305))</f>
        <v>2.1168569803637935E-3</v>
      </c>
    </row>
    <row r="28" spans="1:2" x14ac:dyDescent="0.35">
      <c r="A28" s="10">
        <f>Returns!A28</f>
        <v>45296.854166666657</v>
      </c>
      <c r="B28" s="1">
        <f>ABS(Portfolios!B28-AVERAGE(Portfolios!$B$2:$B$1305))</f>
        <v>2.1373921562790076E-3</v>
      </c>
    </row>
    <row r="29" spans="1:2" x14ac:dyDescent="0.35">
      <c r="A29" s="10">
        <f>Returns!A29</f>
        <v>45299.604166666657</v>
      </c>
      <c r="B29" s="1">
        <f>ABS(Portfolios!B29-AVERAGE(Portfolios!$B$2:$B$1305))</f>
        <v>2.9368457636343302E-3</v>
      </c>
    </row>
    <row r="30" spans="1:2" x14ac:dyDescent="0.35">
      <c r="A30" s="10">
        <f>Returns!A30</f>
        <v>45299.645833333343</v>
      </c>
      <c r="B30" s="1">
        <f>ABS(Portfolios!B30-AVERAGE(Portfolios!$B$2:$B$1305))</f>
        <v>1.2008256570034928E-3</v>
      </c>
    </row>
    <row r="31" spans="1:2" x14ac:dyDescent="0.35">
      <c r="A31" s="10">
        <f>Returns!A31</f>
        <v>45299.6875</v>
      </c>
      <c r="B31" s="1">
        <f>ABS(Portfolios!B31-AVERAGE(Portfolios!$B$2:$B$1305))</f>
        <v>2.4431192176416823E-4</v>
      </c>
    </row>
    <row r="32" spans="1:2" x14ac:dyDescent="0.35">
      <c r="A32" s="10">
        <f>Returns!A32</f>
        <v>45299.729166666657</v>
      </c>
      <c r="B32" s="1">
        <f>ABS(Portfolios!B32-AVERAGE(Portfolios!$B$2:$B$1305))</f>
        <v>9.6613010129812879E-4</v>
      </c>
    </row>
    <row r="33" spans="1:2" x14ac:dyDescent="0.35">
      <c r="A33" s="10">
        <f>Returns!A33</f>
        <v>45299.770833333343</v>
      </c>
      <c r="B33" s="1">
        <f>ABS(Portfolios!B33-AVERAGE(Portfolios!$B$2:$B$1305))</f>
        <v>1.8348380931293329E-3</v>
      </c>
    </row>
    <row r="34" spans="1:2" x14ac:dyDescent="0.35">
      <c r="A34" s="10">
        <f>Returns!A34</f>
        <v>45299.8125</v>
      </c>
      <c r="B34" s="1">
        <f>ABS(Portfolios!B34-AVERAGE(Portfolios!$B$2:$B$1305))</f>
        <v>2.3205350111366332E-3</v>
      </c>
    </row>
    <row r="35" spans="1:2" x14ac:dyDescent="0.35">
      <c r="A35" s="10">
        <f>Returns!A35</f>
        <v>45299.854166666657</v>
      </c>
      <c r="B35" s="1">
        <f>ABS(Portfolios!B35-AVERAGE(Portfolios!$B$2:$B$1305))</f>
        <v>3.1130826244101148E-3</v>
      </c>
    </row>
    <row r="36" spans="1:2" x14ac:dyDescent="0.35">
      <c r="A36" s="10">
        <f>Returns!A36</f>
        <v>45300.604166666657</v>
      </c>
      <c r="B36" s="1">
        <f>ABS(Portfolios!B36-AVERAGE(Portfolios!$B$2:$B$1305))</f>
        <v>3.7243763693474933E-3</v>
      </c>
    </row>
    <row r="37" spans="1:2" x14ac:dyDescent="0.35">
      <c r="A37" s="10">
        <f>Returns!A37</f>
        <v>45300.645833333343</v>
      </c>
      <c r="B37" s="1">
        <f>ABS(Portfolios!B37-AVERAGE(Portfolios!$B$2:$B$1305))</f>
        <v>1.2316792180824916E-3</v>
      </c>
    </row>
    <row r="38" spans="1:2" x14ac:dyDescent="0.35">
      <c r="A38" s="10">
        <f>Returns!A38</f>
        <v>45300.6875</v>
      </c>
      <c r="B38" s="1">
        <f>ABS(Portfolios!B38-AVERAGE(Portfolios!$B$2:$B$1305))</f>
        <v>4.3888900027122502E-5</v>
      </c>
    </row>
    <row r="39" spans="1:2" x14ac:dyDescent="0.35">
      <c r="A39" s="10">
        <f>Returns!A39</f>
        <v>45300.729166666657</v>
      </c>
      <c r="B39" s="1">
        <f>ABS(Portfolios!B39-AVERAGE(Portfolios!$B$2:$B$1305))</f>
        <v>2.0449249887337451E-3</v>
      </c>
    </row>
    <row r="40" spans="1:2" x14ac:dyDescent="0.35">
      <c r="A40" s="10">
        <f>Returns!A40</f>
        <v>45300.770833333343</v>
      </c>
      <c r="B40" s="1">
        <f>ABS(Portfolios!B40-AVERAGE(Portfolios!$B$2:$B$1305))</f>
        <v>1.8604148259499793E-3</v>
      </c>
    </row>
    <row r="41" spans="1:2" x14ac:dyDescent="0.35">
      <c r="A41" s="10">
        <f>Returns!A41</f>
        <v>45300.8125</v>
      </c>
      <c r="B41" s="1">
        <f>ABS(Portfolios!B41-AVERAGE(Portfolios!$B$2:$B$1305))</f>
        <v>5.2087240253166319E-4</v>
      </c>
    </row>
    <row r="42" spans="1:2" x14ac:dyDescent="0.35">
      <c r="A42" s="10">
        <f>Returns!A42</f>
        <v>45300.854166666657</v>
      </c>
      <c r="B42" s="1">
        <f>ABS(Portfolios!B42-AVERAGE(Portfolios!$B$2:$B$1305))</f>
        <v>1.5631097977882496E-3</v>
      </c>
    </row>
    <row r="43" spans="1:2" x14ac:dyDescent="0.35">
      <c r="A43" s="10">
        <f>Returns!A43</f>
        <v>45301.604166666657</v>
      </c>
      <c r="B43" s="1">
        <f>ABS(Portfolios!B43-AVERAGE(Portfolios!$B$2:$B$1305))</f>
        <v>2.9848409452551657E-3</v>
      </c>
    </row>
    <row r="44" spans="1:2" x14ac:dyDescent="0.35">
      <c r="A44" s="10">
        <f>Returns!A44</f>
        <v>45301.645833333343</v>
      </c>
      <c r="B44" s="1">
        <f>ABS(Portfolios!B44-AVERAGE(Portfolios!$B$2:$B$1305))</f>
        <v>9.5300950703785549E-4</v>
      </c>
    </row>
    <row r="45" spans="1:2" x14ac:dyDescent="0.35">
      <c r="A45" s="10">
        <f>Returns!A45</f>
        <v>45301.6875</v>
      </c>
      <c r="B45" s="1">
        <f>ABS(Portfolios!B45-AVERAGE(Portfolios!$B$2:$B$1305))</f>
        <v>1.1579931151604621E-3</v>
      </c>
    </row>
    <row r="46" spans="1:2" x14ac:dyDescent="0.35">
      <c r="A46" s="10">
        <f>Returns!A46</f>
        <v>45301.729166666657</v>
      </c>
      <c r="B46" s="1">
        <f>ABS(Portfolios!B46-AVERAGE(Portfolios!$B$2:$B$1305))</f>
        <v>5.2605428620464232E-4</v>
      </c>
    </row>
    <row r="47" spans="1:2" x14ac:dyDescent="0.35">
      <c r="A47" s="10">
        <f>Returns!A47</f>
        <v>45301.770833333343</v>
      </c>
      <c r="B47" s="1">
        <f>ABS(Portfolios!B47-AVERAGE(Portfolios!$B$2:$B$1305))</f>
        <v>8.32905566592053E-4</v>
      </c>
    </row>
    <row r="48" spans="1:2" x14ac:dyDescent="0.35">
      <c r="A48" s="10">
        <f>Returns!A48</f>
        <v>45301.8125</v>
      </c>
      <c r="B48" s="1">
        <f>ABS(Portfolios!B48-AVERAGE(Portfolios!$B$2:$B$1305))</f>
        <v>1.4766253008818364E-3</v>
      </c>
    </row>
    <row r="49" spans="1:2" x14ac:dyDescent="0.35">
      <c r="A49" s="10">
        <f>Returns!A49</f>
        <v>45301.854166666657</v>
      </c>
      <c r="B49" s="1">
        <f>ABS(Portfolios!B49-AVERAGE(Portfolios!$B$2:$B$1305))</f>
        <v>8.9275927097733131E-4</v>
      </c>
    </row>
    <row r="50" spans="1:2" x14ac:dyDescent="0.35">
      <c r="A50" s="10">
        <f>Returns!A50</f>
        <v>45302.604166666657</v>
      </c>
      <c r="B50" s="1">
        <f>ABS(Portfolios!B50-AVERAGE(Portfolios!$B$2:$B$1305))</f>
        <v>3.6562021022939948E-3</v>
      </c>
    </row>
    <row r="51" spans="1:2" x14ac:dyDescent="0.35">
      <c r="A51" s="10">
        <f>Returns!A51</f>
        <v>45302.645833333343</v>
      </c>
      <c r="B51" s="1">
        <f>ABS(Portfolios!B51-AVERAGE(Portfolios!$B$2:$B$1305))</f>
        <v>2.8705018915085151E-3</v>
      </c>
    </row>
    <row r="52" spans="1:2" x14ac:dyDescent="0.35">
      <c r="A52" s="10">
        <f>Returns!A52</f>
        <v>45302.6875</v>
      </c>
      <c r="B52" s="1">
        <f>ABS(Portfolios!B52-AVERAGE(Portfolios!$B$2:$B$1305))</f>
        <v>4.5503060379247515E-4</v>
      </c>
    </row>
    <row r="53" spans="1:2" x14ac:dyDescent="0.35">
      <c r="A53" s="10">
        <f>Returns!A53</f>
        <v>45302.729166666657</v>
      </c>
      <c r="B53" s="1">
        <f>ABS(Portfolios!B53-AVERAGE(Portfolios!$B$2:$B$1305))</f>
        <v>2.9066502520475879E-3</v>
      </c>
    </row>
    <row r="54" spans="1:2" x14ac:dyDescent="0.35">
      <c r="A54" s="10">
        <f>Returns!A54</f>
        <v>45302.770833333343</v>
      </c>
      <c r="B54" s="1">
        <f>ABS(Portfolios!B54-AVERAGE(Portfolios!$B$2:$B$1305))</f>
        <v>1.4586851224546158E-3</v>
      </c>
    </row>
    <row r="55" spans="1:2" x14ac:dyDescent="0.35">
      <c r="A55" s="10">
        <f>Returns!A55</f>
        <v>45302.8125</v>
      </c>
      <c r="B55" s="1">
        <f>ABS(Portfolios!B55-AVERAGE(Portfolios!$B$2:$B$1305))</f>
        <v>7.0295604610701406E-5</v>
      </c>
    </row>
    <row r="56" spans="1:2" x14ac:dyDescent="0.35">
      <c r="A56" s="10">
        <f>Returns!A56</f>
        <v>45302.854166666657</v>
      </c>
      <c r="B56" s="1">
        <f>ABS(Portfolios!B56-AVERAGE(Portfolios!$B$2:$B$1305))</f>
        <v>1.0404396639962462E-3</v>
      </c>
    </row>
    <row r="57" spans="1:2" x14ac:dyDescent="0.35">
      <c r="A57" s="10">
        <f>Returns!A57</f>
        <v>45303.604166666657</v>
      </c>
      <c r="B57" s="1">
        <f>ABS(Portfolios!B57-AVERAGE(Portfolios!$B$2:$B$1305))</f>
        <v>3.3382713203791927E-3</v>
      </c>
    </row>
    <row r="58" spans="1:2" x14ac:dyDescent="0.35">
      <c r="A58" s="10">
        <f>Returns!A58</f>
        <v>45303.645833333343</v>
      </c>
      <c r="B58" s="1">
        <f>ABS(Portfolios!B58-AVERAGE(Portfolios!$B$2:$B$1305))</f>
        <v>7.3060490975129441E-4</v>
      </c>
    </row>
    <row r="59" spans="1:2" x14ac:dyDescent="0.35">
      <c r="A59" s="10">
        <f>Returns!A59</f>
        <v>45303.6875</v>
      </c>
      <c r="B59" s="1">
        <f>ABS(Portfolios!B59-AVERAGE(Portfolios!$B$2:$B$1305))</f>
        <v>8.8400890437640898E-4</v>
      </c>
    </row>
    <row r="60" spans="1:2" x14ac:dyDescent="0.35">
      <c r="A60" s="10">
        <f>Returns!A60</f>
        <v>45303.729166666657</v>
      </c>
      <c r="B60" s="1">
        <f>ABS(Portfolios!B60-AVERAGE(Portfolios!$B$2:$B$1305))</f>
        <v>5.0182977388529392E-5</v>
      </c>
    </row>
    <row r="61" spans="1:2" x14ac:dyDescent="0.35">
      <c r="A61" s="10">
        <f>Returns!A61</f>
        <v>45303.770833333343</v>
      </c>
      <c r="B61" s="1">
        <f>ABS(Portfolios!B61-AVERAGE(Portfolios!$B$2:$B$1305))</f>
        <v>1.0243963475814054E-6</v>
      </c>
    </row>
    <row r="62" spans="1:2" x14ac:dyDescent="0.35">
      <c r="A62" s="10">
        <f>Returns!A62</f>
        <v>45303.8125</v>
      </c>
      <c r="B62" s="1">
        <f>ABS(Portfolios!B62-AVERAGE(Portfolios!$B$2:$B$1305))</f>
        <v>1.3930247522392909E-3</v>
      </c>
    </row>
    <row r="63" spans="1:2" x14ac:dyDescent="0.35">
      <c r="A63" s="10">
        <f>Returns!A63</f>
        <v>45303.854166666657</v>
      </c>
      <c r="B63" s="1">
        <f>ABS(Portfolios!B63-AVERAGE(Portfolios!$B$2:$B$1305))</f>
        <v>1.2490696062944597E-3</v>
      </c>
    </row>
    <row r="64" spans="1:2" x14ac:dyDescent="0.35">
      <c r="A64" s="10">
        <f>Returns!A64</f>
        <v>45307.604166666657</v>
      </c>
      <c r="B64" s="1">
        <f>ABS(Portfolios!B64-AVERAGE(Portfolios!$B$2:$B$1305))</f>
        <v>3.5695032154617551E-3</v>
      </c>
    </row>
    <row r="65" spans="1:2" x14ac:dyDescent="0.35">
      <c r="A65" s="10">
        <f>Returns!A65</f>
        <v>45307.645833333343</v>
      </c>
      <c r="B65" s="1">
        <f>ABS(Portfolios!B65-AVERAGE(Portfolios!$B$2:$B$1305))</f>
        <v>1.4012098621330356E-3</v>
      </c>
    </row>
    <row r="66" spans="1:2" x14ac:dyDescent="0.35">
      <c r="A66" s="10">
        <f>Returns!A66</f>
        <v>45307.6875</v>
      </c>
      <c r="B66" s="1">
        <f>ABS(Portfolios!B66-AVERAGE(Portfolios!$B$2:$B$1305))</f>
        <v>3.8017381421517702E-3</v>
      </c>
    </row>
    <row r="67" spans="1:2" x14ac:dyDescent="0.35">
      <c r="A67" s="10">
        <f>Returns!A67</f>
        <v>45307.729166666657</v>
      </c>
      <c r="B67" s="1">
        <f>ABS(Portfolios!B67-AVERAGE(Portfolios!$B$2:$B$1305))</f>
        <v>2.0204722002221991E-4</v>
      </c>
    </row>
    <row r="68" spans="1:2" x14ac:dyDescent="0.35">
      <c r="A68" s="10">
        <f>Returns!A68</f>
        <v>45307.770833333343</v>
      </c>
      <c r="B68" s="1">
        <f>ABS(Portfolios!B68-AVERAGE(Portfolios!$B$2:$B$1305))</f>
        <v>2.3713089936677994E-3</v>
      </c>
    </row>
    <row r="69" spans="1:2" x14ac:dyDescent="0.35">
      <c r="A69" s="10">
        <f>Returns!A69</f>
        <v>45307.8125</v>
      </c>
      <c r="B69" s="1">
        <f>ABS(Portfolios!B69-AVERAGE(Portfolios!$B$2:$B$1305))</f>
        <v>4.3708952955354E-5</v>
      </c>
    </row>
    <row r="70" spans="1:2" x14ac:dyDescent="0.35">
      <c r="A70" s="10">
        <f>Returns!A70</f>
        <v>45307.854166666657</v>
      </c>
      <c r="B70" s="1">
        <f>ABS(Portfolios!B70-AVERAGE(Portfolios!$B$2:$B$1305))</f>
        <v>2.4609215006524809E-3</v>
      </c>
    </row>
    <row r="71" spans="1:2" x14ac:dyDescent="0.35">
      <c r="A71" s="10">
        <f>Returns!A71</f>
        <v>45308.604166666657</v>
      </c>
      <c r="B71" s="1">
        <f>ABS(Portfolios!B71-AVERAGE(Portfolios!$B$2:$B$1305))</f>
        <v>2.6490648807132866E-4</v>
      </c>
    </row>
    <row r="72" spans="1:2" x14ac:dyDescent="0.35">
      <c r="A72" s="10">
        <f>Returns!A72</f>
        <v>45308.645833333343</v>
      </c>
      <c r="B72" s="1">
        <f>ABS(Portfolios!B72-AVERAGE(Portfolios!$B$2:$B$1305))</f>
        <v>1.2582690567809703E-3</v>
      </c>
    </row>
    <row r="73" spans="1:2" x14ac:dyDescent="0.35">
      <c r="A73" s="10">
        <f>Returns!A73</f>
        <v>45308.6875</v>
      </c>
      <c r="B73" s="1">
        <f>ABS(Portfolios!B73-AVERAGE(Portfolios!$B$2:$B$1305))</f>
        <v>3.0893620969929627E-3</v>
      </c>
    </row>
    <row r="74" spans="1:2" x14ac:dyDescent="0.35">
      <c r="A74" s="10">
        <f>Returns!A74</f>
        <v>45308.729166666657</v>
      </c>
      <c r="B74" s="1">
        <f>ABS(Portfolios!B74-AVERAGE(Portfolios!$B$2:$B$1305))</f>
        <v>1.0102197899615275E-3</v>
      </c>
    </row>
    <row r="75" spans="1:2" x14ac:dyDescent="0.35">
      <c r="A75" s="10">
        <f>Returns!A75</f>
        <v>45308.770833333343</v>
      </c>
      <c r="B75" s="1">
        <f>ABS(Portfolios!B75-AVERAGE(Portfolios!$B$2:$B$1305))</f>
        <v>1.2440780865104488E-4</v>
      </c>
    </row>
    <row r="76" spans="1:2" x14ac:dyDescent="0.35">
      <c r="A76" s="10">
        <f>Returns!A76</f>
        <v>45308.8125</v>
      </c>
      <c r="B76" s="1">
        <f>ABS(Portfolios!B76-AVERAGE(Portfolios!$B$2:$B$1305))</f>
        <v>1.4638310658274651E-3</v>
      </c>
    </row>
    <row r="77" spans="1:2" x14ac:dyDescent="0.35">
      <c r="A77" s="10">
        <f>Returns!A77</f>
        <v>45308.854166666657</v>
      </c>
      <c r="B77" s="1">
        <f>ABS(Portfolios!B77-AVERAGE(Portfolios!$B$2:$B$1305))</f>
        <v>2.4808897997476232E-3</v>
      </c>
    </row>
    <row r="78" spans="1:2" x14ac:dyDescent="0.35">
      <c r="A78" s="10">
        <f>Returns!A78</f>
        <v>45309.604166666657</v>
      </c>
      <c r="B78" s="1">
        <f>ABS(Portfolios!B78-AVERAGE(Portfolios!$B$2:$B$1305))</f>
        <v>9.4301351616225251E-4</v>
      </c>
    </row>
    <row r="79" spans="1:2" x14ac:dyDescent="0.35">
      <c r="A79" s="10">
        <f>Returns!A79</f>
        <v>45309.645833333343</v>
      </c>
      <c r="B79" s="1">
        <f>ABS(Portfolios!B79-AVERAGE(Portfolios!$B$2:$B$1305))</f>
        <v>6.1391051357240407E-4</v>
      </c>
    </row>
    <row r="80" spans="1:2" x14ac:dyDescent="0.35">
      <c r="A80" s="10">
        <f>Returns!A80</f>
        <v>45309.6875</v>
      </c>
      <c r="B80" s="1">
        <f>ABS(Portfolios!B80-AVERAGE(Portfolios!$B$2:$B$1305))</f>
        <v>2.4037487721045247E-3</v>
      </c>
    </row>
    <row r="81" spans="1:2" x14ac:dyDescent="0.35">
      <c r="A81" s="10">
        <f>Returns!A81</f>
        <v>45309.729166666657</v>
      </c>
      <c r="B81" s="1">
        <f>ABS(Portfolios!B81-AVERAGE(Portfolios!$B$2:$B$1305))</f>
        <v>3.8747084283503115E-4</v>
      </c>
    </row>
    <row r="82" spans="1:2" x14ac:dyDescent="0.35">
      <c r="A82" s="10">
        <f>Returns!A82</f>
        <v>45309.770833333343</v>
      </c>
      <c r="B82" s="1">
        <f>ABS(Portfolios!B82-AVERAGE(Portfolios!$B$2:$B$1305))</f>
        <v>4.1845488946189932E-3</v>
      </c>
    </row>
    <row r="83" spans="1:2" x14ac:dyDescent="0.35">
      <c r="A83" s="10">
        <f>Returns!A83</f>
        <v>45309.8125</v>
      </c>
      <c r="B83" s="1">
        <f>ABS(Portfolios!B83-AVERAGE(Portfolios!$B$2:$B$1305))</f>
        <v>7.4473572377728372E-4</v>
      </c>
    </row>
    <row r="84" spans="1:2" x14ac:dyDescent="0.35">
      <c r="A84" s="10">
        <f>Returns!A84</f>
        <v>45309.854166666657</v>
      </c>
      <c r="B84" s="1">
        <f>ABS(Portfolios!B84-AVERAGE(Portfolios!$B$2:$B$1305))</f>
        <v>1.1235625920987613E-3</v>
      </c>
    </row>
    <row r="85" spans="1:2" x14ac:dyDescent="0.35">
      <c r="A85" s="10">
        <f>Returns!A85</f>
        <v>45310.604166666657</v>
      </c>
      <c r="B85" s="1">
        <f>ABS(Portfolios!B85-AVERAGE(Portfolios!$B$2:$B$1305))</f>
        <v>2.8451990779983162E-4</v>
      </c>
    </row>
    <row r="86" spans="1:2" x14ac:dyDescent="0.35">
      <c r="A86" s="10">
        <f>Returns!A86</f>
        <v>45310.645833333343</v>
      </c>
      <c r="B86" s="1">
        <f>ABS(Portfolios!B86-AVERAGE(Portfolios!$B$2:$B$1305))</f>
        <v>8.3207538943147355E-4</v>
      </c>
    </row>
    <row r="87" spans="1:2" x14ac:dyDescent="0.35">
      <c r="A87" s="10">
        <f>Returns!A87</f>
        <v>45310.6875</v>
      </c>
      <c r="B87" s="1">
        <f>ABS(Portfolios!B87-AVERAGE(Portfolios!$B$2:$B$1305))</f>
        <v>3.5878180058498228E-4</v>
      </c>
    </row>
    <row r="88" spans="1:2" x14ac:dyDescent="0.35">
      <c r="A88" s="10">
        <f>Returns!A88</f>
        <v>45310.729166666657</v>
      </c>
      <c r="B88" s="1">
        <f>ABS(Portfolios!B88-AVERAGE(Portfolios!$B$2:$B$1305))</f>
        <v>3.1342777121531177E-3</v>
      </c>
    </row>
    <row r="89" spans="1:2" x14ac:dyDescent="0.35">
      <c r="A89" s="10">
        <f>Returns!A89</f>
        <v>45310.770833333343</v>
      </c>
      <c r="B89" s="1">
        <f>ABS(Portfolios!B89-AVERAGE(Portfolios!$B$2:$B$1305))</f>
        <v>4.8166155215357718E-4</v>
      </c>
    </row>
    <row r="90" spans="1:2" x14ac:dyDescent="0.35">
      <c r="A90" s="10">
        <f>Returns!A90</f>
        <v>45310.8125</v>
      </c>
      <c r="B90" s="1">
        <f>ABS(Portfolios!B90-AVERAGE(Portfolios!$B$2:$B$1305))</f>
        <v>1.2347568334978337E-3</v>
      </c>
    </row>
    <row r="91" spans="1:2" x14ac:dyDescent="0.35">
      <c r="A91" s="10">
        <f>Returns!A91</f>
        <v>45310.854166666657</v>
      </c>
      <c r="B91" s="1">
        <f>ABS(Portfolios!B91-AVERAGE(Portfolios!$B$2:$B$1305))</f>
        <v>7.9222387557616473E-4</v>
      </c>
    </row>
    <row r="92" spans="1:2" x14ac:dyDescent="0.35">
      <c r="A92" s="10">
        <f>Returns!A92</f>
        <v>45313.604166666657</v>
      </c>
      <c r="B92" s="1">
        <f>ABS(Portfolios!B92-AVERAGE(Portfolios!$B$2:$B$1305))</f>
        <v>1.7084829590486269E-3</v>
      </c>
    </row>
    <row r="93" spans="1:2" x14ac:dyDescent="0.35">
      <c r="A93" s="10">
        <f>Returns!A93</f>
        <v>45313.645833333343</v>
      </c>
      <c r="B93" s="1">
        <f>ABS(Portfolios!B93-AVERAGE(Portfolios!$B$2:$B$1305))</f>
        <v>5.7085648345938061E-4</v>
      </c>
    </row>
    <row r="94" spans="1:2" x14ac:dyDescent="0.35">
      <c r="A94" s="10">
        <f>Returns!A94</f>
        <v>45313.6875</v>
      </c>
      <c r="B94" s="1">
        <f>ABS(Portfolios!B94-AVERAGE(Portfolios!$B$2:$B$1305))</f>
        <v>8.0928139583309993E-4</v>
      </c>
    </row>
    <row r="95" spans="1:2" x14ac:dyDescent="0.35">
      <c r="A95" s="10">
        <f>Returns!A95</f>
        <v>45313.729166666657</v>
      </c>
      <c r="B95" s="1">
        <f>ABS(Portfolios!B95-AVERAGE(Portfolios!$B$2:$B$1305))</f>
        <v>6.5067908043880322E-4</v>
      </c>
    </row>
    <row r="96" spans="1:2" x14ac:dyDescent="0.35">
      <c r="A96" s="10">
        <f>Returns!A96</f>
        <v>45313.770833333343</v>
      </c>
      <c r="B96" s="1">
        <f>ABS(Portfolios!B96-AVERAGE(Portfolios!$B$2:$B$1305))</f>
        <v>7.7597818856015434E-6</v>
      </c>
    </row>
    <row r="97" spans="1:2" x14ac:dyDescent="0.35">
      <c r="A97" s="10">
        <f>Returns!A97</f>
        <v>45313.8125</v>
      </c>
      <c r="B97" s="1">
        <f>ABS(Portfolios!B97-AVERAGE(Portfolios!$B$2:$B$1305))</f>
        <v>9.7148246482480838E-4</v>
      </c>
    </row>
    <row r="98" spans="1:2" x14ac:dyDescent="0.35">
      <c r="A98" s="10">
        <f>Returns!A98</f>
        <v>45313.854166666657</v>
      </c>
      <c r="B98" s="1">
        <f>ABS(Portfolios!B98-AVERAGE(Portfolios!$B$2:$B$1305))</f>
        <v>1.5064082043245524E-3</v>
      </c>
    </row>
    <row r="99" spans="1:2" x14ac:dyDescent="0.35">
      <c r="A99" s="10">
        <f>Returns!A99</f>
        <v>45314.604166666657</v>
      </c>
      <c r="B99" s="1">
        <f>ABS(Portfolios!B99-AVERAGE(Portfolios!$B$2:$B$1305))</f>
        <v>8.4665715099274293E-3</v>
      </c>
    </row>
    <row r="100" spans="1:2" x14ac:dyDescent="0.35">
      <c r="A100" s="10">
        <f>Returns!A100</f>
        <v>45314.645833333343</v>
      </c>
      <c r="B100" s="1">
        <f>ABS(Portfolios!B100-AVERAGE(Portfolios!$B$2:$B$1305))</f>
        <v>4.902226239305218E-3</v>
      </c>
    </row>
    <row r="101" spans="1:2" x14ac:dyDescent="0.35">
      <c r="A101" s="10">
        <f>Returns!A101</f>
        <v>45314.6875</v>
      </c>
      <c r="B101" s="1">
        <f>ABS(Portfolios!B101-AVERAGE(Portfolios!$B$2:$B$1305))</f>
        <v>1.1344777084437213E-3</v>
      </c>
    </row>
    <row r="102" spans="1:2" x14ac:dyDescent="0.35">
      <c r="A102" s="10">
        <f>Returns!A102</f>
        <v>45314.729166666657</v>
      </c>
      <c r="B102" s="1">
        <f>ABS(Portfolios!B102-AVERAGE(Portfolios!$B$2:$B$1305))</f>
        <v>1.8038886905985215E-3</v>
      </c>
    </row>
    <row r="103" spans="1:2" x14ac:dyDescent="0.35">
      <c r="A103" s="10">
        <f>Returns!A103</f>
        <v>45314.770833333343</v>
      </c>
      <c r="B103" s="1">
        <f>ABS(Portfolios!B103-AVERAGE(Portfolios!$B$2:$B$1305))</f>
        <v>1.0660437227436536E-3</v>
      </c>
    </row>
    <row r="104" spans="1:2" x14ac:dyDescent="0.35">
      <c r="A104" s="10">
        <f>Returns!A104</f>
        <v>45314.8125</v>
      </c>
      <c r="B104" s="1">
        <f>ABS(Portfolios!B104-AVERAGE(Portfolios!$B$2:$B$1305))</f>
        <v>2.3205969243439168E-4</v>
      </c>
    </row>
    <row r="105" spans="1:2" x14ac:dyDescent="0.35">
      <c r="A105" s="10">
        <f>Returns!A105</f>
        <v>45314.854166666657</v>
      </c>
      <c r="B105" s="1">
        <f>ABS(Portfolios!B105-AVERAGE(Portfolios!$B$2:$B$1305))</f>
        <v>9.3302661851811606E-4</v>
      </c>
    </row>
    <row r="106" spans="1:2" x14ac:dyDescent="0.35">
      <c r="A106" s="10">
        <f>Returns!A106</f>
        <v>45315.604166666657</v>
      </c>
      <c r="B106" s="1">
        <f>ABS(Portfolios!B106-AVERAGE(Portfolios!$B$2:$B$1305))</f>
        <v>5.9517682317835677E-3</v>
      </c>
    </row>
    <row r="107" spans="1:2" x14ac:dyDescent="0.35">
      <c r="A107" s="10">
        <f>Returns!A107</f>
        <v>45315.645833333343</v>
      </c>
      <c r="B107" s="1">
        <f>ABS(Portfolios!B107-AVERAGE(Portfolios!$B$2:$B$1305))</f>
        <v>2.8727616134451741E-3</v>
      </c>
    </row>
    <row r="108" spans="1:2" x14ac:dyDescent="0.35">
      <c r="A108" s="10">
        <f>Returns!A108</f>
        <v>45315.6875</v>
      </c>
      <c r="B108" s="1">
        <f>ABS(Portfolios!B108-AVERAGE(Portfolios!$B$2:$B$1305))</f>
        <v>2.3024014544821571E-3</v>
      </c>
    </row>
    <row r="109" spans="1:2" x14ac:dyDescent="0.35">
      <c r="A109" s="10">
        <f>Returns!A109</f>
        <v>45315.729166666657</v>
      </c>
      <c r="B109" s="1">
        <f>ABS(Portfolios!B109-AVERAGE(Portfolios!$B$2:$B$1305))</f>
        <v>8.0983264071616461E-4</v>
      </c>
    </row>
    <row r="110" spans="1:2" x14ac:dyDescent="0.35">
      <c r="A110" s="10">
        <f>Returns!A110</f>
        <v>45315.770833333343</v>
      </c>
      <c r="B110" s="1">
        <f>ABS(Portfolios!B110-AVERAGE(Portfolios!$B$2:$B$1305))</f>
        <v>2.1707907178661347E-3</v>
      </c>
    </row>
    <row r="111" spans="1:2" x14ac:dyDescent="0.35">
      <c r="A111" s="10">
        <f>Returns!A111</f>
        <v>45315.8125</v>
      </c>
      <c r="B111" s="1">
        <f>ABS(Portfolios!B111-AVERAGE(Portfolios!$B$2:$B$1305))</f>
        <v>1.0737325099530693E-3</v>
      </c>
    </row>
    <row r="112" spans="1:2" x14ac:dyDescent="0.35">
      <c r="A112" s="10">
        <f>Returns!A112</f>
        <v>45315.854166666657</v>
      </c>
      <c r="B112" s="1">
        <f>ABS(Portfolios!B112-AVERAGE(Portfolios!$B$2:$B$1305))</f>
        <v>2.6219888199898226E-3</v>
      </c>
    </row>
    <row r="113" spans="1:2" x14ac:dyDescent="0.35">
      <c r="A113" s="10">
        <f>Returns!A113</f>
        <v>45316.604166666657</v>
      </c>
      <c r="B113" s="1">
        <f>ABS(Portfolios!B113-AVERAGE(Portfolios!$B$2:$B$1305))</f>
        <v>9.8237509226627474E-3</v>
      </c>
    </row>
    <row r="114" spans="1:2" x14ac:dyDescent="0.35">
      <c r="A114" s="10">
        <f>Returns!A114</f>
        <v>45316.645833333343</v>
      </c>
      <c r="B114" s="1">
        <f>ABS(Portfolios!B114-AVERAGE(Portfolios!$B$2:$B$1305))</f>
        <v>3.834803766422762E-3</v>
      </c>
    </row>
    <row r="115" spans="1:2" x14ac:dyDescent="0.35">
      <c r="A115" s="10">
        <f>Returns!A115</f>
        <v>45316.6875</v>
      </c>
      <c r="B115" s="1">
        <f>ABS(Portfolios!B115-AVERAGE(Portfolios!$B$2:$B$1305))</f>
        <v>8.2604131711356632E-4</v>
      </c>
    </row>
    <row r="116" spans="1:2" x14ac:dyDescent="0.35">
      <c r="A116" s="10">
        <f>Returns!A116</f>
        <v>45316.729166666657</v>
      </c>
      <c r="B116" s="1">
        <f>ABS(Portfolios!B116-AVERAGE(Portfolios!$B$2:$B$1305))</f>
        <v>2.9169770605863126E-4</v>
      </c>
    </row>
    <row r="117" spans="1:2" x14ac:dyDescent="0.35">
      <c r="A117" s="10">
        <f>Returns!A117</f>
        <v>45316.770833333343</v>
      </c>
      <c r="B117" s="1">
        <f>ABS(Portfolios!B117-AVERAGE(Portfolios!$B$2:$B$1305))</f>
        <v>7.4321392981454985E-4</v>
      </c>
    </row>
    <row r="118" spans="1:2" x14ac:dyDescent="0.35">
      <c r="A118" s="10">
        <f>Returns!A118</f>
        <v>45316.8125</v>
      </c>
      <c r="B118" s="1">
        <f>ABS(Portfolios!B118-AVERAGE(Portfolios!$B$2:$B$1305))</f>
        <v>1.3580394010537017E-3</v>
      </c>
    </row>
    <row r="119" spans="1:2" x14ac:dyDescent="0.35">
      <c r="A119" s="10">
        <f>Returns!A119</f>
        <v>45316.854166666657</v>
      </c>
      <c r="B119" s="1">
        <f>ABS(Portfolios!B119-AVERAGE(Portfolios!$B$2:$B$1305))</f>
        <v>7.0851192763774927E-4</v>
      </c>
    </row>
    <row r="120" spans="1:2" x14ac:dyDescent="0.35">
      <c r="A120" s="10">
        <f>Returns!A120</f>
        <v>45317.604166666657</v>
      </c>
      <c r="B120" s="1">
        <f>ABS(Portfolios!B120-AVERAGE(Portfolios!$B$2:$B$1305))</f>
        <v>1.0939992425701407E-2</v>
      </c>
    </row>
    <row r="121" spans="1:2" x14ac:dyDescent="0.35">
      <c r="A121" s="10">
        <f>Returns!A121</f>
        <v>45317.645833333343</v>
      </c>
      <c r="B121" s="1">
        <f>ABS(Portfolios!B121-AVERAGE(Portfolios!$B$2:$B$1305))</f>
        <v>1.2356868334767348E-3</v>
      </c>
    </row>
    <row r="122" spans="1:2" x14ac:dyDescent="0.35">
      <c r="A122" s="10">
        <f>Returns!A122</f>
        <v>45317.6875</v>
      </c>
      <c r="B122" s="1">
        <f>ABS(Portfolios!B122-AVERAGE(Portfolios!$B$2:$B$1305))</f>
        <v>1.7266168621813354E-4</v>
      </c>
    </row>
    <row r="123" spans="1:2" x14ac:dyDescent="0.35">
      <c r="A123" s="10">
        <f>Returns!A123</f>
        <v>45317.729166666657</v>
      </c>
      <c r="B123" s="1">
        <f>ABS(Portfolios!B123-AVERAGE(Portfolios!$B$2:$B$1305))</f>
        <v>3.3865325726511195E-3</v>
      </c>
    </row>
    <row r="124" spans="1:2" x14ac:dyDescent="0.35">
      <c r="A124" s="10">
        <f>Returns!A124</f>
        <v>45317.770833333343</v>
      </c>
      <c r="B124" s="1">
        <f>ABS(Portfolios!B124-AVERAGE(Portfolios!$B$2:$B$1305))</f>
        <v>1.5252257442420578E-4</v>
      </c>
    </row>
    <row r="125" spans="1:2" x14ac:dyDescent="0.35">
      <c r="A125" s="10">
        <f>Returns!A125</f>
        <v>45317.8125</v>
      </c>
      <c r="B125" s="1">
        <f>ABS(Portfolios!B125-AVERAGE(Portfolios!$B$2:$B$1305))</f>
        <v>5.8544736534347922E-4</v>
      </c>
    </row>
    <row r="126" spans="1:2" x14ac:dyDescent="0.35">
      <c r="A126" s="10">
        <f>Returns!A126</f>
        <v>45317.854166666657</v>
      </c>
      <c r="B126" s="1">
        <f>ABS(Portfolios!B126-AVERAGE(Portfolios!$B$2:$B$1305))</f>
        <v>6.6504942758986696E-4</v>
      </c>
    </row>
    <row r="127" spans="1:2" x14ac:dyDescent="0.35">
      <c r="A127" s="10">
        <f>Returns!A127</f>
        <v>45320.604166666657</v>
      </c>
      <c r="B127" s="1">
        <f>ABS(Portfolios!B127-AVERAGE(Portfolios!$B$2:$B$1305))</f>
        <v>7.0439209749329247E-3</v>
      </c>
    </row>
    <row r="128" spans="1:2" x14ac:dyDescent="0.35">
      <c r="A128" s="10">
        <f>Returns!A128</f>
        <v>45320.645833333343</v>
      </c>
      <c r="B128" s="1">
        <f>ABS(Portfolios!B128-AVERAGE(Portfolios!$B$2:$B$1305))</f>
        <v>3.3375768860438308E-3</v>
      </c>
    </row>
    <row r="129" spans="1:2" x14ac:dyDescent="0.35">
      <c r="A129" s="10">
        <f>Returns!A129</f>
        <v>45320.6875</v>
      </c>
      <c r="B129" s="1">
        <f>ABS(Portfolios!B129-AVERAGE(Portfolios!$B$2:$B$1305))</f>
        <v>1.0670726096231025E-3</v>
      </c>
    </row>
    <row r="130" spans="1:2" x14ac:dyDescent="0.35">
      <c r="A130" s="10">
        <f>Returns!A130</f>
        <v>45320.729166666657</v>
      </c>
      <c r="B130" s="1">
        <f>ABS(Portfolios!B130-AVERAGE(Portfolios!$B$2:$B$1305))</f>
        <v>3.2312748602697787E-4</v>
      </c>
    </row>
    <row r="131" spans="1:2" x14ac:dyDescent="0.35">
      <c r="A131" s="10">
        <f>Returns!A131</f>
        <v>45320.770833333343</v>
      </c>
      <c r="B131" s="1">
        <f>ABS(Portfolios!B131-AVERAGE(Portfolios!$B$2:$B$1305))</f>
        <v>2.3661565470774843E-4</v>
      </c>
    </row>
    <row r="132" spans="1:2" x14ac:dyDescent="0.35">
      <c r="A132" s="10">
        <f>Returns!A132</f>
        <v>45320.8125</v>
      </c>
      <c r="B132" s="1">
        <f>ABS(Portfolios!B132-AVERAGE(Portfolios!$B$2:$B$1305))</f>
        <v>2.5692936259108729E-3</v>
      </c>
    </row>
    <row r="133" spans="1:2" x14ac:dyDescent="0.35">
      <c r="A133" s="10">
        <f>Returns!A133</f>
        <v>45320.854166666657</v>
      </c>
      <c r="B133" s="1">
        <f>ABS(Portfolios!B133-AVERAGE(Portfolios!$B$2:$B$1305))</f>
        <v>1.064838022842332E-3</v>
      </c>
    </row>
    <row r="134" spans="1:2" x14ac:dyDescent="0.35">
      <c r="A134" s="10">
        <f>Returns!A134</f>
        <v>45321.604166666657</v>
      </c>
      <c r="B134" s="1">
        <f>ABS(Portfolios!B134-AVERAGE(Portfolios!$B$2:$B$1305))</f>
        <v>2.4163289227387749E-3</v>
      </c>
    </row>
    <row r="135" spans="1:2" x14ac:dyDescent="0.35">
      <c r="A135" s="10">
        <f>Returns!A135</f>
        <v>45321.645833333343</v>
      </c>
      <c r="B135" s="1">
        <f>ABS(Portfolios!B135-AVERAGE(Portfolios!$B$2:$B$1305))</f>
        <v>7.9972186560972429E-4</v>
      </c>
    </row>
    <row r="136" spans="1:2" x14ac:dyDescent="0.35">
      <c r="A136" s="10">
        <f>Returns!A136</f>
        <v>45321.6875</v>
      </c>
      <c r="B136" s="1">
        <f>ABS(Portfolios!B136-AVERAGE(Portfolios!$B$2:$B$1305))</f>
        <v>2.0616701875840823E-4</v>
      </c>
    </row>
    <row r="137" spans="1:2" x14ac:dyDescent="0.35">
      <c r="A137" s="10">
        <f>Returns!A137</f>
        <v>45321.729166666657</v>
      </c>
      <c r="B137" s="1">
        <f>ABS(Portfolios!B137-AVERAGE(Portfolios!$B$2:$B$1305))</f>
        <v>1.4071025561739527E-3</v>
      </c>
    </row>
    <row r="138" spans="1:2" x14ac:dyDescent="0.35">
      <c r="A138" s="10">
        <f>Returns!A138</f>
        <v>45321.770833333343</v>
      </c>
      <c r="B138" s="1">
        <f>ABS(Portfolios!B138-AVERAGE(Portfolios!$B$2:$B$1305))</f>
        <v>1.8966032906589272E-3</v>
      </c>
    </row>
    <row r="139" spans="1:2" x14ac:dyDescent="0.35">
      <c r="A139" s="10">
        <f>Returns!A139</f>
        <v>45321.8125</v>
      </c>
      <c r="B139" s="1">
        <f>ABS(Portfolios!B139-AVERAGE(Portfolios!$B$2:$B$1305))</f>
        <v>1.0595223034205843E-3</v>
      </c>
    </row>
    <row r="140" spans="1:2" x14ac:dyDescent="0.35">
      <c r="A140" s="10">
        <f>Returns!A140</f>
        <v>45321.854166666657</v>
      </c>
      <c r="B140" s="1">
        <f>ABS(Portfolios!B140-AVERAGE(Portfolios!$B$2:$B$1305))</f>
        <v>1.9362745732602145E-3</v>
      </c>
    </row>
    <row r="141" spans="1:2" x14ac:dyDescent="0.35">
      <c r="A141" s="10">
        <f>Returns!A141</f>
        <v>45322.604166666657</v>
      </c>
      <c r="B141" s="1">
        <f>ABS(Portfolios!B141-AVERAGE(Portfolios!$B$2:$B$1305))</f>
        <v>1.6806652147301863E-3</v>
      </c>
    </row>
    <row r="142" spans="1:2" x14ac:dyDescent="0.35">
      <c r="A142" s="10">
        <f>Returns!A142</f>
        <v>45322.645833333343</v>
      </c>
      <c r="B142" s="1">
        <f>ABS(Portfolios!B142-AVERAGE(Portfolios!$B$2:$B$1305))</f>
        <v>2.0797372591136736E-3</v>
      </c>
    </row>
    <row r="143" spans="1:2" x14ac:dyDescent="0.35">
      <c r="A143" s="10">
        <f>Returns!A143</f>
        <v>45322.6875</v>
      </c>
      <c r="B143" s="1">
        <f>ABS(Portfolios!B143-AVERAGE(Portfolios!$B$2:$B$1305))</f>
        <v>4.7332305414010374E-4</v>
      </c>
    </row>
    <row r="144" spans="1:2" x14ac:dyDescent="0.35">
      <c r="A144" s="10">
        <f>Returns!A144</f>
        <v>45322.729166666657</v>
      </c>
      <c r="B144" s="1">
        <f>ABS(Portfolios!B144-AVERAGE(Portfolios!$B$2:$B$1305))</f>
        <v>1.7635586658093739E-3</v>
      </c>
    </row>
    <row r="145" spans="1:2" x14ac:dyDescent="0.35">
      <c r="A145" s="10">
        <f>Returns!A145</f>
        <v>45322.770833333343</v>
      </c>
      <c r="B145" s="1">
        <f>ABS(Portfolios!B145-AVERAGE(Portfolios!$B$2:$B$1305))</f>
        <v>4.6728962696178421E-4</v>
      </c>
    </row>
    <row r="146" spans="1:2" x14ac:dyDescent="0.35">
      <c r="A146" s="10">
        <f>Returns!A146</f>
        <v>45322.8125</v>
      </c>
      <c r="B146" s="1">
        <f>ABS(Portfolios!B146-AVERAGE(Portfolios!$B$2:$B$1305))</f>
        <v>4.1480785662415306E-3</v>
      </c>
    </row>
    <row r="147" spans="1:2" x14ac:dyDescent="0.35">
      <c r="A147" s="10">
        <f>Returns!A147</f>
        <v>45322.854166666657</v>
      </c>
      <c r="B147" s="1">
        <f>ABS(Portfolios!B147-AVERAGE(Portfolios!$B$2:$B$1305))</f>
        <v>2.1780437132688938E-3</v>
      </c>
    </row>
    <row r="148" spans="1:2" x14ac:dyDescent="0.35">
      <c r="A148" s="10">
        <f>Returns!A148</f>
        <v>45323.604166666657</v>
      </c>
      <c r="B148" s="1">
        <f>ABS(Portfolios!B148-AVERAGE(Portfolios!$B$2:$B$1305))</f>
        <v>1.0109340539705995E-2</v>
      </c>
    </row>
    <row r="149" spans="1:2" x14ac:dyDescent="0.35">
      <c r="A149" s="10">
        <f>Returns!A149</f>
        <v>45323.645833333343</v>
      </c>
      <c r="B149" s="1">
        <f>ABS(Portfolios!B149-AVERAGE(Portfolios!$B$2:$B$1305))</f>
        <v>7.1088033227114311E-4</v>
      </c>
    </row>
    <row r="150" spans="1:2" x14ac:dyDescent="0.35">
      <c r="A150" s="10">
        <f>Returns!A150</f>
        <v>45323.6875</v>
      </c>
      <c r="B150" s="1">
        <f>ABS(Portfolios!B150-AVERAGE(Portfolios!$B$2:$B$1305))</f>
        <v>3.4609479513136115E-3</v>
      </c>
    </row>
    <row r="151" spans="1:2" x14ac:dyDescent="0.35">
      <c r="A151" s="10">
        <f>Returns!A151</f>
        <v>45323.729166666657</v>
      </c>
      <c r="B151" s="1">
        <f>ABS(Portfolios!B151-AVERAGE(Portfolios!$B$2:$B$1305))</f>
        <v>1.9889103054801087E-4</v>
      </c>
    </row>
    <row r="152" spans="1:2" x14ac:dyDescent="0.35">
      <c r="A152" s="10">
        <f>Returns!A152</f>
        <v>45323.770833333343</v>
      </c>
      <c r="B152" s="1">
        <f>ABS(Portfolios!B152-AVERAGE(Portfolios!$B$2:$B$1305))</f>
        <v>7.531786379259476E-4</v>
      </c>
    </row>
    <row r="153" spans="1:2" x14ac:dyDescent="0.35">
      <c r="A153" s="10">
        <f>Returns!A153</f>
        <v>45323.8125</v>
      </c>
      <c r="B153" s="1">
        <f>ABS(Portfolios!B153-AVERAGE(Portfolios!$B$2:$B$1305))</f>
        <v>2.593172485461202E-3</v>
      </c>
    </row>
    <row r="154" spans="1:2" x14ac:dyDescent="0.35">
      <c r="A154" s="10">
        <f>Returns!A154</f>
        <v>45323.854166666657</v>
      </c>
      <c r="B154" s="1">
        <f>ABS(Portfolios!B154-AVERAGE(Portfolios!$B$2:$B$1305))</f>
        <v>2.2228199022968865E-3</v>
      </c>
    </row>
    <row r="155" spans="1:2" x14ac:dyDescent="0.35">
      <c r="A155" s="10">
        <f>Returns!A155</f>
        <v>45324.604166666657</v>
      </c>
      <c r="B155" s="1">
        <f>ABS(Portfolios!B155-AVERAGE(Portfolios!$B$2:$B$1305))</f>
        <v>2.3652019036385333E-3</v>
      </c>
    </row>
    <row r="156" spans="1:2" x14ac:dyDescent="0.35">
      <c r="A156" s="10">
        <f>Returns!A156</f>
        <v>45324.645833333343</v>
      </c>
      <c r="B156" s="1">
        <f>ABS(Portfolios!B156-AVERAGE(Portfolios!$B$2:$B$1305))</f>
        <v>1.5300246992734925E-3</v>
      </c>
    </row>
    <row r="157" spans="1:2" x14ac:dyDescent="0.35">
      <c r="A157" s="10">
        <f>Returns!A157</f>
        <v>45324.6875</v>
      </c>
      <c r="B157" s="1">
        <f>ABS(Portfolios!B157-AVERAGE(Portfolios!$B$2:$B$1305))</f>
        <v>1.6882655079073251E-3</v>
      </c>
    </row>
    <row r="158" spans="1:2" x14ac:dyDescent="0.35">
      <c r="A158" s="10">
        <f>Returns!A158</f>
        <v>45324.729166666657</v>
      </c>
      <c r="B158" s="1">
        <f>ABS(Portfolios!B158-AVERAGE(Portfolios!$B$2:$B$1305))</f>
        <v>1.7008732929666053E-3</v>
      </c>
    </row>
    <row r="159" spans="1:2" x14ac:dyDescent="0.35">
      <c r="A159" s="10">
        <f>Returns!A159</f>
        <v>45324.770833333343</v>
      </c>
      <c r="B159" s="1">
        <f>ABS(Portfolios!B159-AVERAGE(Portfolios!$B$2:$B$1305))</f>
        <v>8.7783767625061921E-4</v>
      </c>
    </row>
    <row r="160" spans="1:2" x14ac:dyDescent="0.35">
      <c r="A160" s="10">
        <f>Returns!A160</f>
        <v>45324.8125</v>
      </c>
      <c r="B160" s="1">
        <f>ABS(Portfolios!B160-AVERAGE(Portfolios!$B$2:$B$1305))</f>
        <v>3.1397740655444003E-3</v>
      </c>
    </row>
    <row r="161" spans="1:2" x14ac:dyDescent="0.35">
      <c r="A161" s="10">
        <f>Returns!A161</f>
        <v>45324.854166666657</v>
      </c>
      <c r="B161" s="1">
        <f>ABS(Portfolios!B161-AVERAGE(Portfolios!$B$2:$B$1305))</f>
        <v>3.7275452800695093E-3</v>
      </c>
    </row>
    <row r="162" spans="1:2" x14ac:dyDescent="0.35">
      <c r="A162" s="10">
        <f>Returns!A162</f>
        <v>45327.604166666657</v>
      </c>
      <c r="B162" s="1">
        <f>ABS(Portfolios!B162-AVERAGE(Portfolios!$B$2:$B$1305))</f>
        <v>6.1903922657792149E-3</v>
      </c>
    </row>
    <row r="163" spans="1:2" x14ac:dyDescent="0.35">
      <c r="A163" s="10">
        <f>Returns!A163</f>
        <v>45327.645833333343</v>
      </c>
      <c r="B163" s="1">
        <f>ABS(Portfolios!B163-AVERAGE(Portfolios!$B$2:$B$1305))</f>
        <v>1.9893699904012171E-3</v>
      </c>
    </row>
    <row r="164" spans="1:2" x14ac:dyDescent="0.35">
      <c r="A164" s="10">
        <f>Returns!A164</f>
        <v>45327.6875</v>
      </c>
      <c r="B164" s="1">
        <f>ABS(Portfolios!B164-AVERAGE(Portfolios!$B$2:$B$1305))</f>
        <v>1.8126505967627059E-3</v>
      </c>
    </row>
    <row r="165" spans="1:2" x14ac:dyDescent="0.35">
      <c r="A165" s="10">
        <f>Returns!A165</f>
        <v>45327.729166666657</v>
      </c>
      <c r="B165" s="1">
        <f>ABS(Portfolios!B165-AVERAGE(Portfolios!$B$2:$B$1305))</f>
        <v>2.6134041049348414E-4</v>
      </c>
    </row>
    <row r="166" spans="1:2" x14ac:dyDescent="0.35">
      <c r="A166" s="10">
        <f>Returns!A166</f>
        <v>45327.770833333343</v>
      </c>
      <c r="B166" s="1">
        <f>ABS(Portfolios!B166-AVERAGE(Portfolios!$B$2:$B$1305))</f>
        <v>8.7043722754618681E-4</v>
      </c>
    </row>
    <row r="167" spans="1:2" x14ac:dyDescent="0.35">
      <c r="A167" s="10">
        <f>Returns!A167</f>
        <v>45327.8125</v>
      </c>
      <c r="B167" s="1">
        <f>ABS(Portfolios!B167-AVERAGE(Portfolios!$B$2:$B$1305))</f>
        <v>1.3235278568030509E-3</v>
      </c>
    </row>
    <row r="168" spans="1:2" x14ac:dyDescent="0.35">
      <c r="A168" s="10">
        <f>Returns!A168</f>
        <v>45327.854166666657</v>
      </c>
      <c r="B168" s="1">
        <f>ABS(Portfolios!B168-AVERAGE(Portfolios!$B$2:$B$1305))</f>
        <v>2.0223297125642652E-3</v>
      </c>
    </row>
    <row r="169" spans="1:2" x14ac:dyDescent="0.35">
      <c r="A169" s="10">
        <f>Returns!A169</f>
        <v>45328.604166666657</v>
      </c>
      <c r="B169" s="1">
        <f>ABS(Portfolios!B169-AVERAGE(Portfolios!$B$2:$B$1305))</f>
        <v>3.830520485163095E-3</v>
      </c>
    </row>
    <row r="170" spans="1:2" x14ac:dyDescent="0.35">
      <c r="A170" s="10">
        <f>Returns!A170</f>
        <v>45328.645833333343</v>
      </c>
      <c r="B170" s="1">
        <f>ABS(Portfolios!B170-AVERAGE(Portfolios!$B$2:$B$1305))</f>
        <v>3.3509654341847667E-3</v>
      </c>
    </row>
    <row r="171" spans="1:2" x14ac:dyDescent="0.35">
      <c r="A171" s="10">
        <f>Returns!A171</f>
        <v>45328.6875</v>
      </c>
      <c r="B171" s="1">
        <f>ABS(Portfolios!B171-AVERAGE(Portfolios!$B$2:$B$1305))</f>
        <v>2.4428805415829995E-3</v>
      </c>
    </row>
    <row r="172" spans="1:2" x14ac:dyDescent="0.35">
      <c r="A172" s="10">
        <f>Returns!A172</f>
        <v>45328.729166666657</v>
      </c>
      <c r="B172" s="1">
        <f>ABS(Portfolios!B172-AVERAGE(Portfolios!$B$2:$B$1305))</f>
        <v>7.5188753968343501E-4</v>
      </c>
    </row>
    <row r="173" spans="1:2" x14ac:dyDescent="0.35">
      <c r="A173" s="10">
        <f>Returns!A173</f>
        <v>45328.770833333343</v>
      </c>
      <c r="B173" s="1">
        <f>ABS(Portfolios!B173-AVERAGE(Portfolios!$B$2:$B$1305))</f>
        <v>9.4244654943896567E-4</v>
      </c>
    </row>
    <row r="174" spans="1:2" x14ac:dyDescent="0.35">
      <c r="A174" s="10">
        <f>Returns!A174</f>
        <v>45328.8125</v>
      </c>
      <c r="B174" s="1">
        <f>ABS(Portfolios!B174-AVERAGE(Portfolios!$B$2:$B$1305))</f>
        <v>7.2186838056885331E-4</v>
      </c>
    </row>
    <row r="175" spans="1:2" x14ac:dyDescent="0.35">
      <c r="A175" s="10">
        <f>Returns!A175</f>
        <v>45328.854166666657</v>
      </c>
      <c r="B175" s="1">
        <f>ABS(Portfolios!B175-AVERAGE(Portfolios!$B$2:$B$1305))</f>
        <v>6.7841822352269294E-4</v>
      </c>
    </row>
    <row r="176" spans="1:2" x14ac:dyDescent="0.35">
      <c r="A176" s="10">
        <f>Returns!A176</f>
        <v>45329.604166666657</v>
      </c>
      <c r="B176" s="1">
        <f>ABS(Portfolios!B176-AVERAGE(Portfolios!$B$2:$B$1305))</f>
        <v>7.1941253193152392E-3</v>
      </c>
    </row>
    <row r="177" spans="1:2" x14ac:dyDescent="0.35">
      <c r="A177" s="10">
        <f>Returns!A177</f>
        <v>45329.645833333343</v>
      </c>
      <c r="B177" s="1">
        <f>ABS(Portfolios!B177-AVERAGE(Portfolios!$B$2:$B$1305))</f>
        <v>2.616345058513539E-3</v>
      </c>
    </row>
    <row r="178" spans="1:2" x14ac:dyDescent="0.35">
      <c r="A178" s="10">
        <f>Returns!A178</f>
        <v>45329.6875</v>
      </c>
      <c r="B178" s="1">
        <f>ABS(Portfolios!B178-AVERAGE(Portfolios!$B$2:$B$1305))</f>
        <v>9.12704653241058E-4</v>
      </c>
    </row>
    <row r="179" spans="1:2" x14ac:dyDescent="0.35">
      <c r="A179" s="10">
        <f>Returns!A179</f>
        <v>45329.729166666657</v>
      </c>
      <c r="B179" s="1">
        <f>ABS(Portfolios!B179-AVERAGE(Portfolios!$B$2:$B$1305))</f>
        <v>4.9665178109043395E-4</v>
      </c>
    </row>
    <row r="180" spans="1:2" x14ac:dyDescent="0.35">
      <c r="A180" s="10">
        <f>Returns!A180</f>
        <v>45329.770833333343</v>
      </c>
      <c r="B180" s="1">
        <f>ABS(Portfolios!B180-AVERAGE(Portfolios!$B$2:$B$1305))</f>
        <v>1.8635768289535027E-3</v>
      </c>
    </row>
    <row r="181" spans="1:2" x14ac:dyDescent="0.35">
      <c r="A181" s="10">
        <f>Returns!A181</f>
        <v>45329.8125</v>
      </c>
      <c r="B181" s="1">
        <f>ABS(Portfolios!B181-AVERAGE(Portfolios!$B$2:$B$1305))</f>
        <v>1.8563998475477163E-4</v>
      </c>
    </row>
    <row r="182" spans="1:2" x14ac:dyDescent="0.35">
      <c r="A182" s="10">
        <f>Returns!A182</f>
        <v>45329.854166666657</v>
      </c>
      <c r="B182" s="1">
        <f>ABS(Portfolios!B182-AVERAGE(Portfolios!$B$2:$B$1305))</f>
        <v>6.265637868572391E-4</v>
      </c>
    </row>
    <row r="183" spans="1:2" x14ac:dyDescent="0.35">
      <c r="A183" s="10">
        <f>Returns!A183</f>
        <v>45330.604166666657</v>
      </c>
      <c r="B183" s="1">
        <f>ABS(Portfolios!B183-AVERAGE(Portfolios!$B$2:$B$1305))</f>
        <v>5.7161259462244838E-5</v>
      </c>
    </row>
    <row r="184" spans="1:2" x14ac:dyDescent="0.35">
      <c r="A184" s="10">
        <f>Returns!A184</f>
        <v>45330.645833333343</v>
      </c>
      <c r="B184" s="1">
        <f>ABS(Portfolios!B184-AVERAGE(Portfolios!$B$2:$B$1305))</f>
        <v>1.8988635567295702E-3</v>
      </c>
    </row>
    <row r="185" spans="1:2" x14ac:dyDescent="0.35">
      <c r="A185" s="10">
        <f>Returns!A185</f>
        <v>45330.6875</v>
      </c>
      <c r="B185" s="1">
        <f>ABS(Portfolios!B185-AVERAGE(Portfolios!$B$2:$B$1305))</f>
        <v>4.2103407773981939E-4</v>
      </c>
    </row>
    <row r="186" spans="1:2" x14ac:dyDescent="0.35">
      <c r="A186" s="10">
        <f>Returns!A186</f>
        <v>45330.729166666657</v>
      </c>
      <c r="B186" s="1">
        <f>ABS(Portfolios!B186-AVERAGE(Portfolios!$B$2:$B$1305))</f>
        <v>6.8661547534215725E-4</v>
      </c>
    </row>
    <row r="187" spans="1:2" x14ac:dyDescent="0.35">
      <c r="A187" s="10">
        <f>Returns!A187</f>
        <v>45330.770833333343</v>
      </c>
      <c r="B187" s="1">
        <f>ABS(Portfolios!B187-AVERAGE(Portfolios!$B$2:$B$1305))</f>
        <v>6.3584746732015961E-4</v>
      </c>
    </row>
    <row r="188" spans="1:2" x14ac:dyDescent="0.35">
      <c r="A188" s="10">
        <f>Returns!A188</f>
        <v>45330.8125</v>
      </c>
      <c r="B188" s="1">
        <f>ABS(Portfolios!B188-AVERAGE(Portfolios!$B$2:$B$1305))</f>
        <v>6.2518697545176538E-4</v>
      </c>
    </row>
    <row r="189" spans="1:2" x14ac:dyDescent="0.35">
      <c r="A189" s="10">
        <f>Returns!A189</f>
        <v>45330.854166666657</v>
      </c>
      <c r="B189" s="1">
        <f>ABS(Portfolios!B189-AVERAGE(Portfolios!$B$2:$B$1305))</f>
        <v>1.0782567684061084E-3</v>
      </c>
    </row>
    <row r="190" spans="1:2" x14ac:dyDescent="0.35">
      <c r="A190" s="10">
        <f>Returns!A190</f>
        <v>45331.604166666657</v>
      </c>
      <c r="B190" s="1">
        <f>ABS(Portfolios!B190-AVERAGE(Portfolios!$B$2:$B$1305))</f>
        <v>4.5852769473386078E-3</v>
      </c>
    </row>
    <row r="191" spans="1:2" x14ac:dyDescent="0.35">
      <c r="A191" s="10">
        <f>Returns!A191</f>
        <v>45331.645833333343</v>
      </c>
      <c r="B191" s="1">
        <f>ABS(Portfolios!B191-AVERAGE(Portfolios!$B$2:$B$1305))</f>
        <v>7.1616867232675654E-4</v>
      </c>
    </row>
    <row r="192" spans="1:2" x14ac:dyDescent="0.35">
      <c r="A192" s="10">
        <f>Returns!A192</f>
        <v>45331.6875</v>
      </c>
      <c r="B192" s="1">
        <f>ABS(Portfolios!B192-AVERAGE(Portfolios!$B$2:$B$1305))</f>
        <v>1.4892938626678886E-3</v>
      </c>
    </row>
    <row r="193" spans="1:2" x14ac:dyDescent="0.35">
      <c r="A193" s="10">
        <f>Returns!A193</f>
        <v>45331.729166666657</v>
      </c>
      <c r="B193" s="1">
        <f>ABS(Portfolios!B193-AVERAGE(Portfolios!$B$2:$B$1305))</f>
        <v>1.2242390365415396E-3</v>
      </c>
    </row>
    <row r="194" spans="1:2" x14ac:dyDescent="0.35">
      <c r="A194" s="10">
        <f>Returns!A194</f>
        <v>45331.770833333343</v>
      </c>
      <c r="B194" s="1">
        <f>ABS(Portfolios!B194-AVERAGE(Portfolios!$B$2:$B$1305))</f>
        <v>1.1815881338579242E-3</v>
      </c>
    </row>
    <row r="195" spans="1:2" x14ac:dyDescent="0.35">
      <c r="A195" s="10">
        <f>Returns!A195</f>
        <v>45331.8125</v>
      </c>
      <c r="B195" s="1">
        <f>ABS(Portfolios!B195-AVERAGE(Portfolios!$B$2:$B$1305))</f>
        <v>2.9951136323499745E-4</v>
      </c>
    </row>
    <row r="196" spans="1:2" x14ac:dyDescent="0.35">
      <c r="A196" s="10">
        <f>Returns!A196</f>
        <v>45331.854166666657</v>
      </c>
      <c r="B196" s="1">
        <f>ABS(Portfolios!B196-AVERAGE(Portfolios!$B$2:$B$1305))</f>
        <v>9.5997403322580475E-4</v>
      </c>
    </row>
    <row r="197" spans="1:2" x14ac:dyDescent="0.35">
      <c r="A197" s="10">
        <f>Returns!A197</f>
        <v>45334.604166666657</v>
      </c>
      <c r="B197" s="1">
        <f>ABS(Portfolios!B197-AVERAGE(Portfolios!$B$2:$B$1305))</f>
        <v>4.3816269818434724E-3</v>
      </c>
    </row>
    <row r="198" spans="1:2" x14ac:dyDescent="0.35">
      <c r="A198" s="10">
        <f>Returns!A198</f>
        <v>45334.645833333343</v>
      </c>
      <c r="B198" s="1">
        <f>ABS(Portfolios!B198-AVERAGE(Portfolios!$B$2:$B$1305))</f>
        <v>3.3511259838682273E-3</v>
      </c>
    </row>
    <row r="199" spans="1:2" x14ac:dyDescent="0.35">
      <c r="A199" s="10">
        <f>Returns!A199</f>
        <v>45334.6875</v>
      </c>
      <c r="B199" s="1">
        <f>ABS(Portfolios!B199-AVERAGE(Portfolios!$B$2:$B$1305))</f>
        <v>1.6201825273652664E-3</v>
      </c>
    </row>
    <row r="200" spans="1:2" x14ac:dyDescent="0.35">
      <c r="A200" s="10">
        <f>Returns!A200</f>
        <v>45334.729166666657</v>
      </c>
      <c r="B200" s="1">
        <f>ABS(Portfolios!B200-AVERAGE(Portfolios!$B$2:$B$1305))</f>
        <v>1.2743764351202972E-3</v>
      </c>
    </row>
    <row r="201" spans="1:2" x14ac:dyDescent="0.35">
      <c r="A201" s="10">
        <f>Returns!A201</f>
        <v>45334.770833333343</v>
      </c>
      <c r="B201" s="1">
        <f>ABS(Portfolios!B201-AVERAGE(Portfolios!$B$2:$B$1305))</f>
        <v>2.2698631670078147E-3</v>
      </c>
    </row>
    <row r="202" spans="1:2" x14ac:dyDescent="0.35">
      <c r="A202" s="10">
        <f>Returns!A202</f>
        <v>45334.8125</v>
      </c>
      <c r="B202" s="1">
        <f>ABS(Portfolios!B202-AVERAGE(Portfolios!$B$2:$B$1305))</f>
        <v>1.0027500919892783E-3</v>
      </c>
    </row>
    <row r="203" spans="1:2" x14ac:dyDescent="0.35">
      <c r="A203" s="10">
        <f>Returns!A203</f>
        <v>45334.854166666657</v>
      </c>
      <c r="B203" s="1">
        <f>ABS(Portfolios!B203-AVERAGE(Portfolios!$B$2:$B$1305))</f>
        <v>8.203858445747454E-4</v>
      </c>
    </row>
    <row r="204" spans="1:2" x14ac:dyDescent="0.35">
      <c r="A204" s="10">
        <f>Returns!A204</f>
        <v>45335.604166666657</v>
      </c>
      <c r="B204" s="1">
        <f>ABS(Portfolios!B204-AVERAGE(Portfolios!$B$2:$B$1305))</f>
        <v>6.6775886673809534E-3</v>
      </c>
    </row>
    <row r="205" spans="1:2" x14ac:dyDescent="0.35">
      <c r="A205" s="10">
        <f>Returns!A205</f>
        <v>45335.645833333343</v>
      </c>
      <c r="B205" s="1">
        <f>ABS(Portfolios!B205-AVERAGE(Portfolios!$B$2:$B$1305))</f>
        <v>3.3295081314318369E-6</v>
      </c>
    </row>
    <row r="206" spans="1:2" x14ac:dyDescent="0.35">
      <c r="A206" s="10">
        <f>Returns!A206</f>
        <v>45335.6875</v>
      </c>
      <c r="B206" s="1">
        <f>ABS(Portfolios!B206-AVERAGE(Portfolios!$B$2:$B$1305))</f>
        <v>1.7422385212374865E-3</v>
      </c>
    </row>
    <row r="207" spans="1:2" x14ac:dyDescent="0.35">
      <c r="A207" s="10">
        <f>Returns!A207</f>
        <v>45335.729166666657</v>
      </c>
      <c r="B207" s="1">
        <f>ABS(Portfolios!B207-AVERAGE(Portfolios!$B$2:$B$1305))</f>
        <v>1.0760731877852415E-4</v>
      </c>
    </row>
    <row r="208" spans="1:2" x14ac:dyDescent="0.35">
      <c r="A208" s="10">
        <f>Returns!A208</f>
        <v>45335.770833333343</v>
      </c>
      <c r="B208" s="1">
        <f>ABS(Portfolios!B208-AVERAGE(Portfolios!$B$2:$B$1305))</f>
        <v>3.6253434759633573E-3</v>
      </c>
    </row>
    <row r="209" spans="1:2" x14ac:dyDescent="0.35">
      <c r="A209" s="10">
        <f>Returns!A209</f>
        <v>45335.8125</v>
      </c>
      <c r="B209" s="1">
        <f>ABS(Portfolios!B209-AVERAGE(Portfolios!$B$2:$B$1305))</f>
        <v>3.6799725659738733E-4</v>
      </c>
    </row>
    <row r="210" spans="1:2" x14ac:dyDescent="0.35">
      <c r="A210" s="10">
        <f>Returns!A210</f>
        <v>45335.854166666657</v>
      </c>
      <c r="B210" s="1">
        <f>ABS(Portfolios!B210-AVERAGE(Portfolios!$B$2:$B$1305))</f>
        <v>5.6021171262512362E-3</v>
      </c>
    </row>
    <row r="211" spans="1:2" x14ac:dyDescent="0.35">
      <c r="A211" s="10">
        <f>Returns!A211</f>
        <v>45336.604166666657</v>
      </c>
      <c r="B211" s="1">
        <f>ABS(Portfolios!B211-AVERAGE(Portfolios!$B$2:$B$1305))</f>
        <v>1.1765737270601609E-2</v>
      </c>
    </row>
    <row r="212" spans="1:2" x14ac:dyDescent="0.35">
      <c r="A212" s="10">
        <f>Returns!A212</f>
        <v>45336.645833333343</v>
      </c>
      <c r="B212" s="1">
        <f>ABS(Portfolios!B212-AVERAGE(Portfolios!$B$2:$B$1305))</f>
        <v>3.291705044954235E-3</v>
      </c>
    </row>
    <row r="213" spans="1:2" x14ac:dyDescent="0.35">
      <c r="A213" s="10">
        <f>Returns!A213</f>
        <v>45336.6875</v>
      </c>
      <c r="B213" s="1">
        <f>ABS(Portfolios!B213-AVERAGE(Portfolios!$B$2:$B$1305))</f>
        <v>5.9273432463434581E-4</v>
      </c>
    </row>
    <row r="214" spans="1:2" x14ac:dyDescent="0.35">
      <c r="A214" s="10">
        <f>Returns!A214</f>
        <v>45336.729166666657</v>
      </c>
      <c r="B214" s="1">
        <f>ABS(Portfolios!B214-AVERAGE(Portfolios!$B$2:$B$1305))</f>
        <v>1.3574401912442622E-4</v>
      </c>
    </row>
    <row r="215" spans="1:2" x14ac:dyDescent="0.35">
      <c r="A215" s="10">
        <f>Returns!A215</f>
        <v>45336.770833333343</v>
      </c>
      <c r="B215" s="1">
        <f>ABS(Portfolios!B215-AVERAGE(Portfolios!$B$2:$B$1305))</f>
        <v>1.4834695925638056E-3</v>
      </c>
    </row>
    <row r="216" spans="1:2" x14ac:dyDescent="0.35">
      <c r="A216" s="10">
        <f>Returns!A216</f>
        <v>45336.8125</v>
      </c>
      <c r="B216" s="1">
        <f>ABS(Portfolios!B216-AVERAGE(Portfolios!$B$2:$B$1305))</f>
        <v>2.3233866325799812E-3</v>
      </c>
    </row>
    <row r="217" spans="1:2" x14ac:dyDescent="0.35">
      <c r="A217" s="10">
        <f>Returns!A217</f>
        <v>45336.854166666657</v>
      </c>
      <c r="B217" s="1">
        <f>ABS(Portfolios!B217-AVERAGE(Portfolios!$B$2:$B$1305))</f>
        <v>2.9727634573159722E-3</v>
      </c>
    </row>
    <row r="218" spans="1:2" x14ac:dyDescent="0.35">
      <c r="A218" s="10">
        <f>Returns!A218</f>
        <v>45337.604166666657</v>
      </c>
      <c r="B218" s="1">
        <f>ABS(Portfolios!B218-AVERAGE(Portfolios!$B$2:$B$1305))</f>
        <v>4.8693838549513525E-3</v>
      </c>
    </row>
    <row r="219" spans="1:2" x14ac:dyDescent="0.35">
      <c r="A219" s="10">
        <f>Returns!A219</f>
        <v>45337.645833333343</v>
      </c>
      <c r="B219" s="1">
        <f>ABS(Portfolios!B219-AVERAGE(Portfolios!$B$2:$B$1305))</f>
        <v>9.6092287001994195E-4</v>
      </c>
    </row>
    <row r="220" spans="1:2" x14ac:dyDescent="0.35">
      <c r="A220" s="10">
        <f>Returns!A220</f>
        <v>45337.6875</v>
      </c>
      <c r="B220" s="1">
        <f>ABS(Portfolios!B220-AVERAGE(Portfolios!$B$2:$B$1305))</f>
        <v>2.7713864299409635E-4</v>
      </c>
    </row>
    <row r="221" spans="1:2" x14ac:dyDescent="0.35">
      <c r="A221" s="10">
        <f>Returns!A221</f>
        <v>45337.729166666657</v>
      </c>
      <c r="B221" s="1">
        <f>ABS(Portfolios!B221-AVERAGE(Portfolios!$B$2:$B$1305))</f>
        <v>2.6762918657117173E-4</v>
      </c>
    </row>
    <row r="222" spans="1:2" x14ac:dyDescent="0.35">
      <c r="A222" s="10">
        <f>Returns!A222</f>
        <v>45337.770833333343</v>
      </c>
      <c r="B222" s="1">
        <f>ABS(Portfolios!B222-AVERAGE(Portfolios!$B$2:$B$1305))</f>
        <v>8.2790684129320231E-4</v>
      </c>
    </row>
    <row r="223" spans="1:2" x14ac:dyDescent="0.35">
      <c r="A223" s="10">
        <f>Returns!A223</f>
        <v>45337.8125</v>
      </c>
      <c r="B223" s="1">
        <f>ABS(Portfolios!B223-AVERAGE(Portfolios!$B$2:$B$1305))</f>
        <v>5.9158705466264819E-4</v>
      </c>
    </row>
    <row r="224" spans="1:2" x14ac:dyDescent="0.35">
      <c r="A224" s="10">
        <f>Returns!A224</f>
        <v>45337.854166666657</v>
      </c>
      <c r="B224" s="1">
        <f>ABS(Portfolios!B224-AVERAGE(Portfolios!$B$2:$B$1305))</f>
        <v>4.4487032268040875E-4</v>
      </c>
    </row>
    <row r="225" spans="1:2" x14ac:dyDescent="0.35">
      <c r="A225" s="10">
        <f>Returns!A225</f>
        <v>45338.604166666657</v>
      </c>
      <c r="B225" s="1">
        <f>ABS(Portfolios!B225-AVERAGE(Portfolios!$B$2:$B$1305))</f>
        <v>3.0571021933013696E-3</v>
      </c>
    </row>
    <row r="226" spans="1:2" x14ac:dyDescent="0.35">
      <c r="A226" s="10">
        <f>Returns!A226</f>
        <v>45338.645833333343</v>
      </c>
      <c r="B226" s="1">
        <f>ABS(Portfolios!B226-AVERAGE(Portfolios!$B$2:$B$1305))</f>
        <v>2.1988693538694322E-4</v>
      </c>
    </row>
    <row r="227" spans="1:2" x14ac:dyDescent="0.35">
      <c r="A227" s="10">
        <f>Returns!A227</f>
        <v>45338.6875</v>
      </c>
      <c r="B227" s="1">
        <f>ABS(Portfolios!B227-AVERAGE(Portfolios!$B$2:$B$1305))</f>
        <v>7.6018948090223761E-4</v>
      </c>
    </row>
    <row r="228" spans="1:2" x14ac:dyDescent="0.35">
      <c r="A228" s="10">
        <f>Returns!A228</f>
        <v>45338.729166666657</v>
      </c>
      <c r="B228" s="1">
        <f>ABS(Portfolios!B228-AVERAGE(Portfolios!$B$2:$B$1305))</f>
        <v>1.0471774522622824E-3</v>
      </c>
    </row>
    <row r="229" spans="1:2" x14ac:dyDescent="0.35">
      <c r="A229" s="10">
        <f>Returns!A229</f>
        <v>45338.770833333343</v>
      </c>
      <c r="B229" s="1">
        <f>ABS(Portfolios!B229-AVERAGE(Portfolios!$B$2:$B$1305))</f>
        <v>7.0626394905997183E-5</v>
      </c>
    </row>
    <row r="230" spans="1:2" x14ac:dyDescent="0.35">
      <c r="A230" s="10">
        <f>Returns!A230</f>
        <v>45338.8125</v>
      </c>
      <c r="B230" s="1">
        <f>ABS(Portfolios!B230-AVERAGE(Portfolios!$B$2:$B$1305))</f>
        <v>3.7904922386756208E-3</v>
      </c>
    </row>
    <row r="231" spans="1:2" x14ac:dyDescent="0.35">
      <c r="A231" s="10">
        <f>Returns!A231</f>
        <v>45338.854166666657</v>
      </c>
      <c r="B231" s="1">
        <f>ABS(Portfolios!B231-AVERAGE(Portfolios!$B$2:$B$1305))</f>
        <v>2.7776140895012435E-3</v>
      </c>
    </row>
    <row r="232" spans="1:2" x14ac:dyDescent="0.35">
      <c r="A232" s="10">
        <f>Returns!A232</f>
        <v>45342.604166666657</v>
      </c>
      <c r="B232" s="1">
        <f>ABS(Portfolios!B232-AVERAGE(Portfolios!$B$2:$B$1305))</f>
        <v>2.6732454067926836E-3</v>
      </c>
    </row>
    <row r="233" spans="1:2" x14ac:dyDescent="0.35">
      <c r="A233" s="10">
        <f>Returns!A233</f>
        <v>45342.645833333343</v>
      </c>
      <c r="B233" s="1">
        <f>ABS(Portfolios!B233-AVERAGE(Portfolios!$B$2:$B$1305))</f>
        <v>5.2697633335367969E-4</v>
      </c>
    </row>
    <row r="234" spans="1:2" x14ac:dyDescent="0.35">
      <c r="A234" s="10">
        <f>Returns!A234</f>
        <v>45342.6875</v>
      </c>
      <c r="B234" s="1">
        <f>ABS(Portfolios!B234-AVERAGE(Portfolios!$B$2:$B$1305))</f>
        <v>1.1566926447910536E-3</v>
      </c>
    </row>
    <row r="235" spans="1:2" x14ac:dyDescent="0.35">
      <c r="A235" s="10">
        <f>Returns!A235</f>
        <v>45342.729166666657</v>
      </c>
      <c r="B235" s="1">
        <f>ABS(Portfolios!B235-AVERAGE(Portfolios!$B$2:$B$1305))</f>
        <v>1.0345638240663014E-3</v>
      </c>
    </row>
    <row r="236" spans="1:2" x14ac:dyDescent="0.35">
      <c r="A236" s="10">
        <f>Returns!A236</f>
        <v>45342.770833333343</v>
      </c>
      <c r="B236" s="1">
        <f>ABS(Portfolios!B236-AVERAGE(Portfolios!$B$2:$B$1305))</f>
        <v>3.9353800112947165E-4</v>
      </c>
    </row>
    <row r="237" spans="1:2" x14ac:dyDescent="0.35">
      <c r="A237" s="10">
        <f>Returns!A237</f>
        <v>45342.8125</v>
      </c>
      <c r="B237" s="1">
        <f>ABS(Portfolios!B237-AVERAGE(Portfolios!$B$2:$B$1305))</f>
        <v>1.3693037209016703E-4</v>
      </c>
    </row>
    <row r="238" spans="1:2" x14ac:dyDescent="0.35">
      <c r="A238" s="10">
        <f>Returns!A238</f>
        <v>45342.854166666657</v>
      </c>
      <c r="B238" s="1">
        <f>ABS(Portfolios!B238-AVERAGE(Portfolios!$B$2:$B$1305))</f>
        <v>7.2194001121862338E-4</v>
      </c>
    </row>
    <row r="239" spans="1:2" x14ac:dyDescent="0.35">
      <c r="A239" s="10">
        <f>Returns!A239</f>
        <v>45343.604166666657</v>
      </c>
      <c r="B239" s="1">
        <f>ABS(Portfolios!B239-AVERAGE(Portfolios!$B$2:$B$1305))</f>
        <v>4.1343419134048966E-3</v>
      </c>
    </row>
    <row r="240" spans="1:2" x14ac:dyDescent="0.35">
      <c r="A240" s="10">
        <f>Returns!A240</f>
        <v>45343.645833333343</v>
      </c>
      <c r="B240" s="1">
        <f>ABS(Portfolios!B240-AVERAGE(Portfolios!$B$2:$B$1305))</f>
        <v>1.9584264070042958E-3</v>
      </c>
    </row>
    <row r="241" spans="1:2" x14ac:dyDescent="0.35">
      <c r="A241" s="10">
        <f>Returns!A241</f>
        <v>45343.6875</v>
      </c>
      <c r="B241" s="1">
        <f>ABS(Portfolios!B241-AVERAGE(Portfolios!$B$2:$B$1305))</f>
        <v>1.1411030987122173E-3</v>
      </c>
    </row>
    <row r="242" spans="1:2" x14ac:dyDescent="0.35">
      <c r="A242" s="10">
        <f>Returns!A242</f>
        <v>45343.729166666657</v>
      </c>
      <c r="B242" s="1">
        <f>ABS(Portfolios!B242-AVERAGE(Portfolios!$B$2:$B$1305))</f>
        <v>1.2729441857684941E-3</v>
      </c>
    </row>
    <row r="243" spans="1:2" x14ac:dyDescent="0.35">
      <c r="A243" s="10">
        <f>Returns!A243</f>
        <v>45343.770833333343</v>
      </c>
      <c r="B243" s="1">
        <f>ABS(Portfolios!B243-AVERAGE(Portfolios!$B$2:$B$1305))</f>
        <v>7.4644949902016422E-4</v>
      </c>
    </row>
    <row r="244" spans="1:2" x14ac:dyDescent="0.35">
      <c r="A244" s="10">
        <f>Returns!A244</f>
        <v>45343.8125</v>
      </c>
      <c r="B244" s="1">
        <f>ABS(Portfolios!B244-AVERAGE(Portfolios!$B$2:$B$1305))</f>
        <v>1.4824533507020064E-3</v>
      </c>
    </row>
    <row r="245" spans="1:2" x14ac:dyDescent="0.35">
      <c r="A245" s="10">
        <f>Returns!A245</f>
        <v>45343.854166666657</v>
      </c>
      <c r="B245" s="1">
        <f>ABS(Portfolios!B245-AVERAGE(Portfolios!$B$2:$B$1305))</f>
        <v>4.6251711257257492E-3</v>
      </c>
    </row>
    <row r="246" spans="1:2" x14ac:dyDescent="0.35">
      <c r="A246" s="10">
        <f>Returns!A246</f>
        <v>45344.604166666657</v>
      </c>
      <c r="B246" s="1">
        <f>ABS(Portfolios!B246-AVERAGE(Portfolios!$B$2:$B$1305))</f>
        <v>1.111422159501293E-2</v>
      </c>
    </row>
    <row r="247" spans="1:2" x14ac:dyDescent="0.35">
      <c r="A247" s="10">
        <f>Returns!A247</f>
        <v>45344.645833333343</v>
      </c>
      <c r="B247" s="1">
        <f>ABS(Portfolios!B247-AVERAGE(Portfolios!$B$2:$B$1305))</f>
        <v>2.9701790664951808E-3</v>
      </c>
    </row>
    <row r="248" spans="1:2" x14ac:dyDescent="0.35">
      <c r="A248" s="10">
        <f>Returns!A248</f>
        <v>45344.6875</v>
      </c>
      <c r="B248" s="1">
        <f>ABS(Portfolios!B248-AVERAGE(Portfolios!$B$2:$B$1305))</f>
        <v>7.011556038190029E-4</v>
      </c>
    </row>
    <row r="249" spans="1:2" x14ac:dyDescent="0.35">
      <c r="A249" s="10">
        <f>Returns!A249</f>
        <v>45344.729166666657</v>
      </c>
      <c r="B249" s="1">
        <f>ABS(Portfolios!B249-AVERAGE(Portfolios!$B$2:$B$1305))</f>
        <v>1.9803164422604203E-3</v>
      </c>
    </row>
    <row r="250" spans="1:2" x14ac:dyDescent="0.35">
      <c r="A250" s="10">
        <f>Returns!A250</f>
        <v>45344.770833333343</v>
      </c>
      <c r="B250" s="1">
        <f>ABS(Portfolios!B250-AVERAGE(Portfolios!$B$2:$B$1305))</f>
        <v>3.4148445787080986E-3</v>
      </c>
    </row>
    <row r="251" spans="1:2" x14ac:dyDescent="0.35">
      <c r="A251" s="10">
        <f>Returns!A251</f>
        <v>45344.8125</v>
      </c>
      <c r="B251" s="1">
        <f>ABS(Portfolios!B251-AVERAGE(Portfolios!$B$2:$B$1305))</f>
        <v>2.3322090918676268E-4</v>
      </c>
    </row>
    <row r="252" spans="1:2" x14ac:dyDescent="0.35">
      <c r="A252" s="10">
        <f>Returns!A252</f>
        <v>45344.854166666657</v>
      </c>
      <c r="B252" s="1">
        <f>ABS(Portfolios!B252-AVERAGE(Portfolios!$B$2:$B$1305))</f>
        <v>8.6508082644117391E-4</v>
      </c>
    </row>
    <row r="253" spans="1:2" x14ac:dyDescent="0.35">
      <c r="A253" s="10">
        <f>Returns!A253</f>
        <v>45345.604166666657</v>
      </c>
      <c r="B253" s="1">
        <f>ABS(Portfolios!B253-AVERAGE(Portfolios!$B$2:$B$1305))</f>
        <v>6.9208215563473447E-3</v>
      </c>
    </row>
    <row r="254" spans="1:2" x14ac:dyDescent="0.35">
      <c r="A254" s="10">
        <f>Returns!A254</f>
        <v>45345.645833333343</v>
      </c>
      <c r="B254" s="1">
        <f>ABS(Portfolios!B254-AVERAGE(Portfolios!$B$2:$B$1305))</f>
        <v>4.0268122712561515E-3</v>
      </c>
    </row>
    <row r="255" spans="1:2" x14ac:dyDescent="0.35">
      <c r="A255" s="10">
        <f>Returns!A255</f>
        <v>45345.6875</v>
      </c>
      <c r="B255" s="1">
        <f>ABS(Portfolios!B255-AVERAGE(Portfolios!$B$2:$B$1305))</f>
        <v>7.6666527218373739E-4</v>
      </c>
    </row>
    <row r="256" spans="1:2" x14ac:dyDescent="0.35">
      <c r="A256" s="10">
        <f>Returns!A256</f>
        <v>45345.729166666657</v>
      </c>
      <c r="B256" s="1">
        <f>ABS(Portfolios!B256-AVERAGE(Portfolios!$B$2:$B$1305))</f>
        <v>2.1488080258147922E-4</v>
      </c>
    </row>
    <row r="257" spans="1:2" x14ac:dyDescent="0.35">
      <c r="A257" s="10">
        <f>Returns!A257</f>
        <v>45345.770833333343</v>
      </c>
      <c r="B257" s="1">
        <f>ABS(Portfolios!B257-AVERAGE(Portfolios!$B$2:$B$1305))</f>
        <v>2.1195299600242396E-3</v>
      </c>
    </row>
    <row r="258" spans="1:2" x14ac:dyDescent="0.35">
      <c r="A258" s="10">
        <f>Returns!A258</f>
        <v>45345.8125</v>
      </c>
      <c r="B258" s="1">
        <f>ABS(Portfolios!B258-AVERAGE(Portfolios!$B$2:$B$1305))</f>
        <v>1.2372066291479328E-3</v>
      </c>
    </row>
    <row r="259" spans="1:2" x14ac:dyDescent="0.35">
      <c r="A259" s="10">
        <f>Returns!A259</f>
        <v>45345.854166666657</v>
      </c>
      <c r="B259" s="1">
        <f>ABS(Portfolios!B259-AVERAGE(Portfolios!$B$2:$B$1305))</f>
        <v>1.9775511524761685E-3</v>
      </c>
    </row>
    <row r="260" spans="1:2" x14ac:dyDescent="0.35">
      <c r="A260" s="10">
        <f>Returns!A260</f>
        <v>45348.604166666657</v>
      </c>
      <c r="B260" s="1">
        <f>ABS(Portfolios!B260-AVERAGE(Portfolios!$B$2:$B$1305))</f>
        <v>2.6001148601805411E-3</v>
      </c>
    </row>
    <row r="261" spans="1:2" x14ac:dyDescent="0.35">
      <c r="A261" s="10">
        <f>Returns!A261</f>
        <v>45348.645833333343</v>
      </c>
      <c r="B261" s="1">
        <f>ABS(Portfolios!B261-AVERAGE(Portfolios!$B$2:$B$1305))</f>
        <v>1.8917990348220818E-3</v>
      </c>
    </row>
    <row r="262" spans="1:2" x14ac:dyDescent="0.35">
      <c r="A262" s="10">
        <f>Returns!A262</f>
        <v>45348.6875</v>
      </c>
      <c r="B262" s="1">
        <f>ABS(Portfolios!B262-AVERAGE(Portfolios!$B$2:$B$1305))</f>
        <v>1.2400792337145085E-3</v>
      </c>
    </row>
    <row r="263" spans="1:2" x14ac:dyDescent="0.35">
      <c r="A263" s="10">
        <f>Returns!A263</f>
        <v>45348.729166666657</v>
      </c>
      <c r="B263" s="1">
        <f>ABS(Portfolios!B263-AVERAGE(Portfolios!$B$2:$B$1305))</f>
        <v>2.0297677611326825E-3</v>
      </c>
    </row>
    <row r="264" spans="1:2" x14ac:dyDescent="0.35">
      <c r="A264" s="10">
        <f>Returns!A264</f>
        <v>45348.770833333343</v>
      </c>
      <c r="B264" s="1">
        <f>ABS(Portfolios!B264-AVERAGE(Portfolios!$B$2:$B$1305))</f>
        <v>4.4400644932483601E-4</v>
      </c>
    </row>
    <row r="265" spans="1:2" x14ac:dyDescent="0.35">
      <c r="A265" s="10">
        <f>Returns!A265</f>
        <v>45348.8125</v>
      </c>
      <c r="B265" s="1">
        <f>ABS(Portfolios!B265-AVERAGE(Portfolios!$B$2:$B$1305))</f>
        <v>6.4162784320016624E-4</v>
      </c>
    </row>
    <row r="266" spans="1:2" x14ac:dyDescent="0.35">
      <c r="A266" s="10">
        <f>Returns!A266</f>
        <v>45348.854166666657</v>
      </c>
      <c r="B266" s="1">
        <f>ABS(Portfolios!B266-AVERAGE(Portfolios!$B$2:$B$1305))</f>
        <v>3.5081027270534907E-3</v>
      </c>
    </row>
    <row r="267" spans="1:2" x14ac:dyDescent="0.35">
      <c r="A267" s="10">
        <f>Returns!A267</f>
        <v>45349.604166666657</v>
      </c>
      <c r="B267" s="1">
        <f>ABS(Portfolios!B267-AVERAGE(Portfolios!$B$2:$B$1305))</f>
        <v>8.9436551340523038E-4</v>
      </c>
    </row>
    <row r="268" spans="1:2" x14ac:dyDescent="0.35">
      <c r="A268" s="10">
        <f>Returns!A268</f>
        <v>45349.645833333343</v>
      </c>
      <c r="B268" s="1">
        <f>ABS(Portfolios!B268-AVERAGE(Portfolios!$B$2:$B$1305))</f>
        <v>6.0074266425547032E-4</v>
      </c>
    </row>
    <row r="269" spans="1:2" x14ac:dyDescent="0.35">
      <c r="A269" s="10">
        <f>Returns!A269</f>
        <v>45349.6875</v>
      </c>
      <c r="B269" s="1">
        <f>ABS(Portfolios!B269-AVERAGE(Portfolios!$B$2:$B$1305))</f>
        <v>1.261720503323977E-4</v>
      </c>
    </row>
    <row r="270" spans="1:2" x14ac:dyDescent="0.35">
      <c r="A270" s="10">
        <f>Returns!A270</f>
        <v>45349.729166666657</v>
      </c>
      <c r="B270" s="1">
        <f>ABS(Portfolios!B270-AVERAGE(Portfolios!$B$2:$B$1305))</f>
        <v>4.8361128192530905E-4</v>
      </c>
    </row>
    <row r="271" spans="1:2" x14ac:dyDescent="0.35">
      <c r="A271" s="10">
        <f>Returns!A271</f>
        <v>45349.770833333343</v>
      </c>
      <c r="B271" s="1">
        <f>ABS(Portfolios!B271-AVERAGE(Portfolios!$B$2:$B$1305))</f>
        <v>1.4751133185209888E-4</v>
      </c>
    </row>
    <row r="272" spans="1:2" x14ac:dyDescent="0.35">
      <c r="A272" s="10">
        <f>Returns!A272</f>
        <v>45349.8125</v>
      </c>
      <c r="B272" s="1">
        <f>ABS(Portfolios!B272-AVERAGE(Portfolios!$B$2:$B$1305))</f>
        <v>4.1370843133895353E-4</v>
      </c>
    </row>
    <row r="273" spans="1:2" x14ac:dyDescent="0.35">
      <c r="A273" s="10">
        <f>Returns!A273</f>
        <v>45349.854166666657</v>
      </c>
      <c r="B273" s="1">
        <f>ABS(Portfolios!B273-AVERAGE(Portfolios!$B$2:$B$1305))</f>
        <v>9.0009317110085303E-4</v>
      </c>
    </row>
    <row r="274" spans="1:2" x14ac:dyDescent="0.35">
      <c r="A274" s="10">
        <f>Returns!A274</f>
        <v>45350.604166666657</v>
      </c>
      <c r="B274" s="1">
        <f>ABS(Portfolios!B274-AVERAGE(Portfolios!$B$2:$B$1305))</f>
        <v>1.0840117015966412E-3</v>
      </c>
    </row>
    <row r="275" spans="1:2" x14ac:dyDescent="0.35">
      <c r="A275" s="10">
        <f>Returns!A275</f>
        <v>45350.645833333343</v>
      </c>
      <c r="B275" s="1">
        <f>ABS(Portfolios!B275-AVERAGE(Portfolios!$B$2:$B$1305))</f>
        <v>1.2196861342270359E-3</v>
      </c>
    </row>
    <row r="276" spans="1:2" x14ac:dyDescent="0.35">
      <c r="A276" s="10">
        <f>Returns!A276</f>
        <v>45350.6875</v>
      </c>
      <c r="B276" s="1">
        <f>ABS(Portfolios!B276-AVERAGE(Portfolios!$B$2:$B$1305))</f>
        <v>9.3541311221172717E-4</v>
      </c>
    </row>
    <row r="277" spans="1:2" x14ac:dyDescent="0.35">
      <c r="A277" s="10">
        <f>Returns!A277</f>
        <v>45350.729166666657</v>
      </c>
      <c r="B277" s="1">
        <f>ABS(Portfolios!B277-AVERAGE(Portfolios!$B$2:$B$1305))</f>
        <v>2.7759415514477361E-3</v>
      </c>
    </row>
    <row r="278" spans="1:2" x14ac:dyDescent="0.35">
      <c r="A278" s="10">
        <f>Returns!A278</f>
        <v>45350.770833333343</v>
      </c>
      <c r="B278" s="1">
        <f>ABS(Portfolios!B278-AVERAGE(Portfolios!$B$2:$B$1305))</f>
        <v>1.4340471024809685E-3</v>
      </c>
    </row>
    <row r="279" spans="1:2" x14ac:dyDescent="0.35">
      <c r="A279" s="10">
        <f>Returns!A279</f>
        <v>45350.8125</v>
      </c>
      <c r="B279" s="1">
        <f>ABS(Portfolios!B279-AVERAGE(Portfolios!$B$2:$B$1305))</f>
        <v>3.6259517071317922E-4</v>
      </c>
    </row>
    <row r="280" spans="1:2" x14ac:dyDescent="0.35">
      <c r="A280" s="10">
        <f>Returns!A280</f>
        <v>45350.854166666657</v>
      </c>
      <c r="B280" s="1">
        <f>ABS(Portfolios!B280-AVERAGE(Portfolios!$B$2:$B$1305))</f>
        <v>2.4682235307849575E-4</v>
      </c>
    </row>
    <row r="281" spans="1:2" x14ac:dyDescent="0.35">
      <c r="A281" s="10">
        <f>Returns!A281</f>
        <v>45351.604166666657</v>
      </c>
      <c r="B281" s="1">
        <f>ABS(Portfolios!B281-AVERAGE(Portfolios!$B$2:$B$1305))</f>
        <v>2.7288650701972118E-3</v>
      </c>
    </row>
    <row r="282" spans="1:2" x14ac:dyDescent="0.35">
      <c r="A282" s="10">
        <f>Returns!A282</f>
        <v>45351.645833333343</v>
      </c>
      <c r="B282" s="1">
        <f>ABS(Portfolios!B282-AVERAGE(Portfolios!$B$2:$B$1305))</f>
        <v>2.8586031095973199E-3</v>
      </c>
    </row>
    <row r="283" spans="1:2" x14ac:dyDescent="0.35">
      <c r="A283" s="10">
        <f>Returns!A283</f>
        <v>45351.6875</v>
      </c>
      <c r="B283" s="1">
        <f>ABS(Portfolios!B283-AVERAGE(Portfolios!$B$2:$B$1305))</f>
        <v>1.5999932811023194E-3</v>
      </c>
    </row>
    <row r="284" spans="1:2" x14ac:dyDescent="0.35">
      <c r="A284" s="10">
        <f>Returns!A284</f>
        <v>45351.729166666657</v>
      </c>
      <c r="B284" s="1">
        <f>ABS(Portfolios!B284-AVERAGE(Portfolios!$B$2:$B$1305))</f>
        <v>1.2407210785911151E-3</v>
      </c>
    </row>
    <row r="285" spans="1:2" x14ac:dyDescent="0.35">
      <c r="A285" s="10">
        <f>Returns!A285</f>
        <v>45351.770833333343</v>
      </c>
      <c r="B285" s="1">
        <f>ABS(Portfolios!B285-AVERAGE(Portfolios!$B$2:$B$1305))</f>
        <v>5.802670855872623E-4</v>
      </c>
    </row>
    <row r="286" spans="1:2" x14ac:dyDescent="0.35">
      <c r="A286" s="10">
        <f>Returns!A286</f>
        <v>45351.8125</v>
      </c>
      <c r="B286" s="1">
        <f>ABS(Portfolios!B286-AVERAGE(Portfolios!$B$2:$B$1305))</f>
        <v>1.3712386094840438E-3</v>
      </c>
    </row>
    <row r="287" spans="1:2" x14ac:dyDescent="0.35">
      <c r="A287" s="10">
        <f>Returns!A287</f>
        <v>45351.854166666657</v>
      </c>
      <c r="B287" s="1">
        <f>ABS(Portfolios!B287-AVERAGE(Portfolios!$B$2:$B$1305))</f>
        <v>1.1509485409591457E-3</v>
      </c>
    </row>
    <row r="288" spans="1:2" x14ac:dyDescent="0.35">
      <c r="A288" s="10">
        <f>Returns!A288</f>
        <v>45352.604166666657</v>
      </c>
      <c r="B288" s="1">
        <f>ABS(Portfolios!B288-AVERAGE(Portfolios!$B$2:$B$1305))</f>
        <v>3.7093352743692528E-3</v>
      </c>
    </row>
    <row r="289" spans="1:2" x14ac:dyDescent="0.35">
      <c r="A289" s="10">
        <f>Returns!A289</f>
        <v>45352.645833333343</v>
      </c>
      <c r="B289" s="1">
        <f>ABS(Portfolios!B289-AVERAGE(Portfolios!$B$2:$B$1305))</f>
        <v>1.5051524366299575E-3</v>
      </c>
    </row>
    <row r="290" spans="1:2" x14ac:dyDescent="0.35">
      <c r="A290" s="10">
        <f>Returns!A290</f>
        <v>45352.6875</v>
      </c>
      <c r="B290" s="1">
        <f>ABS(Portfolios!B290-AVERAGE(Portfolios!$B$2:$B$1305))</f>
        <v>2.8351245935576345E-3</v>
      </c>
    </row>
    <row r="291" spans="1:2" x14ac:dyDescent="0.35">
      <c r="A291" s="10">
        <f>Returns!A291</f>
        <v>45352.729166666657</v>
      </c>
      <c r="B291" s="1">
        <f>ABS(Portfolios!B291-AVERAGE(Portfolios!$B$2:$B$1305))</f>
        <v>4.8771626626543951E-4</v>
      </c>
    </row>
    <row r="292" spans="1:2" x14ac:dyDescent="0.35">
      <c r="A292" s="10">
        <f>Returns!A292</f>
        <v>45352.770833333343</v>
      </c>
      <c r="B292" s="1">
        <f>ABS(Portfolios!B292-AVERAGE(Portfolios!$B$2:$B$1305))</f>
        <v>5.9360909369787676E-4</v>
      </c>
    </row>
    <row r="293" spans="1:2" x14ac:dyDescent="0.35">
      <c r="A293" s="10">
        <f>Returns!A293</f>
        <v>45352.8125</v>
      </c>
      <c r="B293" s="1">
        <f>ABS(Portfolios!B293-AVERAGE(Portfolios!$B$2:$B$1305))</f>
        <v>2.7907494982071175E-4</v>
      </c>
    </row>
    <row r="294" spans="1:2" x14ac:dyDescent="0.35">
      <c r="A294" s="10">
        <f>Returns!A294</f>
        <v>45352.854166666657</v>
      </c>
      <c r="B294" s="1">
        <f>ABS(Portfolios!B294-AVERAGE(Portfolios!$B$2:$B$1305))</f>
        <v>1.7214396404866125E-4</v>
      </c>
    </row>
    <row r="295" spans="1:2" x14ac:dyDescent="0.35">
      <c r="A295" s="10">
        <f>Returns!A295</f>
        <v>45355.604166666657</v>
      </c>
      <c r="B295" s="1">
        <f>ABS(Portfolios!B295-AVERAGE(Portfolios!$B$2:$B$1305))</f>
        <v>4.9593949183924521E-3</v>
      </c>
    </row>
    <row r="296" spans="1:2" x14ac:dyDescent="0.35">
      <c r="A296" s="10">
        <f>Returns!A296</f>
        <v>45355.645833333343</v>
      </c>
      <c r="B296" s="1">
        <f>ABS(Portfolios!B296-AVERAGE(Portfolios!$B$2:$B$1305))</f>
        <v>8.2025759361248113E-4</v>
      </c>
    </row>
    <row r="297" spans="1:2" x14ac:dyDescent="0.35">
      <c r="A297" s="10">
        <f>Returns!A297</f>
        <v>45355.6875</v>
      </c>
      <c r="B297" s="1">
        <f>ABS(Portfolios!B297-AVERAGE(Portfolios!$B$2:$B$1305))</f>
        <v>1.4602076567651148E-3</v>
      </c>
    </row>
    <row r="298" spans="1:2" x14ac:dyDescent="0.35">
      <c r="A298" s="10">
        <f>Returns!A298</f>
        <v>45355.729166666657</v>
      </c>
      <c r="B298" s="1">
        <f>ABS(Portfolios!B298-AVERAGE(Portfolios!$B$2:$B$1305))</f>
        <v>3.0924861574938055E-4</v>
      </c>
    </row>
    <row r="299" spans="1:2" x14ac:dyDescent="0.35">
      <c r="A299" s="10">
        <f>Returns!A299</f>
        <v>45355.770833333343</v>
      </c>
      <c r="B299" s="1">
        <f>ABS(Portfolios!B299-AVERAGE(Portfolios!$B$2:$B$1305))</f>
        <v>1.1575583697571016E-3</v>
      </c>
    </row>
    <row r="300" spans="1:2" x14ac:dyDescent="0.35">
      <c r="A300" s="10">
        <f>Returns!A300</f>
        <v>45355.8125</v>
      </c>
      <c r="B300" s="1">
        <f>ABS(Portfolios!B300-AVERAGE(Portfolios!$B$2:$B$1305))</f>
        <v>9.4075218444449613E-4</v>
      </c>
    </row>
    <row r="301" spans="1:2" x14ac:dyDescent="0.35">
      <c r="A301" s="10">
        <f>Returns!A301</f>
        <v>45355.854166666657</v>
      </c>
      <c r="B301" s="1">
        <f>ABS(Portfolios!B301-AVERAGE(Portfolios!$B$2:$B$1305))</f>
        <v>2.5911624550587569E-3</v>
      </c>
    </row>
    <row r="302" spans="1:2" x14ac:dyDescent="0.35">
      <c r="A302" s="10">
        <f>Returns!A302</f>
        <v>45356.604166666657</v>
      </c>
      <c r="B302" s="1">
        <f>ABS(Portfolios!B302-AVERAGE(Portfolios!$B$2:$B$1305))</f>
        <v>6.2165424927214884E-4</v>
      </c>
    </row>
    <row r="303" spans="1:2" x14ac:dyDescent="0.35">
      <c r="A303" s="10">
        <f>Returns!A303</f>
        <v>45356.645833333343</v>
      </c>
      <c r="B303" s="1">
        <f>ABS(Portfolios!B303-AVERAGE(Portfolios!$B$2:$B$1305))</f>
        <v>3.7035970110564803E-3</v>
      </c>
    </row>
    <row r="304" spans="1:2" x14ac:dyDescent="0.35">
      <c r="A304" s="10">
        <f>Returns!A304</f>
        <v>45356.6875</v>
      </c>
      <c r="B304" s="1">
        <f>ABS(Portfolios!B304-AVERAGE(Portfolios!$B$2:$B$1305))</f>
        <v>1.1498040695257182E-3</v>
      </c>
    </row>
    <row r="305" spans="1:2" x14ac:dyDescent="0.35">
      <c r="A305" s="10">
        <f>Returns!A305</f>
        <v>45356.729166666657</v>
      </c>
      <c r="B305" s="1">
        <f>ABS(Portfolios!B305-AVERAGE(Portfolios!$B$2:$B$1305))</f>
        <v>2.5127419940442267E-4</v>
      </c>
    </row>
    <row r="306" spans="1:2" x14ac:dyDescent="0.35">
      <c r="A306" s="10">
        <f>Returns!A306</f>
        <v>45356.770833333343</v>
      </c>
      <c r="B306" s="1">
        <f>ABS(Portfolios!B306-AVERAGE(Portfolios!$B$2:$B$1305))</f>
        <v>1.9350883599363513E-3</v>
      </c>
    </row>
    <row r="307" spans="1:2" x14ac:dyDescent="0.35">
      <c r="A307" s="10">
        <f>Returns!A307</f>
        <v>45356.8125</v>
      </c>
      <c r="B307" s="1">
        <f>ABS(Portfolios!B307-AVERAGE(Portfolios!$B$2:$B$1305))</f>
        <v>6.4555050950578126E-3</v>
      </c>
    </row>
    <row r="308" spans="1:2" x14ac:dyDescent="0.35">
      <c r="A308" s="10">
        <f>Returns!A308</f>
        <v>45356.854166666657</v>
      </c>
      <c r="B308" s="1">
        <f>ABS(Portfolios!B308-AVERAGE(Portfolios!$B$2:$B$1305))</f>
        <v>5.2392662473750842E-3</v>
      </c>
    </row>
    <row r="309" spans="1:2" x14ac:dyDescent="0.35">
      <c r="A309" s="10">
        <f>Returns!A309</f>
        <v>45357.604166666657</v>
      </c>
      <c r="B309" s="1">
        <f>ABS(Portfolios!B309-AVERAGE(Portfolios!$B$2:$B$1305))</f>
        <v>8.0032634394513868E-3</v>
      </c>
    </row>
    <row r="310" spans="1:2" x14ac:dyDescent="0.35">
      <c r="A310" s="10">
        <f>Returns!A310</f>
        <v>45357.645833333343</v>
      </c>
      <c r="B310" s="1">
        <f>ABS(Portfolios!B310-AVERAGE(Portfolios!$B$2:$B$1305))</f>
        <v>2.3450626741645334E-3</v>
      </c>
    </row>
    <row r="311" spans="1:2" x14ac:dyDescent="0.35">
      <c r="A311" s="10">
        <f>Returns!A311</f>
        <v>45357.6875</v>
      </c>
      <c r="B311" s="1">
        <f>ABS(Portfolios!B311-AVERAGE(Portfolios!$B$2:$B$1305))</f>
        <v>1.2340715194867581E-3</v>
      </c>
    </row>
    <row r="312" spans="1:2" x14ac:dyDescent="0.35">
      <c r="A312" s="10">
        <f>Returns!A312</f>
        <v>45357.729166666657</v>
      </c>
      <c r="B312" s="1">
        <f>ABS(Portfolios!B312-AVERAGE(Portfolios!$B$2:$B$1305))</f>
        <v>4.0239244394562712E-6</v>
      </c>
    </row>
    <row r="313" spans="1:2" x14ac:dyDescent="0.35">
      <c r="A313" s="10">
        <f>Returns!A313</f>
        <v>45357.770833333343</v>
      </c>
      <c r="B313" s="1">
        <f>ABS(Portfolios!B313-AVERAGE(Portfolios!$B$2:$B$1305))</f>
        <v>3.7311502663487455E-3</v>
      </c>
    </row>
    <row r="314" spans="1:2" x14ac:dyDescent="0.35">
      <c r="A314" s="10">
        <f>Returns!A314</f>
        <v>45357.8125</v>
      </c>
      <c r="B314" s="1">
        <f>ABS(Portfolios!B314-AVERAGE(Portfolios!$B$2:$B$1305))</f>
        <v>1.3075855257843488E-3</v>
      </c>
    </row>
    <row r="315" spans="1:2" x14ac:dyDescent="0.35">
      <c r="A315" s="10">
        <f>Returns!A315</f>
        <v>45357.854166666657</v>
      </c>
      <c r="B315" s="1">
        <f>ABS(Portfolios!B315-AVERAGE(Portfolios!$B$2:$B$1305))</f>
        <v>1.1651752332169883E-3</v>
      </c>
    </row>
    <row r="316" spans="1:2" x14ac:dyDescent="0.35">
      <c r="A316" s="10">
        <f>Returns!A316</f>
        <v>45358.604166666657</v>
      </c>
      <c r="B316" s="1">
        <f>ABS(Portfolios!B316-AVERAGE(Portfolios!$B$2:$B$1305))</f>
        <v>1.1538215221254729E-2</v>
      </c>
    </row>
    <row r="317" spans="1:2" x14ac:dyDescent="0.35">
      <c r="A317" s="10">
        <f>Returns!A317</f>
        <v>45358.645833333343</v>
      </c>
      <c r="B317" s="1">
        <f>ABS(Portfolios!B317-AVERAGE(Portfolios!$B$2:$B$1305))</f>
        <v>2.1451354142257052E-3</v>
      </c>
    </row>
    <row r="318" spans="1:2" x14ac:dyDescent="0.35">
      <c r="A318" s="10">
        <f>Returns!A318</f>
        <v>45358.6875</v>
      </c>
      <c r="B318" s="1">
        <f>ABS(Portfolios!B318-AVERAGE(Portfolios!$B$2:$B$1305))</f>
        <v>1.1430993090075112E-4</v>
      </c>
    </row>
    <row r="319" spans="1:2" x14ac:dyDescent="0.35">
      <c r="A319" s="10">
        <f>Returns!A319</f>
        <v>45358.729166666657</v>
      </c>
      <c r="B319" s="1">
        <f>ABS(Portfolios!B319-AVERAGE(Portfolios!$B$2:$B$1305))</f>
        <v>8.982605017818871E-4</v>
      </c>
    </row>
    <row r="320" spans="1:2" x14ac:dyDescent="0.35">
      <c r="A320" s="10">
        <f>Returns!A320</f>
        <v>45358.770833333343</v>
      </c>
      <c r="B320" s="1">
        <f>ABS(Portfolios!B320-AVERAGE(Portfolios!$B$2:$B$1305))</f>
        <v>1.7370566305025393E-3</v>
      </c>
    </row>
    <row r="321" spans="1:2" x14ac:dyDescent="0.35">
      <c r="A321" s="10">
        <f>Returns!A321</f>
        <v>45358.8125</v>
      </c>
      <c r="B321" s="1">
        <f>ABS(Portfolios!B321-AVERAGE(Portfolios!$B$2:$B$1305))</f>
        <v>5.5859117425400629E-5</v>
      </c>
    </row>
    <row r="322" spans="1:2" x14ac:dyDescent="0.35">
      <c r="A322" s="10">
        <f>Returns!A322</f>
        <v>45358.854166666657</v>
      </c>
      <c r="B322" s="1">
        <f>ABS(Portfolios!B322-AVERAGE(Portfolios!$B$2:$B$1305))</f>
        <v>1.0059058549921241E-3</v>
      </c>
    </row>
    <row r="323" spans="1:2" x14ac:dyDescent="0.35">
      <c r="A323" s="10">
        <f>Returns!A323</f>
        <v>45359.604166666657</v>
      </c>
      <c r="B323" s="1">
        <f>ABS(Portfolios!B323-AVERAGE(Portfolios!$B$2:$B$1305))</f>
        <v>6.9582554231718882E-3</v>
      </c>
    </row>
    <row r="324" spans="1:2" x14ac:dyDescent="0.35">
      <c r="A324" s="10">
        <f>Returns!A324</f>
        <v>45359.645833333343</v>
      </c>
      <c r="B324" s="1">
        <f>ABS(Portfolios!B324-AVERAGE(Portfolios!$B$2:$B$1305))</f>
        <v>5.5349425440513319E-3</v>
      </c>
    </row>
    <row r="325" spans="1:2" x14ac:dyDescent="0.35">
      <c r="A325" s="10">
        <f>Returns!A325</f>
        <v>45359.6875</v>
      </c>
      <c r="B325" s="1">
        <f>ABS(Portfolios!B325-AVERAGE(Portfolios!$B$2:$B$1305))</f>
        <v>5.0788899386505499E-5</v>
      </c>
    </row>
    <row r="326" spans="1:2" x14ac:dyDescent="0.35">
      <c r="A326" s="10">
        <f>Returns!A326</f>
        <v>45359.729166666657</v>
      </c>
      <c r="B326" s="1">
        <f>ABS(Portfolios!B326-AVERAGE(Portfolios!$B$2:$B$1305))</f>
        <v>2.8029702872613645E-3</v>
      </c>
    </row>
    <row r="327" spans="1:2" x14ac:dyDescent="0.35">
      <c r="A327" s="10">
        <f>Returns!A327</f>
        <v>45359.770833333343</v>
      </c>
      <c r="B327" s="1">
        <f>ABS(Portfolios!B327-AVERAGE(Portfolios!$B$2:$B$1305))</f>
        <v>1.1156176844147176E-4</v>
      </c>
    </row>
    <row r="328" spans="1:2" x14ac:dyDescent="0.35">
      <c r="A328" s="10">
        <f>Returns!A328</f>
        <v>45359.8125</v>
      </c>
      <c r="B328" s="1">
        <f>ABS(Portfolios!B328-AVERAGE(Portfolios!$B$2:$B$1305))</f>
        <v>2.29338566851657E-3</v>
      </c>
    </row>
    <row r="329" spans="1:2" x14ac:dyDescent="0.35">
      <c r="A329" s="10">
        <f>Returns!A329</f>
        <v>45359.854166666657</v>
      </c>
      <c r="B329" s="1">
        <f>ABS(Portfolios!B329-AVERAGE(Portfolios!$B$2:$B$1305))</f>
        <v>1.7532567680707523E-3</v>
      </c>
    </row>
    <row r="330" spans="1:2" x14ac:dyDescent="0.35">
      <c r="A330" s="10">
        <f>Returns!A330</f>
        <v>45362.5625</v>
      </c>
      <c r="B330" s="1">
        <f>ABS(Portfolios!B330-AVERAGE(Portfolios!$B$2:$B$1305))</f>
        <v>8.5530637404434891E-3</v>
      </c>
    </row>
    <row r="331" spans="1:2" x14ac:dyDescent="0.35">
      <c r="A331" s="10">
        <f>Returns!A331</f>
        <v>45362.604166666657</v>
      </c>
      <c r="B331" s="1">
        <f>ABS(Portfolios!B331-AVERAGE(Portfolios!$B$2:$B$1305))</f>
        <v>2.3348772430624009E-3</v>
      </c>
    </row>
    <row r="332" spans="1:2" x14ac:dyDescent="0.35">
      <c r="A332" s="10">
        <f>Returns!A332</f>
        <v>45362.645833333343</v>
      </c>
      <c r="B332" s="1">
        <f>ABS(Portfolios!B332-AVERAGE(Portfolios!$B$2:$B$1305))</f>
        <v>3.3239545347425454E-3</v>
      </c>
    </row>
    <row r="333" spans="1:2" x14ac:dyDescent="0.35">
      <c r="A333" s="10">
        <f>Returns!A333</f>
        <v>45362.6875</v>
      </c>
      <c r="B333" s="1">
        <f>ABS(Portfolios!B333-AVERAGE(Portfolios!$B$2:$B$1305))</f>
        <v>2.6906675072475297E-4</v>
      </c>
    </row>
    <row r="334" spans="1:2" x14ac:dyDescent="0.35">
      <c r="A334" s="10">
        <f>Returns!A334</f>
        <v>45362.729166666657</v>
      </c>
      <c r="B334" s="1">
        <f>ABS(Portfolios!B334-AVERAGE(Portfolios!$B$2:$B$1305))</f>
        <v>1.236590485388965E-3</v>
      </c>
    </row>
    <row r="335" spans="1:2" x14ac:dyDescent="0.35">
      <c r="A335" s="10">
        <f>Returns!A335</f>
        <v>45362.770833333343</v>
      </c>
      <c r="B335" s="1">
        <f>ABS(Portfolios!B335-AVERAGE(Portfolios!$B$2:$B$1305))</f>
        <v>7.2964891833719411E-4</v>
      </c>
    </row>
    <row r="336" spans="1:2" x14ac:dyDescent="0.35">
      <c r="A336" s="10">
        <f>Returns!A336</f>
        <v>45362.8125</v>
      </c>
      <c r="B336" s="1">
        <f>ABS(Portfolios!B336-AVERAGE(Portfolios!$B$2:$B$1305))</f>
        <v>8.0015022712872665E-4</v>
      </c>
    </row>
    <row r="337" spans="1:2" x14ac:dyDescent="0.35">
      <c r="A337" s="10">
        <f>Returns!A337</f>
        <v>45363.5625</v>
      </c>
      <c r="B337" s="1">
        <f>ABS(Portfolios!B337-AVERAGE(Portfolios!$B$2:$B$1305))</f>
        <v>1.0359932671316614E-2</v>
      </c>
    </row>
    <row r="338" spans="1:2" x14ac:dyDescent="0.35">
      <c r="A338" s="10">
        <f>Returns!A338</f>
        <v>45363.604166666657</v>
      </c>
      <c r="B338" s="1">
        <f>ABS(Portfolios!B338-AVERAGE(Portfolios!$B$2:$B$1305))</f>
        <v>1.3545175210690806E-3</v>
      </c>
    </row>
    <row r="339" spans="1:2" x14ac:dyDescent="0.35">
      <c r="A339" s="10">
        <f>Returns!A339</f>
        <v>45363.645833333343</v>
      </c>
      <c r="B339" s="1">
        <f>ABS(Portfolios!B339-AVERAGE(Portfolios!$B$2:$B$1305))</f>
        <v>5.9440818472350585E-4</v>
      </c>
    </row>
    <row r="340" spans="1:2" x14ac:dyDescent="0.35">
      <c r="A340" s="10">
        <f>Returns!A340</f>
        <v>45363.6875</v>
      </c>
      <c r="B340" s="1">
        <f>ABS(Portfolios!B340-AVERAGE(Portfolios!$B$2:$B$1305))</f>
        <v>8.0164423092516604E-4</v>
      </c>
    </row>
    <row r="341" spans="1:2" x14ac:dyDescent="0.35">
      <c r="A341" s="10">
        <f>Returns!A341</f>
        <v>45363.729166666657</v>
      </c>
      <c r="B341" s="1">
        <f>ABS(Portfolios!B341-AVERAGE(Portfolios!$B$2:$B$1305))</f>
        <v>2.4891558340208765E-3</v>
      </c>
    </row>
    <row r="342" spans="1:2" x14ac:dyDescent="0.35">
      <c r="A342" s="10">
        <f>Returns!A342</f>
        <v>45363.770833333343</v>
      </c>
      <c r="B342" s="1">
        <f>ABS(Portfolios!B342-AVERAGE(Portfolios!$B$2:$B$1305))</f>
        <v>3.2393163239442953E-4</v>
      </c>
    </row>
    <row r="343" spans="1:2" x14ac:dyDescent="0.35">
      <c r="A343" s="10">
        <f>Returns!A343</f>
        <v>45363.8125</v>
      </c>
      <c r="B343" s="1">
        <f>ABS(Portfolios!B343-AVERAGE(Portfolios!$B$2:$B$1305))</f>
        <v>5.7374285375581097E-4</v>
      </c>
    </row>
    <row r="344" spans="1:2" x14ac:dyDescent="0.35">
      <c r="A344" s="10">
        <f>Returns!A344</f>
        <v>45364.5625</v>
      </c>
      <c r="B344" s="1">
        <f>ABS(Portfolios!B344-AVERAGE(Portfolios!$B$2:$B$1305))</f>
        <v>1.7356185492442343E-3</v>
      </c>
    </row>
    <row r="345" spans="1:2" x14ac:dyDescent="0.35">
      <c r="A345" s="10">
        <f>Returns!A345</f>
        <v>45364.604166666657</v>
      </c>
      <c r="B345" s="1">
        <f>ABS(Portfolios!B345-AVERAGE(Portfolios!$B$2:$B$1305))</f>
        <v>1.7195140545538962E-3</v>
      </c>
    </row>
    <row r="346" spans="1:2" x14ac:dyDescent="0.35">
      <c r="A346" s="10">
        <f>Returns!A346</f>
        <v>45364.645833333343</v>
      </c>
      <c r="B346" s="1">
        <f>ABS(Portfolios!B346-AVERAGE(Portfolios!$B$2:$B$1305))</f>
        <v>1.3458932848726662E-3</v>
      </c>
    </row>
    <row r="347" spans="1:2" x14ac:dyDescent="0.35">
      <c r="A347" s="10">
        <f>Returns!A347</f>
        <v>45364.6875</v>
      </c>
      <c r="B347" s="1">
        <f>ABS(Portfolios!B347-AVERAGE(Portfolios!$B$2:$B$1305))</f>
        <v>2.8184376628171367E-3</v>
      </c>
    </row>
    <row r="348" spans="1:2" x14ac:dyDescent="0.35">
      <c r="A348" s="10">
        <f>Returns!A348</f>
        <v>45364.729166666657</v>
      </c>
      <c r="B348" s="1">
        <f>ABS(Portfolios!B348-AVERAGE(Portfolios!$B$2:$B$1305))</f>
        <v>5.6365253526981685E-4</v>
      </c>
    </row>
    <row r="349" spans="1:2" x14ac:dyDescent="0.35">
      <c r="A349" s="10">
        <f>Returns!A349</f>
        <v>45364.770833333343</v>
      </c>
      <c r="B349" s="1">
        <f>ABS(Portfolios!B349-AVERAGE(Portfolios!$B$2:$B$1305))</f>
        <v>2.2155593638749156E-3</v>
      </c>
    </row>
    <row r="350" spans="1:2" x14ac:dyDescent="0.35">
      <c r="A350" s="10">
        <f>Returns!A350</f>
        <v>45364.8125</v>
      </c>
      <c r="B350" s="1">
        <f>ABS(Portfolios!B350-AVERAGE(Portfolios!$B$2:$B$1305))</f>
        <v>1.4601741274306856E-3</v>
      </c>
    </row>
    <row r="351" spans="1:2" x14ac:dyDescent="0.35">
      <c r="A351" s="10">
        <f>Returns!A351</f>
        <v>45365.5625</v>
      </c>
      <c r="B351" s="1">
        <f>ABS(Portfolios!B351-AVERAGE(Portfolios!$B$2:$B$1305))</f>
        <v>6.9088783324908519E-3</v>
      </c>
    </row>
    <row r="352" spans="1:2" x14ac:dyDescent="0.35">
      <c r="A352" s="10">
        <f>Returns!A352</f>
        <v>45365.604166666657</v>
      </c>
      <c r="B352" s="1">
        <f>ABS(Portfolios!B352-AVERAGE(Portfolios!$B$2:$B$1305))</f>
        <v>3.6108610553753613E-3</v>
      </c>
    </row>
    <row r="353" spans="1:2" x14ac:dyDescent="0.35">
      <c r="A353" s="10">
        <f>Returns!A353</f>
        <v>45365.645833333343</v>
      </c>
      <c r="B353" s="1">
        <f>ABS(Portfolios!B353-AVERAGE(Portfolios!$B$2:$B$1305))</f>
        <v>1.5280608800355101E-3</v>
      </c>
    </row>
    <row r="354" spans="1:2" x14ac:dyDescent="0.35">
      <c r="A354" s="10">
        <f>Returns!A354</f>
        <v>45365.6875</v>
      </c>
      <c r="B354" s="1">
        <f>ABS(Portfolios!B354-AVERAGE(Portfolios!$B$2:$B$1305))</f>
        <v>4.1816911522485657E-3</v>
      </c>
    </row>
    <row r="355" spans="1:2" x14ac:dyDescent="0.35">
      <c r="A355" s="10">
        <f>Returns!A355</f>
        <v>45365.729166666657</v>
      </c>
      <c r="B355" s="1">
        <f>ABS(Portfolios!B355-AVERAGE(Portfolios!$B$2:$B$1305))</f>
        <v>2.1322437983537367E-3</v>
      </c>
    </row>
    <row r="356" spans="1:2" x14ac:dyDescent="0.35">
      <c r="A356" s="10">
        <f>Returns!A356</f>
        <v>45365.770833333343</v>
      </c>
      <c r="B356" s="1">
        <f>ABS(Portfolios!B356-AVERAGE(Portfolios!$B$2:$B$1305))</f>
        <v>3.242015460285979E-3</v>
      </c>
    </row>
    <row r="357" spans="1:2" x14ac:dyDescent="0.35">
      <c r="A357" s="10">
        <f>Returns!A357</f>
        <v>45365.8125</v>
      </c>
      <c r="B357" s="1">
        <f>ABS(Portfolios!B357-AVERAGE(Portfolios!$B$2:$B$1305))</f>
        <v>1.6967121525286884E-3</v>
      </c>
    </row>
    <row r="358" spans="1:2" x14ac:dyDescent="0.35">
      <c r="A358" s="10">
        <f>Returns!A358</f>
        <v>45366.5625</v>
      </c>
      <c r="B358" s="1">
        <f>ABS(Portfolios!B358-AVERAGE(Portfolios!$B$2:$B$1305))</f>
        <v>2.7396681624813441E-3</v>
      </c>
    </row>
    <row r="359" spans="1:2" x14ac:dyDescent="0.35">
      <c r="A359" s="10">
        <f>Returns!A359</f>
        <v>45366.604166666657</v>
      </c>
      <c r="B359" s="1">
        <f>ABS(Portfolios!B359-AVERAGE(Portfolios!$B$2:$B$1305))</f>
        <v>3.5596061474131653E-3</v>
      </c>
    </row>
    <row r="360" spans="1:2" x14ac:dyDescent="0.35">
      <c r="A360" s="10">
        <f>Returns!A360</f>
        <v>45366.645833333343</v>
      </c>
      <c r="B360" s="1">
        <f>ABS(Portfolios!B360-AVERAGE(Portfolios!$B$2:$B$1305))</f>
        <v>2.7870755108741394E-3</v>
      </c>
    </row>
    <row r="361" spans="1:2" x14ac:dyDescent="0.35">
      <c r="A361" s="10">
        <f>Returns!A361</f>
        <v>45366.6875</v>
      </c>
      <c r="B361" s="1">
        <f>ABS(Portfolios!B361-AVERAGE(Portfolios!$B$2:$B$1305))</f>
        <v>1.1890283535762117E-3</v>
      </c>
    </row>
    <row r="362" spans="1:2" x14ac:dyDescent="0.35">
      <c r="A362" s="10">
        <f>Returns!A362</f>
        <v>45366.729166666657</v>
      </c>
      <c r="B362" s="1">
        <f>ABS(Portfolios!B362-AVERAGE(Portfolios!$B$2:$B$1305))</f>
        <v>4.8091268697135752E-4</v>
      </c>
    </row>
    <row r="363" spans="1:2" x14ac:dyDescent="0.35">
      <c r="A363" s="10">
        <f>Returns!A363</f>
        <v>45366.770833333343</v>
      </c>
      <c r="B363" s="1">
        <f>ABS(Portfolios!B363-AVERAGE(Portfolios!$B$2:$B$1305))</f>
        <v>2.2136082018224335E-3</v>
      </c>
    </row>
    <row r="364" spans="1:2" x14ac:dyDescent="0.35">
      <c r="A364" s="10">
        <f>Returns!A364</f>
        <v>45366.8125</v>
      </c>
      <c r="B364" s="1">
        <f>ABS(Portfolios!B364-AVERAGE(Portfolios!$B$2:$B$1305))</f>
        <v>3.7283323059715252E-4</v>
      </c>
    </row>
    <row r="365" spans="1:2" x14ac:dyDescent="0.35">
      <c r="A365" s="10">
        <f>Returns!A365</f>
        <v>45369.5625</v>
      </c>
      <c r="B365" s="1">
        <f>ABS(Portfolios!B365-AVERAGE(Portfolios!$B$2:$B$1305))</f>
        <v>7.321614063378723E-3</v>
      </c>
    </row>
    <row r="366" spans="1:2" x14ac:dyDescent="0.35">
      <c r="A366" s="10">
        <f>Returns!A366</f>
        <v>45369.604166666657</v>
      </c>
      <c r="B366" s="1">
        <f>ABS(Portfolios!B366-AVERAGE(Portfolios!$B$2:$B$1305))</f>
        <v>1.2542442245996638E-3</v>
      </c>
    </row>
    <row r="367" spans="1:2" x14ac:dyDescent="0.35">
      <c r="A367" s="10">
        <f>Returns!A367</f>
        <v>45369.645833333343</v>
      </c>
      <c r="B367" s="1">
        <f>ABS(Portfolios!B367-AVERAGE(Portfolios!$B$2:$B$1305))</f>
        <v>2.3451284306067353E-3</v>
      </c>
    </row>
    <row r="368" spans="1:2" x14ac:dyDescent="0.35">
      <c r="A368" s="10">
        <f>Returns!A368</f>
        <v>45369.6875</v>
      </c>
      <c r="B368" s="1">
        <f>ABS(Portfolios!B368-AVERAGE(Portfolios!$B$2:$B$1305))</f>
        <v>1.3703774500915624E-3</v>
      </c>
    </row>
    <row r="369" spans="1:2" x14ac:dyDescent="0.35">
      <c r="A369" s="10">
        <f>Returns!A369</f>
        <v>45369.729166666657</v>
      </c>
      <c r="B369" s="1">
        <f>ABS(Portfolios!B369-AVERAGE(Portfolios!$B$2:$B$1305))</f>
        <v>1.6285021434953775E-3</v>
      </c>
    </row>
    <row r="370" spans="1:2" x14ac:dyDescent="0.35">
      <c r="A370" s="10">
        <f>Returns!A370</f>
        <v>45369.770833333343</v>
      </c>
      <c r="B370" s="1">
        <f>ABS(Portfolios!B370-AVERAGE(Portfolios!$B$2:$B$1305))</f>
        <v>6.3633354935763143E-4</v>
      </c>
    </row>
    <row r="371" spans="1:2" x14ac:dyDescent="0.35">
      <c r="A371" s="10">
        <f>Returns!A371</f>
        <v>45369.8125</v>
      </c>
      <c r="B371" s="1">
        <f>ABS(Portfolios!B371-AVERAGE(Portfolios!$B$2:$B$1305))</f>
        <v>1.7855219946627558E-3</v>
      </c>
    </row>
    <row r="372" spans="1:2" x14ac:dyDescent="0.35">
      <c r="A372" s="10">
        <f>Returns!A372</f>
        <v>45370.5625</v>
      </c>
      <c r="B372" s="1">
        <f>ABS(Portfolios!B372-AVERAGE(Portfolios!$B$2:$B$1305))</f>
        <v>2.4440013375649698E-3</v>
      </c>
    </row>
    <row r="373" spans="1:2" x14ac:dyDescent="0.35">
      <c r="A373" s="10">
        <f>Returns!A373</f>
        <v>45370.604166666657</v>
      </c>
      <c r="B373" s="1">
        <f>ABS(Portfolios!B373-AVERAGE(Portfolios!$B$2:$B$1305))</f>
        <v>2.7644930629026928E-3</v>
      </c>
    </row>
    <row r="374" spans="1:2" x14ac:dyDescent="0.35">
      <c r="A374" s="10">
        <f>Returns!A374</f>
        <v>45370.645833333343</v>
      </c>
      <c r="B374" s="1">
        <f>ABS(Portfolios!B374-AVERAGE(Portfolios!$B$2:$B$1305))</f>
        <v>2.5802508189165106E-3</v>
      </c>
    </row>
    <row r="375" spans="1:2" x14ac:dyDescent="0.35">
      <c r="A375" s="10">
        <f>Returns!A375</f>
        <v>45370.6875</v>
      </c>
      <c r="B375" s="1">
        <f>ABS(Portfolios!B375-AVERAGE(Portfolios!$B$2:$B$1305))</f>
        <v>1.1899292663889748E-3</v>
      </c>
    </row>
    <row r="376" spans="1:2" x14ac:dyDescent="0.35">
      <c r="A376" s="10">
        <f>Returns!A376</f>
        <v>45370.729166666657</v>
      </c>
      <c r="B376" s="1">
        <f>ABS(Portfolios!B376-AVERAGE(Portfolios!$B$2:$B$1305))</f>
        <v>4.8169143662190483E-4</v>
      </c>
    </row>
    <row r="377" spans="1:2" x14ac:dyDescent="0.35">
      <c r="A377" s="10">
        <f>Returns!A377</f>
        <v>45370.770833333343</v>
      </c>
      <c r="B377" s="1">
        <f>ABS(Portfolios!B377-AVERAGE(Portfolios!$B$2:$B$1305))</f>
        <v>1.3161147924967806E-3</v>
      </c>
    </row>
    <row r="378" spans="1:2" x14ac:dyDescent="0.35">
      <c r="A378" s="10">
        <f>Returns!A378</f>
        <v>45370.8125</v>
      </c>
      <c r="B378" s="1">
        <f>ABS(Portfolios!B378-AVERAGE(Portfolios!$B$2:$B$1305))</f>
        <v>2.8340359660823777E-3</v>
      </c>
    </row>
    <row r="379" spans="1:2" x14ac:dyDescent="0.35">
      <c r="A379" s="10">
        <f>Returns!A379</f>
        <v>45371.5625</v>
      </c>
      <c r="B379" s="1">
        <f>ABS(Portfolios!B379-AVERAGE(Portfolios!$B$2:$B$1305))</f>
        <v>1.0790288601317151E-3</v>
      </c>
    </row>
    <row r="380" spans="1:2" x14ac:dyDescent="0.35">
      <c r="A380" s="10">
        <f>Returns!A380</f>
        <v>45371.604166666657</v>
      </c>
      <c r="B380" s="1">
        <f>ABS(Portfolios!B380-AVERAGE(Portfolios!$B$2:$B$1305))</f>
        <v>2.6567542716428717E-3</v>
      </c>
    </row>
    <row r="381" spans="1:2" x14ac:dyDescent="0.35">
      <c r="A381" s="10">
        <f>Returns!A381</f>
        <v>45371.645833333343</v>
      </c>
      <c r="B381" s="1">
        <f>ABS(Portfolios!B381-AVERAGE(Portfolios!$B$2:$B$1305))</f>
        <v>1.8164910469676819E-3</v>
      </c>
    </row>
    <row r="382" spans="1:2" x14ac:dyDescent="0.35">
      <c r="A382" s="10">
        <f>Returns!A382</f>
        <v>45371.6875</v>
      </c>
      <c r="B382" s="1">
        <f>ABS(Portfolios!B382-AVERAGE(Portfolios!$B$2:$B$1305))</f>
        <v>7.4288511288944008E-5</v>
      </c>
    </row>
    <row r="383" spans="1:2" x14ac:dyDescent="0.35">
      <c r="A383" s="10">
        <f>Returns!A383</f>
        <v>45371.729166666657</v>
      </c>
      <c r="B383" s="1">
        <f>ABS(Portfolios!B383-AVERAGE(Portfolios!$B$2:$B$1305))</f>
        <v>1.3484858503170142E-3</v>
      </c>
    </row>
    <row r="384" spans="1:2" x14ac:dyDescent="0.35">
      <c r="A384" s="10">
        <f>Returns!A384</f>
        <v>45371.770833333343</v>
      </c>
      <c r="B384" s="1">
        <f>ABS(Portfolios!B384-AVERAGE(Portfolios!$B$2:$B$1305))</f>
        <v>4.0206613572072673E-3</v>
      </c>
    </row>
    <row r="385" spans="1:2" x14ac:dyDescent="0.35">
      <c r="A385" s="10">
        <f>Returns!A385</f>
        <v>45371.8125</v>
      </c>
      <c r="B385" s="1">
        <f>ABS(Portfolios!B385-AVERAGE(Portfolios!$B$2:$B$1305))</f>
        <v>2.2498454402259931E-3</v>
      </c>
    </row>
    <row r="386" spans="1:2" x14ac:dyDescent="0.35">
      <c r="A386" s="10">
        <f>Returns!A386</f>
        <v>45372.5625</v>
      </c>
      <c r="B386" s="1">
        <f>ABS(Portfolios!B386-AVERAGE(Portfolios!$B$2:$B$1305))</f>
        <v>3.8764753807357965E-3</v>
      </c>
    </row>
    <row r="387" spans="1:2" x14ac:dyDescent="0.35">
      <c r="A387" s="10">
        <f>Returns!A387</f>
        <v>45372.604166666657</v>
      </c>
      <c r="B387" s="1">
        <f>ABS(Portfolios!B387-AVERAGE(Portfolios!$B$2:$B$1305))</f>
        <v>1.164214583730042E-3</v>
      </c>
    </row>
    <row r="388" spans="1:2" x14ac:dyDescent="0.35">
      <c r="A388" s="10">
        <f>Returns!A388</f>
        <v>45372.645833333343</v>
      </c>
      <c r="B388" s="1">
        <f>ABS(Portfolios!B388-AVERAGE(Portfolios!$B$2:$B$1305))</f>
        <v>5.8084776434069556E-4</v>
      </c>
    </row>
    <row r="389" spans="1:2" x14ac:dyDescent="0.35">
      <c r="A389" s="10">
        <f>Returns!A389</f>
        <v>45372.6875</v>
      </c>
      <c r="B389" s="1">
        <f>ABS(Portfolios!B389-AVERAGE(Portfolios!$B$2:$B$1305))</f>
        <v>1.3118546422056859E-5</v>
      </c>
    </row>
    <row r="390" spans="1:2" x14ac:dyDescent="0.35">
      <c r="A390" s="10">
        <f>Returns!A390</f>
        <v>45372.729166666657</v>
      </c>
      <c r="B390" s="1">
        <f>ABS(Portfolios!B390-AVERAGE(Portfolios!$B$2:$B$1305))</f>
        <v>1.0404595264029109E-3</v>
      </c>
    </row>
    <row r="391" spans="1:2" x14ac:dyDescent="0.35">
      <c r="A391" s="10">
        <f>Returns!A391</f>
        <v>45372.770833333343</v>
      </c>
      <c r="B391" s="1">
        <f>ABS(Portfolios!B391-AVERAGE(Portfolios!$B$2:$B$1305))</f>
        <v>4.1224410034533429E-4</v>
      </c>
    </row>
    <row r="392" spans="1:2" x14ac:dyDescent="0.35">
      <c r="A392" s="10">
        <f>Returns!A392</f>
        <v>45372.8125</v>
      </c>
      <c r="B392" s="1">
        <f>ABS(Portfolios!B392-AVERAGE(Portfolios!$B$2:$B$1305))</f>
        <v>1.4802529154655593E-3</v>
      </c>
    </row>
    <row r="393" spans="1:2" x14ac:dyDescent="0.35">
      <c r="A393" s="10">
        <f>Returns!A393</f>
        <v>45373.5625</v>
      </c>
      <c r="B393" s="1">
        <f>ABS(Portfolios!B393-AVERAGE(Portfolios!$B$2:$B$1305))</f>
        <v>4.2354657795066744E-3</v>
      </c>
    </row>
    <row r="394" spans="1:2" x14ac:dyDescent="0.35">
      <c r="A394" s="10">
        <f>Returns!A394</f>
        <v>45373.604166666657</v>
      </c>
      <c r="B394" s="1">
        <f>ABS(Portfolios!B394-AVERAGE(Portfolios!$B$2:$B$1305))</f>
        <v>2.1131264889028382E-3</v>
      </c>
    </row>
    <row r="395" spans="1:2" x14ac:dyDescent="0.35">
      <c r="A395" s="10">
        <f>Returns!A395</f>
        <v>45373.645833333343</v>
      </c>
      <c r="B395" s="1">
        <f>ABS(Portfolios!B395-AVERAGE(Portfolios!$B$2:$B$1305))</f>
        <v>3.0647972042571785E-4</v>
      </c>
    </row>
    <row r="396" spans="1:2" x14ac:dyDescent="0.35">
      <c r="A396" s="10">
        <f>Returns!A396</f>
        <v>45373.6875</v>
      </c>
      <c r="B396" s="1">
        <f>ABS(Portfolios!B396-AVERAGE(Portfolios!$B$2:$B$1305))</f>
        <v>5.7055456696241595E-4</v>
      </c>
    </row>
    <row r="397" spans="1:2" x14ac:dyDescent="0.35">
      <c r="A397" s="10">
        <f>Returns!A397</f>
        <v>45373.729166666657</v>
      </c>
      <c r="B397" s="1">
        <f>ABS(Portfolios!B397-AVERAGE(Portfolios!$B$2:$B$1305))</f>
        <v>2.1434671326038654E-4</v>
      </c>
    </row>
    <row r="398" spans="1:2" x14ac:dyDescent="0.35">
      <c r="A398" s="10">
        <f>Returns!A398</f>
        <v>45373.770833333343</v>
      </c>
      <c r="B398" s="1">
        <f>ABS(Portfolios!B398-AVERAGE(Portfolios!$B$2:$B$1305))</f>
        <v>6.5383412984269438E-4</v>
      </c>
    </row>
    <row r="399" spans="1:2" x14ac:dyDescent="0.35">
      <c r="A399" s="10">
        <f>Returns!A399</f>
        <v>45373.8125</v>
      </c>
      <c r="B399" s="1">
        <f>ABS(Portfolios!B399-AVERAGE(Portfolios!$B$2:$B$1305))</f>
        <v>4.2545560465794279E-4</v>
      </c>
    </row>
    <row r="400" spans="1:2" x14ac:dyDescent="0.35">
      <c r="A400" s="10">
        <f>Returns!A400</f>
        <v>45376.5625</v>
      </c>
      <c r="B400" s="1">
        <f>ABS(Portfolios!B400-AVERAGE(Portfolios!$B$2:$B$1305))</f>
        <v>1.7422679078839798E-3</v>
      </c>
    </row>
    <row r="401" spans="1:2" x14ac:dyDescent="0.35">
      <c r="A401" s="10">
        <f>Returns!A401</f>
        <v>45376.604166666657</v>
      </c>
      <c r="B401" s="1">
        <f>ABS(Portfolios!B401-AVERAGE(Portfolios!$B$2:$B$1305))</f>
        <v>2.4514545952545592E-3</v>
      </c>
    </row>
    <row r="402" spans="1:2" x14ac:dyDescent="0.35">
      <c r="A402" s="10">
        <f>Returns!A402</f>
        <v>45376.645833333343</v>
      </c>
      <c r="B402" s="1">
        <f>ABS(Portfolios!B402-AVERAGE(Portfolios!$B$2:$B$1305))</f>
        <v>8.9431104906575532E-4</v>
      </c>
    </row>
    <row r="403" spans="1:2" x14ac:dyDescent="0.35">
      <c r="A403" s="10">
        <f>Returns!A403</f>
        <v>45376.6875</v>
      </c>
      <c r="B403" s="1">
        <f>ABS(Portfolios!B403-AVERAGE(Portfolios!$B$2:$B$1305))</f>
        <v>3.5705282459199295E-4</v>
      </c>
    </row>
    <row r="404" spans="1:2" x14ac:dyDescent="0.35">
      <c r="A404" s="10">
        <f>Returns!A404</f>
        <v>45376.729166666657</v>
      </c>
      <c r="B404" s="1">
        <f>ABS(Portfolios!B404-AVERAGE(Portfolios!$B$2:$B$1305))</f>
        <v>1.8434613625742654E-4</v>
      </c>
    </row>
    <row r="405" spans="1:2" x14ac:dyDescent="0.35">
      <c r="A405" s="10">
        <f>Returns!A405</f>
        <v>45376.770833333343</v>
      </c>
      <c r="B405" s="1">
        <f>ABS(Portfolios!B405-AVERAGE(Portfolios!$B$2:$B$1305))</f>
        <v>3.5094809876486235E-4</v>
      </c>
    </row>
    <row r="406" spans="1:2" x14ac:dyDescent="0.35">
      <c r="A406" s="10">
        <f>Returns!A406</f>
        <v>45376.8125</v>
      </c>
      <c r="B406" s="1">
        <f>ABS(Portfolios!B406-AVERAGE(Portfolios!$B$2:$B$1305))</f>
        <v>1.4783406171574691E-3</v>
      </c>
    </row>
    <row r="407" spans="1:2" x14ac:dyDescent="0.35">
      <c r="A407" s="10">
        <f>Returns!A407</f>
        <v>45377.5625</v>
      </c>
      <c r="B407" s="1">
        <f>ABS(Portfolios!B407-AVERAGE(Portfolios!$B$2:$B$1305))</f>
        <v>3.5702169201829487E-3</v>
      </c>
    </row>
    <row r="408" spans="1:2" x14ac:dyDescent="0.35">
      <c r="A408" s="10">
        <f>Returns!A408</f>
        <v>45377.604166666657</v>
      </c>
      <c r="B408" s="1">
        <f>ABS(Portfolios!B408-AVERAGE(Portfolios!$B$2:$B$1305))</f>
        <v>1.6917325757903503E-3</v>
      </c>
    </row>
    <row r="409" spans="1:2" x14ac:dyDescent="0.35">
      <c r="A409" s="10">
        <f>Returns!A409</f>
        <v>45377.645833333343</v>
      </c>
      <c r="B409" s="1">
        <f>ABS(Portfolios!B409-AVERAGE(Portfolios!$B$2:$B$1305))</f>
        <v>1.6687886476139725E-3</v>
      </c>
    </row>
    <row r="410" spans="1:2" x14ac:dyDescent="0.35">
      <c r="A410" s="10">
        <f>Returns!A410</f>
        <v>45377.6875</v>
      </c>
      <c r="B410" s="1">
        <f>ABS(Portfolios!B410-AVERAGE(Portfolios!$B$2:$B$1305))</f>
        <v>1.0276057181021312E-3</v>
      </c>
    </row>
    <row r="411" spans="1:2" x14ac:dyDescent="0.35">
      <c r="A411" s="10">
        <f>Returns!A411</f>
        <v>45377.729166666657</v>
      </c>
      <c r="B411" s="1">
        <f>ABS(Portfolios!B411-AVERAGE(Portfolios!$B$2:$B$1305))</f>
        <v>9.0168125460094253E-4</v>
      </c>
    </row>
    <row r="412" spans="1:2" x14ac:dyDescent="0.35">
      <c r="A412" s="10">
        <f>Returns!A412</f>
        <v>45377.770833333343</v>
      </c>
      <c r="B412" s="1">
        <f>ABS(Portfolios!B412-AVERAGE(Portfolios!$B$2:$B$1305))</f>
        <v>1.3813271819209279E-3</v>
      </c>
    </row>
    <row r="413" spans="1:2" x14ac:dyDescent="0.35">
      <c r="A413" s="10">
        <f>Returns!A413</f>
        <v>45377.8125</v>
      </c>
      <c r="B413" s="1">
        <f>ABS(Portfolios!B413-AVERAGE(Portfolios!$B$2:$B$1305))</f>
        <v>2.9064475760305366E-3</v>
      </c>
    </row>
    <row r="414" spans="1:2" x14ac:dyDescent="0.35">
      <c r="A414" s="10">
        <f>Returns!A414</f>
        <v>45378.5625</v>
      </c>
      <c r="B414" s="1">
        <f>ABS(Portfolios!B414-AVERAGE(Portfolios!$B$2:$B$1305))</f>
        <v>6.183374415214494E-3</v>
      </c>
    </row>
    <row r="415" spans="1:2" x14ac:dyDescent="0.35">
      <c r="A415" s="10">
        <f>Returns!A415</f>
        <v>45378.604166666657</v>
      </c>
      <c r="B415" s="1">
        <f>ABS(Portfolios!B415-AVERAGE(Portfolios!$B$2:$B$1305))</f>
        <v>1.1079972227002852E-3</v>
      </c>
    </row>
    <row r="416" spans="1:2" x14ac:dyDescent="0.35">
      <c r="A416" s="10">
        <f>Returns!A416</f>
        <v>45378.645833333343</v>
      </c>
      <c r="B416" s="1">
        <f>ABS(Portfolios!B416-AVERAGE(Portfolios!$B$2:$B$1305))</f>
        <v>9.3358844636715467E-4</v>
      </c>
    </row>
    <row r="417" spans="1:2" x14ac:dyDescent="0.35">
      <c r="A417" s="10">
        <f>Returns!A417</f>
        <v>45378.6875</v>
      </c>
      <c r="B417" s="1">
        <f>ABS(Portfolios!B417-AVERAGE(Portfolios!$B$2:$B$1305))</f>
        <v>1.5884410257706242E-3</v>
      </c>
    </row>
    <row r="418" spans="1:2" x14ac:dyDescent="0.35">
      <c r="A418" s="10">
        <f>Returns!A418</f>
        <v>45378.729166666657</v>
      </c>
      <c r="B418" s="1">
        <f>ABS(Portfolios!B418-AVERAGE(Portfolios!$B$2:$B$1305))</f>
        <v>1.4899442849701326E-3</v>
      </c>
    </row>
    <row r="419" spans="1:2" x14ac:dyDescent="0.35">
      <c r="A419" s="10">
        <f>Returns!A419</f>
        <v>45378.770833333343</v>
      </c>
      <c r="B419" s="1">
        <f>ABS(Portfolios!B419-AVERAGE(Portfolios!$B$2:$B$1305))</f>
        <v>5.6665109290907924E-4</v>
      </c>
    </row>
    <row r="420" spans="1:2" x14ac:dyDescent="0.35">
      <c r="A420" s="10">
        <f>Returns!A420</f>
        <v>45378.8125</v>
      </c>
      <c r="B420" s="1">
        <f>ABS(Portfolios!B420-AVERAGE(Portfolios!$B$2:$B$1305))</f>
        <v>5.2953999582096862E-3</v>
      </c>
    </row>
    <row r="421" spans="1:2" x14ac:dyDescent="0.35">
      <c r="A421" s="10">
        <f>Returns!A421</f>
        <v>45379.5625</v>
      </c>
      <c r="B421" s="1">
        <f>ABS(Portfolios!B421-AVERAGE(Portfolios!$B$2:$B$1305))</f>
        <v>1.0492270257203508E-3</v>
      </c>
    </row>
    <row r="422" spans="1:2" x14ac:dyDescent="0.35">
      <c r="A422" s="10">
        <f>Returns!A422</f>
        <v>45379.604166666657</v>
      </c>
      <c r="B422" s="1">
        <f>ABS(Portfolios!B422-AVERAGE(Portfolios!$B$2:$B$1305))</f>
        <v>6.0614462724186378E-4</v>
      </c>
    </row>
    <row r="423" spans="1:2" x14ac:dyDescent="0.35">
      <c r="A423" s="10">
        <f>Returns!A423</f>
        <v>45379.645833333343</v>
      </c>
      <c r="B423" s="1">
        <f>ABS(Portfolios!B423-AVERAGE(Portfolios!$B$2:$B$1305))</f>
        <v>6.3352089905676355E-6</v>
      </c>
    </row>
    <row r="424" spans="1:2" x14ac:dyDescent="0.35">
      <c r="A424" s="10">
        <f>Returns!A424</f>
        <v>45379.6875</v>
      </c>
      <c r="B424" s="1">
        <f>ABS(Portfolios!B424-AVERAGE(Portfolios!$B$2:$B$1305))</f>
        <v>1.9368541629320593E-3</v>
      </c>
    </row>
    <row r="425" spans="1:2" x14ac:dyDescent="0.35">
      <c r="A425" s="10">
        <f>Returns!A425</f>
        <v>45379.729166666657</v>
      </c>
      <c r="B425" s="1">
        <f>ABS(Portfolios!B425-AVERAGE(Portfolios!$B$2:$B$1305))</f>
        <v>1.3142397672397197E-4</v>
      </c>
    </row>
    <row r="426" spans="1:2" x14ac:dyDescent="0.35">
      <c r="A426" s="10">
        <f>Returns!A426</f>
        <v>45379.770833333343</v>
      </c>
      <c r="B426" s="1">
        <f>ABS(Portfolios!B426-AVERAGE(Portfolios!$B$2:$B$1305))</f>
        <v>1.7520076861388062E-3</v>
      </c>
    </row>
    <row r="427" spans="1:2" x14ac:dyDescent="0.35">
      <c r="A427" s="10">
        <f>Returns!A427</f>
        <v>45379.8125</v>
      </c>
      <c r="B427" s="1">
        <f>ABS(Portfolios!B427-AVERAGE(Portfolios!$B$2:$B$1305))</f>
        <v>2.2108170478517607E-3</v>
      </c>
    </row>
    <row r="428" spans="1:2" x14ac:dyDescent="0.35">
      <c r="A428" s="10">
        <f>Returns!A428</f>
        <v>45383.5625</v>
      </c>
      <c r="B428" s="1">
        <f>ABS(Portfolios!B428-AVERAGE(Portfolios!$B$2:$B$1305))</f>
        <v>2.9534242217646692E-3</v>
      </c>
    </row>
    <row r="429" spans="1:2" x14ac:dyDescent="0.35">
      <c r="A429" s="10">
        <f>Returns!A429</f>
        <v>45383.604166666657</v>
      </c>
      <c r="B429" s="1">
        <f>ABS(Portfolios!B429-AVERAGE(Portfolios!$B$2:$B$1305))</f>
        <v>3.6351910834861601E-3</v>
      </c>
    </row>
    <row r="430" spans="1:2" x14ac:dyDescent="0.35">
      <c r="A430" s="10">
        <f>Returns!A430</f>
        <v>45383.645833333343</v>
      </c>
      <c r="B430" s="1">
        <f>ABS(Portfolios!B430-AVERAGE(Portfolios!$B$2:$B$1305))</f>
        <v>9.1281530241127124E-4</v>
      </c>
    </row>
    <row r="431" spans="1:2" x14ac:dyDescent="0.35">
      <c r="A431" s="10">
        <f>Returns!A431</f>
        <v>45383.6875</v>
      </c>
      <c r="B431" s="1">
        <f>ABS(Portfolios!B431-AVERAGE(Portfolios!$B$2:$B$1305))</f>
        <v>1.1394189898541833E-4</v>
      </c>
    </row>
    <row r="432" spans="1:2" x14ac:dyDescent="0.35">
      <c r="A432" s="10">
        <f>Returns!A432</f>
        <v>45383.729166666657</v>
      </c>
      <c r="B432" s="1">
        <f>ABS(Portfolios!B432-AVERAGE(Portfolios!$B$2:$B$1305))</f>
        <v>1.1958582147108567E-4</v>
      </c>
    </row>
    <row r="433" spans="1:2" x14ac:dyDescent="0.35">
      <c r="A433" s="10">
        <f>Returns!A433</f>
        <v>45383.770833333343</v>
      </c>
      <c r="B433" s="1">
        <f>ABS(Portfolios!B433-AVERAGE(Portfolios!$B$2:$B$1305))</f>
        <v>1.2599792458264355E-4</v>
      </c>
    </row>
    <row r="434" spans="1:2" x14ac:dyDescent="0.35">
      <c r="A434" s="10">
        <f>Returns!A434</f>
        <v>45383.8125</v>
      </c>
      <c r="B434" s="1">
        <f>ABS(Portfolios!B434-AVERAGE(Portfolios!$B$2:$B$1305))</f>
        <v>1.4167021060339783E-4</v>
      </c>
    </row>
    <row r="435" spans="1:2" x14ac:dyDescent="0.35">
      <c r="A435" s="10">
        <f>Returns!A435</f>
        <v>45384.5625</v>
      </c>
      <c r="B435" s="1">
        <f>ABS(Portfolios!B435-AVERAGE(Portfolios!$B$2:$B$1305))</f>
        <v>1.8451340014966722E-3</v>
      </c>
    </row>
    <row r="436" spans="1:2" x14ac:dyDescent="0.35">
      <c r="A436" s="10">
        <f>Returns!A436</f>
        <v>45384.604166666657</v>
      </c>
      <c r="B436" s="1">
        <f>ABS(Portfolios!B436-AVERAGE(Portfolios!$B$2:$B$1305))</f>
        <v>4.1329764117238631E-4</v>
      </c>
    </row>
    <row r="437" spans="1:2" x14ac:dyDescent="0.35">
      <c r="A437" s="10">
        <f>Returns!A437</f>
        <v>45384.645833333343</v>
      </c>
      <c r="B437" s="1">
        <f>ABS(Portfolios!B437-AVERAGE(Portfolios!$B$2:$B$1305))</f>
        <v>1.5476312702669963E-5</v>
      </c>
    </row>
    <row r="438" spans="1:2" x14ac:dyDescent="0.35">
      <c r="A438" s="10">
        <f>Returns!A438</f>
        <v>45384.6875</v>
      </c>
      <c r="B438" s="1">
        <f>ABS(Portfolios!B438-AVERAGE(Portfolios!$B$2:$B$1305))</f>
        <v>2.3816121747748611E-4</v>
      </c>
    </row>
    <row r="439" spans="1:2" x14ac:dyDescent="0.35">
      <c r="A439" s="10">
        <f>Returns!A439</f>
        <v>45384.729166666657</v>
      </c>
      <c r="B439" s="1">
        <f>ABS(Portfolios!B439-AVERAGE(Portfolios!$B$2:$B$1305))</f>
        <v>7.059501679715799E-4</v>
      </c>
    </row>
    <row r="440" spans="1:2" x14ac:dyDescent="0.35">
      <c r="A440" s="10">
        <f>Returns!A440</f>
        <v>45384.770833333343</v>
      </c>
      <c r="B440" s="1">
        <f>ABS(Portfolios!B440-AVERAGE(Portfolios!$B$2:$B$1305))</f>
        <v>8.7564536085649755E-4</v>
      </c>
    </row>
    <row r="441" spans="1:2" x14ac:dyDescent="0.35">
      <c r="A441" s="10">
        <f>Returns!A441</f>
        <v>45384.8125</v>
      </c>
      <c r="B441" s="1">
        <f>ABS(Portfolios!B441-AVERAGE(Portfolios!$B$2:$B$1305))</f>
        <v>1.806755072531824E-3</v>
      </c>
    </row>
    <row r="442" spans="1:2" x14ac:dyDescent="0.35">
      <c r="A442" s="10">
        <f>Returns!A442</f>
        <v>45385.5625</v>
      </c>
      <c r="B442" s="1">
        <f>ABS(Portfolios!B442-AVERAGE(Portfolios!$B$2:$B$1305))</f>
        <v>3.4530641239928408E-3</v>
      </c>
    </row>
    <row r="443" spans="1:2" x14ac:dyDescent="0.35">
      <c r="A443" s="10">
        <f>Returns!A443</f>
        <v>45385.604166666657</v>
      </c>
      <c r="B443" s="1">
        <f>ABS(Portfolios!B443-AVERAGE(Portfolios!$B$2:$B$1305))</f>
        <v>1.4085730340153146E-3</v>
      </c>
    </row>
    <row r="444" spans="1:2" x14ac:dyDescent="0.35">
      <c r="A444" s="10">
        <f>Returns!A444</f>
        <v>45385.645833333343</v>
      </c>
      <c r="B444" s="1">
        <f>ABS(Portfolios!B444-AVERAGE(Portfolios!$B$2:$B$1305))</f>
        <v>4.9545003531178131E-4</v>
      </c>
    </row>
    <row r="445" spans="1:2" x14ac:dyDescent="0.35">
      <c r="A445" s="10">
        <f>Returns!A445</f>
        <v>45385.6875</v>
      </c>
      <c r="B445" s="1">
        <f>ABS(Portfolios!B445-AVERAGE(Portfolios!$B$2:$B$1305))</f>
        <v>1.2785714990896828E-3</v>
      </c>
    </row>
    <row r="446" spans="1:2" x14ac:dyDescent="0.35">
      <c r="A446" s="10">
        <f>Returns!A446</f>
        <v>45385.729166666657</v>
      </c>
      <c r="B446" s="1">
        <f>ABS(Portfolios!B446-AVERAGE(Portfolios!$B$2:$B$1305))</f>
        <v>1.8267733538448599E-3</v>
      </c>
    </row>
    <row r="447" spans="1:2" x14ac:dyDescent="0.35">
      <c r="A447" s="10">
        <f>Returns!A447</f>
        <v>45385.770833333343</v>
      </c>
      <c r="B447" s="1">
        <f>ABS(Portfolios!B447-AVERAGE(Portfolios!$B$2:$B$1305))</f>
        <v>3.0910080706726332E-3</v>
      </c>
    </row>
    <row r="448" spans="1:2" x14ac:dyDescent="0.35">
      <c r="A448" s="10">
        <f>Returns!A448</f>
        <v>45385.8125</v>
      </c>
      <c r="B448" s="1">
        <f>ABS(Portfolios!B448-AVERAGE(Portfolios!$B$2:$B$1305))</f>
        <v>1.3979080504859771E-4</v>
      </c>
    </row>
    <row r="449" spans="1:2" x14ac:dyDescent="0.35">
      <c r="A449" s="10">
        <f>Returns!A449</f>
        <v>45386.5625</v>
      </c>
      <c r="B449" s="1">
        <f>ABS(Portfolios!B449-AVERAGE(Portfolios!$B$2:$B$1305))</f>
        <v>8.7910650311622939E-3</v>
      </c>
    </row>
    <row r="450" spans="1:2" x14ac:dyDescent="0.35">
      <c r="A450" s="10">
        <f>Returns!A450</f>
        <v>45386.604166666657</v>
      </c>
      <c r="B450" s="1">
        <f>ABS(Portfolios!B450-AVERAGE(Portfolios!$B$2:$B$1305))</f>
        <v>2.3493101793392135E-4</v>
      </c>
    </row>
    <row r="451" spans="1:2" x14ac:dyDescent="0.35">
      <c r="A451" s="10">
        <f>Returns!A451</f>
        <v>45386.645833333343</v>
      </c>
      <c r="B451" s="1">
        <f>ABS(Portfolios!B451-AVERAGE(Portfolios!$B$2:$B$1305))</f>
        <v>3.260815386570379E-4</v>
      </c>
    </row>
    <row r="452" spans="1:2" x14ac:dyDescent="0.35">
      <c r="A452" s="10">
        <f>Returns!A452</f>
        <v>45386.6875</v>
      </c>
      <c r="B452" s="1">
        <f>ABS(Portfolios!B452-AVERAGE(Portfolios!$B$2:$B$1305))</f>
        <v>5.1580794351684827E-4</v>
      </c>
    </row>
    <row r="453" spans="1:2" x14ac:dyDescent="0.35">
      <c r="A453" s="10">
        <f>Returns!A453</f>
        <v>45386.729166666657</v>
      </c>
      <c r="B453" s="1">
        <f>ABS(Portfolios!B453-AVERAGE(Portfolios!$B$2:$B$1305))</f>
        <v>1.0100614311572517E-2</v>
      </c>
    </row>
    <row r="454" spans="1:2" x14ac:dyDescent="0.35">
      <c r="A454" s="10">
        <f>Returns!A454</f>
        <v>45386.770833333343</v>
      </c>
      <c r="B454" s="1">
        <f>ABS(Portfolios!B454-AVERAGE(Portfolios!$B$2:$B$1305))</f>
        <v>4.7403624912471989E-3</v>
      </c>
    </row>
    <row r="455" spans="1:2" x14ac:dyDescent="0.35">
      <c r="A455" s="10">
        <f>Returns!A455</f>
        <v>45386.8125</v>
      </c>
      <c r="B455" s="1">
        <f>ABS(Portfolios!B455-AVERAGE(Portfolios!$B$2:$B$1305))</f>
        <v>7.0977029445922868E-4</v>
      </c>
    </row>
    <row r="456" spans="1:2" x14ac:dyDescent="0.35">
      <c r="A456" s="10">
        <f>Returns!A456</f>
        <v>45387.5625</v>
      </c>
      <c r="B456" s="1">
        <f>ABS(Portfolios!B456-AVERAGE(Portfolios!$B$2:$B$1305))</f>
        <v>5.8740982776696073E-3</v>
      </c>
    </row>
    <row r="457" spans="1:2" x14ac:dyDescent="0.35">
      <c r="A457" s="10">
        <f>Returns!A457</f>
        <v>45387.604166666657</v>
      </c>
      <c r="B457" s="1">
        <f>ABS(Portfolios!B457-AVERAGE(Portfolios!$B$2:$B$1305))</f>
        <v>5.1795364522182344E-3</v>
      </c>
    </row>
    <row r="458" spans="1:2" x14ac:dyDescent="0.35">
      <c r="A458" s="10">
        <f>Returns!A458</f>
        <v>45387.645833333343</v>
      </c>
      <c r="B458" s="1">
        <f>ABS(Portfolios!B458-AVERAGE(Portfolios!$B$2:$B$1305))</f>
        <v>1.8488789944929324E-3</v>
      </c>
    </row>
    <row r="459" spans="1:2" x14ac:dyDescent="0.35">
      <c r="A459" s="10">
        <f>Returns!A459</f>
        <v>45387.6875</v>
      </c>
      <c r="B459" s="1">
        <f>ABS(Portfolios!B459-AVERAGE(Portfolios!$B$2:$B$1305))</f>
        <v>1.9007516246163851E-3</v>
      </c>
    </row>
    <row r="460" spans="1:2" x14ac:dyDescent="0.35">
      <c r="A460" s="10">
        <f>Returns!A460</f>
        <v>45387.729166666657</v>
      </c>
      <c r="B460" s="1">
        <f>ABS(Portfolios!B460-AVERAGE(Portfolios!$B$2:$B$1305))</f>
        <v>1.217157442292738E-3</v>
      </c>
    </row>
    <row r="461" spans="1:2" x14ac:dyDescent="0.35">
      <c r="A461" s="10">
        <f>Returns!A461</f>
        <v>45387.770833333343</v>
      </c>
      <c r="B461" s="1">
        <f>ABS(Portfolios!B461-AVERAGE(Portfolios!$B$2:$B$1305))</f>
        <v>1.6512296713630764E-3</v>
      </c>
    </row>
    <row r="462" spans="1:2" x14ac:dyDescent="0.35">
      <c r="A462" s="10">
        <f>Returns!A462</f>
        <v>45387.8125</v>
      </c>
      <c r="B462" s="1">
        <f>ABS(Portfolios!B462-AVERAGE(Portfolios!$B$2:$B$1305))</f>
        <v>8.6953280752484214E-4</v>
      </c>
    </row>
    <row r="463" spans="1:2" x14ac:dyDescent="0.35">
      <c r="A463" s="10">
        <f>Returns!A463</f>
        <v>45390.5625</v>
      </c>
      <c r="B463" s="1">
        <f>ABS(Portfolios!B463-AVERAGE(Portfolios!$B$2:$B$1305))</f>
        <v>5.689071069224981E-4</v>
      </c>
    </row>
    <row r="464" spans="1:2" x14ac:dyDescent="0.35">
      <c r="A464" s="10">
        <f>Returns!A464</f>
        <v>45390.604166666657</v>
      </c>
      <c r="B464" s="1">
        <f>ABS(Portfolios!B464-AVERAGE(Portfolios!$B$2:$B$1305))</f>
        <v>9.8895301297594745E-4</v>
      </c>
    </row>
    <row r="465" spans="1:2" x14ac:dyDescent="0.35">
      <c r="A465" s="10">
        <f>Returns!A465</f>
        <v>45390.645833333343</v>
      </c>
      <c r="B465" s="1">
        <f>ABS(Portfolios!B465-AVERAGE(Portfolios!$B$2:$B$1305))</f>
        <v>1.0946651222369331E-3</v>
      </c>
    </row>
    <row r="466" spans="1:2" x14ac:dyDescent="0.35">
      <c r="A466" s="10">
        <f>Returns!A466</f>
        <v>45390.6875</v>
      </c>
      <c r="B466" s="1">
        <f>ABS(Portfolios!B466-AVERAGE(Portfolios!$B$2:$B$1305))</f>
        <v>1.5466616080643918E-3</v>
      </c>
    </row>
    <row r="467" spans="1:2" x14ac:dyDescent="0.35">
      <c r="A467" s="10">
        <f>Returns!A467</f>
        <v>45390.729166666657</v>
      </c>
      <c r="B467" s="1">
        <f>ABS(Portfolios!B467-AVERAGE(Portfolios!$B$2:$B$1305))</f>
        <v>6.5426539054189463E-5</v>
      </c>
    </row>
    <row r="468" spans="1:2" x14ac:dyDescent="0.35">
      <c r="A468" s="10">
        <f>Returns!A468</f>
        <v>45390.770833333343</v>
      </c>
      <c r="B468" s="1">
        <f>ABS(Portfolios!B468-AVERAGE(Portfolios!$B$2:$B$1305))</f>
        <v>6.0111712047893539E-4</v>
      </c>
    </row>
    <row r="469" spans="1:2" x14ac:dyDescent="0.35">
      <c r="A469" s="10">
        <f>Returns!A469</f>
        <v>45390.8125</v>
      </c>
      <c r="B469" s="1">
        <f>ABS(Portfolios!B469-AVERAGE(Portfolios!$B$2:$B$1305))</f>
        <v>1.0071144708696199E-3</v>
      </c>
    </row>
    <row r="470" spans="1:2" x14ac:dyDescent="0.35">
      <c r="A470" s="10">
        <f>Returns!A470</f>
        <v>45391.5625</v>
      </c>
      <c r="B470" s="1">
        <f>ABS(Portfolios!B470-AVERAGE(Portfolios!$B$2:$B$1305))</f>
        <v>5.3685800942797103E-3</v>
      </c>
    </row>
    <row r="471" spans="1:2" x14ac:dyDescent="0.35">
      <c r="A471" s="10">
        <f>Returns!A471</f>
        <v>45391.604166666657</v>
      </c>
      <c r="B471" s="1">
        <f>ABS(Portfolios!B471-AVERAGE(Portfolios!$B$2:$B$1305))</f>
        <v>9.4336375614691864E-4</v>
      </c>
    </row>
    <row r="472" spans="1:2" x14ac:dyDescent="0.35">
      <c r="A472" s="10">
        <f>Returns!A472</f>
        <v>45391.645833333343</v>
      </c>
      <c r="B472" s="1">
        <f>ABS(Portfolios!B472-AVERAGE(Portfolios!$B$2:$B$1305))</f>
        <v>1.1092857197316261E-3</v>
      </c>
    </row>
    <row r="473" spans="1:2" x14ac:dyDescent="0.35">
      <c r="A473" s="10">
        <f>Returns!A473</f>
        <v>45391.6875</v>
      </c>
      <c r="B473" s="1">
        <f>ABS(Portfolios!B473-AVERAGE(Portfolios!$B$2:$B$1305))</f>
        <v>5.0327625760338143E-4</v>
      </c>
    </row>
    <row r="474" spans="1:2" x14ac:dyDescent="0.35">
      <c r="A474" s="10">
        <f>Returns!A474</f>
        <v>45391.729166666657</v>
      </c>
      <c r="B474" s="1">
        <f>ABS(Portfolios!B474-AVERAGE(Portfolios!$B$2:$B$1305))</f>
        <v>1.4296679928466516E-3</v>
      </c>
    </row>
    <row r="475" spans="1:2" x14ac:dyDescent="0.35">
      <c r="A475" s="10">
        <f>Returns!A475</f>
        <v>45391.770833333343</v>
      </c>
      <c r="B475" s="1">
        <f>ABS(Portfolios!B475-AVERAGE(Portfolios!$B$2:$B$1305))</f>
        <v>3.1704110593871212E-3</v>
      </c>
    </row>
    <row r="476" spans="1:2" x14ac:dyDescent="0.35">
      <c r="A476" s="10">
        <f>Returns!A476</f>
        <v>45391.8125</v>
      </c>
      <c r="B476" s="1">
        <f>ABS(Portfolios!B476-AVERAGE(Portfolios!$B$2:$B$1305))</f>
        <v>1.8195683268773982E-4</v>
      </c>
    </row>
    <row r="477" spans="1:2" x14ac:dyDescent="0.35">
      <c r="A477" s="10">
        <f>Returns!A477</f>
        <v>45392.5625</v>
      </c>
      <c r="B477" s="1">
        <f>ABS(Portfolios!B477-AVERAGE(Portfolios!$B$2:$B$1305))</f>
        <v>1.8167929668465852E-3</v>
      </c>
    </row>
    <row r="478" spans="1:2" x14ac:dyDescent="0.35">
      <c r="A478" s="10">
        <f>Returns!A478</f>
        <v>45392.604166666657</v>
      </c>
      <c r="B478" s="1">
        <f>ABS(Portfolios!B478-AVERAGE(Portfolios!$B$2:$B$1305))</f>
        <v>6.5972979871484585E-4</v>
      </c>
    </row>
    <row r="479" spans="1:2" x14ac:dyDescent="0.35">
      <c r="A479" s="10">
        <f>Returns!A479</f>
        <v>45392.645833333343</v>
      </c>
      <c r="B479" s="1">
        <f>ABS(Portfolios!B479-AVERAGE(Portfolios!$B$2:$B$1305))</f>
        <v>2.2740368265969945E-3</v>
      </c>
    </row>
    <row r="480" spans="1:2" x14ac:dyDescent="0.35">
      <c r="A480" s="10">
        <f>Returns!A480</f>
        <v>45392.6875</v>
      </c>
      <c r="B480" s="1">
        <f>ABS(Portfolios!B480-AVERAGE(Portfolios!$B$2:$B$1305))</f>
        <v>4.0711554341669445E-4</v>
      </c>
    </row>
    <row r="481" spans="1:2" x14ac:dyDescent="0.35">
      <c r="A481" s="10">
        <f>Returns!A481</f>
        <v>45392.729166666657</v>
      </c>
      <c r="B481" s="1">
        <f>ABS(Portfolios!B481-AVERAGE(Portfolios!$B$2:$B$1305))</f>
        <v>2.1817299983758372E-3</v>
      </c>
    </row>
    <row r="482" spans="1:2" x14ac:dyDescent="0.35">
      <c r="A482" s="10">
        <f>Returns!A482</f>
        <v>45392.770833333343</v>
      </c>
      <c r="B482" s="1">
        <f>ABS(Portfolios!B482-AVERAGE(Portfolios!$B$2:$B$1305))</f>
        <v>4.9012784783523564E-5</v>
      </c>
    </row>
    <row r="483" spans="1:2" x14ac:dyDescent="0.35">
      <c r="A483" s="10">
        <f>Returns!A483</f>
        <v>45392.8125</v>
      </c>
      <c r="B483" s="1">
        <f>ABS(Portfolios!B483-AVERAGE(Portfolios!$B$2:$B$1305))</f>
        <v>1.7158554880093838E-3</v>
      </c>
    </row>
    <row r="484" spans="1:2" x14ac:dyDescent="0.35">
      <c r="A484" s="10">
        <f>Returns!A484</f>
        <v>45393.5625</v>
      </c>
      <c r="B484" s="1">
        <f>ABS(Portfolios!B484-AVERAGE(Portfolios!$B$2:$B$1305))</f>
        <v>9.3462908189277855E-4</v>
      </c>
    </row>
    <row r="485" spans="1:2" x14ac:dyDescent="0.35">
      <c r="A485" s="10">
        <f>Returns!A485</f>
        <v>45393.604166666657</v>
      </c>
      <c r="B485" s="1">
        <f>ABS(Portfolios!B485-AVERAGE(Portfolios!$B$2:$B$1305))</f>
        <v>5.5079297612176635E-4</v>
      </c>
    </row>
    <row r="486" spans="1:2" x14ac:dyDescent="0.35">
      <c r="A486" s="10">
        <f>Returns!A486</f>
        <v>45393.645833333343</v>
      </c>
      <c r="B486" s="1">
        <f>ABS(Portfolios!B486-AVERAGE(Portfolios!$B$2:$B$1305))</f>
        <v>1.4946607873018705E-3</v>
      </c>
    </row>
    <row r="487" spans="1:2" x14ac:dyDescent="0.35">
      <c r="A487" s="10">
        <f>Returns!A487</f>
        <v>45393.6875</v>
      </c>
      <c r="B487" s="1">
        <f>ABS(Portfolios!B487-AVERAGE(Portfolios!$B$2:$B$1305))</f>
        <v>2.3624589599638376E-3</v>
      </c>
    </row>
    <row r="488" spans="1:2" x14ac:dyDescent="0.35">
      <c r="A488" s="10">
        <f>Returns!A488</f>
        <v>45393.729166666657</v>
      </c>
      <c r="B488" s="1">
        <f>ABS(Portfolios!B488-AVERAGE(Portfolios!$B$2:$B$1305))</f>
        <v>3.7115437472883422E-3</v>
      </c>
    </row>
    <row r="489" spans="1:2" x14ac:dyDescent="0.35">
      <c r="A489" s="10">
        <f>Returns!A489</f>
        <v>45393.770833333343</v>
      </c>
      <c r="B489" s="1">
        <f>ABS(Portfolios!B489-AVERAGE(Portfolios!$B$2:$B$1305))</f>
        <v>8.6142428440672664E-4</v>
      </c>
    </row>
    <row r="490" spans="1:2" x14ac:dyDescent="0.35">
      <c r="A490" s="10">
        <f>Returns!A490</f>
        <v>45393.8125</v>
      </c>
      <c r="B490" s="1">
        <f>ABS(Portfolios!B490-AVERAGE(Portfolios!$B$2:$B$1305))</f>
        <v>3.3829901708763866E-3</v>
      </c>
    </row>
    <row r="491" spans="1:2" x14ac:dyDescent="0.35">
      <c r="A491" s="10">
        <f>Returns!A491</f>
        <v>45394.5625</v>
      </c>
      <c r="B491" s="1">
        <f>ABS(Portfolios!B491-AVERAGE(Portfolios!$B$2:$B$1305))</f>
        <v>5.1699681738177584E-3</v>
      </c>
    </row>
    <row r="492" spans="1:2" x14ac:dyDescent="0.35">
      <c r="A492" s="10">
        <f>Returns!A492</f>
        <v>45394.604166666657</v>
      </c>
      <c r="B492" s="1">
        <f>ABS(Portfolios!B492-AVERAGE(Portfolios!$B$2:$B$1305))</f>
        <v>1.0034025331185693E-3</v>
      </c>
    </row>
    <row r="493" spans="1:2" x14ac:dyDescent="0.35">
      <c r="A493" s="10">
        <f>Returns!A493</f>
        <v>45394.645833333343</v>
      </c>
      <c r="B493" s="1">
        <f>ABS(Portfolios!B493-AVERAGE(Portfolios!$B$2:$B$1305))</f>
        <v>2.1055078313349466E-3</v>
      </c>
    </row>
    <row r="494" spans="1:2" x14ac:dyDescent="0.35">
      <c r="A494" s="10">
        <f>Returns!A494</f>
        <v>45394.6875</v>
      </c>
      <c r="B494" s="1">
        <f>ABS(Portfolios!B494-AVERAGE(Portfolios!$B$2:$B$1305))</f>
        <v>4.4493956300462982E-3</v>
      </c>
    </row>
    <row r="495" spans="1:2" x14ac:dyDescent="0.35">
      <c r="A495" s="10">
        <f>Returns!A495</f>
        <v>45394.729166666657</v>
      </c>
      <c r="B495" s="1">
        <f>ABS(Portfolios!B495-AVERAGE(Portfolios!$B$2:$B$1305))</f>
        <v>1.364919700426973E-3</v>
      </c>
    </row>
    <row r="496" spans="1:2" x14ac:dyDescent="0.35">
      <c r="A496" s="10">
        <f>Returns!A496</f>
        <v>45394.770833333343</v>
      </c>
      <c r="B496" s="1">
        <f>ABS(Portfolios!B496-AVERAGE(Portfolios!$B$2:$B$1305))</f>
        <v>2.5693585898735735E-3</v>
      </c>
    </row>
    <row r="497" spans="1:2" x14ac:dyDescent="0.35">
      <c r="A497" s="10">
        <f>Returns!A497</f>
        <v>45394.8125</v>
      </c>
      <c r="B497" s="1">
        <f>ABS(Portfolios!B497-AVERAGE(Portfolios!$B$2:$B$1305))</f>
        <v>8.8432168877123133E-4</v>
      </c>
    </row>
    <row r="498" spans="1:2" x14ac:dyDescent="0.35">
      <c r="A498" s="10">
        <f>Returns!A498</f>
        <v>45397.5625</v>
      </c>
      <c r="B498" s="1">
        <f>ABS(Portfolios!B498-AVERAGE(Portfolios!$B$2:$B$1305))</f>
        <v>6.7390784732039855E-3</v>
      </c>
    </row>
    <row r="499" spans="1:2" x14ac:dyDescent="0.35">
      <c r="A499" s="10">
        <f>Returns!A499</f>
        <v>45397.604166666657</v>
      </c>
      <c r="B499" s="1">
        <f>ABS(Portfolios!B499-AVERAGE(Portfolios!$B$2:$B$1305))</f>
        <v>2.8133730839069596E-3</v>
      </c>
    </row>
    <row r="500" spans="1:2" x14ac:dyDescent="0.35">
      <c r="A500" s="10">
        <f>Returns!A500</f>
        <v>45397.645833333343</v>
      </c>
      <c r="B500" s="1">
        <f>ABS(Portfolios!B500-AVERAGE(Portfolios!$B$2:$B$1305))</f>
        <v>9.9690262809173924E-4</v>
      </c>
    </row>
    <row r="501" spans="1:2" x14ac:dyDescent="0.35">
      <c r="A501" s="10">
        <f>Returns!A501</f>
        <v>45397.6875</v>
      </c>
      <c r="B501" s="1">
        <f>ABS(Portfolios!B501-AVERAGE(Portfolios!$B$2:$B$1305))</f>
        <v>5.4051430328902698E-3</v>
      </c>
    </row>
    <row r="502" spans="1:2" x14ac:dyDescent="0.35">
      <c r="A502" s="10">
        <f>Returns!A502</f>
        <v>45397.729166666657</v>
      </c>
      <c r="B502" s="1">
        <f>ABS(Portfolios!B502-AVERAGE(Portfolios!$B$2:$B$1305))</f>
        <v>1.1834169327145168E-3</v>
      </c>
    </row>
    <row r="503" spans="1:2" x14ac:dyDescent="0.35">
      <c r="A503" s="10">
        <f>Returns!A503</f>
        <v>45397.770833333343</v>
      </c>
      <c r="B503" s="1">
        <f>ABS(Portfolios!B503-AVERAGE(Portfolios!$B$2:$B$1305))</f>
        <v>1.723163527426613E-3</v>
      </c>
    </row>
    <row r="504" spans="1:2" x14ac:dyDescent="0.35">
      <c r="A504" s="10">
        <f>Returns!A504</f>
        <v>45397.8125</v>
      </c>
      <c r="B504" s="1">
        <f>ABS(Portfolios!B504-AVERAGE(Portfolios!$B$2:$B$1305))</f>
        <v>1.4556613295718939E-4</v>
      </c>
    </row>
    <row r="505" spans="1:2" x14ac:dyDescent="0.35">
      <c r="A505" s="10">
        <f>Returns!A505</f>
        <v>45398.5625</v>
      </c>
      <c r="B505" s="1">
        <f>ABS(Portfolios!B505-AVERAGE(Portfolios!$B$2:$B$1305))</f>
        <v>3.7052174267982515E-4</v>
      </c>
    </row>
    <row r="506" spans="1:2" x14ac:dyDescent="0.35">
      <c r="A506" s="10">
        <f>Returns!A506</f>
        <v>45398.604166666657</v>
      </c>
      <c r="B506" s="1">
        <f>ABS(Portfolios!B506-AVERAGE(Portfolios!$B$2:$B$1305))</f>
        <v>3.3983789637677137E-4</v>
      </c>
    </row>
    <row r="507" spans="1:2" x14ac:dyDescent="0.35">
      <c r="A507" s="10">
        <f>Returns!A507</f>
        <v>45398.645833333343</v>
      </c>
      <c r="B507" s="1">
        <f>ABS(Portfolios!B507-AVERAGE(Portfolios!$B$2:$B$1305))</f>
        <v>1.1735069155649485E-3</v>
      </c>
    </row>
    <row r="508" spans="1:2" x14ac:dyDescent="0.35">
      <c r="A508" s="10">
        <f>Returns!A508</f>
        <v>45398.6875</v>
      </c>
      <c r="B508" s="1">
        <f>ABS(Portfolios!B508-AVERAGE(Portfolios!$B$2:$B$1305))</f>
        <v>9.7213913426991562E-4</v>
      </c>
    </row>
    <row r="509" spans="1:2" x14ac:dyDescent="0.35">
      <c r="A509" s="10">
        <f>Returns!A509</f>
        <v>45398.729166666657</v>
      </c>
      <c r="B509" s="1">
        <f>ABS(Portfolios!B509-AVERAGE(Portfolios!$B$2:$B$1305))</f>
        <v>1.3069128903049187E-3</v>
      </c>
    </row>
    <row r="510" spans="1:2" x14ac:dyDescent="0.35">
      <c r="A510" s="10">
        <f>Returns!A510</f>
        <v>45398.770833333343</v>
      </c>
      <c r="B510" s="1">
        <f>ABS(Portfolios!B510-AVERAGE(Portfolios!$B$2:$B$1305))</f>
        <v>4.5017668894376606E-3</v>
      </c>
    </row>
    <row r="511" spans="1:2" x14ac:dyDescent="0.35">
      <c r="A511" s="10">
        <f>Returns!A511</f>
        <v>45398.8125</v>
      </c>
      <c r="B511" s="1">
        <f>ABS(Portfolios!B511-AVERAGE(Portfolios!$B$2:$B$1305))</f>
        <v>4.2730368001717388E-3</v>
      </c>
    </row>
    <row r="512" spans="1:2" x14ac:dyDescent="0.35">
      <c r="A512" s="10">
        <f>Returns!A512</f>
        <v>45399.5625</v>
      </c>
      <c r="B512" s="1">
        <f>ABS(Portfolios!B512-AVERAGE(Portfolios!$B$2:$B$1305))</f>
        <v>4.1622382131674721E-4</v>
      </c>
    </row>
    <row r="513" spans="1:2" x14ac:dyDescent="0.35">
      <c r="A513" s="10">
        <f>Returns!A513</f>
        <v>45399.604166666657</v>
      </c>
      <c r="B513" s="1">
        <f>ABS(Portfolios!B513-AVERAGE(Portfolios!$B$2:$B$1305))</f>
        <v>3.4329464097461429E-3</v>
      </c>
    </row>
    <row r="514" spans="1:2" x14ac:dyDescent="0.35">
      <c r="A514" s="10">
        <f>Returns!A514</f>
        <v>45399.645833333343</v>
      </c>
      <c r="B514" s="1">
        <f>ABS(Portfolios!B514-AVERAGE(Portfolios!$B$2:$B$1305))</f>
        <v>2.2599000601570608E-3</v>
      </c>
    </row>
    <row r="515" spans="1:2" x14ac:dyDescent="0.35">
      <c r="A515" s="10">
        <f>Returns!A515</f>
        <v>45399.6875</v>
      </c>
      <c r="B515" s="1">
        <f>ABS(Portfolios!B515-AVERAGE(Portfolios!$B$2:$B$1305))</f>
        <v>1.4832696290334483E-3</v>
      </c>
    </row>
    <row r="516" spans="1:2" x14ac:dyDescent="0.35">
      <c r="A516" s="10">
        <f>Returns!A516</f>
        <v>45399.729166666657</v>
      </c>
      <c r="B516" s="1">
        <f>ABS(Portfolios!B516-AVERAGE(Portfolios!$B$2:$B$1305))</f>
        <v>8.9541513580216291E-4</v>
      </c>
    </row>
    <row r="517" spans="1:2" x14ac:dyDescent="0.35">
      <c r="A517" s="10">
        <f>Returns!A517</f>
        <v>45399.770833333343</v>
      </c>
      <c r="B517" s="1">
        <f>ABS(Portfolios!B517-AVERAGE(Portfolios!$B$2:$B$1305))</f>
        <v>6.583917768333222E-4</v>
      </c>
    </row>
    <row r="518" spans="1:2" x14ac:dyDescent="0.35">
      <c r="A518" s="10">
        <f>Returns!A518</f>
        <v>45399.8125</v>
      </c>
      <c r="B518" s="1">
        <f>ABS(Portfolios!B518-AVERAGE(Portfolios!$B$2:$B$1305))</f>
        <v>1.5033389281002701E-3</v>
      </c>
    </row>
    <row r="519" spans="1:2" x14ac:dyDescent="0.35">
      <c r="A519" s="10">
        <f>Returns!A519</f>
        <v>45400.5625</v>
      </c>
      <c r="B519" s="1">
        <f>ABS(Portfolios!B519-AVERAGE(Portfolios!$B$2:$B$1305))</f>
        <v>4.9584117445835296E-3</v>
      </c>
    </row>
    <row r="520" spans="1:2" x14ac:dyDescent="0.35">
      <c r="A520" s="10">
        <f>Returns!A520</f>
        <v>45400.604166666657</v>
      </c>
      <c r="B520" s="1">
        <f>ABS(Portfolios!B520-AVERAGE(Portfolios!$B$2:$B$1305))</f>
        <v>1.8361783456829939E-3</v>
      </c>
    </row>
    <row r="521" spans="1:2" x14ac:dyDescent="0.35">
      <c r="A521" s="10">
        <f>Returns!A521</f>
        <v>45400.645833333343</v>
      </c>
      <c r="B521" s="1">
        <f>ABS(Portfolios!B521-AVERAGE(Portfolios!$B$2:$B$1305))</f>
        <v>8.1291510647162404E-4</v>
      </c>
    </row>
    <row r="522" spans="1:2" x14ac:dyDescent="0.35">
      <c r="A522" s="10">
        <f>Returns!A522</f>
        <v>45400.6875</v>
      </c>
      <c r="B522" s="1">
        <f>ABS(Portfolios!B522-AVERAGE(Portfolios!$B$2:$B$1305))</f>
        <v>5.3179069293989058E-3</v>
      </c>
    </row>
    <row r="523" spans="1:2" x14ac:dyDescent="0.35">
      <c r="A523" s="10">
        <f>Returns!A523</f>
        <v>45400.729166666657</v>
      </c>
      <c r="B523" s="1">
        <f>ABS(Portfolios!B523-AVERAGE(Portfolios!$B$2:$B$1305))</f>
        <v>8.4306460041080466E-4</v>
      </c>
    </row>
    <row r="524" spans="1:2" x14ac:dyDescent="0.35">
      <c r="A524" s="10">
        <f>Returns!A524</f>
        <v>45400.770833333343</v>
      </c>
      <c r="B524" s="1">
        <f>ABS(Portfolios!B524-AVERAGE(Portfolios!$B$2:$B$1305))</f>
        <v>1.3502837771572622E-4</v>
      </c>
    </row>
    <row r="525" spans="1:2" x14ac:dyDescent="0.35">
      <c r="A525" s="10">
        <f>Returns!A525</f>
        <v>45400.8125</v>
      </c>
      <c r="B525" s="1">
        <f>ABS(Portfolios!B525-AVERAGE(Portfolios!$B$2:$B$1305))</f>
        <v>7.9573974625916206E-4</v>
      </c>
    </row>
    <row r="526" spans="1:2" x14ac:dyDescent="0.35">
      <c r="A526" s="10">
        <f>Returns!A526</f>
        <v>45401.5625</v>
      </c>
      <c r="B526" s="1">
        <f>ABS(Portfolios!B526-AVERAGE(Portfolios!$B$2:$B$1305))</f>
        <v>2.769479658523017E-3</v>
      </c>
    </row>
    <row r="527" spans="1:2" x14ac:dyDescent="0.35">
      <c r="A527" s="10">
        <f>Returns!A527</f>
        <v>45401.604166666657</v>
      </c>
      <c r="B527" s="1">
        <f>ABS(Portfolios!B527-AVERAGE(Portfolios!$B$2:$B$1305))</f>
        <v>2.5797249579553993E-3</v>
      </c>
    </row>
    <row r="528" spans="1:2" x14ac:dyDescent="0.35">
      <c r="A528" s="10">
        <f>Returns!A528</f>
        <v>45401.645833333343</v>
      </c>
      <c r="B528" s="1">
        <f>ABS(Portfolios!B528-AVERAGE(Portfolios!$B$2:$B$1305))</f>
        <v>6.2998914052135296E-3</v>
      </c>
    </row>
    <row r="529" spans="1:2" x14ac:dyDescent="0.35">
      <c r="A529" s="10">
        <f>Returns!A529</f>
        <v>45401.6875</v>
      </c>
      <c r="B529" s="1">
        <f>ABS(Portfolios!B529-AVERAGE(Portfolios!$B$2:$B$1305))</f>
        <v>2.771673270159758E-3</v>
      </c>
    </row>
    <row r="530" spans="1:2" x14ac:dyDescent="0.35">
      <c r="A530" s="10">
        <f>Returns!A530</f>
        <v>45401.729166666657</v>
      </c>
      <c r="B530" s="1">
        <f>ABS(Portfolios!B530-AVERAGE(Portfolios!$B$2:$B$1305))</f>
        <v>1.5854191524292335E-3</v>
      </c>
    </row>
    <row r="531" spans="1:2" x14ac:dyDescent="0.35">
      <c r="A531" s="10">
        <f>Returns!A531</f>
        <v>45401.770833333343</v>
      </c>
      <c r="B531" s="1">
        <f>ABS(Portfolios!B531-AVERAGE(Portfolios!$B$2:$B$1305))</f>
        <v>1.9373117599770584E-3</v>
      </c>
    </row>
    <row r="532" spans="1:2" x14ac:dyDescent="0.35">
      <c r="A532" s="10">
        <f>Returns!A532</f>
        <v>45401.8125</v>
      </c>
      <c r="B532" s="1">
        <f>ABS(Portfolios!B532-AVERAGE(Portfolios!$B$2:$B$1305))</f>
        <v>1.7454364143347544E-4</v>
      </c>
    </row>
    <row r="533" spans="1:2" x14ac:dyDescent="0.35">
      <c r="A533" s="10">
        <f>Returns!A533</f>
        <v>45404.5625</v>
      </c>
      <c r="B533" s="1">
        <f>ABS(Portfolios!B533-AVERAGE(Portfolios!$B$2:$B$1305))</f>
        <v>4.7142724005400519E-3</v>
      </c>
    </row>
    <row r="534" spans="1:2" x14ac:dyDescent="0.35">
      <c r="A534" s="10">
        <f>Returns!A534</f>
        <v>45404.604166666657</v>
      </c>
      <c r="B534" s="1">
        <f>ABS(Portfolios!B534-AVERAGE(Portfolios!$B$2:$B$1305))</f>
        <v>2.9254315844182456E-3</v>
      </c>
    </row>
    <row r="535" spans="1:2" x14ac:dyDescent="0.35">
      <c r="A535" s="10">
        <f>Returns!A535</f>
        <v>45404.645833333343</v>
      </c>
      <c r="B535" s="1">
        <f>ABS(Portfolios!B535-AVERAGE(Portfolios!$B$2:$B$1305))</f>
        <v>2.1302035358887962E-3</v>
      </c>
    </row>
    <row r="536" spans="1:2" x14ac:dyDescent="0.35">
      <c r="A536" s="10">
        <f>Returns!A536</f>
        <v>45404.6875</v>
      </c>
      <c r="B536" s="1">
        <f>ABS(Portfolios!B536-AVERAGE(Portfolios!$B$2:$B$1305))</f>
        <v>2.8194585362395237E-3</v>
      </c>
    </row>
    <row r="537" spans="1:2" x14ac:dyDescent="0.35">
      <c r="A537" s="10">
        <f>Returns!A537</f>
        <v>45404.729166666657</v>
      </c>
      <c r="B537" s="1">
        <f>ABS(Portfolios!B537-AVERAGE(Portfolios!$B$2:$B$1305))</f>
        <v>3.4722335138068928E-3</v>
      </c>
    </row>
    <row r="538" spans="1:2" x14ac:dyDescent="0.35">
      <c r="A538" s="10">
        <f>Returns!A538</f>
        <v>45404.770833333343</v>
      </c>
      <c r="B538" s="1">
        <f>ABS(Portfolios!B538-AVERAGE(Portfolios!$B$2:$B$1305))</f>
        <v>3.2058895909459055E-3</v>
      </c>
    </row>
    <row r="539" spans="1:2" x14ac:dyDescent="0.35">
      <c r="A539" s="10">
        <f>Returns!A539</f>
        <v>45404.8125</v>
      </c>
      <c r="B539" s="1">
        <f>ABS(Portfolios!B539-AVERAGE(Portfolios!$B$2:$B$1305))</f>
        <v>2.7814682398642761E-3</v>
      </c>
    </row>
    <row r="540" spans="1:2" x14ac:dyDescent="0.35">
      <c r="A540" s="10">
        <f>Returns!A540</f>
        <v>45405.5625</v>
      </c>
      <c r="B540" s="1">
        <f>ABS(Portfolios!B540-AVERAGE(Portfolios!$B$2:$B$1305))</f>
        <v>1.6243289235718793E-2</v>
      </c>
    </row>
    <row r="541" spans="1:2" x14ac:dyDescent="0.35">
      <c r="A541" s="10">
        <f>Returns!A541</f>
        <v>45405.604166666657</v>
      </c>
      <c r="B541" s="1">
        <f>ABS(Portfolios!B541-AVERAGE(Portfolios!$B$2:$B$1305))</f>
        <v>1.2995224757189974E-4</v>
      </c>
    </row>
    <row r="542" spans="1:2" x14ac:dyDescent="0.35">
      <c r="A542" s="10">
        <f>Returns!A542</f>
        <v>45405.645833333343</v>
      </c>
      <c r="B542" s="1">
        <f>ABS(Portfolios!B542-AVERAGE(Portfolios!$B$2:$B$1305))</f>
        <v>1.7555142779837676E-3</v>
      </c>
    </row>
    <row r="543" spans="1:2" x14ac:dyDescent="0.35">
      <c r="A543" s="10">
        <f>Returns!A543</f>
        <v>45405.6875</v>
      </c>
      <c r="B543" s="1">
        <f>ABS(Portfolios!B543-AVERAGE(Portfolios!$B$2:$B$1305))</f>
        <v>7.0909723036901749E-4</v>
      </c>
    </row>
    <row r="544" spans="1:2" x14ac:dyDescent="0.35">
      <c r="A544" s="10">
        <f>Returns!A544</f>
        <v>45405.729166666657</v>
      </c>
      <c r="B544" s="1">
        <f>ABS(Portfolios!B544-AVERAGE(Portfolios!$B$2:$B$1305))</f>
        <v>1.2843942590825756E-3</v>
      </c>
    </row>
    <row r="545" spans="1:2" x14ac:dyDescent="0.35">
      <c r="A545" s="10">
        <f>Returns!A545</f>
        <v>45405.770833333343</v>
      </c>
      <c r="B545" s="1">
        <f>ABS(Portfolios!B545-AVERAGE(Portfolios!$B$2:$B$1305))</f>
        <v>1.7967268595831948E-3</v>
      </c>
    </row>
    <row r="546" spans="1:2" x14ac:dyDescent="0.35">
      <c r="A546" s="10">
        <f>Returns!A546</f>
        <v>45405.8125</v>
      </c>
      <c r="B546" s="1">
        <f>ABS(Portfolios!B546-AVERAGE(Portfolios!$B$2:$B$1305))</f>
        <v>6.4295267679336974E-4</v>
      </c>
    </row>
    <row r="547" spans="1:2" x14ac:dyDescent="0.35">
      <c r="A547" s="10">
        <f>Returns!A547</f>
        <v>45406.5625</v>
      </c>
      <c r="B547" s="1">
        <f>ABS(Portfolios!B547-AVERAGE(Portfolios!$B$2:$B$1305))</f>
        <v>5.8119391668613836E-3</v>
      </c>
    </row>
    <row r="548" spans="1:2" x14ac:dyDescent="0.35">
      <c r="A548" s="10">
        <f>Returns!A548</f>
        <v>45406.604166666657</v>
      </c>
      <c r="B548" s="1">
        <f>ABS(Portfolios!B548-AVERAGE(Portfolios!$B$2:$B$1305))</f>
        <v>8.8651452224014526E-4</v>
      </c>
    </row>
    <row r="549" spans="1:2" x14ac:dyDescent="0.35">
      <c r="A549" s="10">
        <f>Returns!A549</f>
        <v>45406.645833333343</v>
      </c>
      <c r="B549" s="1">
        <f>ABS(Portfolios!B549-AVERAGE(Portfolios!$B$2:$B$1305))</f>
        <v>1.9433435155802428E-4</v>
      </c>
    </row>
    <row r="550" spans="1:2" x14ac:dyDescent="0.35">
      <c r="A550" s="10">
        <f>Returns!A550</f>
        <v>45406.6875</v>
      </c>
      <c r="B550" s="1">
        <f>ABS(Portfolios!B550-AVERAGE(Portfolios!$B$2:$B$1305))</f>
        <v>1.9786419684293967E-3</v>
      </c>
    </row>
    <row r="551" spans="1:2" x14ac:dyDescent="0.35">
      <c r="A551" s="10">
        <f>Returns!A551</f>
        <v>45406.729166666657</v>
      </c>
      <c r="B551" s="1">
        <f>ABS(Portfolios!B551-AVERAGE(Portfolios!$B$2:$B$1305))</f>
        <v>5.338826375984524E-4</v>
      </c>
    </row>
    <row r="552" spans="1:2" x14ac:dyDescent="0.35">
      <c r="A552" s="10">
        <f>Returns!A552</f>
        <v>45406.770833333343</v>
      </c>
      <c r="B552" s="1">
        <f>ABS(Portfolios!B552-AVERAGE(Portfolios!$B$2:$B$1305))</f>
        <v>7.4255449714155197E-6</v>
      </c>
    </row>
    <row r="553" spans="1:2" x14ac:dyDescent="0.35">
      <c r="A553" s="10">
        <f>Returns!A553</f>
        <v>45406.8125</v>
      </c>
      <c r="B553" s="1">
        <f>ABS(Portfolios!B553-AVERAGE(Portfolios!$B$2:$B$1305))</f>
        <v>1.0692303907640489E-3</v>
      </c>
    </row>
    <row r="554" spans="1:2" x14ac:dyDescent="0.35">
      <c r="A554" s="10">
        <f>Returns!A554</f>
        <v>45407.5625</v>
      </c>
      <c r="B554" s="1">
        <f>ABS(Portfolios!B554-AVERAGE(Portfolios!$B$2:$B$1305))</f>
        <v>2.8403275014065596E-3</v>
      </c>
    </row>
    <row r="555" spans="1:2" x14ac:dyDescent="0.35">
      <c r="A555" s="10">
        <f>Returns!A555</f>
        <v>45407.604166666657</v>
      </c>
      <c r="B555" s="1">
        <f>ABS(Portfolios!B555-AVERAGE(Portfolios!$B$2:$B$1305))</f>
        <v>3.3736083953641791E-4</v>
      </c>
    </row>
    <row r="556" spans="1:2" x14ac:dyDescent="0.35">
      <c r="A556" s="10">
        <f>Returns!A556</f>
        <v>45407.645833333343</v>
      </c>
      <c r="B556" s="1">
        <f>ABS(Portfolios!B556-AVERAGE(Portfolios!$B$2:$B$1305))</f>
        <v>3.5781240716147435E-3</v>
      </c>
    </row>
    <row r="557" spans="1:2" x14ac:dyDescent="0.35">
      <c r="A557" s="10">
        <f>Returns!A557</f>
        <v>45407.6875</v>
      </c>
      <c r="B557" s="1">
        <f>ABS(Portfolios!B557-AVERAGE(Portfolios!$B$2:$B$1305))</f>
        <v>1.4976157568908988E-3</v>
      </c>
    </row>
    <row r="558" spans="1:2" x14ac:dyDescent="0.35">
      <c r="A558" s="10">
        <f>Returns!A558</f>
        <v>45407.729166666657</v>
      </c>
      <c r="B558" s="1">
        <f>ABS(Portfolios!B558-AVERAGE(Portfolios!$B$2:$B$1305))</f>
        <v>1.8385788035358744E-4</v>
      </c>
    </row>
    <row r="559" spans="1:2" x14ac:dyDescent="0.35">
      <c r="A559" s="10">
        <f>Returns!A559</f>
        <v>45407.770833333343</v>
      </c>
      <c r="B559" s="1">
        <f>ABS(Portfolios!B559-AVERAGE(Portfolios!$B$2:$B$1305))</f>
        <v>2.2571234226959583E-3</v>
      </c>
    </row>
    <row r="560" spans="1:2" x14ac:dyDescent="0.35">
      <c r="A560" s="10">
        <f>Returns!A560</f>
        <v>45407.8125</v>
      </c>
      <c r="B560" s="1">
        <f>ABS(Portfolios!B560-AVERAGE(Portfolios!$B$2:$B$1305))</f>
        <v>6.0479126945261162E-5</v>
      </c>
    </row>
    <row r="561" spans="1:2" x14ac:dyDescent="0.35">
      <c r="A561" s="10">
        <f>Returns!A561</f>
        <v>45408.5625</v>
      </c>
      <c r="B561" s="1">
        <f>ABS(Portfolios!B561-AVERAGE(Portfolios!$B$2:$B$1305))</f>
        <v>2.128877496051465E-3</v>
      </c>
    </row>
    <row r="562" spans="1:2" x14ac:dyDescent="0.35">
      <c r="A562" s="10">
        <f>Returns!A562</f>
        <v>45408.604166666657</v>
      </c>
      <c r="B562" s="1">
        <f>ABS(Portfolios!B562-AVERAGE(Portfolios!$B$2:$B$1305))</f>
        <v>1.8877881333743754E-3</v>
      </c>
    </row>
    <row r="563" spans="1:2" x14ac:dyDescent="0.35">
      <c r="A563" s="10">
        <f>Returns!A563</f>
        <v>45408.645833333343</v>
      </c>
      <c r="B563" s="1">
        <f>ABS(Portfolios!B563-AVERAGE(Portfolios!$B$2:$B$1305))</f>
        <v>1.7747963449491286E-3</v>
      </c>
    </row>
    <row r="564" spans="1:2" x14ac:dyDescent="0.35">
      <c r="A564" s="10">
        <f>Returns!A564</f>
        <v>45408.6875</v>
      </c>
      <c r="B564" s="1">
        <f>ABS(Portfolios!B564-AVERAGE(Portfolios!$B$2:$B$1305))</f>
        <v>4.0270440716024241E-3</v>
      </c>
    </row>
    <row r="565" spans="1:2" x14ac:dyDescent="0.35">
      <c r="A565" s="10">
        <f>Returns!A565</f>
        <v>45408.729166666657</v>
      </c>
      <c r="B565" s="1">
        <f>ABS(Portfolios!B565-AVERAGE(Portfolios!$B$2:$B$1305))</f>
        <v>1.2264239780006821E-3</v>
      </c>
    </row>
    <row r="566" spans="1:2" x14ac:dyDescent="0.35">
      <c r="A566" s="10">
        <f>Returns!A566</f>
        <v>45408.770833333343</v>
      </c>
      <c r="B566" s="1">
        <f>ABS(Portfolios!B566-AVERAGE(Portfolios!$B$2:$B$1305))</f>
        <v>7.2186318091886756E-4</v>
      </c>
    </row>
    <row r="567" spans="1:2" x14ac:dyDescent="0.35">
      <c r="A567" s="10">
        <f>Returns!A567</f>
        <v>45408.8125</v>
      </c>
      <c r="B567" s="1">
        <f>ABS(Portfolios!B567-AVERAGE(Portfolios!$B$2:$B$1305))</f>
        <v>3.09836243455516E-3</v>
      </c>
    </row>
    <row r="568" spans="1:2" x14ac:dyDescent="0.35">
      <c r="A568" s="10">
        <f>Returns!A568</f>
        <v>45411.5625</v>
      </c>
      <c r="B568" s="1">
        <f>ABS(Portfolios!B568-AVERAGE(Portfolios!$B$2:$B$1305))</f>
        <v>1.832349802558273E-4</v>
      </c>
    </row>
    <row r="569" spans="1:2" x14ac:dyDescent="0.35">
      <c r="A569" s="10">
        <f>Returns!A569</f>
        <v>45411.604166666657</v>
      </c>
      <c r="B569" s="1">
        <f>ABS(Portfolios!B569-AVERAGE(Portfolios!$B$2:$B$1305))</f>
        <v>2.5946716822446295E-3</v>
      </c>
    </row>
    <row r="570" spans="1:2" x14ac:dyDescent="0.35">
      <c r="A570" s="10">
        <f>Returns!A570</f>
        <v>45411.645833333343</v>
      </c>
      <c r="B570" s="1">
        <f>ABS(Portfolios!B570-AVERAGE(Portfolios!$B$2:$B$1305))</f>
        <v>5.432598245712787E-4</v>
      </c>
    </row>
    <row r="571" spans="1:2" x14ac:dyDescent="0.35">
      <c r="A571" s="10">
        <f>Returns!A571</f>
        <v>45411.6875</v>
      </c>
      <c r="B571" s="1">
        <f>ABS(Portfolios!B571-AVERAGE(Portfolios!$B$2:$B$1305))</f>
        <v>5.7502034639570615E-4</v>
      </c>
    </row>
    <row r="572" spans="1:2" x14ac:dyDescent="0.35">
      <c r="A572" s="10">
        <f>Returns!A572</f>
        <v>45411.729166666657</v>
      </c>
      <c r="B572" s="1">
        <f>ABS(Portfolios!B572-AVERAGE(Portfolios!$B$2:$B$1305))</f>
        <v>1.9239456825066083E-3</v>
      </c>
    </row>
    <row r="573" spans="1:2" x14ac:dyDescent="0.35">
      <c r="A573" s="10">
        <f>Returns!A573</f>
        <v>45411.770833333343</v>
      </c>
      <c r="B573" s="1">
        <f>ABS(Portfolios!B573-AVERAGE(Portfolios!$B$2:$B$1305))</f>
        <v>1.7147655900636815E-3</v>
      </c>
    </row>
    <row r="574" spans="1:2" x14ac:dyDescent="0.35">
      <c r="A574" s="10">
        <f>Returns!A574</f>
        <v>45411.8125</v>
      </c>
      <c r="B574" s="1">
        <f>ABS(Portfolios!B574-AVERAGE(Portfolios!$B$2:$B$1305))</f>
        <v>4.2173796837053192E-3</v>
      </c>
    </row>
    <row r="575" spans="1:2" x14ac:dyDescent="0.35">
      <c r="A575" s="10">
        <f>Returns!A575</f>
        <v>45412.5625</v>
      </c>
      <c r="B575" s="1">
        <f>ABS(Portfolios!B575-AVERAGE(Portfolios!$B$2:$B$1305))</f>
        <v>1.3138319833250205E-3</v>
      </c>
    </row>
    <row r="576" spans="1:2" x14ac:dyDescent="0.35">
      <c r="A576" s="10">
        <f>Returns!A576</f>
        <v>45412.604166666657</v>
      </c>
      <c r="B576" s="1">
        <f>ABS(Portfolios!B576-AVERAGE(Portfolios!$B$2:$B$1305))</f>
        <v>2.7816180549611628E-3</v>
      </c>
    </row>
    <row r="577" spans="1:2" x14ac:dyDescent="0.35">
      <c r="A577" s="10">
        <f>Returns!A577</f>
        <v>45412.645833333343</v>
      </c>
      <c r="B577" s="1">
        <f>ABS(Portfolios!B577-AVERAGE(Portfolios!$B$2:$B$1305))</f>
        <v>7.0495140147731834E-5</v>
      </c>
    </row>
    <row r="578" spans="1:2" x14ac:dyDescent="0.35">
      <c r="A578" s="10">
        <f>Returns!A578</f>
        <v>45412.6875</v>
      </c>
      <c r="B578" s="1">
        <f>ABS(Portfolios!B578-AVERAGE(Portfolios!$B$2:$B$1305))</f>
        <v>2.5546225754846832E-3</v>
      </c>
    </row>
    <row r="579" spans="1:2" x14ac:dyDescent="0.35">
      <c r="A579" s="10">
        <f>Returns!A579</f>
        <v>45412.729166666657</v>
      </c>
      <c r="B579" s="1">
        <f>ABS(Portfolios!B579-AVERAGE(Portfolios!$B$2:$B$1305))</f>
        <v>1.046343172305484E-3</v>
      </c>
    </row>
    <row r="580" spans="1:2" x14ac:dyDescent="0.35">
      <c r="A580" s="10">
        <f>Returns!A580</f>
        <v>45412.770833333343</v>
      </c>
      <c r="B580" s="1">
        <f>ABS(Portfolios!B580-AVERAGE(Portfolios!$B$2:$B$1305))</f>
        <v>3.7957499029274628E-4</v>
      </c>
    </row>
    <row r="581" spans="1:2" x14ac:dyDescent="0.35">
      <c r="A581" s="10">
        <f>Returns!A581</f>
        <v>45412.8125</v>
      </c>
      <c r="B581" s="1">
        <f>ABS(Portfolios!B581-AVERAGE(Portfolios!$B$2:$B$1305))</f>
        <v>1.7808104509101697E-3</v>
      </c>
    </row>
    <row r="582" spans="1:2" x14ac:dyDescent="0.35">
      <c r="A582" s="10">
        <f>Returns!A582</f>
        <v>45413.5625</v>
      </c>
      <c r="B582" s="1">
        <f>ABS(Portfolios!B582-AVERAGE(Portfolios!$B$2:$B$1305))</f>
        <v>5.777099072276231E-3</v>
      </c>
    </row>
    <row r="583" spans="1:2" x14ac:dyDescent="0.35">
      <c r="A583" s="10">
        <f>Returns!A583</f>
        <v>45413.604166666657</v>
      </c>
      <c r="B583" s="1">
        <f>ABS(Portfolios!B583-AVERAGE(Portfolios!$B$2:$B$1305))</f>
        <v>7.9745014889382739E-5</v>
      </c>
    </row>
    <row r="584" spans="1:2" x14ac:dyDescent="0.35">
      <c r="A584" s="10">
        <f>Returns!A584</f>
        <v>45413.645833333343</v>
      </c>
      <c r="B584" s="1">
        <f>ABS(Portfolios!B584-AVERAGE(Portfolios!$B$2:$B$1305))</f>
        <v>1.4969160211067024E-3</v>
      </c>
    </row>
    <row r="585" spans="1:2" x14ac:dyDescent="0.35">
      <c r="A585" s="10">
        <f>Returns!A585</f>
        <v>45413.6875</v>
      </c>
      <c r="B585" s="1">
        <f>ABS(Portfolios!B585-AVERAGE(Portfolios!$B$2:$B$1305))</f>
        <v>3.9730183439989024E-4</v>
      </c>
    </row>
    <row r="586" spans="1:2" x14ac:dyDescent="0.35">
      <c r="A586" s="10">
        <f>Returns!A586</f>
        <v>45413.729166666657</v>
      </c>
      <c r="B586" s="1">
        <f>ABS(Portfolios!B586-AVERAGE(Portfolios!$B$2:$B$1305))</f>
        <v>5.2682427203027361E-3</v>
      </c>
    </row>
    <row r="587" spans="1:2" x14ac:dyDescent="0.35">
      <c r="A587" s="10">
        <f>Returns!A587</f>
        <v>45413.770833333343</v>
      </c>
      <c r="B587" s="1">
        <f>ABS(Portfolios!B587-AVERAGE(Portfolios!$B$2:$B$1305))</f>
        <v>4.1135319445289881E-4</v>
      </c>
    </row>
    <row r="588" spans="1:2" x14ac:dyDescent="0.35">
      <c r="A588" s="10">
        <f>Returns!A588</f>
        <v>45413.8125</v>
      </c>
      <c r="B588" s="1">
        <f>ABS(Portfolios!B588-AVERAGE(Portfolios!$B$2:$B$1305))</f>
        <v>6.79933363820601E-3</v>
      </c>
    </row>
    <row r="589" spans="1:2" x14ac:dyDescent="0.35">
      <c r="A589" s="10">
        <f>Returns!A589</f>
        <v>45414.5625</v>
      </c>
      <c r="B589" s="1">
        <f>ABS(Portfolios!B589-AVERAGE(Portfolios!$B$2:$B$1305))</f>
        <v>2.7763656755852109E-3</v>
      </c>
    </row>
    <row r="590" spans="1:2" x14ac:dyDescent="0.35">
      <c r="A590" s="10">
        <f>Returns!A590</f>
        <v>45414.604166666657</v>
      </c>
      <c r="B590" s="1">
        <f>ABS(Portfolios!B590-AVERAGE(Portfolios!$B$2:$B$1305))</f>
        <v>1.2985753051391585E-3</v>
      </c>
    </row>
    <row r="591" spans="1:2" x14ac:dyDescent="0.35">
      <c r="A591" s="10">
        <f>Returns!A591</f>
        <v>45414.645833333343</v>
      </c>
      <c r="B591" s="1">
        <f>ABS(Portfolios!B591-AVERAGE(Portfolios!$B$2:$B$1305))</f>
        <v>9.5830888808847456E-4</v>
      </c>
    </row>
    <row r="592" spans="1:2" x14ac:dyDescent="0.35">
      <c r="A592" s="10">
        <f>Returns!A592</f>
        <v>45414.6875</v>
      </c>
      <c r="B592" s="1">
        <f>ABS(Portfolios!B592-AVERAGE(Portfolios!$B$2:$B$1305))</f>
        <v>3.5122790448330202E-3</v>
      </c>
    </row>
    <row r="593" spans="1:2" x14ac:dyDescent="0.35">
      <c r="A593" s="10">
        <f>Returns!A593</f>
        <v>45414.729166666657</v>
      </c>
      <c r="B593" s="1">
        <f>ABS(Portfolios!B593-AVERAGE(Portfolios!$B$2:$B$1305))</f>
        <v>2.5650873871168947E-3</v>
      </c>
    </row>
    <row r="594" spans="1:2" x14ac:dyDescent="0.35">
      <c r="A594" s="10">
        <f>Returns!A594</f>
        <v>45414.770833333343</v>
      </c>
      <c r="B594" s="1">
        <f>ABS(Portfolios!B594-AVERAGE(Portfolios!$B$2:$B$1305))</f>
        <v>6.1104548418218474E-5</v>
      </c>
    </row>
    <row r="595" spans="1:2" x14ac:dyDescent="0.35">
      <c r="A595" s="10">
        <f>Returns!A595</f>
        <v>45414.8125</v>
      </c>
      <c r="B595" s="1">
        <f>ABS(Portfolios!B595-AVERAGE(Portfolios!$B$2:$B$1305))</f>
        <v>8.6889192259865156E-4</v>
      </c>
    </row>
    <row r="596" spans="1:2" x14ac:dyDescent="0.35">
      <c r="A596" s="10">
        <f>Returns!A596</f>
        <v>45415.5625</v>
      </c>
      <c r="B596" s="1">
        <f>ABS(Portfolios!B596-AVERAGE(Portfolios!$B$2:$B$1305))</f>
        <v>6.5697416829700941E-4</v>
      </c>
    </row>
    <row r="597" spans="1:2" x14ac:dyDescent="0.35">
      <c r="A597" s="10">
        <f>Returns!A597</f>
        <v>45415.604166666657</v>
      </c>
      <c r="B597" s="1">
        <f>ABS(Portfolios!B597-AVERAGE(Portfolios!$B$2:$B$1305))</f>
        <v>2.9857801294943592E-3</v>
      </c>
    </row>
    <row r="598" spans="1:2" x14ac:dyDescent="0.35">
      <c r="A598" s="10">
        <f>Returns!A598</f>
        <v>45415.645833333343</v>
      </c>
      <c r="B598" s="1">
        <f>ABS(Portfolios!B598-AVERAGE(Portfolios!$B$2:$B$1305))</f>
        <v>3.0269821663350249E-3</v>
      </c>
    </row>
    <row r="599" spans="1:2" x14ac:dyDescent="0.35">
      <c r="A599" s="10">
        <f>Returns!A599</f>
        <v>45415.6875</v>
      </c>
      <c r="B599" s="1">
        <f>ABS(Portfolios!B599-AVERAGE(Portfolios!$B$2:$B$1305))</f>
        <v>4.0426783164954527E-5</v>
      </c>
    </row>
    <row r="600" spans="1:2" x14ac:dyDescent="0.35">
      <c r="A600" s="10">
        <f>Returns!A600</f>
        <v>45415.729166666657</v>
      </c>
      <c r="B600" s="1">
        <f>ABS(Portfolios!B600-AVERAGE(Portfolios!$B$2:$B$1305))</f>
        <v>2.2449775623540565E-3</v>
      </c>
    </row>
    <row r="601" spans="1:2" x14ac:dyDescent="0.35">
      <c r="A601" s="10">
        <f>Returns!A601</f>
        <v>45415.770833333343</v>
      </c>
      <c r="B601" s="1">
        <f>ABS(Portfolios!B601-AVERAGE(Portfolios!$B$2:$B$1305))</f>
        <v>1.7546572927557147E-4</v>
      </c>
    </row>
    <row r="602" spans="1:2" x14ac:dyDescent="0.35">
      <c r="A602" s="10">
        <f>Returns!A602</f>
        <v>45415.8125</v>
      </c>
      <c r="B602" s="1">
        <f>ABS(Portfolios!B602-AVERAGE(Portfolios!$B$2:$B$1305))</f>
        <v>5.0254559319988696E-4</v>
      </c>
    </row>
    <row r="603" spans="1:2" x14ac:dyDescent="0.35">
      <c r="A603" s="10">
        <f>Returns!A603</f>
        <v>45418.5625</v>
      </c>
      <c r="B603" s="1">
        <f>ABS(Portfolios!B603-AVERAGE(Portfolios!$B$2:$B$1305))</f>
        <v>3.3416021661006189E-3</v>
      </c>
    </row>
    <row r="604" spans="1:2" x14ac:dyDescent="0.35">
      <c r="A604" s="10">
        <f>Returns!A604</f>
        <v>45418.604166666657</v>
      </c>
      <c r="B604" s="1">
        <f>ABS(Portfolios!B604-AVERAGE(Portfolios!$B$2:$B$1305))</f>
        <v>7.2229317413582766E-4</v>
      </c>
    </row>
    <row r="605" spans="1:2" x14ac:dyDescent="0.35">
      <c r="A605" s="10">
        <f>Returns!A605</f>
        <v>45418.645833333343</v>
      </c>
      <c r="B605" s="1">
        <f>ABS(Portfolios!B605-AVERAGE(Portfolios!$B$2:$B$1305))</f>
        <v>2.1541933173235974E-4</v>
      </c>
    </row>
    <row r="606" spans="1:2" x14ac:dyDescent="0.35">
      <c r="A606" s="10">
        <f>Returns!A606</f>
        <v>45418.6875</v>
      </c>
      <c r="B606" s="1">
        <f>ABS(Portfolios!B606-AVERAGE(Portfolios!$B$2:$B$1305))</f>
        <v>5.3361219790495169E-4</v>
      </c>
    </row>
    <row r="607" spans="1:2" x14ac:dyDescent="0.35">
      <c r="A607" s="10">
        <f>Returns!A607</f>
        <v>45418.729166666657</v>
      </c>
      <c r="B607" s="1">
        <f>ABS(Portfolios!B607-AVERAGE(Portfolios!$B$2:$B$1305))</f>
        <v>2.5006234244620595E-4</v>
      </c>
    </row>
    <row r="608" spans="1:2" x14ac:dyDescent="0.35">
      <c r="A608" s="10">
        <f>Returns!A608</f>
        <v>45418.770833333343</v>
      </c>
      <c r="B608" s="1">
        <f>ABS(Portfolios!B608-AVERAGE(Portfolios!$B$2:$B$1305))</f>
        <v>8.4089679907718999E-4</v>
      </c>
    </row>
    <row r="609" spans="1:2" x14ac:dyDescent="0.35">
      <c r="A609" s="10">
        <f>Returns!A609</f>
        <v>45418.8125</v>
      </c>
      <c r="B609" s="1">
        <f>ABS(Portfolios!B609-AVERAGE(Portfolios!$B$2:$B$1305))</f>
        <v>3.0133429985248032E-3</v>
      </c>
    </row>
    <row r="610" spans="1:2" x14ac:dyDescent="0.35">
      <c r="A610" s="10">
        <f>Returns!A610</f>
        <v>45419.5625</v>
      </c>
      <c r="B610" s="1">
        <f>ABS(Portfolios!B610-AVERAGE(Portfolios!$B$2:$B$1305))</f>
        <v>8.889146247665565E-4</v>
      </c>
    </row>
    <row r="611" spans="1:2" x14ac:dyDescent="0.35">
      <c r="A611" s="10">
        <f>Returns!A611</f>
        <v>45419.604166666657</v>
      </c>
      <c r="B611" s="1">
        <f>ABS(Portfolios!B611-AVERAGE(Portfolios!$B$2:$B$1305))</f>
        <v>1.7476186942015057E-4</v>
      </c>
    </row>
    <row r="612" spans="1:2" x14ac:dyDescent="0.35">
      <c r="A612" s="10">
        <f>Returns!A612</f>
        <v>45419.645833333343</v>
      </c>
      <c r="B612" s="1">
        <f>ABS(Portfolios!B612-AVERAGE(Portfolios!$B$2:$B$1305))</f>
        <v>2.327789179171339E-4</v>
      </c>
    </row>
    <row r="613" spans="1:2" x14ac:dyDescent="0.35">
      <c r="A613" s="10">
        <f>Returns!A613</f>
        <v>45419.6875</v>
      </c>
      <c r="B613" s="1">
        <f>ABS(Portfolios!B613-AVERAGE(Portfolios!$B$2:$B$1305))</f>
        <v>2.249410554344566E-4</v>
      </c>
    </row>
    <row r="614" spans="1:2" x14ac:dyDescent="0.35">
      <c r="A614" s="10">
        <f>Returns!A614</f>
        <v>45419.729166666657</v>
      </c>
      <c r="B614" s="1">
        <f>ABS(Portfolios!B614-AVERAGE(Portfolios!$B$2:$B$1305))</f>
        <v>1.4796494311768776E-3</v>
      </c>
    </row>
    <row r="615" spans="1:2" x14ac:dyDescent="0.35">
      <c r="A615" s="10">
        <f>Returns!A615</f>
        <v>45419.770833333343</v>
      </c>
      <c r="B615" s="1">
        <f>ABS(Portfolios!B615-AVERAGE(Portfolios!$B$2:$B$1305))</f>
        <v>3.0073060126465951E-3</v>
      </c>
    </row>
    <row r="616" spans="1:2" x14ac:dyDescent="0.35">
      <c r="A616" s="10">
        <f>Returns!A616</f>
        <v>45419.8125</v>
      </c>
      <c r="B616" s="1">
        <f>ABS(Portfolios!B616-AVERAGE(Portfolios!$B$2:$B$1305))</f>
        <v>2.6442311608740397E-4</v>
      </c>
    </row>
    <row r="617" spans="1:2" x14ac:dyDescent="0.35">
      <c r="A617" s="10">
        <f>Returns!A617</f>
        <v>45420.5625</v>
      </c>
      <c r="B617" s="1">
        <f>ABS(Portfolios!B617-AVERAGE(Portfolios!$B$2:$B$1305))</f>
        <v>2.7158323625522209E-3</v>
      </c>
    </row>
    <row r="618" spans="1:2" x14ac:dyDescent="0.35">
      <c r="A618" s="10">
        <f>Returns!A618</f>
        <v>45420.604166666657</v>
      </c>
      <c r="B618" s="1">
        <f>ABS(Portfolios!B618-AVERAGE(Portfolios!$B$2:$B$1305))</f>
        <v>2.8567518609852473E-3</v>
      </c>
    </row>
    <row r="619" spans="1:2" x14ac:dyDescent="0.35">
      <c r="A619" s="10">
        <f>Returns!A619</f>
        <v>45420.645833333343</v>
      </c>
      <c r="B619" s="1">
        <f>ABS(Portfolios!B619-AVERAGE(Portfolios!$B$2:$B$1305))</f>
        <v>2.0798125646473565E-3</v>
      </c>
    </row>
    <row r="620" spans="1:2" x14ac:dyDescent="0.35">
      <c r="A620" s="10">
        <f>Returns!A620</f>
        <v>45420.6875</v>
      </c>
      <c r="B620" s="1">
        <f>ABS(Portfolios!B620-AVERAGE(Portfolios!$B$2:$B$1305))</f>
        <v>6.022855825436233E-4</v>
      </c>
    </row>
    <row r="621" spans="1:2" x14ac:dyDescent="0.35">
      <c r="A621" s="10">
        <f>Returns!A621</f>
        <v>45420.729166666657</v>
      </c>
      <c r="B621" s="1">
        <f>ABS(Portfolios!B621-AVERAGE(Portfolios!$B$2:$B$1305))</f>
        <v>1.9819849155290061E-4</v>
      </c>
    </row>
    <row r="622" spans="1:2" x14ac:dyDescent="0.35">
      <c r="A622" s="10">
        <f>Returns!A622</f>
        <v>45420.770833333343</v>
      </c>
      <c r="B622" s="1">
        <f>ABS(Portfolios!B622-AVERAGE(Portfolios!$B$2:$B$1305))</f>
        <v>2.1261547232173978E-3</v>
      </c>
    </row>
    <row r="623" spans="1:2" x14ac:dyDescent="0.35">
      <c r="A623" s="10">
        <f>Returns!A623</f>
        <v>45420.8125</v>
      </c>
      <c r="B623" s="1">
        <f>ABS(Portfolios!B623-AVERAGE(Portfolios!$B$2:$B$1305))</f>
        <v>4.4796259165248329E-4</v>
      </c>
    </row>
    <row r="624" spans="1:2" x14ac:dyDescent="0.35">
      <c r="A624" s="10">
        <f>Returns!A624</f>
        <v>45421.5625</v>
      </c>
      <c r="B624" s="1">
        <f>ABS(Portfolios!B624-AVERAGE(Portfolios!$B$2:$B$1305))</f>
        <v>3.5338781903313937E-3</v>
      </c>
    </row>
    <row r="625" spans="1:2" x14ac:dyDescent="0.35">
      <c r="A625" s="10">
        <f>Returns!A625</f>
        <v>45421.604166666657</v>
      </c>
      <c r="B625" s="1">
        <f>ABS(Portfolios!B625-AVERAGE(Portfolios!$B$2:$B$1305))</f>
        <v>2.8423192945117696E-5</v>
      </c>
    </row>
    <row r="626" spans="1:2" x14ac:dyDescent="0.35">
      <c r="A626" s="10">
        <f>Returns!A626</f>
        <v>45421.645833333343</v>
      </c>
      <c r="B626" s="1">
        <f>ABS(Portfolios!B626-AVERAGE(Portfolios!$B$2:$B$1305))</f>
        <v>6.0114283112419078E-4</v>
      </c>
    </row>
    <row r="627" spans="1:2" x14ac:dyDescent="0.35">
      <c r="A627" s="10">
        <f>Returns!A627</f>
        <v>45421.6875</v>
      </c>
      <c r="B627" s="1">
        <f>ABS(Portfolios!B627-AVERAGE(Portfolios!$B$2:$B$1305))</f>
        <v>2.4476452212444661E-4</v>
      </c>
    </row>
    <row r="628" spans="1:2" x14ac:dyDescent="0.35">
      <c r="A628" s="10">
        <f>Returns!A628</f>
        <v>45421.729166666657</v>
      </c>
      <c r="B628" s="1">
        <f>ABS(Portfolios!B628-AVERAGE(Portfolios!$B$2:$B$1305))</f>
        <v>3.1703540841482308E-4</v>
      </c>
    </row>
    <row r="629" spans="1:2" x14ac:dyDescent="0.35">
      <c r="A629" s="10">
        <f>Returns!A629</f>
        <v>45421.770833333343</v>
      </c>
      <c r="B629" s="1">
        <f>ABS(Portfolios!B629-AVERAGE(Portfolios!$B$2:$B$1305))</f>
        <v>1.2247637712570927E-3</v>
      </c>
    </row>
    <row r="630" spans="1:2" x14ac:dyDescent="0.35">
      <c r="A630" s="10">
        <f>Returns!A630</f>
        <v>45421.8125</v>
      </c>
      <c r="B630" s="1">
        <f>ABS(Portfolios!B630-AVERAGE(Portfolios!$B$2:$B$1305))</f>
        <v>4.7951010090223649E-4</v>
      </c>
    </row>
    <row r="631" spans="1:2" x14ac:dyDescent="0.35">
      <c r="A631" s="10">
        <f>Returns!A631</f>
        <v>45422.5625</v>
      </c>
      <c r="B631" s="1">
        <f>ABS(Portfolios!B631-AVERAGE(Portfolios!$B$2:$B$1305))</f>
        <v>1.983446040852464E-3</v>
      </c>
    </row>
    <row r="632" spans="1:2" x14ac:dyDescent="0.35">
      <c r="A632" s="10">
        <f>Returns!A632</f>
        <v>45422.604166666657</v>
      </c>
      <c r="B632" s="1">
        <f>ABS(Portfolios!B632-AVERAGE(Portfolios!$B$2:$B$1305))</f>
        <v>1.0469637536517729E-3</v>
      </c>
    </row>
    <row r="633" spans="1:2" x14ac:dyDescent="0.35">
      <c r="A633" s="10">
        <f>Returns!A633</f>
        <v>45422.645833333343</v>
      </c>
      <c r="B633" s="1">
        <f>ABS(Portfolios!B633-AVERAGE(Portfolios!$B$2:$B$1305))</f>
        <v>2.4245409196319142E-4</v>
      </c>
    </row>
    <row r="634" spans="1:2" x14ac:dyDescent="0.35">
      <c r="A634" s="10">
        <f>Returns!A634</f>
        <v>45422.6875</v>
      </c>
      <c r="B634" s="1">
        <f>ABS(Portfolios!B634-AVERAGE(Portfolios!$B$2:$B$1305))</f>
        <v>5.9967599925386079E-5</v>
      </c>
    </row>
    <row r="635" spans="1:2" x14ac:dyDescent="0.35">
      <c r="A635" s="10">
        <f>Returns!A635</f>
        <v>45422.729166666657</v>
      </c>
      <c r="B635" s="1">
        <f>ABS(Portfolios!B635-AVERAGE(Portfolios!$B$2:$B$1305))</f>
        <v>9.2361923086648129E-4</v>
      </c>
    </row>
    <row r="636" spans="1:2" x14ac:dyDescent="0.35">
      <c r="A636" s="10">
        <f>Returns!A636</f>
        <v>45422.770833333343</v>
      </c>
      <c r="B636" s="1">
        <f>ABS(Portfolios!B636-AVERAGE(Portfolios!$B$2:$B$1305))</f>
        <v>1.0008666422983048E-3</v>
      </c>
    </row>
    <row r="637" spans="1:2" x14ac:dyDescent="0.35">
      <c r="A637" s="10">
        <f>Returns!A637</f>
        <v>45422.8125</v>
      </c>
      <c r="B637" s="1">
        <f>ABS(Portfolios!B637-AVERAGE(Portfolios!$B$2:$B$1305))</f>
        <v>1.0177894885103327E-3</v>
      </c>
    </row>
    <row r="638" spans="1:2" x14ac:dyDescent="0.35">
      <c r="A638" s="10">
        <f>Returns!A638</f>
        <v>45425.5625</v>
      </c>
      <c r="B638" s="1">
        <f>ABS(Portfolios!B638-AVERAGE(Portfolios!$B$2:$B$1305))</f>
        <v>1.727452322607145E-3</v>
      </c>
    </row>
    <row r="639" spans="1:2" x14ac:dyDescent="0.35">
      <c r="A639" s="10">
        <f>Returns!A639</f>
        <v>45425.604166666657</v>
      </c>
      <c r="B639" s="1">
        <f>ABS(Portfolios!B639-AVERAGE(Portfolios!$B$2:$B$1305))</f>
        <v>2.176472907284547E-3</v>
      </c>
    </row>
    <row r="640" spans="1:2" x14ac:dyDescent="0.35">
      <c r="A640" s="10">
        <f>Returns!A640</f>
        <v>45425.645833333343</v>
      </c>
      <c r="B640" s="1">
        <f>ABS(Portfolios!B640-AVERAGE(Portfolios!$B$2:$B$1305))</f>
        <v>1.5385650038312809E-4</v>
      </c>
    </row>
    <row r="641" spans="1:2" x14ac:dyDescent="0.35">
      <c r="A641" s="10">
        <f>Returns!A641</f>
        <v>45425.6875</v>
      </c>
      <c r="B641" s="1">
        <f>ABS(Portfolios!B641-AVERAGE(Portfolios!$B$2:$B$1305))</f>
        <v>3.7777650990115266E-3</v>
      </c>
    </row>
    <row r="642" spans="1:2" x14ac:dyDescent="0.35">
      <c r="A642" s="10">
        <f>Returns!A642</f>
        <v>45425.729166666657</v>
      </c>
      <c r="B642" s="1">
        <f>ABS(Portfolios!B642-AVERAGE(Portfolios!$B$2:$B$1305))</f>
        <v>1.8971575269304693E-3</v>
      </c>
    </row>
    <row r="643" spans="1:2" x14ac:dyDescent="0.35">
      <c r="A643" s="10">
        <f>Returns!A643</f>
        <v>45425.770833333343</v>
      </c>
      <c r="B643" s="1">
        <f>ABS(Portfolios!B643-AVERAGE(Portfolios!$B$2:$B$1305))</f>
        <v>1.5372086386993438E-3</v>
      </c>
    </row>
    <row r="644" spans="1:2" x14ac:dyDescent="0.35">
      <c r="A644" s="10">
        <f>Returns!A644</f>
        <v>45425.8125</v>
      </c>
      <c r="B644" s="1">
        <f>ABS(Portfolios!B644-AVERAGE(Portfolios!$B$2:$B$1305))</f>
        <v>6.1068413540595024E-4</v>
      </c>
    </row>
    <row r="645" spans="1:2" x14ac:dyDescent="0.35">
      <c r="A645" s="10">
        <f>Returns!A645</f>
        <v>45426.5625</v>
      </c>
      <c r="B645" s="1">
        <f>ABS(Portfolios!B645-AVERAGE(Portfolios!$B$2:$B$1305))</f>
        <v>1.1710087710026778E-3</v>
      </c>
    </row>
    <row r="646" spans="1:2" x14ac:dyDescent="0.35">
      <c r="A646" s="10">
        <f>Returns!A646</f>
        <v>45426.604166666657</v>
      </c>
      <c r="B646" s="1">
        <f>ABS(Portfolios!B646-AVERAGE(Portfolios!$B$2:$B$1305))</f>
        <v>9.1148713179084126E-4</v>
      </c>
    </row>
    <row r="647" spans="1:2" x14ac:dyDescent="0.35">
      <c r="A647" s="10">
        <f>Returns!A647</f>
        <v>45426.645833333343</v>
      </c>
      <c r="B647" s="1">
        <f>ABS(Portfolios!B647-AVERAGE(Portfolios!$B$2:$B$1305))</f>
        <v>1.3167656737022443E-3</v>
      </c>
    </row>
    <row r="648" spans="1:2" x14ac:dyDescent="0.35">
      <c r="A648" s="10">
        <f>Returns!A648</f>
        <v>45426.6875</v>
      </c>
      <c r="B648" s="1">
        <f>ABS(Portfolios!B648-AVERAGE(Portfolios!$B$2:$B$1305))</f>
        <v>1.6075109329061923E-3</v>
      </c>
    </row>
    <row r="649" spans="1:2" x14ac:dyDescent="0.35">
      <c r="A649" s="10">
        <f>Returns!A649</f>
        <v>45426.729166666657</v>
      </c>
      <c r="B649" s="1">
        <f>ABS(Portfolios!B649-AVERAGE(Portfolios!$B$2:$B$1305))</f>
        <v>1.2748110944280186E-3</v>
      </c>
    </row>
    <row r="650" spans="1:2" x14ac:dyDescent="0.35">
      <c r="A650" s="10">
        <f>Returns!A650</f>
        <v>45426.770833333343</v>
      </c>
      <c r="B650" s="1">
        <f>ABS(Portfolios!B650-AVERAGE(Portfolios!$B$2:$B$1305))</f>
        <v>1.6054082559471662E-3</v>
      </c>
    </row>
    <row r="651" spans="1:2" x14ac:dyDescent="0.35">
      <c r="A651" s="10">
        <f>Returns!A651</f>
        <v>45426.8125</v>
      </c>
      <c r="B651" s="1">
        <f>ABS(Portfolios!B651-AVERAGE(Portfolios!$B$2:$B$1305))</f>
        <v>9.7211505444340276E-4</v>
      </c>
    </row>
    <row r="652" spans="1:2" x14ac:dyDescent="0.35">
      <c r="A652" s="10">
        <f>Returns!A652</f>
        <v>45427.5625</v>
      </c>
      <c r="B652" s="1">
        <f>ABS(Portfolios!B652-AVERAGE(Portfolios!$B$2:$B$1305))</f>
        <v>4.2280794745099573E-4</v>
      </c>
    </row>
    <row r="653" spans="1:2" x14ac:dyDescent="0.35">
      <c r="A653" s="10">
        <f>Returns!A653</f>
        <v>45427.604166666657</v>
      </c>
      <c r="B653" s="1">
        <f>ABS(Portfolios!B653-AVERAGE(Portfolios!$B$2:$B$1305))</f>
        <v>3.1746954144513386E-3</v>
      </c>
    </row>
    <row r="654" spans="1:2" x14ac:dyDescent="0.35">
      <c r="A654" s="10">
        <f>Returns!A654</f>
        <v>45427.645833333343</v>
      </c>
      <c r="B654" s="1">
        <f>ABS(Portfolios!B654-AVERAGE(Portfolios!$B$2:$B$1305))</f>
        <v>5.5631528798782102E-4</v>
      </c>
    </row>
    <row r="655" spans="1:2" x14ac:dyDescent="0.35">
      <c r="A655" s="10">
        <f>Returns!A655</f>
        <v>45427.6875</v>
      </c>
      <c r="B655" s="1">
        <f>ABS(Portfolios!B655-AVERAGE(Portfolios!$B$2:$B$1305))</f>
        <v>3.8169446135631819E-4</v>
      </c>
    </row>
    <row r="656" spans="1:2" x14ac:dyDescent="0.35">
      <c r="A656" s="10">
        <f>Returns!A656</f>
        <v>45427.729166666657</v>
      </c>
      <c r="B656" s="1">
        <f>ABS(Portfolios!B656-AVERAGE(Portfolios!$B$2:$B$1305))</f>
        <v>8.5932554788021155E-4</v>
      </c>
    </row>
    <row r="657" spans="1:2" x14ac:dyDescent="0.35">
      <c r="A657" s="10">
        <f>Returns!A657</f>
        <v>45427.770833333343</v>
      </c>
      <c r="B657" s="1">
        <f>ABS(Portfolios!B657-AVERAGE(Portfolios!$B$2:$B$1305))</f>
        <v>1.9046554386121123E-4</v>
      </c>
    </row>
    <row r="658" spans="1:2" x14ac:dyDescent="0.35">
      <c r="A658" s="10">
        <f>Returns!A658</f>
        <v>45427.8125</v>
      </c>
      <c r="B658" s="1">
        <f>ABS(Portfolios!B658-AVERAGE(Portfolios!$B$2:$B$1305))</f>
        <v>6.0741615378380616E-4</v>
      </c>
    </row>
    <row r="659" spans="1:2" x14ac:dyDescent="0.35">
      <c r="A659" s="10">
        <f>Returns!A659</f>
        <v>45428.5625</v>
      </c>
      <c r="B659" s="1">
        <f>ABS(Portfolios!B659-AVERAGE(Portfolios!$B$2:$B$1305))</f>
        <v>1.9834418159096305E-3</v>
      </c>
    </row>
    <row r="660" spans="1:2" x14ac:dyDescent="0.35">
      <c r="A660" s="10">
        <f>Returns!A660</f>
        <v>45428.604166666657</v>
      </c>
      <c r="B660" s="1">
        <f>ABS(Portfolios!B660-AVERAGE(Portfolios!$B$2:$B$1305))</f>
        <v>6.6799390961921976E-4</v>
      </c>
    </row>
    <row r="661" spans="1:2" x14ac:dyDescent="0.35">
      <c r="A661" s="10">
        <f>Returns!A661</f>
        <v>45428.645833333343</v>
      </c>
      <c r="B661" s="1">
        <f>ABS(Portfolios!B661-AVERAGE(Portfolios!$B$2:$B$1305))</f>
        <v>1.7247857689801104E-3</v>
      </c>
    </row>
    <row r="662" spans="1:2" x14ac:dyDescent="0.35">
      <c r="A662" s="10">
        <f>Returns!A662</f>
        <v>45428.6875</v>
      </c>
      <c r="B662" s="1">
        <f>ABS(Portfolios!B662-AVERAGE(Portfolios!$B$2:$B$1305))</f>
        <v>2.0533416575658326E-4</v>
      </c>
    </row>
    <row r="663" spans="1:2" x14ac:dyDescent="0.35">
      <c r="A663" s="10">
        <f>Returns!A663</f>
        <v>45428.729166666657</v>
      </c>
      <c r="B663" s="1">
        <f>ABS(Portfolios!B663-AVERAGE(Portfolios!$B$2:$B$1305))</f>
        <v>2.2107916550355121E-3</v>
      </c>
    </row>
    <row r="664" spans="1:2" x14ac:dyDescent="0.35">
      <c r="A664" s="10">
        <f>Returns!A664</f>
        <v>45428.770833333343</v>
      </c>
      <c r="B664" s="1">
        <f>ABS(Portfolios!B664-AVERAGE(Portfolios!$B$2:$B$1305))</f>
        <v>1.9922381870795519E-4</v>
      </c>
    </row>
    <row r="665" spans="1:2" x14ac:dyDescent="0.35">
      <c r="A665" s="10">
        <f>Returns!A665</f>
        <v>45428.8125</v>
      </c>
      <c r="B665" s="1">
        <f>ABS(Portfolios!B665-AVERAGE(Portfolios!$B$2:$B$1305))</f>
        <v>3.3705775776758223E-4</v>
      </c>
    </row>
    <row r="666" spans="1:2" x14ac:dyDescent="0.35">
      <c r="A666" s="10">
        <f>Returns!A666</f>
        <v>45429.5625</v>
      </c>
      <c r="B666" s="1">
        <f>ABS(Portfolios!B666-AVERAGE(Portfolios!$B$2:$B$1305))</f>
        <v>1.040758649696726E-3</v>
      </c>
    </row>
    <row r="667" spans="1:2" x14ac:dyDescent="0.35">
      <c r="A667" s="10">
        <f>Returns!A667</f>
        <v>45429.604166666657</v>
      </c>
      <c r="B667" s="1">
        <f>ABS(Portfolios!B667-AVERAGE(Portfolios!$B$2:$B$1305))</f>
        <v>2.9347389541311934E-3</v>
      </c>
    </row>
    <row r="668" spans="1:2" x14ac:dyDescent="0.35">
      <c r="A668" s="10">
        <f>Returns!A668</f>
        <v>45429.645833333343</v>
      </c>
      <c r="B668" s="1">
        <f>ABS(Portfolios!B668-AVERAGE(Portfolios!$B$2:$B$1305))</f>
        <v>1.2237773555962002E-3</v>
      </c>
    </row>
    <row r="669" spans="1:2" x14ac:dyDescent="0.35">
      <c r="A669" s="10">
        <f>Returns!A669</f>
        <v>45429.6875</v>
      </c>
      <c r="B669" s="1">
        <f>ABS(Portfolios!B669-AVERAGE(Portfolios!$B$2:$B$1305))</f>
        <v>1.103075736342482E-3</v>
      </c>
    </row>
    <row r="670" spans="1:2" x14ac:dyDescent="0.35">
      <c r="A670" s="10">
        <f>Returns!A670</f>
        <v>45429.729166666657</v>
      </c>
      <c r="B670" s="1">
        <f>ABS(Portfolios!B670-AVERAGE(Portfolios!$B$2:$B$1305))</f>
        <v>2.0009158830939363E-3</v>
      </c>
    </row>
    <row r="671" spans="1:2" x14ac:dyDescent="0.35">
      <c r="A671" s="10">
        <f>Returns!A671</f>
        <v>45429.770833333343</v>
      </c>
      <c r="B671" s="1">
        <f>ABS(Portfolios!B671-AVERAGE(Portfolios!$B$2:$B$1305))</f>
        <v>1.7523470393343396E-3</v>
      </c>
    </row>
    <row r="672" spans="1:2" x14ac:dyDescent="0.35">
      <c r="A672" s="10">
        <f>Returns!A672</f>
        <v>45429.8125</v>
      </c>
      <c r="B672" s="1">
        <f>ABS(Portfolios!B672-AVERAGE(Portfolios!$B$2:$B$1305))</f>
        <v>4.4268186032447258E-4</v>
      </c>
    </row>
    <row r="673" spans="1:2" x14ac:dyDescent="0.35">
      <c r="A673" s="10">
        <f>Returns!A673</f>
        <v>45432.5625</v>
      </c>
      <c r="B673" s="1">
        <f>ABS(Portfolios!B673-AVERAGE(Portfolios!$B$2:$B$1305))</f>
        <v>2.4289121010143454E-3</v>
      </c>
    </row>
    <row r="674" spans="1:2" x14ac:dyDescent="0.35">
      <c r="A674" s="10">
        <f>Returns!A674</f>
        <v>45432.604166666657</v>
      </c>
      <c r="B674" s="1">
        <f>ABS(Portfolios!B674-AVERAGE(Portfolios!$B$2:$B$1305))</f>
        <v>1.2078310666697603E-3</v>
      </c>
    </row>
    <row r="675" spans="1:2" x14ac:dyDescent="0.35">
      <c r="A675" s="10">
        <f>Returns!A675</f>
        <v>45432.645833333343</v>
      </c>
      <c r="B675" s="1">
        <f>ABS(Portfolios!B675-AVERAGE(Portfolios!$B$2:$B$1305))</f>
        <v>8.5471846209915568E-4</v>
      </c>
    </row>
    <row r="676" spans="1:2" x14ac:dyDescent="0.35">
      <c r="A676" s="10">
        <f>Returns!A676</f>
        <v>45432.6875</v>
      </c>
      <c r="B676" s="1">
        <f>ABS(Portfolios!B676-AVERAGE(Portfolios!$B$2:$B$1305))</f>
        <v>3.7970669354612076E-4</v>
      </c>
    </row>
    <row r="677" spans="1:2" x14ac:dyDescent="0.35">
      <c r="A677" s="10">
        <f>Returns!A677</f>
        <v>45432.729166666657</v>
      </c>
      <c r="B677" s="1">
        <f>ABS(Portfolios!B677-AVERAGE(Portfolios!$B$2:$B$1305))</f>
        <v>3.5884726544604614E-4</v>
      </c>
    </row>
    <row r="678" spans="1:2" x14ac:dyDescent="0.35">
      <c r="A678" s="10">
        <f>Returns!A678</f>
        <v>45432.770833333343</v>
      </c>
      <c r="B678" s="1">
        <f>ABS(Portfolios!B678-AVERAGE(Portfolios!$B$2:$B$1305))</f>
        <v>6.1852504574771256E-4</v>
      </c>
    </row>
    <row r="679" spans="1:2" x14ac:dyDescent="0.35">
      <c r="A679" s="10">
        <f>Returns!A679</f>
        <v>45432.8125</v>
      </c>
      <c r="B679" s="1">
        <f>ABS(Portfolios!B679-AVERAGE(Portfolios!$B$2:$B$1305))</f>
        <v>2.855012653370361E-4</v>
      </c>
    </row>
    <row r="680" spans="1:2" x14ac:dyDescent="0.35">
      <c r="A680" s="10">
        <f>Returns!A680</f>
        <v>45433.5625</v>
      </c>
      <c r="B680" s="1">
        <f>ABS(Portfolios!B680-AVERAGE(Portfolios!$B$2:$B$1305))</f>
        <v>4.0588215709265826E-4</v>
      </c>
    </row>
    <row r="681" spans="1:2" x14ac:dyDescent="0.35">
      <c r="A681" s="10">
        <f>Returns!A681</f>
        <v>45433.604166666657</v>
      </c>
      <c r="B681" s="1">
        <f>ABS(Portfolios!B681-AVERAGE(Portfolios!$B$2:$B$1305))</f>
        <v>1.2310456325488805E-3</v>
      </c>
    </row>
    <row r="682" spans="1:2" x14ac:dyDescent="0.35">
      <c r="A682" s="10">
        <f>Returns!A682</f>
        <v>45433.645833333343</v>
      </c>
      <c r="B682" s="1">
        <f>ABS(Portfolios!B682-AVERAGE(Portfolios!$B$2:$B$1305))</f>
        <v>1.8145449903354677E-3</v>
      </c>
    </row>
    <row r="683" spans="1:2" x14ac:dyDescent="0.35">
      <c r="A683" s="10">
        <f>Returns!A683</f>
        <v>45433.6875</v>
      </c>
      <c r="B683" s="1">
        <f>ABS(Portfolios!B683-AVERAGE(Portfolios!$B$2:$B$1305))</f>
        <v>7.1393934432162115E-4</v>
      </c>
    </row>
    <row r="684" spans="1:2" x14ac:dyDescent="0.35">
      <c r="A684" s="10">
        <f>Returns!A684</f>
        <v>45433.729166666657</v>
      </c>
      <c r="B684" s="1">
        <f>ABS(Portfolios!B684-AVERAGE(Portfolios!$B$2:$B$1305))</f>
        <v>9.5997528232636797E-4</v>
      </c>
    </row>
    <row r="685" spans="1:2" x14ac:dyDescent="0.35">
      <c r="A685" s="10">
        <f>Returns!A685</f>
        <v>45433.770833333343</v>
      </c>
      <c r="B685" s="1">
        <f>ABS(Portfolios!B685-AVERAGE(Portfolios!$B$2:$B$1305))</f>
        <v>1.0139640011513895E-4</v>
      </c>
    </row>
    <row r="686" spans="1:2" x14ac:dyDescent="0.35">
      <c r="A686" s="10">
        <f>Returns!A686</f>
        <v>45433.8125</v>
      </c>
      <c r="B686" s="1">
        <f>ABS(Portfolios!B686-AVERAGE(Portfolios!$B$2:$B$1305))</f>
        <v>8.6505641567623649E-4</v>
      </c>
    </row>
    <row r="687" spans="1:2" x14ac:dyDescent="0.35">
      <c r="A687" s="10">
        <f>Returns!A687</f>
        <v>45434.5625</v>
      </c>
      <c r="B687" s="1">
        <f>ABS(Portfolios!B687-AVERAGE(Portfolios!$B$2:$B$1305))</f>
        <v>7.439199743865697E-3</v>
      </c>
    </row>
    <row r="688" spans="1:2" x14ac:dyDescent="0.35">
      <c r="A688" s="10">
        <f>Returns!A688</f>
        <v>45434.604166666657</v>
      </c>
      <c r="B688" s="1">
        <f>ABS(Portfolios!B688-AVERAGE(Portfolios!$B$2:$B$1305))</f>
        <v>5.823080293831588E-4</v>
      </c>
    </row>
    <row r="689" spans="1:2" x14ac:dyDescent="0.35">
      <c r="A689" s="10">
        <f>Returns!A689</f>
        <v>45434.645833333343</v>
      </c>
      <c r="B689" s="1">
        <f>ABS(Portfolios!B689-AVERAGE(Portfolios!$B$2:$B$1305))</f>
        <v>1.0195296721689823E-3</v>
      </c>
    </row>
    <row r="690" spans="1:2" x14ac:dyDescent="0.35">
      <c r="A690" s="10">
        <f>Returns!A690</f>
        <v>45434.6875</v>
      </c>
      <c r="B690" s="1">
        <f>ABS(Portfolios!B690-AVERAGE(Portfolios!$B$2:$B$1305))</f>
        <v>2.3365917415368978E-4</v>
      </c>
    </row>
    <row r="691" spans="1:2" x14ac:dyDescent="0.35">
      <c r="A691" s="10">
        <f>Returns!A691</f>
        <v>45434.729166666657</v>
      </c>
      <c r="B691" s="1">
        <f>ABS(Portfolios!B691-AVERAGE(Portfolios!$B$2:$B$1305))</f>
        <v>4.2568168830236222E-3</v>
      </c>
    </row>
    <row r="692" spans="1:2" x14ac:dyDescent="0.35">
      <c r="A692" s="10">
        <f>Returns!A692</f>
        <v>45434.770833333343</v>
      </c>
      <c r="B692" s="1">
        <f>ABS(Portfolios!B692-AVERAGE(Portfolios!$B$2:$B$1305))</f>
        <v>1.0624652925464565E-3</v>
      </c>
    </row>
    <row r="693" spans="1:2" x14ac:dyDescent="0.35">
      <c r="A693" s="10">
        <f>Returns!A693</f>
        <v>45434.8125</v>
      </c>
      <c r="B693" s="1">
        <f>ABS(Portfolios!B693-AVERAGE(Portfolios!$B$2:$B$1305))</f>
        <v>6.8264236422864758E-4</v>
      </c>
    </row>
    <row r="694" spans="1:2" x14ac:dyDescent="0.35">
      <c r="A694" s="10">
        <f>Returns!A694</f>
        <v>45435.5625</v>
      </c>
      <c r="B694" s="1">
        <f>ABS(Portfolios!B694-AVERAGE(Portfolios!$B$2:$B$1305))</f>
        <v>4.297889701931794E-3</v>
      </c>
    </row>
    <row r="695" spans="1:2" x14ac:dyDescent="0.35">
      <c r="A695" s="10">
        <f>Returns!A695</f>
        <v>45435.604166666657</v>
      </c>
      <c r="B695" s="1">
        <f>ABS(Portfolios!B695-AVERAGE(Portfolios!$B$2:$B$1305))</f>
        <v>3.4940193491793793E-4</v>
      </c>
    </row>
    <row r="696" spans="1:2" x14ac:dyDescent="0.35">
      <c r="A696" s="10">
        <f>Returns!A696</f>
        <v>45435.645833333343</v>
      </c>
      <c r="B696" s="1">
        <f>ABS(Portfolios!B696-AVERAGE(Portfolios!$B$2:$B$1305))</f>
        <v>9.191470131507197E-4</v>
      </c>
    </row>
    <row r="697" spans="1:2" x14ac:dyDescent="0.35">
      <c r="A697" s="10">
        <f>Returns!A697</f>
        <v>45435.6875</v>
      </c>
      <c r="B697" s="1">
        <f>ABS(Portfolios!B697-AVERAGE(Portfolios!$B$2:$B$1305))</f>
        <v>1.77881867693122E-3</v>
      </c>
    </row>
    <row r="698" spans="1:2" x14ac:dyDescent="0.35">
      <c r="A698" s="10">
        <f>Returns!A698</f>
        <v>45435.729166666657</v>
      </c>
      <c r="B698" s="1">
        <f>ABS(Portfolios!B698-AVERAGE(Portfolios!$B$2:$B$1305))</f>
        <v>6.0090922899459533E-3</v>
      </c>
    </row>
    <row r="699" spans="1:2" x14ac:dyDescent="0.35">
      <c r="A699" s="10">
        <f>Returns!A699</f>
        <v>45435.770833333343</v>
      </c>
      <c r="B699" s="1">
        <f>ABS(Portfolios!B699-AVERAGE(Portfolios!$B$2:$B$1305))</f>
        <v>1.4280568517722461E-3</v>
      </c>
    </row>
    <row r="700" spans="1:2" x14ac:dyDescent="0.35">
      <c r="A700" s="10">
        <f>Returns!A700</f>
        <v>45435.8125</v>
      </c>
      <c r="B700" s="1">
        <f>ABS(Portfolios!B700-AVERAGE(Portfolios!$B$2:$B$1305))</f>
        <v>8.6708633333982936E-4</v>
      </c>
    </row>
    <row r="701" spans="1:2" x14ac:dyDescent="0.35">
      <c r="A701" s="10">
        <f>Returns!A701</f>
        <v>45436.5625</v>
      </c>
      <c r="B701" s="1">
        <f>ABS(Portfolios!B701-AVERAGE(Portfolios!$B$2:$B$1305))</f>
        <v>2.5334050266629577E-3</v>
      </c>
    </row>
    <row r="702" spans="1:2" x14ac:dyDescent="0.35">
      <c r="A702" s="10">
        <f>Returns!A702</f>
        <v>45436.604166666657</v>
      </c>
      <c r="B702" s="1">
        <f>ABS(Portfolios!B702-AVERAGE(Portfolios!$B$2:$B$1305))</f>
        <v>1.2884194839510319E-3</v>
      </c>
    </row>
    <row r="703" spans="1:2" x14ac:dyDescent="0.35">
      <c r="A703" s="10">
        <f>Returns!A703</f>
        <v>45436.645833333343</v>
      </c>
      <c r="B703" s="1">
        <f>ABS(Portfolios!B703-AVERAGE(Portfolios!$B$2:$B$1305))</f>
        <v>5.4255154113237866E-4</v>
      </c>
    </row>
    <row r="704" spans="1:2" x14ac:dyDescent="0.35">
      <c r="A704" s="10">
        <f>Returns!A704</f>
        <v>45436.6875</v>
      </c>
      <c r="B704" s="1">
        <f>ABS(Portfolios!B704-AVERAGE(Portfolios!$B$2:$B$1305))</f>
        <v>4.2060324846704823E-4</v>
      </c>
    </row>
    <row r="705" spans="1:2" x14ac:dyDescent="0.35">
      <c r="A705" s="10">
        <f>Returns!A705</f>
        <v>45436.729166666657</v>
      </c>
      <c r="B705" s="1">
        <f>ABS(Portfolios!B705-AVERAGE(Portfolios!$B$2:$B$1305))</f>
        <v>1.5010788149164883E-3</v>
      </c>
    </row>
    <row r="706" spans="1:2" x14ac:dyDescent="0.35">
      <c r="A706" s="10">
        <f>Returns!A706</f>
        <v>45436.770833333343</v>
      </c>
      <c r="B706" s="1">
        <f>ABS(Portfolios!B706-AVERAGE(Portfolios!$B$2:$B$1305))</f>
        <v>4.6793286304165497E-4</v>
      </c>
    </row>
    <row r="707" spans="1:2" x14ac:dyDescent="0.35">
      <c r="A707" s="10">
        <f>Returns!A707</f>
        <v>45436.8125</v>
      </c>
      <c r="B707" s="1">
        <f>ABS(Portfolios!B707-AVERAGE(Portfolios!$B$2:$B$1305))</f>
        <v>4.7659598196159647E-4</v>
      </c>
    </row>
    <row r="708" spans="1:2" x14ac:dyDescent="0.35">
      <c r="A708" s="10">
        <f>Returns!A708</f>
        <v>45440.5625</v>
      </c>
      <c r="B708" s="1">
        <f>ABS(Portfolios!B708-AVERAGE(Portfolios!$B$2:$B$1305))</f>
        <v>1.1330077636845168E-3</v>
      </c>
    </row>
    <row r="709" spans="1:2" x14ac:dyDescent="0.35">
      <c r="A709" s="10">
        <f>Returns!A709</f>
        <v>45440.604166666657</v>
      </c>
      <c r="B709" s="1">
        <f>ABS(Portfolios!B709-AVERAGE(Portfolios!$B$2:$B$1305))</f>
        <v>2.9906999979072992E-3</v>
      </c>
    </row>
    <row r="710" spans="1:2" x14ac:dyDescent="0.35">
      <c r="A710" s="10">
        <f>Returns!A710</f>
        <v>45440.645833333343</v>
      </c>
      <c r="B710" s="1">
        <f>ABS(Portfolios!B710-AVERAGE(Portfolios!$B$2:$B$1305))</f>
        <v>7.1339212842738448E-4</v>
      </c>
    </row>
    <row r="711" spans="1:2" x14ac:dyDescent="0.35">
      <c r="A711" s="10">
        <f>Returns!A711</f>
        <v>45440.6875</v>
      </c>
      <c r="B711" s="1">
        <f>ABS(Portfolios!B711-AVERAGE(Portfolios!$B$2:$B$1305))</f>
        <v>1.7053634358957289E-3</v>
      </c>
    </row>
    <row r="712" spans="1:2" x14ac:dyDescent="0.35">
      <c r="A712" s="10">
        <f>Returns!A712</f>
        <v>45440.729166666657</v>
      </c>
      <c r="B712" s="1">
        <f>ABS(Portfolios!B712-AVERAGE(Portfolios!$B$2:$B$1305))</f>
        <v>1.3975931773132985E-3</v>
      </c>
    </row>
    <row r="713" spans="1:2" x14ac:dyDescent="0.35">
      <c r="A713" s="10">
        <f>Returns!A713</f>
        <v>45440.770833333343</v>
      </c>
      <c r="B713" s="1">
        <f>ABS(Portfolios!B713-AVERAGE(Portfolios!$B$2:$B$1305))</f>
        <v>1.9475645318609583E-4</v>
      </c>
    </row>
    <row r="714" spans="1:2" x14ac:dyDescent="0.35">
      <c r="A714" s="10">
        <f>Returns!A714</f>
        <v>45440.8125</v>
      </c>
      <c r="B714" s="1">
        <f>ABS(Portfolios!B714-AVERAGE(Portfolios!$B$2:$B$1305))</f>
        <v>1.496248449230866E-3</v>
      </c>
    </row>
    <row r="715" spans="1:2" x14ac:dyDescent="0.35">
      <c r="A715" s="10">
        <f>Returns!A715</f>
        <v>45441.5625</v>
      </c>
      <c r="B715" s="1">
        <f>ABS(Portfolios!B715-AVERAGE(Portfolios!$B$2:$B$1305))</f>
        <v>6.0835529537163662E-3</v>
      </c>
    </row>
    <row r="716" spans="1:2" x14ac:dyDescent="0.35">
      <c r="A716" s="10">
        <f>Returns!A716</f>
        <v>45441.604166666657</v>
      </c>
      <c r="B716" s="1">
        <f>ABS(Portfolios!B716-AVERAGE(Portfolios!$B$2:$B$1305))</f>
        <v>9.8365644257014987E-4</v>
      </c>
    </row>
    <row r="717" spans="1:2" x14ac:dyDescent="0.35">
      <c r="A717" s="10">
        <f>Returns!A717</f>
        <v>45441.645833333343</v>
      </c>
      <c r="B717" s="1">
        <f>ABS(Portfolios!B717-AVERAGE(Portfolios!$B$2:$B$1305))</f>
        <v>9.5837685879792192E-4</v>
      </c>
    </row>
    <row r="718" spans="1:2" x14ac:dyDescent="0.35">
      <c r="A718" s="10">
        <f>Returns!A718</f>
        <v>45441.6875</v>
      </c>
      <c r="B718" s="1">
        <f>ABS(Portfolios!B718-AVERAGE(Portfolios!$B$2:$B$1305))</f>
        <v>7.4992824870974569E-4</v>
      </c>
    </row>
    <row r="719" spans="1:2" x14ac:dyDescent="0.35">
      <c r="A719" s="10">
        <f>Returns!A719</f>
        <v>45441.729166666657</v>
      </c>
      <c r="B719" s="1">
        <f>ABS(Portfolios!B719-AVERAGE(Portfolios!$B$2:$B$1305))</f>
        <v>1.4128899929175265E-3</v>
      </c>
    </row>
    <row r="720" spans="1:2" x14ac:dyDescent="0.35">
      <c r="A720" s="10">
        <f>Returns!A720</f>
        <v>45441.770833333343</v>
      </c>
      <c r="B720" s="1">
        <f>ABS(Portfolios!B720-AVERAGE(Portfolios!$B$2:$B$1305))</f>
        <v>4.7576935736420715E-5</v>
      </c>
    </row>
    <row r="721" spans="1:2" x14ac:dyDescent="0.35">
      <c r="A721" s="10">
        <f>Returns!A721</f>
        <v>45441.8125</v>
      </c>
      <c r="B721" s="1">
        <f>ABS(Portfolios!B721-AVERAGE(Portfolios!$B$2:$B$1305))</f>
        <v>3.1357086882875911E-3</v>
      </c>
    </row>
    <row r="722" spans="1:2" x14ac:dyDescent="0.35">
      <c r="A722" s="10">
        <f>Returns!A722</f>
        <v>45442.5625</v>
      </c>
      <c r="B722" s="1">
        <f>ABS(Portfolios!B722-AVERAGE(Portfolios!$B$2:$B$1305))</f>
        <v>1.9757726262236222E-3</v>
      </c>
    </row>
    <row r="723" spans="1:2" x14ac:dyDescent="0.35">
      <c r="A723" s="10">
        <f>Returns!A723</f>
        <v>45442.604166666657</v>
      </c>
      <c r="B723" s="1">
        <f>ABS(Portfolios!B723-AVERAGE(Portfolios!$B$2:$B$1305))</f>
        <v>4.8807137983543011E-4</v>
      </c>
    </row>
    <row r="724" spans="1:2" x14ac:dyDescent="0.35">
      <c r="A724" s="10">
        <f>Returns!A724</f>
        <v>45442.645833333343</v>
      </c>
      <c r="B724" s="1">
        <f>ABS(Portfolios!B724-AVERAGE(Portfolios!$B$2:$B$1305))</f>
        <v>3.3873756626014845E-4</v>
      </c>
    </row>
    <row r="725" spans="1:2" x14ac:dyDescent="0.35">
      <c r="A725" s="10">
        <f>Returns!A725</f>
        <v>45442.6875</v>
      </c>
      <c r="B725" s="1">
        <f>ABS(Portfolios!B725-AVERAGE(Portfolios!$B$2:$B$1305))</f>
        <v>4.3296453478331917E-4</v>
      </c>
    </row>
    <row r="726" spans="1:2" x14ac:dyDescent="0.35">
      <c r="A726" s="10">
        <f>Returns!A726</f>
        <v>45442.729166666657</v>
      </c>
      <c r="B726" s="1">
        <f>ABS(Portfolios!B726-AVERAGE(Portfolios!$B$2:$B$1305))</f>
        <v>7.522440413323425E-4</v>
      </c>
    </row>
    <row r="727" spans="1:2" x14ac:dyDescent="0.35">
      <c r="A727" s="10">
        <f>Returns!A727</f>
        <v>45442.770833333343</v>
      </c>
      <c r="B727" s="1">
        <f>ABS(Portfolios!B727-AVERAGE(Portfolios!$B$2:$B$1305))</f>
        <v>1.8679382327747981E-3</v>
      </c>
    </row>
    <row r="728" spans="1:2" x14ac:dyDescent="0.35">
      <c r="A728" s="10">
        <f>Returns!A728</f>
        <v>45442.8125</v>
      </c>
      <c r="B728" s="1">
        <f>ABS(Portfolios!B728-AVERAGE(Portfolios!$B$2:$B$1305))</f>
        <v>1.2388348871054985E-3</v>
      </c>
    </row>
    <row r="729" spans="1:2" x14ac:dyDescent="0.35">
      <c r="A729" s="10">
        <f>Returns!A729</f>
        <v>45443.5625</v>
      </c>
      <c r="B729" s="1">
        <f>ABS(Portfolios!B729-AVERAGE(Portfolios!$B$2:$B$1305))</f>
        <v>2.8020757573921692E-3</v>
      </c>
    </row>
    <row r="730" spans="1:2" x14ac:dyDescent="0.35">
      <c r="A730" s="10">
        <f>Returns!A730</f>
        <v>45443.604166666657</v>
      </c>
      <c r="B730" s="1">
        <f>ABS(Portfolios!B730-AVERAGE(Portfolios!$B$2:$B$1305))</f>
        <v>7.5649243037395023E-4</v>
      </c>
    </row>
    <row r="731" spans="1:2" x14ac:dyDescent="0.35">
      <c r="A731" s="10">
        <f>Returns!A731</f>
        <v>45443.645833333343</v>
      </c>
      <c r="B731" s="1">
        <f>ABS(Portfolios!B731-AVERAGE(Portfolios!$B$2:$B$1305))</f>
        <v>1.7014126976769802E-3</v>
      </c>
    </row>
    <row r="732" spans="1:2" x14ac:dyDescent="0.35">
      <c r="A732" s="10">
        <f>Returns!A732</f>
        <v>45443.6875</v>
      </c>
      <c r="B732" s="1">
        <f>ABS(Portfolios!B732-AVERAGE(Portfolios!$B$2:$B$1305))</f>
        <v>2.8084625197881772E-3</v>
      </c>
    </row>
    <row r="733" spans="1:2" x14ac:dyDescent="0.35">
      <c r="A733" s="10">
        <f>Returns!A733</f>
        <v>45443.729166666657</v>
      </c>
      <c r="B733" s="1">
        <f>ABS(Portfolios!B733-AVERAGE(Portfolios!$B$2:$B$1305))</f>
        <v>6.6061518861560461E-4</v>
      </c>
    </row>
    <row r="734" spans="1:2" x14ac:dyDescent="0.35">
      <c r="A734" s="10">
        <f>Returns!A734</f>
        <v>45443.770833333343</v>
      </c>
      <c r="B734" s="1">
        <f>ABS(Portfolios!B734-AVERAGE(Portfolios!$B$2:$B$1305))</f>
        <v>3.8846519755510573E-3</v>
      </c>
    </row>
    <row r="735" spans="1:2" x14ac:dyDescent="0.35">
      <c r="A735" s="10">
        <f>Returns!A735</f>
        <v>45443.8125</v>
      </c>
      <c r="B735" s="1">
        <f>ABS(Portfolios!B735-AVERAGE(Portfolios!$B$2:$B$1305))</f>
        <v>8.5704456882877474E-3</v>
      </c>
    </row>
    <row r="736" spans="1:2" x14ac:dyDescent="0.35">
      <c r="A736" s="10">
        <f>Returns!A736</f>
        <v>45446.5625</v>
      </c>
      <c r="B736" s="1">
        <f>ABS(Portfolios!B736-AVERAGE(Portfolios!$B$2:$B$1305))</f>
        <v>3.420536196106585E-3</v>
      </c>
    </row>
    <row r="737" spans="1:2" x14ac:dyDescent="0.35">
      <c r="A737" s="10">
        <f>Returns!A737</f>
        <v>45446.604166666657</v>
      </c>
      <c r="B737" s="1">
        <f>ABS(Portfolios!B737-AVERAGE(Portfolios!$B$2:$B$1305))</f>
        <v>2.9599577352455064E-3</v>
      </c>
    </row>
    <row r="738" spans="1:2" x14ac:dyDescent="0.35">
      <c r="A738" s="10">
        <f>Returns!A738</f>
        <v>45446.645833333343</v>
      </c>
      <c r="B738" s="1">
        <f>ABS(Portfolios!B738-AVERAGE(Portfolios!$B$2:$B$1305))</f>
        <v>2.9278219668732097E-3</v>
      </c>
    </row>
    <row r="739" spans="1:2" x14ac:dyDescent="0.35">
      <c r="A739" s="10">
        <f>Returns!A739</f>
        <v>45446.6875</v>
      </c>
      <c r="B739" s="1">
        <f>ABS(Portfolios!B739-AVERAGE(Portfolios!$B$2:$B$1305))</f>
        <v>6.307236079955708E-4</v>
      </c>
    </row>
    <row r="740" spans="1:2" x14ac:dyDescent="0.35">
      <c r="A740" s="10">
        <f>Returns!A740</f>
        <v>45446.729166666657</v>
      </c>
      <c r="B740" s="1">
        <f>ABS(Portfolios!B740-AVERAGE(Portfolios!$B$2:$B$1305))</f>
        <v>4.5662314803623396E-4</v>
      </c>
    </row>
    <row r="741" spans="1:2" x14ac:dyDescent="0.35">
      <c r="A741" s="10">
        <f>Returns!A741</f>
        <v>45446.770833333343</v>
      </c>
      <c r="B741" s="1">
        <f>ABS(Portfolios!B741-AVERAGE(Portfolios!$B$2:$B$1305))</f>
        <v>1.2568288836158816E-3</v>
      </c>
    </row>
    <row r="742" spans="1:2" x14ac:dyDescent="0.35">
      <c r="A742" s="10">
        <f>Returns!A742</f>
        <v>45446.8125</v>
      </c>
      <c r="B742" s="1">
        <f>ABS(Portfolios!B742-AVERAGE(Portfolios!$B$2:$B$1305))</f>
        <v>2.6700409552430607E-3</v>
      </c>
    </row>
    <row r="743" spans="1:2" x14ac:dyDescent="0.35">
      <c r="A743" s="10">
        <f>Returns!A743</f>
        <v>45447.5625</v>
      </c>
      <c r="B743" s="1">
        <f>ABS(Portfolios!B743-AVERAGE(Portfolios!$B$2:$B$1305))</f>
        <v>1.5821523280036571E-3</v>
      </c>
    </row>
    <row r="744" spans="1:2" x14ac:dyDescent="0.35">
      <c r="A744" s="10">
        <f>Returns!A744</f>
        <v>45447.604166666657</v>
      </c>
      <c r="B744" s="1">
        <f>ABS(Portfolios!B744-AVERAGE(Portfolios!$B$2:$B$1305))</f>
        <v>6.5364153882507348E-4</v>
      </c>
    </row>
    <row r="745" spans="1:2" x14ac:dyDescent="0.35">
      <c r="A745" s="10">
        <f>Returns!A745</f>
        <v>45447.645833333343</v>
      </c>
      <c r="B745" s="1">
        <f>ABS(Portfolios!B745-AVERAGE(Portfolios!$B$2:$B$1305))</f>
        <v>1.0508194381928168E-3</v>
      </c>
    </row>
    <row r="746" spans="1:2" x14ac:dyDescent="0.35">
      <c r="A746" s="10">
        <f>Returns!A746</f>
        <v>45447.6875</v>
      </c>
      <c r="B746" s="1">
        <f>ABS(Portfolios!B746-AVERAGE(Portfolios!$B$2:$B$1305))</f>
        <v>2.1109122791344221E-3</v>
      </c>
    </row>
    <row r="747" spans="1:2" x14ac:dyDescent="0.35">
      <c r="A747" s="10">
        <f>Returns!A747</f>
        <v>45447.729166666657</v>
      </c>
      <c r="B747" s="1">
        <f>ABS(Portfolios!B747-AVERAGE(Portfolios!$B$2:$B$1305))</f>
        <v>1.7596544155496817E-3</v>
      </c>
    </row>
    <row r="748" spans="1:2" x14ac:dyDescent="0.35">
      <c r="A748" s="10">
        <f>Returns!A748</f>
        <v>45447.770833333343</v>
      </c>
      <c r="B748" s="1">
        <f>ABS(Portfolios!B748-AVERAGE(Portfolios!$B$2:$B$1305))</f>
        <v>2.1632704116037733E-3</v>
      </c>
    </row>
    <row r="749" spans="1:2" x14ac:dyDescent="0.35">
      <c r="A749" s="10">
        <f>Returns!A749</f>
        <v>45447.8125</v>
      </c>
      <c r="B749" s="1">
        <f>ABS(Portfolios!B749-AVERAGE(Portfolios!$B$2:$B$1305))</f>
        <v>1.1910744709559772E-3</v>
      </c>
    </row>
    <row r="750" spans="1:2" x14ac:dyDescent="0.35">
      <c r="A750" s="10">
        <f>Returns!A750</f>
        <v>45448.5625</v>
      </c>
      <c r="B750" s="1">
        <f>ABS(Portfolios!B750-AVERAGE(Portfolios!$B$2:$B$1305))</f>
        <v>3.8042883303150395E-4</v>
      </c>
    </row>
    <row r="751" spans="1:2" x14ac:dyDescent="0.35">
      <c r="A751" s="10">
        <f>Returns!A751</f>
        <v>45448.604166666657</v>
      </c>
      <c r="B751" s="1">
        <f>ABS(Portfolios!B751-AVERAGE(Portfolios!$B$2:$B$1305))</f>
        <v>1.6596628776614835E-3</v>
      </c>
    </row>
    <row r="752" spans="1:2" x14ac:dyDescent="0.35">
      <c r="A752" s="10">
        <f>Returns!A752</f>
        <v>45448.645833333343</v>
      </c>
      <c r="B752" s="1">
        <f>ABS(Portfolios!B752-AVERAGE(Portfolios!$B$2:$B$1305))</f>
        <v>3.7017898271549685E-4</v>
      </c>
    </row>
    <row r="753" spans="1:2" x14ac:dyDescent="0.35">
      <c r="A753" s="10">
        <f>Returns!A753</f>
        <v>45448.6875</v>
      </c>
      <c r="B753" s="1">
        <f>ABS(Portfolios!B753-AVERAGE(Portfolios!$B$2:$B$1305))</f>
        <v>3.6672136252606275E-5</v>
      </c>
    </row>
    <row r="754" spans="1:2" x14ac:dyDescent="0.35">
      <c r="A754" s="10">
        <f>Returns!A754</f>
        <v>45448.729166666657</v>
      </c>
      <c r="B754" s="1">
        <f>ABS(Portfolios!B754-AVERAGE(Portfolios!$B$2:$B$1305))</f>
        <v>2.4758560606760764E-3</v>
      </c>
    </row>
    <row r="755" spans="1:2" x14ac:dyDescent="0.35">
      <c r="A755" s="10">
        <f>Returns!A755</f>
        <v>45448.770833333343</v>
      </c>
      <c r="B755" s="1">
        <f>ABS(Portfolios!B755-AVERAGE(Portfolios!$B$2:$B$1305))</f>
        <v>5.0857792795236563E-4</v>
      </c>
    </row>
    <row r="756" spans="1:2" x14ac:dyDescent="0.35">
      <c r="A756" s="10">
        <f>Returns!A756</f>
        <v>45448.8125</v>
      </c>
      <c r="B756" s="1">
        <f>ABS(Portfolios!B756-AVERAGE(Portfolios!$B$2:$B$1305))</f>
        <v>5.8710956491601636E-4</v>
      </c>
    </row>
    <row r="757" spans="1:2" x14ac:dyDescent="0.35">
      <c r="A757" s="10">
        <f>Returns!A757</f>
        <v>45449.5625</v>
      </c>
      <c r="B757" s="1">
        <f>ABS(Portfolios!B757-AVERAGE(Portfolios!$B$2:$B$1305))</f>
        <v>4.6226955787437676E-4</v>
      </c>
    </row>
    <row r="758" spans="1:2" x14ac:dyDescent="0.35">
      <c r="A758" s="10">
        <f>Returns!A758</f>
        <v>45449.604166666657</v>
      </c>
      <c r="B758" s="1">
        <f>ABS(Portfolios!B758-AVERAGE(Portfolios!$B$2:$B$1305))</f>
        <v>7.2102129821884986E-4</v>
      </c>
    </row>
    <row r="759" spans="1:2" x14ac:dyDescent="0.35">
      <c r="A759" s="10">
        <f>Returns!A759</f>
        <v>45449.645833333343</v>
      </c>
      <c r="B759" s="1">
        <f>ABS(Portfolios!B759-AVERAGE(Portfolios!$B$2:$B$1305))</f>
        <v>7.3482892364929385E-4</v>
      </c>
    </row>
    <row r="760" spans="1:2" x14ac:dyDescent="0.35">
      <c r="A760" s="10">
        <f>Returns!A760</f>
        <v>45449.6875</v>
      </c>
      <c r="B760" s="1">
        <f>ABS(Portfolios!B760-AVERAGE(Portfolios!$B$2:$B$1305))</f>
        <v>6.7917927920856157E-4</v>
      </c>
    </row>
    <row r="761" spans="1:2" x14ac:dyDescent="0.35">
      <c r="A761" s="10">
        <f>Returns!A761</f>
        <v>45449.729166666657</v>
      </c>
      <c r="B761" s="1">
        <f>ABS(Portfolios!B761-AVERAGE(Portfolios!$B$2:$B$1305))</f>
        <v>1.8363207066857453E-3</v>
      </c>
    </row>
    <row r="762" spans="1:2" x14ac:dyDescent="0.35">
      <c r="A762" s="10">
        <f>Returns!A762</f>
        <v>45449.770833333343</v>
      </c>
      <c r="B762" s="1">
        <f>ABS(Portfolios!B762-AVERAGE(Portfolios!$B$2:$B$1305))</f>
        <v>3.7815184255633554E-5</v>
      </c>
    </row>
    <row r="763" spans="1:2" x14ac:dyDescent="0.35">
      <c r="A763" s="10">
        <f>Returns!A763</f>
        <v>45449.8125</v>
      </c>
      <c r="B763" s="1">
        <f>ABS(Portfolios!B763-AVERAGE(Portfolios!$B$2:$B$1305))</f>
        <v>5.3798205926515886E-4</v>
      </c>
    </row>
    <row r="764" spans="1:2" x14ac:dyDescent="0.35">
      <c r="A764" s="10">
        <f>Returns!A764</f>
        <v>45450.5625</v>
      </c>
      <c r="B764" s="1">
        <f>ABS(Portfolios!B764-AVERAGE(Portfolios!$B$2:$B$1305))</f>
        <v>9.7500685097403424E-4</v>
      </c>
    </row>
    <row r="765" spans="1:2" x14ac:dyDescent="0.35">
      <c r="A765" s="10">
        <f>Returns!A765</f>
        <v>45450.604166666657</v>
      </c>
      <c r="B765" s="1">
        <f>ABS(Portfolios!B765-AVERAGE(Portfolios!$B$2:$B$1305))</f>
        <v>5.0989648333195445E-4</v>
      </c>
    </row>
    <row r="766" spans="1:2" x14ac:dyDescent="0.35">
      <c r="A766" s="10">
        <f>Returns!A766</f>
        <v>45450.645833333343</v>
      </c>
      <c r="B766" s="1">
        <f>ABS(Portfolios!B766-AVERAGE(Portfolios!$B$2:$B$1305))</f>
        <v>5.3800761873800339E-4</v>
      </c>
    </row>
    <row r="767" spans="1:2" x14ac:dyDescent="0.35">
      <c r="A767" s="10">
        <f>Returns!A767</f>
        <v>45450.6875</v>
      </c>
      <c r="B767" s="1">
        <f>ABS(Portfolios!B767-AVERAGE(Portfolios!$B$2:$B$1305))</f>
        <v>8.5110246324655219E-4</v>
      </c>
    </row>
    <row r="768" spans="1:2" x14ac:dyDescent="0.35">
      <c r="A768" s="10">
        <f>Returns!A768</f>
        <v>45450.729166666657</v>
      </c>
      <c r="B768" s="1">
        <f>ABS(Portfolios!B768-AVERAGE(Portfolios!$B$2:$B$1305))</f>
        <v>2.435540914179567E-3</v>
      </c>
    </row>
    <row r="769" spans="1:2" x14ac:dyDescent="0.35">
      <c r="A769" s="10">
        <f>Returns!A769</f>
        <v>45450.770833333343</v>
      </c>
      <c r="B769" s="1">
        <f>ABS(Portfolios!B769-AVERAGE(Portfolios!$B$2:$B$1305))</f>
        <v>8.8078157292684656E-4</v>
      </c>
    </row>
    <row r="770" spans="1:2" x14ac:dyDescent="0.35">
      <c r="A770" s="10">
        <f>Returns!A770</f>
        <v>45450.8125</v>
      </c>
      <c r="B770" s="1">
        <f>ABS(Portfolios!B770-AVERAGE(Portfolios!$B$2:$B$1305))</f>
        <v>1.8766700838652515E-3</v>
      </c>
    </row>
    <row r="771" spans="1:2" x14ac:dyDescent="0.35">
      <c r="A771" s="10">
        <f>Returns!A771</f>
        <v>45453.5625</v>
      </c>
      <c r="B771" s="1">
        <f>ABS(Portfolios!B771-AVERAGE(Portfolios!$B$2:$B$1305))</f>
        <v>1.1468823576464586E-3</v>
      </c>
    </row>
    <row r="772" spans="1:2" x14ac:dyDescent="0.35">
      <c r="A772" s="10">
        <f>Returns!A772</f>
        <v>45453.604166666657</v>
      </c>
      <c r="B772" s="1">
        <f>ABS(Portfolios!B772-AVERAGE(Portfolios!$B$2:$B$1305))</f>
        <v>7.036744935041097E-4</v>
      </c>
    </row>
    <row r="773" spans="1:2" x14ac:dyDescent="0.35">
      <c r="A773" s="10">
        <f>Returns!A773</f>
        <v>45453.645833333343</v>
      </c>
      <c r="B773" s="1">
        <f>ABS(Portfolios!B773-AVERAGE(Portfolios!$B$2:$B$1305))</f>
        <v>1.8441996990345015E-4</v>
      </c>
    </row>
    <row r="774" spans="1:2" x14ac:dyDescent="0.35">
      <c r="A774" s="10">
        <f>Returns!A774</f>
        <v>45453.6875</v>
      </c>
      <c r="B774" s="1">
        <f>ABS(Portfolios!B774-AVERAGE(Portfolios!$B$2:$B$1305))</f>
        <v>1.1707279216281864E-3</v>
      </c>
    </row>
    <row r="775" spans="1:2" x14ac:dyDescent="0.35">
      <c r="A775" s="10">
        <f>Returns!A775</f>
        <v>45453.729166666657</v>
      </c>
      <c r="B775" s="1">
        <f>ABS(Portfolios!B775-AVERAGE(Portfolios!$B$2:$B$1305))</f>
        <v>2.453207531760193E-3</v>
      </c>
    </row>
    <row r="776" spans="1:2" x14ac:dyDescent="0.35">
      <c r="A776" s="10">
        <f>Returns!A776</f>
        <v>45453.770833333343</v>
      </c>
      <c r="B776" s="1">
        <f>ABS(Portfolios!B776-AVERAGE(Portfolios!$B$2:$B$1305))</f>
        <v>9.8578965876025505E-4</v>
      </c>
    </row>
    <row r="777" spans="1:2" x14ac:dyDescent="0.35">
      <c r="A777" s="10">
        <f>Returns!A777</f>
        <v>45453.8125</v>
      </c>
      <c r="B777" s="1">
        <f>ABS(Portfolios!B777-AVERAGE(Portfolios!$B$2:$B$1305))</f>
        <v>2.14981600004268E-4</v>
      </c>
    </row>
    <row r="778" spans="1:2" x14ac:dyDescent="0.35">
      <c r="A778" s="10">
        <f>Returns!A778</f>
        <v>45454.5625</v>
      </c>
      <c r="B778" s="1">
        <f>ABS(Portfolios!B778-AVERAGE(Portfolios!$B$2:$B$1305))</f>
        <v>7.6486584892676941E-3</v>
      </c>
    </row>
    <row r="779" spans="1:2" x14ac:dyDescent="0.35">
      <c r="A779" s="10">
        <f>Returns!A779</f>
        <v>45454.604166666657</v>
      </c>
      <c r="B779" s="1">
        <f>ABS(Portfolios!B779-AVERAGE(Portfolios!$B$2:$B$1305))</f>
        <v>2.1557931823205563E-3</v>
      </c>
    </row>
    <row r="780" spans="1:2" x14ac:dyDescent="0.35">
      <c r="A780" s="10">
        <f>Returns!A780</f>
        <v>45454.645833333343</v>
      </c>
      <c r="B780" s="1">
        <f>ABS(Portfolios!B780-AVERAGE(Portfolios!$B$2:$B$1305))</f>
        <v>5.9051172117835201E-4</v>
      </c>
    </row>
    <row r="781" spans="1:2" x14ac:dyDescent="0.35">
      <c r="A781" s="10">
        <f>Returns!A781</f>
        <v>45454.6875</v>
      </c>
      <c r="B781" s="1">
        <f>ABS(Portfolios!B781-AVERAGE(Portfolios!$B$2:$B$1305))</f>
        <v>7.0624524135054294E-4</v>
      </c>
    </row>
    <row r="782" spans="1:2" x14ac:dyDescent="0.35">
      <c r="A782" s="10">
        <f>Returns!A782</f>
        <v>45454.729166666657</v>
      </c>
      <c r="B782" s="1">
        <f>ABS(Portfolios!B782-AVERAGE(Portfolios!$B$2:$B$1305))</f>
        <v>1.5017125607806746E-3</v>
      </c>
    </row>
    <row r="783" spans="1:2" x14ac:dyDescent="0.35">
      <c r="A783" s="10">
        <f>Returns!A783</f>
        <v>45454.770833333343</v>
      </c>
      <c r="B783" s="1">
        <f>ABS(Portfolios!B783-AVERAGE(Portfolios!$B$2:$B$1305))</f>
        <v>3.6028417725421293E-4</v>
      </c>
    </row>
    <row r="784" spans="1:2" x14ac:dyDescent="0.35">
      <c r="A784" s="10">
        <f>Returns!A784</f>
        <v>45454.8125</v>
      </c>
      <c r="B784" s="1">
        <f>ABS(Portfolios!B784-AVERAGE(Portfolios!$B$2:$B$1305))</f>
        <v>1.7073635002873952E-3</v>
      </c>
    </row>
    <row r="785" spans="1:2" x14ac:dyDescent="0.35">
      <c r="A785" s="10">
        <f>Returns!A785</f>
        <v>45455.5625</v>
      </c>
      <c r="B785" s="1">
        <f>ABS(Portfolios!B785-AVERAGE(Portfolios!$B$2:$B$1305))</f>
        <v>6.8384538886903327E-3</v>
      </c>
    </row>
    <row r="786" spans="1:2" x14ac:dyDescent="0.35">
      <c r="A786" s="10">
        <f>Returns!A786</f>
        <v>45455.604166666657</v>
      </c>
      <c r="B786" s="1">
        <f>ABS(Portfolios!B786-AVERAGE(Portfolios!$B$2:$B$1305))</f>
        <v>1.4470286270807883E-3</v>
      </c>
    </row>
    <row r="787" spans="1:2" x14ac:dyDescent="0.35">
      <c r="A787" s="10">
        <f>Returns!A787</f>
        <v>45455.645833333343</v>
      </c>
      <c r="B787" s="1">
        <f>ABS(Portfolios!B787-AVERAGE(Portfolios!$B$2:$B$1305))</f>
        <v>2.5367755767817838E-5</v>
      </c>
    </row>
    <row r="788" spans="1:2" x14ac:dyDescent="0.35">
      <c r="A788" s="10">
        <f>Returns!A788</f>
        <v>45455.6875</v>
      </c>
      <c r="B788" s="1">
        <f>ABS(Portfolios!B788-AVERAGE(Portfolios!$B$2:$B$1305))</f>
        <v>8.1015544848036299E-5</v>
      </c>
    </row>
    <row r="789" spans="1:2" x14ac:dyDescent="0.35">
      <c r="A789" s="10">
        <f>Returns!A789</f>
        <v>45455.729166666657</v>
      </c>
      <c r="B789" s="1">
        <f>ABS(Portfolios!B789-AVERAGE(Portfolios!$B$2:$B$1305))</f>
        <v>2.2287205840578021E-3</v>
      </c>
    </row>
    <row r="790" spans="1:2" x14ac:dyDescent="0.35">
      <c r="A790" s="10">
        <f>Returns!A790</f>
        <v>45455.770833333343</v>
      </c>
      <c r="B790" s="1">
        <f>ABS(Portfolios!B790-AVERAGE(Portfolios!$B$2:$B$1305))</f>
        <v>1.8665316061958724E-3</v>
      </c>
    </row>
    <row r="791" spans="1:2" x14ac:dyDescent="0.35">
      <c r="A791" s="10">
        <f>Returns!A791</f>
        <v>45455.8125</v>
      </c>
      <c r="B791" s="1">
        <f>ABS(Portfolios!B791-AVERAGE(Portfolios!$B$2:$B$1305))</f>
        <v>1.3840401685831171E-3</v>
      </c>
    </row>
    <row r="792" spans="1:2" x14ac:dyDescent="0.35">
      <c r="A792" s="10">
        <f>Returns!A792</f>
        <v>45456.5625</v>
      </c>
      <c r="B792" s="1">
        <f>ABS(Portfolios!B792-AVERAGE(Portfolios!$B$2:$B$1305))</f>
        <v>1.2878672491504007E-3</v>
      </c>
    </row>
    <row r="793" spans="1:2" x14ac:dyDescent="0.35">
      <c r="A793" s="10">
        <f>Returns!A793</f>
        <v>45456.604166666657</v>
      </c>
      <c r="B793" s="1">
        <f>ABS(Portfolios!B793-AVERAGE(Portfolios!$B$2:$B$1305))</f>
        <v>3.6622034635916899E-5</v>
      </c>
    </row>
    <row r="794" spans="1:2" x14ac:dyDescent="0.35">
      <c r="A794" s="10">
        <f>Returns!A794</f>
        <v>45456.645833333343</v>
      </c>
      <c r="B794" s="1">
        <f>ABS(Portfolios!B794-AVERAGE(Portfolios!$B$2:$B$1305))</f>
        <v>5.7119136058412872E-4</v>
      </c>
    </row>
    <row r="795" spans="1:2" x14ac:dyDescent="0.35">
      <c r="A795" s="10">
        <f>Returns!A795</f>
        <v>45456.6875</v>
      </c>
      <c r="B795" s="1">
        <f>ABS(Portfolios!B795-AVERAGE(Portfolios!$B$2:$B$1305))</f>
        <v>3.6858462978513486E-3</v>
      </c>
    </row>
    <row r="796" spans="1:2" x14ac:dyDescent="0.35">
      <c r="A796" s="10">
        <f>Returns!A796</f>
        <v>45456.729166666657</v>
      </c>
      <c r="B796" s="1">
        <f>ABS(Portfolios!B796-AVERAGE(Portfolios!$B$2:$B$1305))</f>
        <v>1.295635314711357E-4</v>
      </c>
    </row>
    <row r="797" spans="1:2" x14ac:dyDescent="0.35">
      <c r="A797" s="10">
        <f>Returns!A797</f>
        <v>45456.770833333343</v>
      </c>
      <c r="B797" s="1">
        <f>ABS(Portfolios!B797-AVERAGE(Portfolios!$B$2:$B$1305))</f>
        <v>2.4769933479930166E-4</v>
      </c>
    </row>
    <row r="798" spans="1:2" x14ac:dyDescent="0.35">
      <c r="A798" s="10">
        <f>Returns!A798</f>
        <v>45456.8125</v>
      </c>
      <c r="B798" s="1">
        <f>ABS(Portfolios!B798-AVERAGE(Portfolios!$B$2:$B$1305))</f>
        <v>9.0553536598333647E-4</v>
      </c>
    </row>
    <row r="799" spans="1:2" x14ac:dyDescent="0.35">
      <c r="A799" s="10">
        <f>Returns!A799</f>
        <v>45457.5625</v>
      </c>
      <c r="B799" s="1">
        <f>ABS(Portfolios!B799-AVERAGE(Portfolios!$B$2:$B$1305))</f>
        <v>7.6033667814876978E-3</v>
      </c>
    </row>
    <row r="800" spans="1:2" x14ac:dyDescent="0.35">
      <c r="A800" s="10">
        <f>Returns!A800</f>
        <v>45457.604166666657</v>
      </c>
      <c r="B800" s="1">
        <f>ABS(Portfolios!B800-AVERAGE(Portfolios!$B$2:$B$1305))</f>
        <v>1.2116590479074987E-4</v>
      </c>
    </row>
    <row r="801" spans="1:2" x14ac:dyDescent="0.35">
      <c r="A801" s="10">
        <f>Returns!A801</f>
        <v>45457.645833333343</v>
      </c>
      <c r="B801" s="1">
        <f>ABS(Portfolios!B801-AVERAGE(Portfolios!$B$2:$B$1305))</f>
        <v>2.6948797257710945E-3</v>
      </c>
    </row>
    <row r="802" spans="1:2" x14ac:dyDescent="0.35">
      <c r="A802" s="10">
        <f>Returns!A802</f>
        <v>45457.6875</v>
      </c>
      <c r="B802" s="1">
        <f>ABS(Portfolios!B802-AVERAGE(Portfolios!$B$2:$B$1305))</f>
        <v>1.4383008119276783E-3</v>
      </c>
    </row>
    <row r="803" spans="1:2" x14ac:dyDescent="0.35">
      <c r="A803" s="10">
        <f>Returns!A803</f>
        <v>45457.729166666657</v>
      </c>
      <c r="B803" s="1">
        <f>ABS(Portfolios!B803-AVERAGE(Portfolios!$B$2:$B$1305))</f>
        <v>5.1962198437026375E-5</v>
      </c>
    </row>
    <row r="804" spans="1:2" x14ac:dyDescent="0.35">
      <c r="A804" s="10">
        <f>Returns!A804</f>
        <v>45457.770833333343</v>
      </c>
      <c r="B804" s="1">
        <f>ABS(Portfolios!B804-AVERAGE(Portfolios!$B$2:$B$1305))</f>
        <v>6.244553161807579E-5</v>
      </c>
    </row>
    <row r="805" spans="1:2" x14ac:dyDescent="0.35">
      <c r="A805" s="10">
        <f>Returns!A805</f>
        <v>45457.8125</v>
      </c>
      <c r="B805" s="1">
        <f>ABS(Portfolios!B805-AVERAGE(Portfolios!$B$2:$B$1305))</f>
        <v>2.699294237016144E-4</v>
      </c>
    </row>
    <row r="806" spans="1:2" x14ac:dyDescent="0.35">
      <c r="A806" s="10">
        <f>Returns!A806</f>
        <v>45460.5625</v>
      </c>
      <c r="B806" s="1">
        <f>ABS(Portfolios!B806-AVERAGE(Portfolios!$B$2:$B$1305))</f>
        <v>3.3691330023124665E-3</v>
      </c>
    </row>
    <row r="807" spans="1:2" x14ac:dyDescent="0.35">
      <c r="A807" s="10">
        <f>Returns!A807</f>
        <v>45460.604166666657</v>
      </c>
      <c r="B807" s="1">
        <f>ABS(Portfolios!B807-AVERAGE(Portfolios!$B$2:$B$1305))</f>
        <v>4.6419367030523673E-3</v>
      </c>
    </row>
    <row r="808" spans="1:2" x14ac:dyDescent="0.35">
      <c r="A808" s="10">
        <f>Returns!A808</f>
        <v>45460.645833333343</v>
      </c>
      <c r="B808" s="1">
        <f>ABS(Portfolios!B808-AVERAGE(Portfolios!$B$2:$B$1305))</f>
        <v>4.7252992840603608E-3</v>
      </c>
    </row>
    <row r="809" spans="1:2" x14ac:dyDescent="0.35">
      <c r="A809" s="10">
        <f>Returns!A809</f>
        <v>45460.6875</v>
      </c>
      <c r="B809" s="1">
        <f>ABS(Portfolios!B809-AVERAGE(Portfolios!$B$2:$B$1305))</f>
        <v>8.1633737771773728E-4</v>
      </c>
    </row>
    <row r="810" spans="1:2" x14ac:dyDescent="0.35">
      <c r="A810" s="10">
        <f>Returns!A810</f>
        <v>45460.729166666657</v>
      </c>
      <c r="B810" s="1">
        <f>ABS(Portfolios!B810-AVERAGE(Portfolios!$B$2:$B$1305))</f>
        <v>1.3253418157532443E-3</v>
      </c>
    </row>
    <row r="811" spans="1:2" x14ac:dyDescent="0.35">
      <c r="A811" s="10">
        <f>Returns!A811</f>
        <v>45460.770833333343</v>
      </c>
      <c r="B811" s="1">
        <f>ABS(Portfolios!B811-AVERAGE(Portfolios!$B$2:$B$1305))</f>
        <v>6.5483844721985721E-4</v>
      </c>
    </row>
    <row r="812" spans="1:2" x14ac:dyDescent="0.35">
      <c r="A812" s="10">
        <f>Returns!A812</f>
        <v>45460.8125</v>
      </c>
      <c r="B812" s="1">
        <f>ABS(Portfolios!B812-AVERAGE(Portfolios!$B$2:$B$1305))</f>
        <v>1.4834969842744726E-3</v>
      </c>
    </row>
    <row r="813" spans="1:2" x14ac:dyDescent="0.35">
      <c r="A813" s="10">
        <f>Returns!A813</f>
        <v>45461.5625</v>
      </c>
      <c r="B813" s="1">
        <f>ABS(Portfolios!B813-AVERAGE(Portfolios!$B$2:$B$1305))</f>
        <v>2.6425918628824123E-3</v>
      </c>
    </row>
    <row r="814" spans="1:2" x14ac:dyDescent="0.35">
      <c r="A814" s="10">
        <f>Returns!A814</f>
        <v>45461.604166666657</v>
      </c>
      <c r="B814" s="1">
        <f>ABS(Portfolios!B814-AVERAGE(Portfolios!$B$2:$B$1305))</f>
        <v>2.0447962731385554E-3</v>
      </c>
    </row>
    <row r="815" spans="1:2" x14ac:dyDescent="0.35">
      <c r="A815" s="10">
        <f>Returns!A815</f>
        <v>45461.645833333343</v>
      </c>
      <c r="B815" s="1">
        <f>ABS(Portfolios!B815-AVERAGE(Portfolios!$B$2:$B$1305))</f>
        <v>2.1724105991484128E-3</v>
      </c>
    </row>
    <row r="816" spans="1:2" x14ac:dyDescent="0.35">
      <c r="A816" s="10">
        <f>Returns!A816</f>
        <v>45461.6875</v>
      </c>
      <c r="B816" s="1">
        <f>ABS(Portfolios!B816-AVERAGE(Portfolios!$B$2:$B$1305))</f>
        <v>2.1610446642255595E-3</v>
      </c>
    </row>
    <row r="817" spans="1:2" x14ac:dyDescent="0.35">
      <c r="A817" s="10">
        <f>Returns!A817</f>
        <v>45461.729166666657</v>
      </c>
      <c r="B817" s="1">
        <f>ABS(Portfolios!B817-AVERAGE(Portfolios!$B$2:$B$1305))</f>
        <v>9.3645252659275968E-4</v>
      </c>
    </row>
    <row r="818" spans="1:2" x14ac:dyDescent="0.35">
      <c r="A818" s="10">
        <f>Returns!A818</f>
        <v>45461.770833333343</v>
      </c>
      <c r="B818" s="1">
        <f>ABS(Portfolios!B818-AVERAGE(Portfolios!$B$2:$B$1305))</f>
        <v>3.7532050723498454E-4</v>
      </c>
    </row>
    <row r="819" spans="1:2" x14ac:dyDescent="0.35">
      <c r="A819" s="10">
        <f>Returns!A819</f>
        <v>45461.8125</v>
      </c>
      <c r="B819" s="1">
        <f>ABS(Portfolios!B819-AVERAGE(Portfolios!$B$2:$B$1305))</f>
        <v>8.4569132589433005E-4</v>
      </c>
    </row>
    <row r="820" spans="1:2" x14ac:dyDescent="0.35">
      <c r="A820" s="10">
        <f>Returns!A820</f>
        <v>45463.5625</v>
      </c>
      <c r="B820" s="1">
        <f>ABS(Portfolios!B820-AVERAGE(Portfolios!$B$2:$B$1305))</f>
        <v>2.6849328677059484E-3</v>
      </c>
    </row>
    <row r="821" spans="1:2" x14ac:dyDescent="0.35">
      <c r="A821" s="10">
        <f>Returns!A821</f>
        <v>45463.604166666657</v>
      </c>
      <c r="B821" s="1">
        <f>ABS(Portfolios!B821-AVERAGE(Portfolios!$B$2:$B$1305))</f>
        <v>1.922858589310249E-3</v>
      </c>
    </row>
    <row r="822" spans="1:2" x14ac:dyDescent="0.35">
      <c r="A822" s="10">
        <f>Returns!A822</f>
        <v>45463.645833333343</v>
      </c>
      <c r="B822" s="1">
        <f>ABS(Portfolios!B822-AVERAGE(Portfolios!$B$2:$B$1305))</f>
        <v>3.6328000909381067E-3</v>
      </c>
    </row>
    <row r="823" spans="1:2" x14ac:dyDescent="0.35">
      <c r="A823" s="10">
        <f>Returns!A823</f>
        <v>45463.6875</v>
      </c>
      <c r="B823" s="1">
        <f>ABS(Portfolios!B823-AVERAGE(Portfolios!$B$2:$B$1305))</f>
        <v>2.7485679975993954E-3</v>
      </c>
    </row>
    <row r="824" spans="1:2" x14ac:dyDescent="0.35">
      <c r="A824" s="10">
        <f>Returns!A824</f>
        <v>45463.729166666657</v>
      </c>
      <c r="B824" s="1">
        <f>ABS(Portfolios!B824-AVERAGE(Portfolios!$B$2:$B$1305))</f>
        <v>3.6765441877936781E-3</v>
      </c>
    </row>
    <row r="825" spans="1:2" x14ac:dyDescent="0.35">
      <c r="A825" s="10">
        <f>Returns!A825</f>
        <v>45463.770833333343</v>
      </c>
      <c r="B825" s="1">
        <f>ABS(Portfolios!B825-AVERAGE(Portfolios!$B$2:$B$1305))</f>
        <v>2.3439156881015083E-3</v>
      </c>
    </row>
    <row r="826" spans="1:2" x14ac:dyDescent="0.35">
      <c r="A826" s="10">
        <f>Returns!A826</f>
        <v>45463.8125</v>
      </c>
      <c r="B826" s="1">
        <f>ABS(Portfolios!B826-AVERAGE(Portfolios!$B$2:$B$1305))</f>
        <v>6.7737291976376686E-4</v>
      </c>
    </row>
    <row r="827" spans="1:2" x14ac:dyDescent="0.35">
      <c r="A827" s="10">
        <f>Returns!A827</f>
        <v>45464.5625</v>
      </c>
      <c r="B827" s="1">
        <f>ABS(Portfolios!B827-AVERAGE(Portfolios!$B$2:$B$1305))</f>
        <v>3.4153286037367243E-3</v>
      </c>
    </row>
    <row r="828" spans="1:2" x14ac:dyDescent="0.35">
      <c r="A828" s="10">
        <f>Returns!A828</f>
        <v>45464.604166666657</v>
      </c>
      <c r="B828" s="1">
        <f>ABS(Portfolios!B828-AVERAGE(Portfolios!$B$2:$B$1305))</f>
        <v>1.5376347784267228E-3</v>
      </c>
    </row>
    <row r="829" spans="1:2" x14ac:dyDescent="0.35">
      <c r="A829" s="10">
        <f>Returns!A829</f>
        <v>45464.645833333343</v>
      </c>
      <c r="B829" s="1">
        <f>ABS(Portfolios!B829-AVERAGE(Portfolios!$B$2:$B$1305))</f>
        <v>1.3290369799849682E-3</v>
      </c>
    </row>
    <row r="830" spans="1:2" x14ac:dyDescent="0.35">
      <c r="A830" s="10">
        <f>Returns!A830</f>
        <v>45464.6875</v>
      </c>
      <c r="B830" s="1">
        <f>ABS(Portfolios!B830-AVERAGE(Portfolios!$B$2:$B$1305))</f>
        <v>2.7799919918813508E-3</v>
      </c>
    </row>
    <row r="831" spans="1:2" x14ac:dyDescent="0.35">
      <c r="A831" s="10">
        <f>Returns!A831</f>
        <v>45464.729166666657</v>
      </c>
      <c r="B831" s="1">
        <f>ABS(Portfolios!B831-AVERAGE(Portfolios!$B$2:$B$1305))</f>
        <v>9.7913682291572669E-4</v>
      </c>
    </row>
    <row r="832" spans="1:2" x14ac:dyDescent="0.35">
      <c r="A832" s="10">
        <f>Returns!A832</f>
        <v>45464.770833333343</v>
      </c>
      <c r="B832" s="1">
        <f>ABS(Portfolios!B832-AVERAGE(Portfolios!$B$2:$B$1305))</f>
        <v>4.7067722446221235E-4</v>
      </c>
    </row>
    <row r="833" spans="1:2" x14ac:dyDescent="0.35">
      <c r="A833" s="10">
        <f>Returns!A833</f>
        <v>45464.8125</v>
      </c>
      <c r="B833" s="1">
        <f>ABS(Portfolios!B833-AVERAGE(Portfolios!$B$2:$B$1305))</f>
        <v>9.021563623493725E-4</v>
      </c>
    </row>
    <row r="834" spans="1:2" x14ac:dyDescent="0.35">
      <c r="A834" s="10">
        <f>Returns!A834</f>
        <v>45467.5625</v>
      </c>
      <c r="B834" s="1">
        <f>ABS(Portfolios!B834-AVERAGE(Portfolios!$B$2:$B$1305))</f>
        <v>6.2551590900016456E-3</v>
      </c>
    </row>
    <row r="835" spans="1:2" x14ac:dyDescent="0.35">
      <c r="A835" s="10">
        <f>Returns!A835</f>
        <v>45467.604166666657</v>
      </c>
      <c r="B835" s="1">
        <f>ABS(Portfolios!B835-AVERAGE(Portfolios!$B$2:$B$1305))</f>
        <v>5.0791991863443752E-4</v>
      </c>
    </row>
    <row r="836" spans="1:2" x14ac:dyDescent="0.35">
      <c r="A836" s="10">
        <f>Returns!A836</f>
        <v>45467.645833333343</v>
      </c>
      <c r="B836" s="1">
        <f>ABS(Portfolios!B836-AVERAGE(Portfolios!$B$2:$B$1305))</f>
        <v>3.7501811243768792E-4</v>
      </c>
    </row>
    <row r="837" spans="1:2" x14ac:dyDescent="0.35">
      <c r="A837" s="10">
        <f>Returns!A837</f>
        <v>45467.6875</v>
      </c>
      <c r="B837" s="1">
        <f>ABS(Portfolios!B837-AVERAGE(Portfolios!$B$2:$B$1305))</f>
        <v>2.6471812820658713E-3</v>
      </c>
    </row>
    <row r="838" spans="1:2" x14ac:dyDescent="0.35">
      <c r="A838" s="10">
        <f>Returns!A838</f>
        <v>45467.729166666657</v>
      </c>
      <c r="B838" s="1">
        <f>ABS(Portfolios!B838-AVERAGE(Portfolios!$B$2:$B$1305))</f>
        <v>1.1335755142674341E-3</v>
      </c>
    </row>
    <row r="839" spans="1:2" x14ac:dyDescent="0.35">
      <c r="A839" s="10">
        <f>Returns!A839</f>
        <v>45467.770833333343</v>
      </c>
      <c r="B839" s="1">
        <f>ABS(Portfolios!B839-AVERAGE(Portfolios!$B$2:$B$1305))</f>
        <v>1.8332091718391508E-4</v>
      </c>
    </row>
    <row r="840" spans="1:2" x14ac:dyDescent="0.35">
      <c r="A840" s="10">
        <f>Returns!A840</f>
        <v>45467.8125</v>
      </c>
      <c r="B840" s="1">
        <f>ABS(Portfolios!B840-AVERAGE(Portfolios!$B$2:$B$1305))</f>
        <v>3.466185696940719E-4</v>
      </c>
    </row>
    <row r="841" spans="1:2" x14ac:dyDescent="0.35">
      <c r="A841" s="10">
        <f>Returns!A841</f>
        <v>45468.5625</v>
      </c>
      <c r="B841" s="1">
        <f>ABS(Portfolios!B841-AVERAGE(Portfolios!$B$2:$B$1305))</f>
        <v>1.0765775522155992E-3</v>
      </c>
    </row>
    <row r="842" spans="1:2" x14ac:dyDescent="0.35">
      <c r="A842" s="10">
        <f>Returns!A842</f>
        <v>45468.604166666657</v>
      </c>
      <c r="B842" s="1">
        <f>ABS(Portfolios!B842-AVERAGE(Portfolios!$B$2:$B$1305))</f>
        <v>4.6439883484803964E-4</v>
      </c>
    </row>
    <row r="843" spans="1:2" x14ac:dyDescent="0.35">
      <c r="A843" s="10">
        <f>Returns!A843</f>
        <v>45468.645833333343</v>
      </c>
      <c r="B843" s="1">
        <f>ABS(Portfolios!B843-AVERAGE(Portfolios!$B$2:$B$1305))</f>
        <v>1.625498487723948E-3</v>
      </c>
    </row>
    <row r="844" spans="1:2" x14ac:dyDescent="0.35">
      <c r="A844" s="10">
        <f>Returns!A844</f>
        <v>45468.6875</v>
      </c>
      <c r="B844" s="1">
        <f>ABS(Portfolios!B844-AVERAGE(Portfolios!$B$2:$B$1305))</f>
        <v>6.9265291073952533E-5</v>
      </c>
    </row>
    <row r="845" spans="1:2" x14ac:dyDescent="0.35">
      <c r="A845" s="10">
        <f>Returns!A845</f>
        <v>45468.729166666657</v>
      </c>
      <c r="B845" s="1">
        <f>ABS(Portfolios!B845-AVERAGE(Portfolios!$B$2:$B$1305))</f>
        <v>1.3180296963979797E-3</v>
      </c>
    </row>
    <row r="846" spans="1:2" x14ac:dyDescent="0.35">
      <c r="A846" s="10">
        <f>Returns!A846</f>
        <v>45468.770833333343</v>
      </c>
      <c r="B846" s="1">
        <f>ABS(Portfolios!B846-AVERAGE(Portfolios!$B$2:$B$1305))</f>
        <v>1.2983290388524785E-3</v>
      </c>
    </row>
    <row r="847" spans="1:2" x14ac:dyDescent="0.35">
      <c r="A847" s="10">
        <f>Returns!A847</f>
        <v>45468.8125</v>
      </c>
      <c r="B847" s="1">
        <f>ABS(Portfolios!B847-AVERAGE(Portfolios!$B$2:$B$1305))</f>
        <v>2.5258099249769419E-4</v>
      </c>
    </row>
    <row r="848" spans="1:2" x14ac:dyDescent="0.35">
      <c r="A848" s="10">
        <f>Returns!A848</f>
        <v>45469.5625</v>
      </c>
      <c r="B848" s="1">
        <f>ABS(Portfolios!B848-AVERAGE(Portfolios!$B$2:$B$1305))</f>
        <v>5.6771572873792267E-3</v>
      </c>
    </row>
    <row r="849" spans="1:2" x14ac:dyDescent="0.35">
      <c r="A849" s="10">
        <f>Returns!A849</f>
        <v>45469.604166666657</v>
      </c>
      <c r="B849" s="1">
        <f>ABS(Portfolios!B849-AVERAGE(Portfolios!$B$2:$B$1305))</f>
        <v>1.3094602366944784E-3</v>
      </c>
    </row>
    <row r="850" spans="1:2" x14ac:dyDescent="0.35">
      <c r="A850" s="10">
        <f>Returns!A850</f>
        <v>45469.645833333343</v>
      </c>
      <c r="B850" s="1">
        <f>ABS(Portfolios!B850-AVERAGE(Portfolios!$B$2:$B$1305))</f>
        <v>1.4932241012092472E-3</v>
      </c>
    </row>
    <row r="851" spans="1:2" x14ac:dyDescent="0.35">
      <c r="A851" s="10">
        <f>Returns!A851</f>
        <v>45469.6875</v>
      </c>
      <c r="B851" s="1">
        <f>ABS(Portfolios!B851-AVERAGE(Portfolios!$B$2:$B$1305))</f>
        <v>9.2561669999671986E-4</v>
      </c>
    </row>
    <row r="852" spans="1:2" x14ac:dyDescent="0.35">
      <c r="A852" s="10">
        <f>Returns!A852</f>
        <v>45469.729166666657</v>
      </c>
      <c r="B852" s="1">
        <f>ABS(Portfolios!B852-AVERAGE(Portfolios!$B$2:$B$1305))</f>
        <v>2.6488038129978309E-4</v>
      </c>
    </row>
    <row r="853" spans="1:2" x14ac:dyDescent="0.35">
      <c r="A853" s="10">
        <f>Returns!A853</f>
        <v>45469.770833333343</v>
      </c>
      <c r="B853" s="1">
        <f>ABS(Portfolios!B853-AVERAGE(Portfolios!$B$2:$B$1305))</f>
        <v>5.0407154341814613E-4</v>
      </c>
    </row>
    <row r="854" spans="1:2" x14ac:dyDescent="0.35">
      <c r="A854" s="10">
        <f>Returns!A854</f>
        <v>45469.8125</v>
      </c>
      <c r="B854" s="1">
        <f>ABS(Portfolios!B854-AVERAGE(Portfolios!$B$2:$B$1305))</f>
        <v>1.0318475948923136E-3</v>
      </c>
    </row>
    <row r="855" spans="1:2" x14ac:dyDescent="0.35">
      <c r="A855" s="10">
        <f>Returns!A855</f>
        <v>45470.5625</v>
      </c>
      <c r="B855" s="1">
        <f>ABS(Portfolios!B855-AVERAGE(Portfolios!$B$2:$B$1305))</f>
        <v>6.5284186504015749E-4</v>
      </c>
    </row>
    <row r="856" spans="1:2" x14ac:dyDescent="0.35">
      <c r="A856" s="10">
        <f>Returns!A856</f>
        <v>45470.604166666657</v>
      </c>
      <c r="B856" s="1">
        <f>ABS(Portfolios!B856-AVERAGE(Portfolios!$B$2:$B$1305))</f>
        <v>2.4671150677753845E-3</v>
      </c>
    </row>
    <row r="857" spans="1:2" x14ac:dyDescent="0.35">
      <c r="A857" s="10">
        <f>Returns!A857</f>
        <v>45470.645833333343</v>
      </c>
      <c r="B857" s="1">
        <f>ABS(Portfolios!B857-AVERAGE(Portfolios!$B$2:$B$1305))</f>
        <v>6.6310093532947632E-4</v>
      </c>
    </row>
    <row r="858" spans="1:2" x14ac:dyDescent="0.35">
      <c r="A858" s="10">
        <f>Returns!A858</f>
        <v>45470.6875</v>
      </c>
      <c r="B858" s="1">
        <f>ABS(Portfolios!B858-AVERAGE(Portfolios!$B$2:$B$1305))</f>
        <v>4.8146556094584363E-4</v>
      </c>
    </row>
    <row r="859" spans="1:2" x14ac:dyDescent="0.35">
      <c r="A859" s="10">
        <f>Returns!A859</f>
        <v>45470.729166666657</v>
      </c>
      <c r="B859" s="1">
        <f>ABS(Portfolios!B859-AVERAGE(Portfolios!$B$2:$B$1305))</f>
        <v>2.3585458396183697E-3</v>
      </c>
    </row>
    <row r="860" spans="1:2" x14ac:dyDescent="0.35">
      <c r="A860" s="10">
        <f>Returns!A860</f>
        <v>45470.770833333343</v>
      </c>
      <c r="B860" s="1">
        <f>ABS(Portfolios!B860-AVERAGE(Portfolios!$B$2:$B$1305))</f>
        <v>8.0263422590882841E-4</v>
      </c>
    </row>
    <row r="861" spans="1:2" x14ac:dyDescent="0.35">
      <c r="A861" s="10">
        <f>Returns!A861</f>
        <v>45470.8125</v>
      </c>
      <c r="B861" s="1">
        <f>ABS(Portfolios!B861-AVERAGE(Portfolios!$B$2:$B$1305))</f>
        <v>1.7130151387236363E-3</v>
      </c>
    </row>
    <row r="862" spans="1:2" x14ac:dyDescent="0.35">
      <c r="A862" s="10">
        <f>Returns!A862</f>
        <v>45471.5625</v>
      </c>
      <c r="B862" s="1">
        <f>ABS(Portfolios!B862-AVERAGE(Portfolios!$B$2:$B$1305))</f>
        <v>3.0742853562721606E-3</v>
      </c>
    </row>
    <row r="863" spans="1:2" x14ac:dyDescent="0.35">
      <c r="A863" s="10">
        <f>Returns!A863</f>
        <v>45471.604166666657</v>
      </c>
      <c r="B863" s="1">
        <f>ABS(Portfolios!B863-AVERAGE(Portfolios!$B$2:$B$1305))</f>
        <v>3.0791982483385789E-3</v>
      </c>
    </row>
    <row r="864" spans="1:2" x14ac:dyDescent="0.35">
      <c r="A864" s="10">
        <f>Returns!A864</f>
        <v>45471.645833333343</v>
      </c>
      <c r="B864" s="1">
        <f>ABS(Portfolios!B864-AVERAGE(Portfolios!$B$2:$B$1305))</f>
        <v>5.0950340169951547E-4</v>
      </c>
    </row>
    <row r="865" spans="1:2" x14ac:dyDescent="0.35">
      <c r="A865" s="10">
        <f>Returns!A865</f>
        <v>45471.6875</v>
      </c>
      <c r="B865" s="1">
        <f>ABS(Portfolios!B865-AVERAGE(Portfolios!$B$2:$B$1305))</f>
        <v>4.6491319427991616E-3</v>
      </c>
    </row>
    <row r="866" spans="1:2" x14ac:dyDescent="0.35">
      <c r="A866" s="10">
        <f>Returns!A866</f>
        <v>45471.729166666657</v>
      </c>
      <c r="B866" s="1">
        <f>ABS(Portfolios!B866-AVERAGE(Portfolios!$B$2:$B$1305))</f>
        <v>1.8948106787695482E-3</v>
      </c>
    </row>
    <row r="867" spans="1:2" x14ac:dyDescent="0.35">
      <c r="A867" s="10">
        <f>Returns!A867</f>
        <v>45471.770833333343</v>
      </c>
      <c r="B867" s="1">
        <f>ABS(Portfolios!B867-AVERAGE(Portfolios!$B$2:$B$1305))</f>
        <v>2.9498636448156354E-4</v>
      </c>
    </row>
    <row r="868" spans="1:2" x14ac:dyDescent="0.35">
      <c r="A868" s="10">
        <f>Returns!A868</f>
        <v>45471.8125</v>
      </c>
      <c r="B868" s="1">
        <f>ABS(Portfolios!B868-AVERAGE(Portfolios!$B$2:$B$1305))</f>
        <v>2.0885120456526898E-3</v>
      </c>
    </row>
    <row r="869" spans="1:2" x14ac:dyDescent="0.35">
      <c r="A869" s="10">
        <f>Returns!A869</f>
        <v>45474.5625</v>
      </c>
      <c r="B869" s="1">
        <f>ABS(Portfolios!B869-AVERAGE(Portfolios!$B$2:$B$1305))</f>
        <v>2.2083701722126156E-3</v>
      </c>
    </row>
    <row r="870" spans="1:2" x14ac:dyDescent="0.35">
      <c r="A870" s="10">
        <f>Returns!A870</f>
        <v>45474.604166666657</v>
      </c>
      <c r="B870" s="1">
        <f>ABS(Portfolios!B870-AVERAGE(Portfolios!$B$2:$B$1305))</f>
        <v>8.464287881543561E-4</v>
      </c>
    </row>
    <row r="871" spans="1:2" x14ac:dyDescent="0.35">
      <c r="A871" s="10">
        <f>Returns!A871</f>
        <v>45474.645833333343</v>
      </c>
      <c r="B871" s="1">
        <f>ABS(Portfolios!B871-AVERAGE(Portfolios!$B$2:$B$1305))</f>
        <v>9.6127658464652103E-4</v>
      </c>
    </row>
    <row r="872" spans="1:2" x14ac:dyDescent="0.35">
      <c r="A872" s="10">
        <f>Returns!A872</f>
        <v>45474.6875</v>
      </c>
      <c r="B872" s="1">
        <f>ABS(Portfolios!B872-AVERAGE(Portfolios!$B$2:$B$1305))</f>
        <v>3.4373877409765583E-4</v>
      </c>
    </row>
    <row r="873" spans="1:2" x14ac:dyDescent="0.35">
      <c r="A873" s="10">
        <f>Returns!A873</f>
        <v>45474.729166666657</v>
      </c>
      <c r="B873" s="1">
        <f>ABS(Portfolios!B873-AVERAGE(Portfolios!$B$2:$B$1305))</f>
        <v>7.7201398616823485E-4</v>
      </c>
    </row>
    <row r="874" spans="1:2" x14ac:dyDescent="0.35">
      <c r="A874" s="10">
        <f>Returns!A874</f>
        <v>45474.770833333343</v>
      </c>
      <c r="B874" s="1">
        <f>ABS(Portfolios!B874-AVERAGE(Portfolios!$B$2:$B$1305))</f>
        <v>3.3984572007085385E-3</v>
      </c>
    </row>
    <row r="875" spans="1:2" x14ac:dyDescent="0.35">
      <c r="A875" s="10">
        <f>Returns!A875</f>
        <v>45474.8125</v>
      </c>
      <c r="B875" s="1">
        <f>ABS(Portfolios!B875-AVERAGE(Portfolios!$B$2:$B$1305))</f>
        <v>2.3455449790789275E-3</v>
      </c>
    </row>
    <row r="876" spans="1:2" x14ac:dyDescent="0.35">
      <c r="A876" s="10">
        <f>Returns!A876</f>
        <v>45475.5625</v>
      </c>
      <c r="B876" s="1">
        <f>ABS(Portfolios!B876-AVERAGE(Portfolios!$B$2:$B$1305))</f>
        <v>9.8448127424674006E-4</v>
      </c>
    </row>
    <row r="877" spans="1:2" x14ac:dyDescent="0.35">
      <c r="A877" s="10">
        <f>Returns!A877</f>
        <v>45475.604166666657</v>
      </c>
      <c r="B877" s="1">
        <f>ABS(Portfolios!B877-AVERAGE(Portfolios!$B$2:$B$1305))</f>
        <v>1.8307025516786203E-3</v>
      </c>
    </row>
    <row r="878" spans="1:2" x14ac:dyDescent="0.35">
      <c r="A878" s="10">
        <f>Returns!A878</f>
        <v>45475.645833333343</v>
      </c>
      <c r="B878" s="1">
        <f>ABS(Portfolios!B878-AVERAGE(Portfolios!$B$2:$B$1305))</f>
        <v>9.7787784231808322E-5</v>
      </c>
    </row>
    <row r="879" spans="1:2" x14ac:dyDescent="0.35">
      <c r="A879" s="10">
        <f>Returns!A879</f>
        <v>45475.6875</v>
      </c>
      <c r="B879" s="1">
        <f>ABS(Portfolios!B879-AVERAGE(Portfolios!$B$2:$B$1305))</f>
        <v>6.624053431828036E-4</v>
      </c>
    </row>
    <row r="880" spans="1:2" x14ac:dyDescent="0.35">
      <c r="A880" s="10">
        <f>Returns!A880</f>
        <v>45475.729166666657</v>
      </c>
      <c r="B880" s="1">
        <f>ABS(Portfolios!B880-AVERAGE(Portfolios!$B$2:$B$1305))</f>
        <v>6.8213377099900175E-4</v>
      </c>
    </row>
    <row r="881" spans="1:2" x14ac:dyDescent="0.35">
      <c r="A881" s="10">
        <f>Returns!A881</f>
        <v>45475.770833333343</v>
      </c>
      <c r="B881" s="1">
        <f>ABS(Portfolios!B881-AVERAGE(Portfolios!$B$2:$B$1305))</f>
        <v>7.6464180413019921E-4</v>
      </c>
    </row>
    <row r="882" spans="1:2" x14ac:dyDescent="0.35">
      <c r="A882" s="10">
        <f>Returns!A882</f>
        <v>45475.8125</v>
      </c>
      <c r="B882" s="1">
        <f>ABS(Portfolios!B882-AVERAGE(Portfolios!$B$2:$B$1305))</f>
        <v>1.5532165187568908E-3</v>
      </c>
    </row>
    <row r="883" spans="1:2" x14ac:dyDescent="0.35">
      <c r="A883" s="10">
        <f>Returns!A883</f>
        <v>45476.5625</v>
      </c>
      <c r="B883" s="1">
        <f>ABS(Portfolios!B883-AVERAGE(Portfolios!$B$2:$B$1305))</f>
        <v>5.3082473721250672E-3</v>
      </c>
    </row>
    <row r="884" spans="1:2" x14ac:dyDescent="0.35">
      <c r="A884" s="10">
        <f>Returns!A884</f>
        <v>45476.604166666657</v>
      </c>
      <c r="B884" s="1">
        <f>ABS(Portfolios!B884-AVERAGE(Portfolios!$B$2:$B$1305))</f>
        <v>1.4110305904986684E-4</v>
      </c>
    </row>
    <row r="885" spans="1:2" x14ac:dyDescent="0.35">
      <c r="A885" s="10">
        <f>Returns!A885</f>
        <v>45476.645833333343</v>
      </c>
      <c r="B885" s="1">
        <f>ABS(Portfolios!B885-AVERAGE(Portfolios!$B$2:$B$1305))</f>
        <v>2.3981723392248156E-4</v>
      </c>
    </row>
    <row r="886" spans="1:2" x14ac:dyDescent="0.35">
      <c r="A886" s="10">
        <f>Returns!A886</f>
        <v>45478.5625</v>
      </c>
      <c r="B886" s="1">
        <f>ABS(Portfolios!B886-AVERAGE(Portfolios!$B$2:$B$1305))</f>
        <v>3.5428137183830647E-5</v>
      </c>
    </row>
    <row r="887" spans="1:2" x14ac:dyDescent="0.35">
      <c r="A887" s="10">
        <f>Returns!A887</f>
        <v>45478.604166666657</v>
      </c>
      <c r="B887" s="1">
        <f>ABS(Portfolios!B887-AVERAGE(Portfolios!$B$2:$B$1305))</f>
        <v>1.3817252523598052E-3</v>
      </c>
    </row>
    <row r="888" spans="1:2" x14ac:dyDescent="0.35">
      <c r="A888" s="10">
        <f>Returns!A888</f>
        <v>45478.645833333343</v>
      </c>
      <c r="B888" s="1">
        <f>ABS(Portfolios!B888-AVERAGE(Portfolios!$B$2:$B$1305))</f>
        <v>5.2521842107707722E-4</v>
      </c>
    </row>
    <row r="889" spans="1:2" x14ac:dyDescent="0.35">
      <c r="A889" s="10">
        <f>Returns!A889</f>
        <v>45478.6875</v>
      </c>
      <c r="B889" s="1">
        <f>ABS(Portfolios!B889-AVERAGE(Portfolios!$B$2:$B$1305))</f>
        <v>1.4985866157818154E-3</v>
      </c>
    </row>
    <row r="890" spans="1:2" x14ac:dyDescent="0.35">
      <c r="A890" s="10">
        <f>Returns!A890</f>
        <v>45478.729166666657</v>
      </c>
      <c r="B890" s="1">
        <f>ABS(Portfolios!B890-AVERAGE(Portfolios!$B$2:$B$1305))</f>
        <v>4.4041251795698215E-4</v>
      </c>
    </row>
    <row r="891" spans="1:2" x14ac:dyDescent="0.35">
      <c r="A891" s="10">
        <f>Returns!A891</f>
        <v>45478.770833333343</v>
      </c>
      <c r="B891" s="1">
        <f>ABS(Portfolios!B891-AVERAGE(Portfolios!$B$2:$B$1305))</f>
        <v>3.9746874269494384E-4</v>
      </c>
    </row>
    <row r="892" spans="1:2" x14ac:dyDescent="0.35">
      <c r="A892" s="10">
        <f>Returns!A892</f>
        <v>45478.8125</v>
      </c>
      <c r="B892" s="1">
        <f>ABS(Portfolios!B892-AVERAGE(Portfolios!$B$2:$B$1305))</f>
        <v>2.2604083374594126E-4</v>
      </c>
    </row>
    <row r="893" spans="1:2" x14ac:dyDescent="0.35">
      <c r="A893" s="10">
        <f>Returns!A893</f>
        <v>45481.5625</v>
      </c>
      <c r="B893" s="1">
        <f>ABS(Portfolios!B893-AVERAGE(Portfolios!$B$2:$B$1305))</f>
        <v>6.3229775186963216E-3</v>
      </c>
    </row>
    <row r="894" spans="1:2" x14ac:dyDescent="0.35">
      <c r="A894" s="10">
        <f>Returns!A894</f>
        <v>45481.604166666657</v>
      </c>
      <c r="B894" s="1">
        <f>ABS(Portfolios!B894-AVERAGE(Portfolios!$B$2:$B$1305))</f>
        <v>1.1565243233657798E-3</v>
      </c>
    </row>
    <row r="895" spans="1:2" x14ac:dyDescent="0.35">
      <c r="A895" s="10">
        <f>Returns!A895</f>
        <v>45481.645833333343</v>
      </c>
      <c r="B895" s="1">
        <f>ABS(Portfolios!B895-AVERAGE(Portfolios!$B$2:$B$1305))</f>
        <v>1.1542597027157928E-3</v>
      </c>
    </row>
    <row r="896" spans="1:2" x14ac:dyDescent="0.35">
      <c r="A896" s="10">
        <f>Returns!A896</f>
        <v>45481.6875</v>
      </c>
      <c r="B896" s="1">
        <f>ABS(Portfolios!B896-AVERAGE(Portfolios!$B$2:$B$1305))</f>
        <v>9.8094726955393497E-4</v>
      </c>
    </row>
    <row r="897" spans="1:2" x14ac:dyDescent="0.35">
      <c r="A897" s="10">
        <f>Returns!A897</f>
        <v>45481.729166666657</v>
      </c>
      <c r="B897" s="1">
        <f>ABS(Portfolios!B897-AVERAGE(Portfolios!$B$2:$B$1305))</f>
        <v>1.1909620281128647E-3</v>
      </c>
    </row>
    <row r="898" spans="1:2" x14ac:dyDescent="0.35">
      <c r="A898" s="10">
        <f>Returns!A898</f>
        <v>45481.770833333343</v>
      </c>
      <c r="B898" s="1">
        <f>ABS(Portfolios!B898-AVERAGE(Portfolios!$B$2:$B$1305))</f>
        <v>1.9281741395741486E-3</v>
      </c>
    </row>
    <row r="899" spans="1:2" x14ac:dyDescent="0.35">
      <c r="A899" s="10">
        <f>Returns!A899</f>
        <v>45481.8125</v>
      </c>
      <c r="B899" s="1">
        <f>ABS(Portfolios!B899-AVERAGE(Portfolios!$B$2:$B$1305))</f>
        <v>2.5056149391029325E-4</v>
      </c>
    </row>
    <row r="900" spans="1:2" x14ac:dyDescent="0.35">
      <c r="A900" s="10">
        <f>Returns!A900</f>
        <v>45482.5625</v>
      </c>
      <c r="B900" s="1">
        <f>ABS(Portfolios!B900-AVERAGE(Portfolios!$B$2:$B$1305))</f>
        <v>6.5340233786159328E-4</v>
      </c>
    </row>
    <row r="901" spans="1:2" x14ac:dyDescent="0.35">
      <c r="A901" s="10">
        <f>Returns!A901</f>
        <v>45482.604166666657</v>
      </c>
      <c r="B901" s="1">
        <f>ABS(Portfolios!B901-AVERAGE(Portfolios!$B$2:$B$1305))</f>
        <v>1.4698076063457389E-3</v>
      </c>
    </row>
    <row r="902" spans="1:2" x14ac:dyDescent="0.35">
      <c r="A902" s="10">
        <f>Returns!A902</f>
        <v>45482.645833333343</v>
      </c>
      <c r="B902" s="1">
        <f>ABS(Portfolios!B902-AVERAGE(Portfolios!$B$2:$B$1305))</f>
        <v>1.2061193233168983E-3</v>
      </c>
    </row>
    <row r="903" spans="1:2" x14ac:dyDescent="0.35">
      <c r="A903" s="10">
        <f>Returns!A903</f>
        <v>45482.6875</v>
      </c>
      <c r="B903" s="1">
        <f>ABS(Portfolios!B903-AVERAGE(Portfolios!$B$2:$B$1305))</f>
        <v>2.6509983253017598E-3</v>
      </c>
    </row>
    <row r="904" spans="1:2" x14ac:dyDescent="0.35">
      <c r="A904" s="10">
        <f>Returns!A904</f>
        <v>45482.729166666657</v>
      </c>
      <c r="B904" s="1">
        <f>ABS(Portfolios!B904-AVERAGE(Portfolios!$B$2:$B$1305))</f>
        <v>1.4361704256731053E-3</v>
      </c>
    </row>
    <row r="905" spans="1:2" x14ac:dyDescent="0.35">
      <c r="A905" s="10">
        <f>Returns!A905</f>
        <v>45482.770833333343</v>
      </c>
      <c r="B905" s="1">
        <f>ABS(Portfolios!B905-AVERAGE(Portfolios!$B$2:$B$1305))</f>
        <v>1.0246607599145502E-4</v>
      </c>
    </row>
    <row r="906" spans="1:2" x14ac:dyDescent="0.35">
      <c r="A906" s="10">
        <f>Returns!A906</f>
        <v>45482.8125</v>
      </c>
      <c r="B906" s="1">
        <f>ABS(Portfolios!B906-AVERAGE(Portfolios!$B$2:$B$1305))</f>
        <v>1.3962015295379254E-3</v>
      </c>
    </row>
    <row r="907" spans="1:2" x14ac:dyDescent="0.35">
      <c r="A907" s="10">
        <f>Returns!A907</f>
        <v>45483.5625</v>
      </c>
      <c r="B907" s="1">
        <f>ABS(Portfolios!B907-AVERAGE(Portfolios!$B$2:$B$1305))</f>
        <v>3.9977459823758764E-3</v>
      </c>
    </row>
    <row r="908" spans="1:2" x14ac:dyDescent="0.35">
      <c r="A908" s="10">
        <f>Returns!A908</f>
        <v>45483.604166666657</v>
      </c>
      <c r="B908" s="1">
        <f>ABS(Portfolios!B908-AVERAGE(Portfolios!$B$2:$B$1305))</f>
        <v>9.0893279928019064E-4</v>
      </c>
    </row>
    <row r="909" spans="1:2" x14ac:dyDescent="0.35">
      <c r="A909" s="10">
        <f>Returns!A909</f>
        <v>45483.645833333343</v>
      </c>
      <c r="B909" s="1">
        <f>ABS(Portfolios!B909-AVERAGE(Portfolios!$B$2:$B$1305))</f>
        <v>1.2774703973502093E-3</v>
      </c>
    </row>
    <row r="910" spans="1:2" x14ac:dyDescent="0.35">
      <c r="A910" s="10">
        <f>Returns!A910</f>
        <v>45483.6875</v>
      </c>
      <c r="B910" s="1">
        <f>ABS(Portfolios!B910-AVERAGE(Portfolios!$B$2:$B$1305))</f>
        <v>1.0524470551378298E-3</v>
      </c>
    </row>
    <row r="911" spans="1:2" x14ac:dyDescent="0.35">
      <c r="A911" s="10">
        <f>Returns!A911</f>
        <v>45483.729166666657</v>
      </c>
      <c r="B911" s="1">
        <f>ABS(Portfolios!B911-AVERAGE(Portfolios!$B$2:$B$1305))</f>
        <v>1.3217449586538903E-3</v>
      </c>
    </row>
    <row r="912" spans="1:2" x14ac:dyDescent="0.35">
      <c r="A912" s="10">
        <f>Returns!A912</f>
        <v>45483.770833333343</v>
      </c>
      <c r="B912" s="1">
        <f>ABS(Portfolios!B912-AVERAGE(Portfolios!$B$2:$B$1305))</f>
        <v>5.1107123225594656E-4</v>
      </c>
    </row>
    <row r="913" spans="1:2" x14ac:dyDescent="0.35">
      <c r="A913" s="10">
        <f>Returns!A913</f>
        <v>45483.8125</v>
      </c>
      <c r="B913" s="1">
        <f>ABS(Portfolios!B913-AVERAGE(Portfolios!$B$2:$B$1305))</f>
        <v>2.0322795271134732E-3</v>
      </c>
    </row>
    <row r="914" spans="1:2" x14ac:dyDescent="0.35">
      <c r="A914" s="10">
        <f>Returns!A914</f>
        <v>45484.5625</v>
      </c>
      <c r="B914" s="1">
        <f>ABS(Portfolios!B914-AVERAGE(Portfolios!$B$2:$B$1305))</f>
        <v>1.6271005025711603E-3</v>
      </c>
    </row>
    <row r="915" spans="1:2" x14ac:dyDescent="0.35">
      <c r="A915" s="10">
        <f>Returns!A915</f>
        <v>45484.604166666657</v>
      </c>
      <c r="B915" s="1">
        <f>ABS(Portfolios!B915-AVERAGE(Portfolios!$B$2:$B$1305))</f>
        <v>3.0619226702274151E-3</v>
      </c>
    </row>
    <row r="916" spans="1:2" x14ac:dyDescent="0.35">
      <c r="A916" s="10">
        <f>Returns!A916</f>
        <v>45484.645833333343</v>
      </c>
      <c r="B916" s="1">
        <f>ABS(Portfolios!B916-AVERAGE(Portfolios!$B$2:$B$1305))</f>
        <v>4.2206914421632417E-4</v>
      </c>
    </row>
    <row r="917" spans="1:2" x14ac:dyDescent="0.35">
      <c r="A917" s="10">
        <f>Returns!A917</f>
        <v>45484.6875</v>
      </c>
      <c r="B917" s="1">
        <f>ABS(Portfolios!B917-AVERAGE(Portfolios!$B$2:$B$1305))</f>
        <v>2.4002882136157618E-3</v>
      </c>
    </row>
    <row r="918" spans="1:2" x14ac:dyDescent="0.35">
      <c r="A918" s="10">
        <f>Returns!A918</f>
        <v>45484.729166666657</v>
      </c>
      <c r="B918" s="1">
        <f>ABS(Portfolios!B918-AVERAGE(Portfolios!$B$2:$B$1305))</f>
        <v>5.9148898219845E-4</v>
      </c>
    </row>
    <row r="919" spans="1:2" x14ac:dyDescent="0.35">
      <c r="A919" s="10">
        <f>Returns!A919</f>
        <v>45484.770833333343</v>
      </c>
      <c r="B919" s="1">
        <f>ABS(Portfolios!B919-AVERAGE(Portfolios!$B$2:$B$1305))</f>
        <v>6.8913786303295991E-4</v>
      </c>
    </row>
    <row r="920" spans="1:2" x14ac:dyDescent="0.35">
      <c r="A920" s="10">
        <f>Returns!A920</f>
        <v>45484.8125</v>
      </c>
      <c r="B920" s="1">
        <f>ABS(Portfolios!B920-AVERAGE(Portfolios!$B$2:$B$1305))</f>
        <v>9.4824847926564643E-4</v>
      </c>
    </row>
    <row r="921" spans="1:2" x14ac:dyDescent="0.35">
      <c r="A921" s="10">
        <f>Returns!A921</f>
        <v>45485.5625</v>
      </c>
      <c r="B921" s="1">
        <f>ABS(Portfolios!B921-AVERAGE(Portfolios!$B$2:$B$1305))</f>
        <v>2.6943636669607188E-3</v>
      </c>
    </row>
    <row r="922" spans="1:2" x14ac:dyDescent="0.35">
      <c r="A922" s="10">
        <f>Returns!A922</f>
        <v>45485.604166666657</v>
      </c>
      <c r="B922" s="1">
        <f>ABS(Portfolios!B922-AVERAGE(Portfolios!$B$2:$B$1305))</f>
        <v>2.9190231941255648E-3</v>
      </c>
    </row>
    <row r="923" spans="1:2" x14ac:dyDescent="0.35">
      <c r="A923" s="10">
        <f>Returns!A923</f>
        <v>45485.645833333343</v>
      </c>
      <c r="B923" s="1">
        <f>ABS(Portfolios!B923-AVERAGE(Portfolios!$B$2:$B$1305))</f>
        <v>2.2490402926509858E-3</v>
      </c>
    </row>
    <row r="924" spans="1:2" x14ac:dyDescent="0.35">
      <c r="A924" s="10">
        <f>Returns!A924</f>
        <v>45485.6875</v>
      </c>
      <c r="B924" s="1">
        <f>ABS(Portfolios!B924-AVERAGE(Portfolios!$B$2:$B$1305))</f>
        <v>1.8509293667241843E-3</v>
      </c>
    </row>
    <row r="925" spans="1:2" x14ac:dyDescent="0.35">
      <c r="A925" s="10">
        <f>Returns!A925</f>
        <v>45485.729166666657</v>
      </c>
      <c r="B925" s="1">
        <f>ABS(Portfolios!B925-AVERAGE(Portfolios!$B$2:$B$1305))</f>
        <v>7.2573303603583165E-4</v>
      </c>
    </row>
    <row r="926" spans="1:2" x14ac:dyDescent="0.35">
      <c r="A926" s="10">
        <f>Returns!A926</f>
        <v>45485.770833333343</v>
      </c>
      <c r="B926" s="1">
        <f>ABS(Portfolios!B926-AVERAGE(Portfolios!$B$2:$B$1305))</f>
        <v>6.9087442652492818E-4</v>
      </c>
    </row>
    <row r="927" spans="1:2" x14ac:dyDescent="0.35">
      <c r="A927" s="10">
        <f>Returns!A927</f>
        <v>45485.8125</v>
      </c>
      <c r="B927" s="1">
        <f>ABS(Portfolios!B927-AVERAGE(Portfolios!$B$2:$B$1305))</f>
        <v>6.3274519153730955E-3</v>
      </c>
    </row>
    <row r="928" spans="1:2" x14ac:dyDescent="0.35">
      <c r="A928" s="10">
        <f>Returns!A928</f>
        <v>45488.5625</v>
      </c>
      <c r="B928" s="1">
        <f>ABS(Portfolios!B928-AVERAGE(Portfolios!$B$2:$B$1305))</f>
        <v>2.4389394361597752E-3</v>
      </c>
    </row>
    <row r="929" spans="1:2" x14ac:dyDescent="0.35">
      <c r="A929" s="10">
        <f>Returns!A929</f>
        <v>45488.604166666657</v>
      </c>
      <c r="B929" s="1">
        <f>ABS(Portfolios!B929-AVERAGE(Portfolios!$B$2:$B$1305))</f>
        <v>1.0225887596534942E-3</v>
      </c>
    </row>
    <row r="930" spans="1:2" x14ac:dyDescent="0.35">
      <c r="A930" s="10">
        <f>Returns!A930</f>
        <v>45488.645833333343</v>
      </c>
      <c r="B930" s="1">
        <f>ABS(Portfolios!B930-AVERAGE(Portfolios!$B$2:$B$1305))</f>
        <v>3.1005669664164325E-3</v>
      </c>
    </row>
    <row r="931" spans="1:2" x14ac:dyDescent="0.35">
      <c r="A931" s="10">
        <f>Returns!A931</f>
        <v>45488.6875</v>
      </c>
      <c r="B931" s="1">
        <f>ABS(Portfolios!B931-AVERAGE(Portfolios!$B$2:$B$1305))</f>
        <v>7.1811944489689843E-4</v>
      </c>
    </row>
    <row r="932" spans="1:2" x14ac:dyDescent="0.35">
      <c r="A932" s="10">
        <f>Returns!A932</f>
        <v>45488.729166666657</v>
      </c>
      <c r="B932" s="1">
        <f>ABS(Portfolios!B932-AVERAGE(Portfolios!$B$2:$B$1305))</f>
        <v>1.2001497841420353E-3</v>
      </c>
    </row>
    <row r="933" spans="1:2" x14ac:dyDescent="0.35">
      <c r="A933" s="10">
        <f>Returns!A933</f>
        <v>45488.770833333343</v>
      </c>
      <c r="B933" s="1">
        <f>ABS(Portfolios!B933-AVERAGE(Portfolios!$B$2:$B$1305))</f>
        <v>1.4091197567031931E-3</v>
      </c>
    </row>
    <row r="934" spans="1:2" x14ac:dyDescent="0.35">
      <c r="A934" s="10">
        <f>Returns!A934</f>
        <v>45488.8125</v>
      </c>
      <c r="B934" s="1">
        <f>ABS(Portfolios!B934-AVERAGE(Portfolios!$B$2:$B$1305))</f>
        <v>2.6176563285666013E-3</v>
      </c>
    </row>
    <row r="935" spans="1:2" x14ac:dyDescent="0.35">
      <c r="A935" s="10">
        <f>Returns!A935</f>
        <v>45489.5625</v>
      </c>
      <c r="B935" s="1">
        <f>ABS(Portfolios!B935-AVERAGE(Portfolios!$B$2:$B$1305))</f>
        <v>1.7025091079892942E-3</v>
      </c>
    </row>
    <row r="936" spans="1:2" x14ac:dyDescent="0.35">
      <c r="A936" s="10">
        <f>Returns!A936</f>
        <v>45489.604166666657</v>
      </c>
      <c r="B936" s="1">
        <f>ABS(Portfolios!B936-AVERAGE(Portfolios!$B$2:$B$1305))</f>
        <v>9.6040569535433271E-4</v>
      </c>
    </row>
    <row r="937" spans="1:2" x14ac:dyDescent="0.35">
      <c r="A937" s="10">
        <f>Returns!A937</f>
        <v>45489.645833333343</v>
      </c>
      <c r="B937" s="1">
        <f>ABS(Portfolios!B937-AVERAGE(Portfolios!$B$2:$B$1305))</f>
        <v>5.9341570424359467E-5</v>
      </c>
    </row>
    <row r="938" spans="1:2" x14ac:dyDescent="0.35">
      <c r="A938" s="10">
        <f>Returns!A938</f>
        <v>45489.6875</v>
      </c>
      <c r="B938" s="1">
        <f>ABS(Portfolios!B938-AVERAGE(Portfolios!$B$2:$B$1305))</f>
        <v>9.6486271617382546E-4</v>
      </c>
    </row>
    <row r="939" spans="1:2" x14ac:dyDescent="0.35">
      <c r="A939" s="10">
        <f>Returns!A939</f>
        <v>45489.729166666657</v>
      </c>
      <c r="B939" s="1">
        <f>ABS(Portfolios!B939-AVERAGE(Portfolios!$B$2:$B$1305))</f>
        <v>6.4998922137079486E-4</v>
      </c>
    </row>
    <row r="940" spans="1:2" x14ac:dyDescent="0.35">
      <c r="A940" s="10">
        <f>Returns!A940</f>
        <v>45489.770833333343</v>
      </c>
      <c r="B940" s="1">
        <f>ABS(Portfolios!B940-AVERAGE(Portfolios!$B$2:$B$1305))</f>
        <v>2.1994534846222933E-3</v>
      </c>
    </row>
    <row r="941" spans="1:2" x14ac:dyDescent="0.35">
      <c r="A941" s="10">
        <f>Returns!A941</f>
        <v>45489.8125</v>
      </c>
      <c r="B941" s="1">
        <f>ABS(Portfolios!B941-AVERAGE(Portfolios!$B$2:$B$1305))</f>
        <v>6.6506938709074543E-4</v>
      </c>
    </row>
    <row r="942" spans="1:2" x14ac:dyDescent="0.35">
      <c r="A942" s="10">
        <f>Returns!A942</f>
        <v>45490.5625</v>
      </c>
      <c r="B942" s="1">
        <f>ABS(Portfolios!B942-AVERAGE(Portfolios!$B$2:$B$1305))</f>
        <v>1.3818300043802068E-3</v>
      </c>
    </row>
    <row r="943" spans="1:2" x14ac:dyDescent="0.35">
      <c r="A943" s="10">
        <f>Returns!A943</f>
        <v>45490.604166666657</v>
      </c>
      <c r="B943" s="1">
        <f>ABS(Portfolios!B943-AVERAGE(Portfolios!$B$2:$B$1305))</f>
        <v>2.0878101828119026E-3</v>
      </c>
    </row>
    <row r="944" spans="1:2" x14ac:dyDescent="0.35">
      <c r="A944" s="10">
        <f>Returns!A944</f>
        <v>45490.645833333343</v>
      </c>
      <c r="B944" s="1">
        <f>ABS(Portfolios!B944-AVERAGE(Portfolios!$B$2:$B$1305))</f>
        <v>1.3063785649951353E-4</v>
      </c>
    </row>
    <row r="945" spans="1:2" x14ac:dyDescent="0.35">
      <c r="A945" s="10">
        <f>Returns!A945</f>
        <v>45490.6875</v>
      </c>
      <c r="B945" s="1">
        <f>ABS(Portfolios!B945-AVERAGE(Portfolios!$B$2:$B$1305))</f>
        <v>4.974775968231821E-4</v>
      </c>
    </row>
    <row r="946" spans="1:2" x14ac:dyDescent="0.35">
      <c r="A946" s="10">
        <f>Returns!A946</f>
        <v>45490.729166666657</v>
      </c>
      <c r="B946" s="1">
        <f>ABS(Portfolios!B946-AVERAGE(Portfolios!$B$2:$B$1305))</f>
        <v>6.4226400989179303E-4</v>
      </c>
    </row>
    <row r="947" spans="1:2" x14ac:dyDescent="0.35">
      <c r="A947" s="10">
        <f>Returns!A947</f>
        <v>45490.770833333343</v>
      </c>
      <c r="B947" s="1">
        <f>ABS(Portfolios!B947-AVERAGE(Portfolios!$B$2:$B$1305))</f>
        <v>1.313500330325569E-3</v>
      </c>
    </row>
    <row r="948" spans="1:2" x14ac:dyDescent="0.35">
      <c r="A948" s="10">
        <f>Returns!A948</f>
        <v>45490.8125</v>
      </c>
      <c r="B948" s="1">
        <f>ABS(Portfolios!B948-AVERAGE(Portfolios!$B$2:$B$1305))</f>
        <v>1.4268806690402288E-3</v>
      </c>
    </row>
    <row r="949" spans="1:2" x14ac:dyDescent="0.35">
      <c r="A949" s="10">
        <f>Returns!A949</f>
        <v>45491.5625</v>
      </c>
      <c r="B949" s="1">
        <f>ABS(Portfolios!B949-AVERAGE(Portfolios!$B$2:$B$1305))</f>
        <v>3.9458188070301495E-3</v>
      </c>
    </row>
    <row r="950" spans="1:2" x14ac:dyDescent="0.35">
      <c r="A950" s="10">
        <f>Returns!A950</f>
        <v>45491.604166666657</v>
      </c>
      <c r="B950" s="1">
        <f>ABS(Portfolios!B950-AVERAGE(Portfolios!$B$2:$B$1305))</f>
        <v>5.8428716587345499E-3</v>
      </c>
    </row>
    <row r="951" spans="1:2" x14ac:dyDescent="0.35">
      <c r="A951" s="10">
        <f>Returns!A951</f>
        <v>45491.645833333343</v>
      </c>
      <c r="B951" s="1">
        <f>ABS(Portfolios!B951-AVERAGE(Portfolios!$B$2:$B$1305))</f>
        <v>2.8336043759546836E-3</v>
      </c>
    </row>
    <row r="952" spans="1:2" x14ac:dyDescent="0.35">
      <c r="A952" s="10">
        <f>Returns!A952</f>
        <v>45491.6875</v>
      </c>
      <c r="B952" s="1">
        <f>ABS(Portfolios!B952-AVERAGE(Portfolios!$B$2:$B$1305))</f>
        <v>7.6738700886162358E-4</v>
      </c>
    </row>
    <row r="953" spans="1:2" x14ac:dyDescent="0.35">
      <c r="A953" s="10">
        <f>Returns!A953</f>
        <v>45491.729166666657</v>
      </c>
      <c r="B953" s="1">
        <f>ABS(Portfolios!B953-AVERAGE(Portfolios!$B$2:$B$1305))</f>
        <v>2.7031663984117802E-4</v>
      </c>
    </row>
    <row r="954" spans="1:2" x14ac:dyDescent="0.35">
      <c r="A954" s="10">
        <f>Returns!A954</f>
        <v>45491.770833333343</v>
      </c>
      <c r="B954" s="1">
        <f>ABS(Portfolios!B954-AVERAGE(Portfolios!$B$2:$B$1305))</f>
        <v>1.9141015213527918E-3</v>
      </c>
    </row>
    <row r="955" spans="1:2" x14ac:dyDescent="0.35">
      <c r="A955" s="10">
        <f>Returns!A955</f>
        <v>45491.8125</v>
      </c>
      <c r="B955" s="1">
        <f>ABS(Portfolios!B955-AVERAGE(Portfolios!$B$2:$B$1305))</f>
        <v>8.5469284388984244E-4</v>
      </c>
    </row>
    <row r="956" spans="1:2" x14ac:dyDescent="0.35">
      <c r="A956" s="10">
        <f>Returns!A956</f>
        <v>45492.5625</v>
      </c>
      <c r="B956" s="1">
        <f>ABS(Portfolios!B956-AVERAGE(Portfolios!$B$2:$B$1305))</f>
        <v>6.5068410403504388E-5</v>
      </c>
    </row>
    <row r="957" spans="1:2" x14ac:dyDescent="0.35">
      <c r="A957" s="10">
        <f>Returns!A957</f>
        <v>45492.604166666657</v>
      </c>
      <c r="B957" s="1">
        <f>ABS(Portfolios!B957-AVERAGE(Portfolios!$B$2:$B$1305))</f>
        <v>1.4880191211922278E-3</v>
      </c>
    </row>
    <row r="958" spans="1:2" x14ac:dyDescent="0.35">
      <c r="A958" s="10">
        <f>Returns!A958</f>
        <v>45492.645833333343</v>
      </c>
      <c r="B958" s="1">
        <f>ABS(Portfolios!B958-AVERAGE(Portfolios!$B$2:$B$1305))</f>
        <v>6.7095494927539166E-4</v>
      </c>
    </row>
    <row r="959" spans="1:2" x14ac:dyDescent="0.35">
      <c r="A959" s="10">
        <f>Returns!A959</f>
        <v>45492.6875</v>
      </c>
      <c r="B959" s="1">
        <f>ABS(Portfolios!B959-AVERAGE(Portfolios!$B$2:$B$1305))</f>
        <v>4.4505104737820314E-3</v>
      </c>
    </row>
    <row r="960" spans="1:2" x14ac:dyDescent="0.35">
      <c r="A960" s="10">
        <f>Returns!A960</f>
        <v>45492.729166666657</v>
      </c>
      <c r="B960" s="1">
        <f>ABS(Portfolios!B960-AVERAGE(Portfolios!$B$2:$B$1305))</f>
        <v>4.482714583660956E-4</v>
      </c>
    </row>
    <row r="961" spans="1:2" x14ac:dyDescent="0.35">
      <c r="A961" s="10">
        <f>Returns!A961</f>
        <v>45492.770833333343</v>
      </c>
      <c r="B961" s="1">
        <f>ABS(Portfolios!B961-AVERAGE(Portfolios!$B$2:$B$1305))</f>
        <v>2.19638216439379E-3</v>
      </c>
    </row>
    <row r="962" spans="1:2" x14ac:dyDescent="0.35">
      <c r="A962" s="10">
        <f>Returns!A962</f>
        <v>45492.8125</v>
      </c>
      <c r="B962" s="1">
        <f>ABS(Portfolios!B962-AVERAGE(Portfolios!$B$2:$B$1305))</f>
        <v>1.4568155438304414E-3</v>
      </c>
    </row>
    <row r="963" spans="1:2" x14ac:dyDescent="0.35">
      <c r="A963" s="10">
        <f>Returns!A963</f>
        <v>45495.5625</v>
      </c>
      <c r="B963" s="1">
        <f>ABS(Portfolios!B963-AVERAGE(Portfolios!$B$2:$B$1305))</f>
        <v>2.0538620992847003E-3</v>
      </c>
    </row>
    <row r="964" spans="1:2" x14ac:dyDescent="0.35">
      <c r="A964" s="10">
        <f>Returns!A964</f>
        <v>45495.604166666657</v>
      </c>
      <c r="B964" s="1">
        <f>ABS(Portfolios!B964-AVERAGE(Portfolios!$B$2:$B$1305))</f>
        <v>1.6762493172152188E-3</v>
      </c>
    </row>
    <row r="965" spans="1:2" x14ac:dyDescent="0.35">
      <c r="A965" s="10">
        <f>Returns!A965</f>
        <v>45495.645833333343</v>
      </c>
      <c r="B965" s="1">
        <f>ABS(Portfolios!B965-AVERAGE(Portfolios!$B$2:$B$1305))</f>
        <v>1.4687878899192581E-3</v>
      </c>
    </row>
    <row r="966" spans="1:2" x14ac:dyDescent="0.35">
      <c r="A966" s="10">
        <f>Returns!A966</f>
        <v>45495.6875</v>
      </c>
      <c r="B966" s="1">
        <f>ABS(Portfolios!B966-AVERAGE(Portfolios!$B$2:$B$1305))</f>
        <v>3.4646899631508004E-3</v>
      </c>
    </row>
    <row r="967" spans="1:2" x14ac:dyDescent="0.35">
      <c r="A967" s="10">
        <f>Returns!A967</f>
        <v>45495.729166666657</v>
      </c>
      <c r="B967" s="1">
        <f>ABS(Portfolios!B967-AVERAGE(Portfolios!$B$2:$B$1305))</f>
        <v>1.6790588749949448E-3</v>
      </c>
    </row>
    <row r="968" spans="1:2" x14ac:dyDescent="0.35">
      <c r="A968" s="10">
        <f>Returns!A968</f>
        <v>45495.770833333343</v>
      </c>
      <c r="B968" s="1">
        <f>ABS(Portfolios!B968-AVERAGE(Portfolios!$B$2:$B$1305))</f>
        <v>1.7929863189353685E-3</v>
      </c>
    </row>
    <row r="969" spans="1:2" x14ac:dyDescent="0.35">
      <c r="A969" s="10">
        <f>Returns!A969</f>
        <v>45495.8125</v>
      </c>
      <c r="B969" s="1">
        <f>ABS(Portfolios!B969-AVERAGE(Portfolios!$B$2:$B$1305))</f>
        <v>1.3478088376198002E-3</v>
      </c>
    </row>
    <row r="970" spans="1:2" x14ac:dyDescent="0.35">
      <c r="A970" s="10">
        <f>Returns!A970</f>
        <v>45496.5625</v>
      </c>
      <c r="B970" s="1">
        <f>ABS(Portfolios!B970-AVERAGE(Portfolios!$B$2:$B$1305))</f>
        <v>1.2974090760713326E-3</v>
      </c>
    </row>
    <row r="971" spans="1:2" x14ac:dyDescent="0.35">
      <c r="A971" s="10">
        <f>Returns!A971</f>
        <v>45496.604166666657</v>
      </c>
      <c r="B971" s="1">
        <f>ABS(Portfolios!B971-AVERAGE(Portfolios!$B$2:$B$1305))</f>
        <v>3.20282441745182E-3</v>
      </c>
    </row>
    <row r="972" spans="1:2" x14ac:dyDescent="0.35">
      <c r="A972" s="10">
        <f>Returns!A972</f>
        <v>45496.645833333343</v>
      </c>
      <c r="B972" s="1">
        <f>ABS(Portfolios!B972-AVERAGE(Portfolios!$B$2:$B$1305))</f>
        <v>3.4862930607948172E-3</v>
      </c>
    </row>
    <row r="973" spans="1:2" x14ac:dyDescent="0.35">
      <c r="A973" s="10">
        <f>Returns!A973</f>
        <v>45496.6875</v>
      </c>
      <c r="B973" s="1">
        <f>ABS(Portfolios!B973-AVERAGE(Portfolios!$B$2:$B$1305))</f>
        <v>1.1044714693746074E-3</v>
      </c>
    </row>
    <row r="974" spans="1:2" x14ac:dyDescent="0.35">
      <c r="A974" s="10">
        <f>Returns!A974</f>
        <v>45496.729166666657</v>
      </c>
      <c r="B974" s="1">
        <f>ABS(Portfolios!B974-AVERAGE(Portfolios!$B$2:$B$1305))</f>
        <v>3.1916354020527326E-3</v>
      </c>
    </row>
    <row r="975" spans="1:2" x14ac:dyDescent="0.35">
      <c r="A975" s="10">
        <f>Returns!A975</f>
        <v>45496.770833333343</v>
      </c>
      <c r="B975" s="1">
        <f>ABS(Portfolios!B975-AVERAGE(Portfolios!$B$2:$B$1305))</f>
        <v>4.9517655544481282E-4</v>
      </c>
    </row>
    <row r="976" spans="1:2" x14ac:dyDescent="0.35">
      <c r="A976" s="10">
        <f>Returns!A976</f>
        <v>45496.8125</v>
      </c>
      <c r="B976" s="1">
        <f>ABS(Portfolios!B976-AVERAGE(Portfolios!$B$2:$B$1305))</f>
        <v>3.8033455218866126E-3</v>
      </c>
    </row>
    <row r="977" spans="1:2" x14ac:dyDescent="0.35">
      <c r="A977" s="10">
        <f>Returns!A977</f>
        <v>45497.5625</v>
      </c>
      <c r="B977" s="1">
        <f>ABS(Portfolios!B977-AVERAGE(Portfolios!$B$2:$B$1305))</f>
        <v>8.400286008445253E-3</v>
      </c>
    </row>
    <row r="978" spans="1:2" x14ac:dyDescent="0.35">
      <c r="A978" s="10">
        <f>Returns!A978</f>
        <v>45497.604166666657</v>
      </c>
      <c r="B978" s="1">
        <f>ABS(Portfolios!B978-AVERAGE(Portfolios!$B$2:$B$1305))</f>
        <v>3.6275812934992142E-4</v>
      </c>
    </row>
    <row r="979" spans="1:2" x14ac:dyDescent="0.35">
      <c r="A979" s="10">
        <f>Returns!A979</f>
        <v>45497.645833333343</v>
      </c>
      <c r="B979" s="1">
        <f>ABS(Portfolios!B979-AVERAGE(Portfolios!$B$2:$B$1305))</f>
        <v>1.325742869743911E-3</v>
      </c>
    </row>
    <row r="980" spans="1:2" x14ac:dyDescent="0.35">
      <c r="A980" s="10">
        <f>Returns!A980</f>
        <v>45497.6875</v>
      </c>
      <c r="B980" s="1">
        <f>ABS(Portfolios!B980-AVERAGE(Portfolios!$B$2:$B$1305))</f>
        <v>1.0274207411010289E-3</v>
      </c>
    </row>
    <row r="981" spans="1:2" x14ac:dyDescent="0.35">
      <c r="A981" s="10">
        <f>Returns!A981</f>
        <v>45497.729166666657</v>
      </c>
      <c r="B981" s="1">
        <f>ABS(Portfolios!B981-AVERAGE(Portfolios!$B$2:$B$1305))</f>
        <v>3.5324922743303977E-3</v>
      </c>
    </row>
    <row r="982" spans="1:2" x14ac:dyDescent="0.35">
      <c r="A982" s="10">
        <f>Returns!A982</f>
        <v>45497.770833333343</v>
      </c>
      <c r="B982" s="1">
        <f>ABS(Portfolios!B982-AVERAGE(Portfolios!$B$2:$B$1305))</f>
        <v>1.7224390892596987E-3</v>
      </c>
    </row>
    <row r="983" spans="1:2" x14ac:dyDescent="0.35">
      <c r="A983" s="10">
        <f>Returns!A983</f>
        <v>45497.8125</v>
      </c>
      <c r="B983" s="1">
        <f>ABS(Portfolios!B983-AVERAGE(Portfolios!$B$2:$B$1305))</f>
        <v>3.3271345368216898E-3</v>
      </c>
    </row>
    <row r="984" spans="1:2" x14ac:dyDescent="0.35">
      <c r="A984" s="10">
        <f>Returns!A984</f>
        <v>45498.5625</v>
      </c>
      <c r="B984" s="1">
        <f>ABS(Portfolios!B984-AVERAGE(Portfolios!$B$2:$B$1305))</f>
        <v>5.6849477954753194E-3</v>
      </c>
    </row>
    <row r="985" spans="1:2" x14ac:dyDescent="0.35">
      <c r="A985" s="10">
        <f>Returns!A985</f>
        <v>45498.604166666657</v>
      </c>
      <c r="B985" s="1">
        <f>ABS(Portfolios!B985-AVERAGE(Portfolios!$B$2:$B$1305))</f>
        <v>4.9066442663336582E-3</v>
      </c>
    </row>
    <row r="986" spans="1:2" x14ac:dyDescent="0.35">
      <c r="A986" s="10">
        <f>Returns!A986</f>
        <v>45498.645833333343</v>
      </c>
      <c r="B986" s="1">
        <f>ABS(Portfolios!B986-AVERAGE(Portfolios!$B$2:$B$1305))</f>
        <v>1.8091426988817022E-3</v>
      </c>
    </row>
    <row r="987" spans="1:2" x14ac:dyDescent="0.35">
      <c r="A987" s="10">
        <f>Returns!A987</f>
        <v>45498.6875</v>
      </c>
      <c r="B987" s="1">
        <f>ABS(Portfolios!B987-AVERAGE(Portfolios!$B$2:$B$1305))</f>
        <v>3.8408342174146614E-3</v>
      </c>
    </row>
    <row r="988" spans="1:2" x14ac:dyDescent="0.35">
      <c r="A988" s="10">
        <f>Returns!A988</f>
        <v>45498.729166666657</v>
      </c>
      <c r="B988" s="1">
        <f>ABS(Portfolios!B988-AVERAGE(Portfolios!$B$2:$B$1305))</f>
        <v>3.2757515740035972E-3</v>
      </c>
    </row>
    <row r="989" spans="1:2" x14ac:dyDescent="0.35">
      <c r="A989" s="10">
        <f>Returns!A989</f>
        <v>45498.770833333343</v>
      </c>
      <c r="B989" s="1">
        <f>ABS(Portfolios!B989-AVERAGE(Portfolios!$B$2:$B$1305))</f>
        <v>1.9602552117727228E-3</v>
      </c>
    </row>
    <row r="990" spans="1:2" x14ac:dyDescent="0.35">
      <c r="A990" s="10">
        <f>Returns!A990</f>
        <v>45498.8125</v>
      </c>
      <c r="B990" s="1">
        <f>ABS(Portfolios!B990-AVERAGE(Portfolios!$B$2:$B$1305))</f>
        <v>5.6041979140078555E-3</v>
      </c>
    </row>
    <row r="991" spans="1:2" x14ac:dyDescent="0.35">
      <c r="A991" s="10">
        <f>Returns!A991</f>
        <v>45499.5625</v>
      </c>
      <c r="B991" s="1">
        <f>ABS(Portfolios!B991-AVERAGE(Portfolios!$B$2:$B$1305))</f>
        <v>2.014439924729378E-2</v>
      </c>
    </row>
    <row r="992" spans="1:2" x14ac:dyDescent="0.35">
      <c r="A992" s="10">
        <f>Returns!A992</f>
        <v>45499.604166666657</v>
      </c>
      <c r="B992" s="1">
        <f>ABS(Portfolios!B992-AVERAGE(Portfolios!$B$2:$B$1305))</f>
        <v>3.1875479532038325E-3</v>
      </c>
    </row>
    <row r="993" spans="1:2" x14ac:dyDescent="0.35">
      <c r="A993" s="10">
        <f>Returns!A993</f>
        <v>45499.645833333343</v>
      </c>
      <c r="B993" s="1">
        <f>ABS(Portfolios!B993-AVERAGE(Portfolios!$B$2:$B$1305))</f>
        <v>1.334688647383433E-3</v>
      </c>
    </row>
    <row r="994" spans="1:2" x14ac:dyDescent="0.35">
      <c r="A994" s="10">
        <f>Returns!A994</f>
        <v>45499.6875</v>
      </c>
      <c r="B994" s="1">
        <f>ABS(Portfolios!B994-AVERAGE(Portfolios!$B$2:$B$1305))</f>
        <v>4.440516556117091E-3</v>
      </c>
    </row>
    <row r="995" spans="1:2" x14ac:dyDescent="0.35">
      <c r="A995" s="10">
        <f>Returns!A995</f>
        <v>45499.729166666657</v>
      </c>
      <c r="B995" s="1">
        <f>ABS(Portfolios!B995-AVERAGE(Portfolios!$B$2:$B$1305))</f>
        <v>5.7800554272042148E-3</v>
      </c>
    </row>
    <row r="996" spans="1:2" x14ac:dyDescent="0.35">
      <c r="A996" s="10">
        <f>Returns!A996</f>
        <v>45499.770833333343</v>
      </c>
      <c r="B996" s="1">
        <f>ABS(Portfolios!B996-AVERAGE(Portfolios!$B$2:$B$1305))</f>
        <v>1.281118532813983E-3</v>
      </c>
    </row>
    <row r="997" spans="1:2" x14ac:dyDescent="0.35">
      <c r="A997" s="10">
        <f>Returns!A997</f>
        <v>45499.8125</v>
      </c>
      <c r="B997" s="1">
        <f>ABS(Portfolios!B997-AVERAGE(Portfolios!$B$2:$B$1305))</f>
        <v>8.8740812272938689E-4</v>
      </c>
    </row>
    <row r="998" spans="1:2" x14ac:dyDescent="0.35">
      <c r="A998" s="10">
        <f>Returns!A998</f>
        <v>45502.5625</v>
      </c>
      <c r="B998" s="1">
        <f>ABS(Portfolios!B998-AVERAGE(Portfolios!$B$2:$B$1305))</f>
        <v>4.3951058071110402E-3</v>
      </c>
    </row>
    <row r="999" spans="1:2" x14ac:dyDescent="0.35">
      <c r="A999" s="10">
        <f>Returns!A999</f>
        <v>45502.604166666657</v>
      </c>
      <c r="B999" s="1">
        <f>ABS(Portfolios!B999-AVERAGE(Portfolios!$B$2:$B$1305))</f>
        <v>9.9895360686341902E-4</v>
      </c>
    </row>
    <row r="1000" spans="1:2" x14ac:dyDescent="0.35">
      <c r="A1000" s="10">
        <f>Returns!A1000</f>
        <v>45502.645833333343</v>
      </c>
      <c r="B1000" s="1">
        <f>ABS(Portfolios!B1000-AVERAGE(Portfolios!$B$2:$B$1305))</f>
        <v>1.9822661799620864E-3</v>
      </c>
    </row>
    <row r="1001" spans="1:2" x14ac:dyDescent="0.35">
      <c r="A1001" s="10">
        <f>Returns!A1001</f>
        <v>45502.6875</v>
      </c>
      <c r="B1001" s="1">
        <f>ABS(Portfolios!B1001-AVERAGE(Portfolios!$B$2:$B$1305))</f>
        <v>1.8141122015736008E-3</v>
      </c>
    </row>
    <row r="1002" spans="1:2" x14ac:dyDescent="0.35">
      <c r="A1002" s="10">
        <f>Returns!A1002</f>
        <v>45502.729166666657</v>
      </c>
      <c r="B1002" s="1">
        <f>ABS(Portfolios!B1002-AVERAGE(Portfolios!$B$2:$B$1305))</f>
        <v>1.1327369776053162E-3</v>
      </c>
    </row>
    <row r="1003" spans="1:2" x14ac:dyDescent="0.35">
      <c r="A1003" s="10">
        <f>Returns!A1003</f>
        <v>45502.770833333343</v>
      </c>
      <c r="B1003" s="1">
        <f>ABS(Portfolios!B1003-AVERAGE(Portfolios!$B$2:$B$1305))</f>
        <v>3.6123905823232702E-4</v>
      </c>
    </row>
    <row r="1004" spans="1:2" x14ac:dyDescent="0.35">
      <c r="A1004" s="10">
        <f>Returns!A1004</f>
        <v>45502.8125</v>
      </c>
      <c r="B1004" s="1">
        <f>ABS(Portfolios!B1004-AVERAGE(Portfolios!$B$2:$B$1305))</f>
        <v>2.5638348901268842E-3</v>
      </c>
    </row>
    <row r="1005" spans="1:2" x14ac:dyDescent="0.35">
      <c r="A1005" s="10">
        <f>Returns!A1005</f>
        <v>45503.5625</v>
      </c>
      <c r="B1005" s="1">
        <f>ABS(Portfolios!B1005-AVERAGE(Portfolios!$B$2:$B$1305))</f>
        <v>5.7843378912130162E-3</v>
      </c>
    </row>
    <row r="1006" spans="1:2" x14ac:dyDescent="0.35">
      <c r="A1006" s="10">
        <f>Returns!A1006</f>
        <v>45503.604166666657</v>
      </c>
      <c r="B1006" s="1">
        <f>ABS(Portfolios!B1006-AVERAGE(Portfolios!$B$2:$B$1305))</f>
        <v>3.2873512001517649E-3</v>
      </c>
    </row>
    <row r="1007" spans="1:2" x14ac:dyDescent="0.35">
      <c r="A1007" s="10">
        <f>Returns!A1007</f>
        <v>45503.645833333343</v>
      </c>
      <c r="B1007" s="1">
        <f>ABS(Portfolios!B1007-AVERAGE(Portfolios!$B$2:$B$1305))</f>
        <v>2.9720774521186603E-3</v>
      </c>
    </row>
    <row r="1008" spans="1:2" x14ac:dyDescent="0.35">
      <c r="A1008" s="10">
        <f>Returns!A1008</f>
        <v>45503.6875</v>
      </c>
      <c r="B1008" s="1">
        <f>ABS(Portfolios!B1008-AVERAGE(Portfolios!$B$2:$B$1305))</f>
        <v>4.0043082495641905E-4</v>
      </c>
    </row>
    <row r="1009" spans="1:2" x14ac:dyDescent="0.35">
      <c r="A1009" s="10">
        <f>Returns!A1009</f>
        <v>45503.729166666657</v>
      </c>
      <c r="B1009" s="1">
        <f>ABS(Portfolios!B1009-AVERAGE(Portfolios!$B$2:$B$1305))</f>
        <v>4.5113911811845526E-4</v>
      </c>
    </row>
    <row r="1010" spans="1:2" x14ac:dyDescent="0.35">
      <c r="A1010" s="10">
        <f>Returns!A1010</f>
        <v>45503.770833333343</v>
      </c>
      <c r="B1010" s="1">
        <f>ABS(Portfolios!B1010-AVERAGE(Portfolios!$B$2:$B$1305))</f>
        <v>1.1880007508201533E-3</v>
      </c>
    </row>
    <row r="1011" spans="1:2" x14ac:dyDescent="0.35">
      <c r="A1011" s="10">
        <f>Returns!A1011</f>
        <v>45503.8125</v>
      </c>
      <c r="B1011" s="1">
        <f>ABS(Portfolios!B1011-AVERAGE(Portfolios!$B$2:$B$1305))</f>
        <v>1.3024595842601578E-3</v>
      </c>
    </row>
    <row r="1012" spans="1:2" x14ac:dyDescent="0.35">
      <c r="A1012" s="10">
        <f>Returns!A1012</f>
        <v>45504.5625</v>
      </c>
      <c r="B1012" s="1">
        <f>ABS(Portfolios!B1012-AVERAGE(Portfolios!$B$2:$B$1305))</f>
        <v>7.7535929568710495E-3</v>
      </c>
    </row>
    <row r="1013" spans="1:2" x14ac:dyDescent="0.35">
      <c r="A1013" s="10">
        <f>Returns!A1013</f>
        <v>45504.604166666657</v>
      </c>
      <c r="B1013" s="1">
        <f>ABS(Portfolios!B1013-AVERAGE(Portfolios!$B$2:$B$1305))</f>
        <v>2.243995031639431E-3</v>
      </c>
    </row>
    <row r="1014" spans="1:2" x14ac:dyDescent="0.35">
      <c r="A1014" s="10">
        <f>Returns!A1014</f>
        <v>45504.645833333343</v>
      </c>
      <c r="B1014" s="1">
        <f>ABS(Portfolios!B1014-AVERAGE(Portfolios!$B$2:$B$1305))</f>
        <v>2.0691299008309158E-3</v>
      </c>
    </row>
    <row r="1015" spans="1:2" x14ac:dyDescent="0.35">
      <c r="A1015" s="10">
        <f>Returns!A1015</f>
        <v>45504.6875</v>
      </c>
      <c r="B1015" s="1">
        <f>ABS(Portfolios!B1015-AVERAGE(Portfolios!$B$2:$B$1305))</f>
        <v>1.7737041760840337E-3</v>
      </c>
    </row>
    <row r="1016" spans="1:2" x14ac:dyDescent="0.35">
      <c r="A1016" s="10">
        <f>Returns!A1016</f>
        <v>45504.729166666657</v>
      </c>
      <c r="B1016" s="1">
        <f>ABS(Portfolios!B1016-AVERAGE(Portfolios!$B$2:$B$1305))</f>
        <v>2.1724256445178588E-3</v>
      </c>
    </row>
    <row r="1017" spans="1:2" x14ac:dyDescent="0.35">
      <c r="A1017" s="10">
        <f>Returns!A1017</f>
        <v>45504.770833333343</v>
      </c>
      <c r="B1017" s="1">
        <f>ABS(Portfolios!B1017-AVERAGE(Portfolios!$B$2:$B$1305))</f>
        <v>9.378247026577579E-4</v>
      </c>
    </row>
    <row r="1018" spans="1:2" x14ac:dyDescent="0.35">
      <c r="A1018" s="10">
        <f>Returns!A1018</f>
        <v>45504.8125</v>
      </c>
      <c r="B1018" s="1">
        <f>ABS(Portfolios!B1018-AVERAGE(Portfolios!$B$2:$B$1305))</f>
        <v>1.3400929583068061E-3</v>
      </c>
    </row>
    <row r="1019" spans="1:2" x14ac:dyDescent="0.35">
      <c r="A1019" s="10">
        <f>Returns!A1019</f>
        <v>45505.5625</v>
      </c>
      <c r="B1019" s="1">
        <f>ABS(Portfolios!B1019-AVERAGE(Portfolios!$B$2:$B$1305))</f>
        <v>4.9122238078589727E-3</v>
      </c>
    </row>
    <row r="1020" spans="1:2" x14ac:dyDescent="0.35">
      <c r="A1020" s="10">
        <f>Returns!A1020</f>
        <v>45505.604166666657</v>
      </c>
      <c r="B1020" s="1">
        <f>ABS(Portfolios!B1020-AVERAGE(Portfolios!$B$2:$B$1305))</f>
        <v>4.4486946080617663E-3</v>
      </c>
    </row>
    <row r="1021" spans="1:2" x14ac:dyDescent="0.35">
      <c r="A1021" s="10">
        <f>Returns!A1021</f>
        <v>45505.645833333343</v>
      </c>
      <c r="B1021" s="1">
        <f>ABS(Portfolios!B1021-AVERAGE(Portfolios!$B$2:$B$1305))</f>
        <v>6.2290971361067375E-4</v>
      </c>
    </row>
    <row r="1022" spans="1:2" x14ac:dyDescent="0.35">
      <c r="A1022" s="10">
        <f>Returns!A1022</f>
        <v>45505.6875</v>
      </c>
      <c r="B1022" s="1">
        <f>ABS(Portfolios!B1022-AVERAGE(Portfolios!$B$2:$B$1305))</f>
        <v>1.6449955165291665E-3</v>
      </c>
    </row>
    <row r="1023" spans="1:2" x14ac:dyDescent="0.35">
      <c r="A1023" s="10">
        <f>Returns!A1023</f>
        <v>45505.729166666657</v>
      </c>
      <c r="B1023" s="1">
        <f>ABS(Portfolios!B1023-AVERAGE(Portfolios!$B$2:$B$1305))</f>
        <v>3.1008682140515045E-3</v>
      </c>
    </row>
    <row r="1024" spans="1:2" x14ac:dyDescent="0.35">
      <c r="A1024" s="10">
        <f>Returns!A1024</f>
        <v>45505.770833333343</v>
      </c>
      <c r="B1024" s="1">
        <f>ABS(Portfolios!B1024-AVERAGE(Portfolios!$B$2:$B$1305))</f>
        <v>3.4432775511748018E-3</v>
      </c>
    </row>
    <row r="1025" spans="1:2" x14ac:dyDescent="0.35">
      <c r="A1025" s="10">
        <f>Returns!A1025</f>
        <v>45505.8125</v>
      </c>
      <c r="B1025" s="1">
        <f>ABS(Portfolios!B1025-AVERAGE(Portfolios!$B$2:$B$1305))</f>
        <v>1.8598259243398771E-3</v>
      </c>
    </row>
    <row r="1026" spans="1:2" x14ac:dyDescent="0.35">
      <c r="A1026" s="10">
        <f>Returns!A1026</f>
        <v>45506.5625</v>
      </c>
      <c r="B1026" s="1">
        <f>ABS(Portfolios!B1026-AVERAGE(Portfolios!$B$2:$B$1305))</f>
        <v>1.472575381969096E-2</v>
      </c>
    </row>
    <row r="1027" spans="1:2" x14ac:dyDescent="0.35">
      <c r="A1027" s="10">
        <f>Returns!A1027</f>
        <v>45506.604166666657</v>
      </c>
      <c r="B1027" s="1">
        <f>ABS(Portfolios!B1027-AVERAGE(Portfolios!$B$2:$B$1305))</f>
        <v>2.9201862501588801E-3</v>
      </c>
    </row>
    <row r="1028" spans="1:2" x14ac:dyDescent="0.35">
      <c r="A1028" s="10">
        <f>Returns!A1028</f>
        <v>45506.645833333343</v>
      </c>
      <c r="B1028" s="1">
        <f>ABS(Portfolios!B1028-AVERAGE(Portfolios!$B$2:$B$1305))</f>
        <v>7.0437489560101797E-3</v>
      </c>
    </row>
    <row r="1029" spans="1:2" x14ac:dyDescent="0.35">
      <c r="A1029" s="10">
        <f>Returns!A1029</f>
        <v>45506.6875</v>
      </c>
      <c r="B1029" s="1">
        <f>ABS(Portfolios!B1029-AVERAGE(Portfolios!$B$2:$B$1305))</f>
        <v>6.8892334991716439E-4</v>
      </c>
    </row>
    <row r="1030" spans="1:2" x14ac:dyDescent="0.35">
      <c r="A1030" s="10">
        <f>Returns!A1030</f>
        <v>45506.729166666657</v>
      </c>
      <c r="B1030" s="1">
        <f>ABS(Portfolios!B1030-AVERAGE(Portfolios!$B$2:$B$1305))</f>
        <v>1.0402223076961684E-3</v>
      </c>
    </row>
    <row r="1031" spans="1:2" x14ac:dyDescent="0.35">
      <c r="A1031" s="10">
        <f>Returns!A1031</f>
        <v>45506.770833333343</v>
      </c>
      <c r="B1031" s="1">
        <f>ABS(Portfolios!B1031-AVERAGE(Portfolios!$B$2:$B$1305))</f>
        <v>1.9574669327386282E-3</v>
      </c>
    </row>
    <row r="1032" spans="1:2" x14ac:dyDescent="0.35">
      <c r="A1032" s="10">
        <f>Returns!A1032</f>
        <v>45506.8125</v>
      </c>
      <c r="B1032" s="1">
        <f>ABS(Portfolios!B1032-AVERAGE(Portfolios!$B$2:$B$1305))</f>
        <v>4.4302948490055928E-3</v>
      </c>
    </row>
    <row r="1033" spans="1:2" x14ac:dyDescent="0.35">
      <c r="A1033" s="10">
        <f>Returns!A1033</f>
        <v>45509.5625</v>
      </c>
      <c r="B1033" s="1">
        <f>ABS(Portfolios!B1033-AVERAGE(Portfolios!$B$2:$B$1305))</f>
        <v>2.6048654837956594E-2</v>
      </c>
    </row>
    <row r="1034" spans="1:2" x14ac:dyDescent="0.35">
      <c r="A1034" s="10">
        <f>Returns!A1034</f>
        <v>45509.604166666657</v>
      </c>
      <c r="B1034" s="1">
        <f>ABS(Portfolios!B1034-AVERAGE(Portfolios!$B$2:$B$1305))</f>
        <v>7.4916076489656034E-3</v>
      </c>
    </row>
    <row r="1035" spans="1:2" x14ac:dyDescent="0.35">
      <c r="A1035" s="10">
        <f>Returns!A1035</f>
        <v>45509.645833333343</v>
      </c>
      <c r="B1035" s="1">
        <f>ABS(Portfolios!B1035-AVERAGE(Portfolios!$B$2:$B$1305))</f>
        <v>3.0817738513042115E-3</v>
      </c>
    </row>
    <row r="1036" spans="1:2" x14ac:dyDescent="0.35">
      <c r="A1036" s="10">
        <f>Returns!A1036</f>
        <v>45509.6875</v>
      </c>
      <c r="B1036" s="1">
        <f>ABS(Portfolios!B1036-AVERAGE(Portfolios!$B$2:$B$1305))</f>
        <v>5.9909464902149637E-3</v>
      </c>
    </row>
    <row r="1037" spans="1:2" x14ac:dyDescent="0.35">
      <c r="A1037" s="10">
        <f>Returns!A1037</f>
        <v>45509.729166666657</v>
      </c>
      <c r="B1037" s="1">
        <f>ABS(Portfolios!B1037-AVERAGE(Portfolios!$B$2:$B$1305))</f>
        <v>1.8316542342461262E-3</v>
      </c>
    </row>
    <row r="1038" spans="1:2" x14ac:dyDescent="0.35">
      <c r="A1038" s="10">
        <f>Returns!A1038</f>
        <v>45509.770833333343</v>
      </c>
      <c r="B1038" s="1">
        <f>ABS(Portfolios!B1038-AVERAGE(Portfolios!$B$2:$B$1305))</f>
        <v>2.3352326992267594E-3</v>
      </c>
    </row>
    <row r="1039" spans="1:2" x14ac:dyDescent="0.35">
      <c r="A1039" s="10">
        <f>Returns!A1039</f>
        <v>45509.8125</v>
      </c>
      <c r="B1039" s="1">
        <f>ABS(Portfolios!B1039-AVERAGE(Portfolios!$B$2:$B$1305))</f>
        <v>2.7140799530883945E-3</v>
      </c>
    </row>
    <row r="1040" spans="1:2" x14ac:dyDescent="0.35">
      <c r="A1040" s="10">
        <f>Returns!A1040</f>
        <v>45510.5625</v>
      </c>
      <c r="B1040" s="1">
        <f>ABS(Portfolios!B1040-AVERAGE(Portfolios!$B$2:$B$1305))</f>
        <v>1.9555018238749406E-2</v>
      </c>
    </row>
    <row r="1041" spans="1:2" x14ac:dyDescent="0.35">
      <c r="A1041" s="10">
        <f>Returns!A1041</f>
        <v>45510.604166666657</v>
      </c>
      <c r="B1041" s="1">
        <f>ABS(Portfolios!B1041-AVERAGE(Portfolios!$B$2:$B$1305))</f>
        <v>9.1764131792193668E-4</v>
      </c>
    </row>
    <row r="1042" spans="1:2" x14ac:dyDescent="0.35">
      <c r="A1042" s="10">
        <f>Returns!A1042</f>
        <v>45510.645833333343</v>
      </c>
      <c r="B1042" s="1">
        <f>ABS(Portfolios!B1042-AVERAGE(Portfolios!$B$2:$B$1305))</f>
        <v>4.7059688889372325E-3</v>
      </c>
    </row>
    <row r="1043" spans="1:2" x14ac:dyDescent="0.35">
      <c r="A1043" s="10">
        <f>Returns!A1043</f>
        <v>45510.6875</v>
      </c>
      <c r="B1043" s="1">
        <f>ABS(Portfolios!B1043-AVERAGE(Portfolios!$B$2:$B$1305))</f>
        <v>2.9248206833041705E-3</v>
      </c>
    </row>
    <row r="1044" spans="1:2" x14ac:dyDescent="0.35">
      <c r="A1044" s="10">
        <f>Returns!A1044</f>
        <v>45510.729166666657</v>
      </c>
      <c r="B1044" s="1">
        <f>ABS(Portfolios!B1044-AVERAGE(Portfolios!$B$2:$B$1305))</f>
        <v>2.2395019401206685E-3</v>
      </c>
    </row>
    <row r="1045" spans="1:2" x14ac:dyDescent="0.35">
      <c r="A1045" s="10">
        <f>Returns!A1045</f>
        <v>45510.770833333343</v>
      </c>
      <c r="B1045" s="1">
        <f>ABS(Portfolios!B1045-AVERAGE(Portfolios!$B$2:$B$1305))</f>
        <v>3.0529825750723275E-3</v>
      </c>
    </row>
    <row r="1046" spans="1:2" x14ac:dyDescent="0.35">
      <c r="A1046" s="10">
        <f>Returns!A1046</f>
        <v>45510.8125</v>
      </c>
      <c r="B1046" s="1">
        <f>ABS(Portfolios!B1046-AVERAGE(Portfolios!$B$2:$B$1305))</f>
        <v>8.8526382780158962E-3</v>
      </c>
    </row>
    <row r="1047" spans="1:2" x14ac:dyDescent="0.35">
      <c r="A1047" s="10">
        <f>Returns!A1047</f>
        <v>45511.5625</v>
      </c>
      <c r="B1047" s="1">
        <f>ABS(Portfolios!B1047-AVERAGE(Portfolios!$B$2:$B$1305))</f>
        <v>1.4908720388891485E-2</v>
      </c>
    </row>
    <row r="1048" spans="1:2" x14ac:dyDescent="0.35">
      <c r="A1048" s="10">
        <f>Returns!A1048</f>
        <v>45511.604166666657</v>
      </c>
      <c r="B1048" s="1">
        <f>ABS(Portfolios!B1048-AVERAGE(Portfolios!$B$2:$B$1305))</f>
        <v>8.1935822475288336E-4</v>
      </c>
    </row>
    <row r="1049" spans="1:2" x14ac:dyDescent="0.35">
      <c r="A1049" s="10">
        <f>Returns!A1049</f>
        <v>45511.645833333343</v>
      </c>
      <c r="B1049" s="1">
        <f>ABS(Portfolios!B1049-AVERAGE(Portfolios!$B$2:$B$1305))</f>
        <v>2.3683600802329053E-3</v>
      </c>
    </row>
    <row r="1050" spans="1:2" x14ac:dyDescent="0.35">
      <c r="A1050" s="10">
        <f>Returns!A1050</f>
        <v>45511.6875</v>
      </c>
      <c r="B1050" s="1">
        <f>ABS(Portfolios!B1050-AVERAGE(Portfolios!$B$2:$B$1305))</f>
        <v>5.8943466766470179E-3</v>
      </c>
    </row>
    <row r="1051" spans="1:2" x14ac:dyDescent="0.35">
      <c r="A1051" s="10">
        <f>Returns!A1051</f>
        <v>45511.729166666657</v>
      </c>
      <c r="B1051" s="1">
        <f>ABS(Portfolios!B1051-AVERAGE(Portfolios!$B$2:$B$1305))</f>
        <v>5.2066009419436225E-3</v>
      </c>
    </row>
    <row r="1052" spans="1:2" x14ac:dyDescent="0.35">
      <c r="A1052" s="10">
        <f>Returns!A1052</f>
        <v>45511.770833333343</v>
      </c>
      <c r="B1052" s="1">
        <f>ABS(Portfolios!B1052-AVERAGE(Portfolios!$B$2:$B$1305))</f>
        <v>3.8205951125515846E-4</v>
      </c>
    </row>
    <row r="1053" spans="1:2" x14ac:dyDescent="0.35">
      <c r="A1053" s="10">
        <f>Returns!A1053</f>
        <v>45511.8125</v>
      </c>
      <c r="B1053" s="1">
        <f>ABS(Portfolios!B1053-AVERAGE(Portfolios!$B$2:$B$1305))</f>
        <v>5.5392220897255541E-3</v>
      </c>
    </row>
    <row r="1054" spans="1:2" x14ac:dyDescent="0.35">
      <c r="A1054" s="10">
        <f>Returns!A1054</f>
        <v>45512.5625</v>
      </c>
      <c r="B1054" s="1">
        <f>ABS(Portfolios!B1054-AVERAGE(Portfolios!$B$2:$B$1305))</f>
        <v>1.1996156675010068E-2</v>
      </c>
    </row>
    <row r="1055" spans="1:2" x14ac:dyDescent="0.35">
      <c r="A1055" s="10">
        <f>Returns!A1055</f>
        <v>45512.604166666657</v>
      </c>
      <c r="B1055" s="1">
        <f>ABS(Portfolios!B1055-AVERAGE(Portfolios!$B$2:$B$1305))</f>
        <v>9.5954651752125548E-4</v>
      </c>
    </row>
    <row r="1056" spans="1:2" x14ac:dyDescent="0.35">
      <c r="A1056" s="10">
        <f>Returns!A1056</f>
        <v>45512.645833333343</v>
      </c>
      <c r="B1056" s="1">
        <f>ABS(Portfolios!B1056-AVERAGE(Portfolios!$B$2:$B$1305))</f>
        <v>1.6377841355970104E-3</v>
      </c>
    </row>
    <row r="1057" spans="1:2" x14ac:dyDescent="0.35">
      <c r="A1057" s="10">
        <f>Returns!A1057</f>
        <v>45512.6875</v>
      </c>
      <c r="B1057" s="1">
        <f>ABS(Portfolios!B1057-AVERAGE(Portfolios!$B$2:$B$1305))</f>
        <v>1.7503426970872055E-3</v>
      </c>
    </row>
    <row r="1058" spans="1:2" x14ac:dyDescent="0.35">
      <c r="A1058" s="10">
        <f>Returns!A1058</f>
        <v>45512.729166666657</v>
      </c>
      <c r="B1058" s="1">
        <f>ABS(Portfolios!B1058-AVERAGE(Portfolios!$B$2:$B$1305))</f>
        <v>1.8555184419658203E-3</v>
      </c>
    </row>
    <row r="1059" spans="1:2" x14ac:dyDescent="0.35">
      <c r="A1059" s="10">
        <f>Returns!A1059</f>
        <v>45512.770833333343</v>
      </c>
      <c r="B1059" s="1">
        <f>ABS(Portfolios!B1059-AVERAGE(Portfolios!$B$2:$B$1305))</f>
        <v>7.2988653899655758E-4</v>
      </c>
    </row>
    <row r="1060" spans="1:2" x14ac:dyDescent="0.35">
      <c r="A1060" s="10">
        <f>Returns!A1060</f>
        <v>45512.8125</v>
      </c>
      <c r="B1060" s="1">
        <f>ABS(Portfolios!B1060-AVERAGE(Portfolios!$B$2:$B$1305))</f>
        <v>2.0302224771998937E-3</v>
      </c>
    </row>
    <row r="1061" spans="1:2" x14ac:dyDescent="0.35">
      <c r="A1061" s="10">
        <f>Returns!A1061</f>
        <v>45513.5625</v>
      </c>
      <c r="B1061" s="1">
        <f>ABS(Portfolios!B1061-AVERAGE(Portfolios!$B$2:$B$1305))</f>
        <v>4.1956044573056035E-3</v>
      </c>
    </row>
    <row r="1062" spans="1:2" x14ac:dyDescent="0.35">
      <c r="A1062" s="10">
        <f>Returns!A1062</f>
        <v>45513.604166666657</v>
      </c>
      <c r="B1062" s="1">
        <f>ABS(Portfolios!B1062-AVERAGE(Portfolios!$B$2:$B$1305))</f>
        <v>1.4484373023109262E-3</v>
      </c>
    </row>
    <row r="1063" spans="1:2" x14ac:dyDescent="0.35">
      <c r="A1063" s="10">
        <f>Returns!A1063</f>
        <v>45513.645833333343</v>
      </c>
      <c r="B1063" s="1">
        <f>ABS(Portfolios!B1063-AVERAGE(Portfolios!$B$2:$B$1305))</f>
        <v>2.2076226109165637E-3</v>
      </c>
    </row>
    <row r="1064" spans="1:2" x14ac:dyDescent="0.35">
      <c r="A1064" s="10">
        <f>Returns!A1064</f>
        <v>45513.6875</v>
      </c>
      <c r="B1064" s="1">
        <f>ABS(Portfolios!B1064-AVERAGE(Portfolios!$B$2:$B$1305))</f>
        <v>4.803358706084465E-3</v>
      </c>
    </row>
    <row r="1065" spans="1:2" x14ac:dyDescent="0.35">
      <c r="A1065" s="10">
        <f>Returns!A1065</f>
        <v>45513.729166666657</v>
      </c>
      <c r="B1065" s="1">
        <f>ABS(Portfolios!B1065-AVERAGE(Portfolios!$B$2:$B$1305))</f>
        <v>5.3860803441107717E-3</v>
      </c>
    </row>
    <row r="1066" spans="1:2" x14ac:dyDescent="0.35">
      <c r="A1066" s="10">
        <f>Returns!A1066</f>
        <v>45513.770833333343</v>
      </c>
      <c r="B1066" s="1">
        <f>ABS(Portfolios!B1066-AVERAGE(Portfolios!$B$2:$B$1305))</f>
        <v>1.396142156964856E-3</v>
      </c>
    </row>
    <row r="1067" spans="1:2" x14ac:dyDescent="0.35">
      <c r="A1067" s="10">
        <f>Returns!A1067</f>
        <v>45513.8125</v>
      </c>
      <c r="B1067" s="1">
        <f>ABS(Portfolios!B1067-AVERAGE(Portfolios!$B$2:$B$1305))</f>
        <v>8.5604939456883616E-4</v>
      </c>
    </row>
    <row r="1068" spans="1:2" x14ac:dyDescent="0.35">
      <c r="A1068" s="10">
        <f>Returns!A1068</f>
        <v>45516.5625</v>
      </c>
      <c r="B1068" s="1">
        <f>ABS(Portfolios!B1068-AVERAGE(Portfolios!$B$2:$B$1305))</f>
        <v>2.6149057186960196E-3</v>
      </c>
    </row>
    <row r="1069" spans="1:2" x14ac:dyDescent="0.35">
      <c r="A1069" s="10">
        <f>Returns!A1069</f>
        <v>45516.604166666657</v>
      </c>
      <c r="B1069" s="1">
        <f>ABS(Portfolios!B1069-AVERAGE(Portfolios!$B$2:$B$1305))</f>
        <v>4.5513775099426954E-3</v>
      </c>
    </row>
    <row r="1070" spans="1:2" x14ac:dyDescent="0.35">
      <c r="A1070" s="10">
        <f>Returns!A1070</f>
        <v>45516.645833333343</v>
      </c>
      <c r="B1070" s="1">
        <f>ABS(Portfolios!B1070-AVERAGE(Portfolios!$B$2:$B$1305))</f>
        <v>2.7046525757832497E-3</v>
      </c>
    </row>
    <row r="1071" spans="1:2" x14ac:dyDescent="0.35">
      <c r="A1071" s="10">
        <f>Returns!A1071</f>
        <v>45516.6875</v>
      </c>
      <c r="B1071" s="1">
        <f>ABS(Portfolios!B1071-AVERAGE(Portfolios!$B$2:$B$1305))</f>
        <v>5.874793820608308E-4</v>
      </c>
    </row>
    <row r="1072" spans="1:2" x14ac:dyDescent="0.35">
      <c r="A1072" s="10">
        <f>Returns!A1072</f>
        <v>45516.729166666657</v>
      </c>
      <c r="B1072" s="1">
        <f>ABS(Portfolios!B1072-AVERAGE(Portfolios!$B$2:$B$1305))</f>
        <v>4.9093357906094843E-4</v>
      </c>
    </row>
    <row r="1073" spans="1:2" x14ac:dyDescent="0.35">
      <c r="A1073" s="10">
        <f>Returns!A1073</f>
        <v>45516.770833333343</v>
      </c>
      <c r="B1073" s="1">
        <f>ABS(Portfolios!B1073-AVERAGE(Portfolios!$B$2:$B$1305))</f>
        <v>7.8232655140582331E-4</v>
      </c>
    </row>
    <row r="1074" spans="1:2" x14ac:dyDescent="0.35">
      <c r="A1074" s="10">
        <f>Returns!A1074</f>
        <v>45516.8125</v>
      </c>
      <c r="B1074" s="1">
        <f>ABS(Portfolios!B1074-AVERAGE(Portfolios!$B$2:$B$1305))</f>
        <v>3.8461431386950154E-4</v>
      </c>
    </row>
    <row r="1075" spans="1:2" x14ac:dyDescent="0.35">
      <c r="A1075" s="10">
        <f>Returns!A1075</f>
        <v>45517.5625</v>
      </c>
      <c r="B1075" s="1">
        <f>ABS(Portfolios!B1075-AVERAGE(Portfolios!$B$2:$B$1305))</f>
        <v>2.9520972862126476E-3</v>
      </c>
    </row>
    <row r="1076" spans="1:2" x14ac:dyDescent="0.35">
      <c r="A1076" s="10">
        <f>Returns!A1076</f>
        <v>45517.604166666657</v>
      </c>
      <c r="B1076" s="1">
        <f>ABS(Portfolios!B1076-AVERAGE(Portfolios!$B$2:$B$1305))</f>
        <v>2.2980804970180765E-3</v>
      </c>
    </row>
    <row r="1077" spans="1:2" x14ac:dyDescent="0.35">
      <c r="A1077" s="10">
        <f>Returns!A1077</f>
        <v>45517.645833333343</v>
      </c>
      <c r="B1077" s="1">
        <f>ABS(Portfolios!B1077-AVERAGE(Portfolios!$B$2:$B$1305))</f>
        <v>1.3475281560993156E-4</v>
      </c>
    </row>
    <row r="1078" spans="1:2" x14ac:dyDescent="0.35">
      <c r="A1078" s="10">
        <f>Returns!A1078</f>
        <v>45517.6875</v>
      </c>
      <c r="B1078" s="1">
        <f>ABS(Portfolios!B1078-AVERAGE(Portfolios!$B$2:$B$1305))</f>
        <v>4.4883924755478616E-4</v>
      </c>
    </row>
    <row r="1079" spans="1:2" x14ac:dyDescent="0.35">
      <c r="A1079" s="10">
        <f>Returns!A1079</f>
        <v>45517.729166666657</v>
      </c>
      <c r="B1079" s="1">
        <f>ABS(Portfolios!B1079-AVERAGE(Portfolios!$B$2:$B$1305))</f>
        <v>7.5571703465006335E-4</v>
      </c>
    </row>
    <row r="1080" spans="1:2" x14ac:dyDescent="0.35">
      <c r="A1080" s="10">
        <f>Returns!A1080</f>
        <v>45517.770833333343</v>
      </c>
      <c r="B1080" s="1">
        <f>ABS(Portfolios!B1080-AVERAGE(Portfolios!$B$2:$B$1305))</f>
        <v>4.3293466773283869E-4</v>
      </c>
    </row>
    <row r="1081" spans="1:2" x14ac:dyDescent="0.35">
      <c r="A1081" s="10">
        <f>Returns!A1081</f>
        <v>45517.8125</v>
      </c>
      <c r="B1081" s="1">
        <f>ABS(Portfolios!B1081-AVERAGE(Portfolios!$B$2:$B$1305))</f>
        <v>9.5195814826250019E-4</v>
      </c>
    </row>
    <row r="1082" spans="1:2" x14ac:dyDescent="0.35">
      <c r="A1082" s="10">
        <f>Returns!A1082</f>
        <v>45518.5625</v>
      </c>
      <c r="B1082" s="1">
        <f>ABS(Portfolios!B1082-AVERAGE(Portfolios!$B$2:$B$1305))</f>
        <v>5.6219570045479153E-3</v>
      </c>
    </row>
    <row r="1083" spans="1:2" x14ac:dyDescent="0.35">
      <c r="A1083" s="10">
        <f>Returns!A1083</f>
        <v>45518.604166666657</v>
      </c>
      <c r="B1083" s="1">
        <f>ABS(Portfolios!B1083-AVERAGE(Portfolios!$B$2:$B$1305))</f>
        <v>2.0330444455539552E-3</v>
      </c>
    </row>
    <row r="1084" spans="1:2" x14ac:dyDescent="0.35">
      <c r="A1084" s="10">
        <f>Returns!A1084</f>
        <v>45518.645833333343</v>
      </c>
      <c r="B1084" s="1">
        <f>ABS(Portfolios!B1084-AVERAGE(Portfolios!$B$2:$B$1305))</f>
        <v>1.2825848197133211E-4</v>
      </c>
    </row>
    <row r="1085" spans="1:2" x14ac:dyDescent="0.35">
      <c r="A1085" s="10">
        <f>Returns!A1085</f>
        <v>45518.6875</v>
      </c>
      <c r="B1085" s="1">
        <f>ABS(Portfolios!B1085-AVERAGE(Portfolios!$B$2:$B$1305))</f>
        <v>5.7501789174174136E-4</v>
      </c>
    </row>
    <row r="1086" spans="1:2" x14ac:dyDescent="0.35">
      <c r="A1086" s="10">
        <f>Returns!A1086</f>
        <v>45518.729166666657</v>
      </c>
      <c r="B1086" s="1">
        <f>ABS(Portfolios!B1086-AVERAGE(Portfolios!$B$2:$B$1305))</f>
        <v>2.4338338739889412E-4</v>
      </c>
    </row>
    <row r="1087" spans="1:2" x14ac:dyDescent="0.35">
      <c r="A1087" s="10">
        <f>Returns!A1087</f>
        <v>45518.770833333343</v>
      </c>
      <c r="B1087" s="1">
        <f>ABS(Portfolios!B1087-AVERAGE(Portfolios!$B$2:$B$1305))</f>
        <v>2.7301151421471972E-4</v>
      </c>
    </row>
    <row r="1088" spans="1:2" x14ac:dyDescent="0.35">
      <c r="A1088" s="10">
        <f>Returns!A1088</f>
        <v>45518.8125</v>
      </c>
      <c r="B1088" s="1">
        <f>ABS(Portfolios!B1088-AVERAGE(Portfolios!$B$2:$B$1305))</f>
        <v>4.1238318552184311E-4</v>
      </c>
    </row>
    <row r="1089" spans="1:2" x14ac:dyDescent="0.35">
      <c r="A1089" s="10">
        <f>Returns!A1089</f>
        <v>45519.5625</v>
      </c>
      <c r="B1089" s="1">
        <f>ABS(Portfolios!B1089-AVERAGE(Portfolios!$B$2:$B$1305))</f>
        <v>4.588815627334591E-3</v>
      </c>
    </row>
    <row r="1090" spans="1:2" x14ac:dyDescent="0.35">
      <c r="A1090" s="10">
        <f>Returns!A1090</f>
        <v>45519.604166666657</v>
      </c>
      <c r="B1090" s="1">
        <f>ABS(Portfolios!B1090-AVERAGE(Portfolios!$B$2:$B$1305))</f>
        <v>1.6804832941997427E-3</v>
      </c>
    </row>
    <row r="1091" spans="1:2" x14ac:dyDescent="0.35">
      <c r="A1091" s="10">
        <f>Returns!A1091</f>
        <v>45519.645833333343</v>
      </c>
      <c r="B1091" s="1">
        <f>ABS(Portfolios!B1091-AVERAGE(Portfolios!$B$2:$B$1305))</f>
        <v>1.4711322563158323E-3</v>
      </c>
    </row>
    <row r="1092" spans="1:2" x14ac:dyDescent="0.35">
      <c r="A1092" s="10">
        <f>Returns!A1092</f>
        <v>45519.6875</v>
      </c>
      <c r="B1092" s="1">
        <f>ABS(Portfolios!B1092-AVERAGE(Portfolios!$B$2:$B$1305))</f>
        <v>1.2781917159112393E-3</v>
      </c>
    </row>
    <row r="1093" spans="1:2" x14ac:dyDescent="0.35">
      <c r="A1093" s="10">
        <f>Returns!A1093</f>
        <v>45519.729166666657</v>
      </c>
      <c r="B1093" s="1">
        <f>ABS(Portfolios!B1093-AVERAGE(Portfolios!$B$2:$B$1305))</f>
        <v>9.153739743117704E-5</v>
      </c>
    </row>
    <row r="1094" spans="1:2" x14ac:dyDescent="0.35">
      <c r="A1094" s="10">
        <f>Returns!A1094</f>
        <v>45519.770833333343</v>
      </c>
      <c r="B1094" s="1">
        <f>ABS(Portfolios!B1094-AVERAGE(Portfolios!$B$2:$B$1305))</f>
        <v>2.9653552232498481E-4</v>
      </c>
    </row>
    <row r="1095" spans="1:2" x14ac:dyDescent="0.35">
      <c r="A1095" s="10">
        <f>Returns!A1095</f>
        <v>45519.8125</v>
      </c>
      <c r="B1095" s="1">
        <f>ABS(Portfolios!B1095-AVERAGE(Portfolios!$B$2:$B$1305))</f>
        <v>8.0583293504314321E-4</v>
      </c>
    </row>
    <row r="1096" spans="1:2" x14ac:dyDescent="0.35">
      <c r="A1096" s="10">
        <f>Returns!A1096</f>
        <v>45520.5625</v>
      </c>
      <c r="B1096" s="1">
        <f>ABS(Portfolios!B1096-AVERAGE(Portfolios!$B$2:$B$1305))</f>
        <v>1.8597106342547283E-3</v>
      </c>
    </row>
    <row r="1097" spans="1:2" x14ac:dyDescent="0.35">
      <c r="A1097" s="10">
        <f>Returns!A1097</f>
        <v>45520.604166666657</v>
      </c>
      <c r="B1097" s="1">
        <f>ABS(Portfolios!B1097-AVERAGE(Portfolios!$B$2:$B$1305))</f>
        <v>1.340638898590498E-4</v>
      </c>
    </row>
    <row r="1098" spans="1:2" x14ac:dyDescent="0.35">
      <c r="A1098" s="10">
        <f>Returns!A1098</f>
        <v>45520.645833333343</v>
      </c>
      <c r="B1098" s="1">
        <f>ABS(Portfolios!B1098-AVERAGE(Portfolios!$B$2:$B$1305))</f>
        <v>1.2311051667576525E-3</v>
      </c>
    </row>
    <row r="1099" spans="1:2" x14ac:dyDescent="0.35">
      <c r="A1099" s="10">
        <f>Returns!A1099</f>
        <v>45520.6875</v>
      </c>
      <c r="B1099" s="1">
        <f>ABS(Portfolios!B1099-AVERAGE(Portfolios!$B$2:$B$1305))</f>
        <v>1.0804792565644503E-3</v>
      </c>
    </row>
    <row r="1100" spans="1:2" x14ac:dyDescent="0.35">
      <c r="A1100" s="10">
        <f>Returns!A1100</f>
        <v>45520.729166666657</v>
      </c>
      <c r="B1100" s="1">
        <f>ABS(Portfolios!B1100-AVERAGE(Portfolios!$B$2:$B$1305))</f>
        <v>8.1868787717898604E-4</v>
      </c>
    </row>
    <row r="1101" spans="1:2" x14ac:dyDescent="0.35">
      <c r="A1101" s="10">
        <f>Returns!A1101</f>
        <v>45520.770833333343</v>
      </c>
      <c r="B1101" s="1">
        <f>ABS(Portfolios!B1101-AVERAGE(Portfolios!$B$2:$B$1305))</f>
        <v>8.9300747394156169E-4</v>
      </c>
    </row>
    <row r="1102" spans="1:2" x14ac:dyDescent="0.35">
      <c r="A1102" s="10">
        <f>Returns!A1102</f>
        <v>45520.8125</v>
      </c>
      <c r="B1102" s="1">
        <f>ABS(Portfolios!B1102-AVERAGE(Portfolios!$B$2:$B$1305))</f>
        <v>1.9216611007219205E-4</v>
      </c>
    </row>
    <row r="1103" spans="1:2" x14ac:dyDescent="0.35">
      <c r="A1103" s="10">
        <f>Returns!A1103</f>
        <v>45523.5625</v>
      </c>
      <c r="B1103" s="1">
        <f>ABS(Portfolios!B1103-AVERAGE(Portfolios!$B$2:$B$1305))</f>
        <v>1.1811748975148911E-4</v>
      </c>
    </row>
    <row r="1104" spans="1:2" x14ac:dyDescent="0.35">
      <c r="A1104" s="10">
        <f>Returns!A1104</f>
        <v>45523.604166666657</v>
      </c>
      <c r="B1104" s="1">
        <f>ABS(Portfolios!B1104-AVERAGE(Portfolios!$B$2:$B$1305))</f>
        <v>7.2268765169146833E-4</v>
      </c>
    </row>
    <row r="1105" spans="1:2" x14ac:dyDescent="0.35">
      <c r="A1105" s="10">
        <f>Returns!A1105</f>
        <v>45523.645833333343</v>
      </c>
      <c r="B1105" s="1">
        <f>ABS(Portfolios!B1105-AVERAGE(Portfolios!$B$2:$B$1305))</f>
        <v>1.7269632893793779E-3</v>
      </c>
    </row>
    <row r="1106" spans="1:2" x14ac:dyDescent="0.35">
      <c r="A1106" s="10">
        <f>Returns!A1106</f>
        <v>45523.6875</v>
      </c>
      <c r="B1106" s="1">
        <f>ABS(Portfolios!B1106-AVERAGE(Portfolios!$B$2:$B$1305))</f>
        <v>3.8986977403484364E-4</v>
      </c>
    </row>
    <row r="1107" spans="1:2" x14ac:dyDescent="0.35">
      <c r="A1107" s="10">
        <f>Returns!A1107</f>
        <v>45523.729166666657</v>
      </c>
      <c r="B1107" s="1">
        <f>ABS(Portfolios!B1107-AVERAGE(Portfolios!$B$2:$B$1305))</f>
        <v>5.5077461591807205E-5</v>
      </c>
    </row>
    <row r="1108" spans="1:2" x14ac:dyDescent="0.35">
      <c r="A1108" s="10">
        <f>Returns!A1108</f>
        <v>45523.770833333343</v>
      </c>
      <c r="B1108" s="1">
        <f>ABS(Portfolios!B1108-AVERAGE(Portfolios!$B$2:$B$1305))</f>
        <v>5.5475634154600816E-4</v>
      </c>
    </row>
    <row r="1109" spans="1:2" x14ac:dyDescent="0.35">
      <c r="A1109" s="10">
        <f>Returns!A1109</f>
        <v>45523.8125</v>
      </c>
      <c r="B1109" s="1">
        <f>ABS(Portfolios!B1109-AVERAGE(Portfolios!$B$2:$B$1305))</f>
        <v>1.4652469002750541E-3</v>
      </c>
    </row>
    <row r="1110" spans="1:2" x14ac:dyDescent="0.35">
      <c r="A1110" s="10">
        <f>Returns!A1110</f>
        <v>45524.5625</v>
      </c>
      <c r="B1110" s="1">
        <f>ABS(Portfolios!B1110-AVERAGE(Portfolios!$B$2:$B$1305))</f>
        <v>9.0791136874216285E-4</v>
      </c>
    </row>
    <row r="1111" spans="1:2" x14ac:dyDescent="0.35">
      <c r="A1111" s="10">
        <f>Returns!A1111</f>
        <v>45524.604166666657</v>
      </c>
      <c r="B1111" s="1">
        <f>ABS(Portfolios!B1111-AVERAGE(Portfolios!$B$2:$B$1305))</f>
        <v>1.0069398237929402E-3</v>
      </c>
    </row>
    <row r="1112" spans="1:2" x14ac:dyDescent="0.35">
      <c r="A1112" s="10">
        <f>Returns!A1112</f>
        <v>45524.645833333343</v>
      </c>
      <c r="B1112" s="1">
        <f>ABS(Portfolios!B1112-AVERAGE(Portfolios!$B$2:$B$1305))</f>
        <v>5.0067295878981411E-5</v>
      </c>
    </row>
    <row r="1113" spans="1:2" x14ac:dyDescent="0.35">
      <c r="A1113" s="10">
        <f>Returns!A1113</f>
        <v>45524.6875</v>
      </c>
      <c r="B1113" s="1">
        <f>ABS(Portfolios!B1113-AVERAGE(Portfolios!$B$2:$B$1305))</f>
        <v>4.9145587664118869E-4</v>
      </c>
    </row>
    <row r="1114" spans="1:2" x14ac:dyDescent="0.35">
      <c r="A1114" s="10">
        <f>Returns!A1114</f>
        <v>45524.729166666657</v>
      </c>
      <c r="B1114" s="1">
        <f>ABS(Portfolios!B1114-AVERAGE(Portfolios!$B$2:$B$1305))</f>
        <v>1.5700528718734633E-3</v>
      </c>
    </row>
    <row r="1115" spans="1:2" x14ac:dyDescent="0.35">
      <c r="A1115" s="10">
        <f>Returns!A1115</f>
        <v>45524.770833333343</v>
      </c>
      <c r="B1115" s="1">
        <f>ABS(Portfolios!B1115-AVERAGE(Portfolios!$B$2:$B$1305))</f>
        <v>1.7045429717119664E-3</v>
      </c>
    </row>
    <row r="1116" spans="1:2" x14ac:dyDescent="0.35">
      <c r="A1116" s="10">
        <f>Returns!A1116</f>
        <v>45524.8125</v>
      </c>
      <c r="B1116" s="1">
        <f>ABS(Portfolios!B1116-AVERAGE(Portfolios!$B$2:$B$1305))</f>
        <v>9.1815279891820903E-4</v>
      </c>
    </row>
    <row r="1117" spans="1:2" x14ac:dyDescent="0.35">
      <c r="A1117" s="10">
        <f>Returns!A1117</f>
        <v>45525.5625</v>
      </c>
      <c r="B1117" s="1">
        <f>ABS(Portfolios!B1117-AVERAGE(Portfolios!$B$2:$B$1305))</f>
        <v>3.0010152986706248E-3</v>
      </c>
    </row>
    <row r="1118" spans="1:2" x14ac:dyDescent="0.35">
      <c r="A1118" s="10">
        <f>Returns!A1118</f>
        <v>45525.604166666657</v>
      </c>
      <c r="B1118" s="1">
        <f>ABS(Portfolios!B1118-AVERAGE(Portfolios!$B$2:$B$1305))</f>
        <v>1.178803762035616E-3</v>
      </c>
    </row>
    <row r="1119" spans="1:2" x14ac:dyDescent="0.35">
      <c r="A1119" s="10">
        <f>Returns!A1119</f>
        <v>45525.645833333343</v>
      </c>
      <c r="B1119" s="1">
        <f>ABS(Portfolios!B1119-AVERAGE(Portfolios!$B$2:$B$1305))</f>
        <v>2.9677070201314506E-4</v>
      </c>
    </row>
    <row r="1120" spans="1:2" x14ac:dyDescent="0.35">
      <c r="A1120" s="10">
        <f>Returns!A1120</f>
        <v>45525.6875</v>
      </c>
      <c r="B1120" s="1">
        <f>ABS(Portfolios!B1120-AVERAGE(Portfolios!$B$2:$B$1305))</f>
        <v>7.4058283162446834E-4</v>
      </c>
    </row>
    <row r="1121" spans="1:2" x14ac:dyDescent="0.35">
      <c r="A1121" s="10">
        <f>Returns!A1121</f>
        <v>45525.729166666657</v>
      </c>
      <c r="B1121" s="1">
        <f>ABS(Portfolios!B1121-AVERAGE(Portfolios!$B$2:$B$1305))</f>
        <v>1.2152767080602692E-3</v>
      </c>
    </row>
    <row r="1122" spans="1:2" x14ac:dyDescent="0.35">
      <c r="A1122" s="10">
        <f>Returns!A1122</f>
        <v>45525.770833333343</v>
      </c>
      <c r="B1122" s="1">
        <f>ABS(Portfolios!B1122-AVERAGE(Portfolios!$B$2:$B$1305))</f>
        <v>2.2243421763562411E-3</v>
      </c>
    </row>
    <row r="1123" spans="1:2" x14ac:dyDescent="0.35">
      <c r="A1123" s="10">
        <f>Returns!A1123</f>
        <v>45525.8125</v>
      </c>
      <c r="B1123" s="1">
        <f>ABS(Portfolios!B1123-AVERAGE(Portfolios!$B$2:$B$1305))</f>
        <v>1.7894546632193534E-3</v>
      </c>
    </row>
    <row r="1124" spans="1:2" x14ac:dyDescent="0.35">
      <c r="A1124" s="10">
        <f>Returns!A1124</f>
        <v>45526.5625</v>
      </c>
      <c r="B1124" s="1">
        <f>ABS(Portfolios!B1124-AVERAGE(Portfolios!$B$2:$B$1305))</f>
        <v>2.7827421702294119E-4</v>
      </c>
    </row>
    <row r="1125" spans="1:2" x14ac:dyDescent="0.35">
      <c r="A1125" s="10">
        <f>Returns!A1125</f>
        <v>45526.604166666657</v>
      </c>
      <c r="B1125" s="1">
        <f>ABS(Portfolios!B1125-AVERAGE(Portfolios!$B$2:$B$1305))</f>
        <v>1.4353485924542817E-3</v>
      </c>
    </row>
    <row r="1126" spans="1:2" x14ac:dyDescent="0.35">
      <c r="A1126" s="10">
        <f>Returns!A1126</f>
        <v>45526.645833333343</v>
      </c>
      <c r="B1126" s="1">
        <f>ABS(Portfolios!B1126-AVERAGE(Portfolios!$B$2:$B$1305))</f>
        <v>9.0354624723455398E-4</v>
      </c>
    </row>
    <row r="1127" spans="1:2" x14ac:dyDescent="0.35">
      <c r="A1127" s="10">
        <f>Returns!A1127</f>
        <v>45526.6875</v>
      </c>
      <c r="B1127" s="1">
        <f>ABS(Portfolios!B1127-AVERAGE(Portfolios!$B$2:$B$1305))</f>
        <v>3.2148089848396525E-3</v>
      </c>
    </row>
    <row r="1128" spans="1:2" x14ac:dyDescent="0.35">
      <c r="A1128" s="10">
        <f>Returns!A1128</f>
        <v>45526.729166666657</v>
      </c>
      <c r="B1128" s="1">
        <f>ABS(Portfolios!B1128-AVERAGE(Portfolios!$B$2:$B$1305))</f>
        <v>3.8185417599401151E-4</v>
      </c>
    </row>
    <row r="1129" spans="1:2" x14ac:dyDescent="0.35">
      <c r="A1129" s="10">
        <f>Returns!A1129</f>
        <v>45526.770833333343</v>
      </c>
      <c r="B1129" s="1">
        <f>ABS(Portfolios!B1129-AVERAGE(Portfolios!$B$2:$B$1305))</f>
        <v>1.4651138727626821E-3</v>
      </c>
    </row>
    <row r="1130" spans="1:2" x14ac:dyDescent="0.35">
      <c r="A1130" s="10">
        <f>Returns!A1130</f>
        <v>45526.8125</v>
      </c>
      <c r="B1130" s="1">
        <f>ABS(Portfolios!B1130-AVERAGE(Portfolios!$B$2:$B$1305))</f>
        <v>7.3287366485163717E-4</v>
      </c>
    </row>
    <row r="1131" spans="1:2" x14ac:dyDescent="0.35">
      <c r="A1131" s="10">
        <f>Returns!A1131</f>
        <v>45527.5625</v>
      </c>
      <c r="B1131" s="1">
        <f>ABS(Portfolios!B1131-AVERAGE(Portfolios!$B$2:$B$1305))</f>
        <v>3.594388686814551E-3</v>
      </c>
    </row>
    <row r="1132" spans="1:2" x14ac:dyDescent="0.35">
      <c r="A1132" s="10">
        <f>Returns!A1132</f>
        <v>45527.604166666657</v>
      </c>
      <c r="B1132" s="1">
        <f>ABS(Portfolios!B1132-AVERAGE(Portfolios!$B$2:$B$1305))</f>
        <v>4.5933038497032567E-4</v>
      </c>
    </row>
    <row r="1133" spans="1:2" x14ac:dyDescent="0.35">
      <c r="A1133" s="10">
        <f>Returns!A1133</f>
        <v>45527.645833333343</v>
      </c>
      <c r="B1133" s="1">
        <f>ABS(Portfolios!B1133-AVERAGE(Portfolios!$B$2:$B$1305))</f>
        <v>4.4526825644354284E-3</v>
      </c>
    </row>
    <row r="1134" spans="1:2" x14ac:dyDescent="0.35">
      <c r="A1134" s="10">
        <f>Returns!A1134</f>
        <v>45527.6875</v>
      </c>
      <c r="B1134" s="1">
        <f>ABS(Portfolios!B1134-AVERAGE(Portfolios!$B$2:$B$1305))</f>
        <v>1.1279700701742083E-3</v>
      </c>
    </row>
    <row r="1135" spans="1:2" x14ac:dyDescent="0.35">
      <c r="A1135" s="10">
        <f>Returns!A1135</f>
        <v>45527.729166666657</v>
      </c>
      <c r="B1135" s="1">
        <f>ABS(Portfolios!B1135-AVERAGE(Portfolios!$B$2:$B$1305))</f>
        <v>1.8971119834241342E-3</v>
      </c>
    </row>
    <row r="1136" spans="1:2" x14ac:dyDescent="0.35">
      <c r="A1136" s="10">
        <f>Returns!A1136</f>
        <v>45527.770833333343</v>
      </c>
      <c r="B1136" s="1">
        <f>ABS(Portfolios!B1136-AVERAGE(Portfolios!$B$2:$B$1305))</f>
        <v>2.9686416735810843E-3</v>
      </c>
    </row>
    <row r="1137" spans="1:2" x14ac:dyDescent="0.35">
      <c r="A1137" s="10">
        <f>Returns!A1137</f>
        <v>45527.8125</v>
      </c>
      <c r="B1137" s="1">
        <f>ABS(Portfolios!B1137-AVERAGE(Portfolios!$B$2:$B$1305))</f>
        <v>1.1598867693551024E-3</v>
      </c>
    </row>
    <row r="1138" spans="1:2" x14ac:dyDescent="0.35">
      <c r="A1138" s="10">
        <f>Returns!A1138</f>
        <v>45530.5625</v>
      </c>
      <c r="B1138" s="1">
        <f>ABS(Portfolios!B1138-AVERAGE(Portfolios!$B$2:$B$1305))</f>
        <v>2.4404243353887602E-3</v>
      </c>
    </row>
    <row r="1139" spans="1:2" x14ac:dyDescent="0.35">
      <c r="A1139" s="10">
        <f>Returns!A1139</f>
        <v>45530.604166666657</v>
      </c>
      <c r="B1139" s="1">
        <f>ABS(Portfolios!B1139-AVERAGE(Portfolios!$B$2:$B$1305))</f>
        <v>3.21767037752334E-3</v>
      </c>
    </row>
    <row r="1140" spans="1:2" x14ac:dyDescent="0.35">
      <c r="A1140" s="10">
        <f>Returns!A1140</f>
        <v>45530.645833333343</v>
      </c>
      <c r="B1140" s="1">
        <f>ABS(Portfolios!B1140-AVERAGE(Portfolios!$B$2:$B$1305))</f>
        <v>1.0487359278581951E-3</v>
      </c>
    </row>
    <row r="1141" spans="1:2" x14ac:dyDescent="0.35">
      <c r="A1141" s="10">
        <f>Returns!A1141</f>
        <v>45530.6875</v>
      </c>
      <c r="B1141" s="1">
        <f>ABS(Portfolios!B1141-AVERAGE(Portfolios!$B$2:$B$1305))</f>
        <v>9.6105381181998712E-4</v>
      </c>
    </row>
    <row r="1142" spans="1:2" x14ac:dyDescent="0.35">
      <c r="A1142" s="10">
        <f>Returns!A1142</f>
        <v>45530.729166666657</v>
      </c>
      <c r="B1142" s="1">
        <f>ABS(Portfolios!B1142-AVERAGE(Portfolios!$B$2:$B$1305))</f>
        <v>2.2602316158480715E-3</v>
      </c>
    </row>
    <row r="1143" spans="1:2" x14ac:dyDescent="0.35">
      <c r="A1143" s="10">
        <f>Returns!A1143</f>
        <v>45530.770833333343</v>
      </c>
      <c r="B1143" s="1">
        <f>ABS(Portfolios!B1143-AVERAGE(Portfolios!$B$2:$B$1305))</f>
        <v>8.2862703205699299E-4</v>
      </c>
    </row>
    <row r="1144" spans="1:2" x14ac:dyDescent="0.35">
      <c r="A1144" s="10">
        <f>Returns!A1144</f>
        <v>45530.8125</v>
      </c>
      <c r="B1144" s="1">
        <f>ABS(Portfolios!B1144-AVERAGE(Portfolios!$B$2:$B$1305))</f>
        <v>6.3969754893700159E-4</v>
      </c>
    </row>
    <row r="1145" spans="1:2" x14ac:dyDescent="0.35">
      <c r="A1145" s="10">
        <f>Returns!A1145</f>
        <v>45531.5625</v>
      </c>
      <c r="B1145" s="1">
        <f>ABS(Portfolios!B1145-AVERAGE(Portfolios!$B$2:$B$1305))</f>
        <v>1.9630563187700294E-3</v>
      </c>
    </row>
    <row r="1146" spans="1:2" x14ac:dyDescent="0.35">
      <c r="A1146" s="10">
        <f>Returns!A1146</f>
        <v>45531.604166666657</v>
      </c>
      <c r="B1146" s="1">
        <f>ABS(Portfolios!B1146-AVERAGE(Portfolios!$B$2:$B$1305))</f>
        <v>1.4497510061749768E-3</v>
      </c>
    </row>
    <row r="1147" spans="1:2" x14ac:dyDescent="0.35">
      <c r="A1147" s="10">
        <f>Returns!A1147</f>
        <v>45531.645833333343</v>
      </c>
      <c r="B1147" s="1">
        <f>ABS(Portfolios!B1147-AVERAGE(Portfolios!$B$2:$B$1305))</f>
        <v>2.5982088981552011E-4</v>
      </c>
    </row>
    <row r="1148" spans="1:2" x14ac:dyDescent="0.35">
      <c r="A1148" s="10">
        <f>Returns!A1148</f>
        <v>45531.6875</v>
      </c>
      <c r="B1148" s="1">
        <f>ABS(Portfolios!B1148-AVERAGE(Portfolios!$B$2:$B$1305))</f>
        <v>9.3474887141532282E-4</v>
      </c>
    </row>
    <row r="1149" spans="1:2" x14ac:dyDescent="0.35">
      <c r="A1149" s="10">
        <f>Returns!A1149</f>
        <v>45531.729166666657</v>
      </c>
      <c r="B1149" s="1">
        <f>ABS(Portfolios!B1149-AVERAGE(Portfolios!$B$2:$B$1305))</f>
        <v>6.1082347122809661E-4</v>
      </c>
    </row>
    <row r="1150" spans="1:2" x14ac:dyDescent="0.35">
      <c r="A1150" s="10">
        <f>Returns!A1150</f>
        <v>45531.770833333343</v>
      </c>
      <c r="B1150" s="1">
        <f>ABS(Portfolios!B1150-AVERAGE(Portfolios!$B$2:$B$1305))</f>
        <v>5.7308049390104095E-5</v>
      </c>
    </row>
    <row r="1151" spans="1:2" x14ac:dyDescent="0.35">
      <c r="A1151" s="10">
        <f>Returns!A1151</f>
        <v>45531.8125</v>
      </c>
      <c r="B1151" s="1">
        <f>ABS(Portfolios!B1151-AVERAGE(Portfolios!$B$2:$B$1305))</f>
        <v>5.1136606653204904E-4</v>
      </c>
    </row>
    <row r="1152" spans="1:2" x14ac:dyDescent="0.35">
      <c r="A1152" s="10">
        <f>Returns!A1152</f>
        <v>45532.5625</v>
      </c>
      <c r="B1152" s="1">
        <f>ABS(Portfolios!B1152-AVERAGE(Portfolios!$B$2:$B$1305))</f>
        <v>1.9585700668660957E-3</v>
      </c>
    </row>
    <row r="1153" spans="1:2" x14ac:dyDescent="0.35">
      <c r="A1153" s="10">
        <f>Returns!A1153</f>
        <v>45532.604166666657</v>
      </c>
      <c r="B1153" s="1">
        <f>ABS(Portfolios!B1153-AVERAGE(Portfolios!$B$2:$B$1305))</f>
        <v>2.79683063174712E-3</v>
      </c>
    </row>
    <row r="1154" spans="1:2" x14ac:dyDescent="0.35">
      <c r="A1154" s="10">
        <f>Returns!A1154</f>
        <v>45532.645833333343</v>
      </c>
      <c r="B1154" s="1">
        <f>ABS(Portfolios!B1154-AVERAGE(Portfolios!$B$2:$B$1305))</f>
        <v>2.6003429978587391E-3</v>
      </c>
    </row>
    <row r="1155" spans="1:2" x14ac:dyDescent="0.35">
      <c r="A1155" s="10">
        <f>Returns!A1155</f>
        <v>45532.6875</v>
      </c>
      <c r="B1155" s="1">
        <f>ABS(Portfolios!B1155-AVERAGE(Portfolios!$B$2:$B$1305))</f>
        <v>1.9649430286685043E-4</v>
      </c>
    </row>
    <row r="1156" spans="1:2" x14ac:dyDescent="0.35">
      <c r="A1156" s="10">
        <f>Returns!A1156</f>
        <v>45532.729166666657</v>
      </c>
      <c r="B1156" s="1">
        <f>ABS(Portfolios!B1156-AVERAGE(Portfolios!$B$2:$B$1305))</f>
        <v>3.1002356967932778E-3</v>
      </c>
    </row>
    <row r="1157" spans="1:2" x14ac:dyDescent="0.35">
      <c r="A1157" s="10">
        <f>Returns!A1157</f>
        <v>45532.770833333343</v>
      </c>
      <c r="B1157" s="1">
        <f>ABS(Portfolios!B1157-AVERAGE(Portfolios!$B$2:$B$1305))</f>
        <v>2.3133786353305755E-3</v>
      </c>
    </row>
    <row r="1158" spans="1:2" x14ac:dyDescent="0.35">
      <c r="A1158" s="10">
        <f>Returns!A1158</f>
        <v>45532.8125</v>
      </c>
      <c r="B1158" s="1">
        <f>ABS(Portfolios!B1158-AVERAGE(Portfolios!$B$2:$B$1305))</f>
        <v>5.8392333122083686E-4</v>
      </c>
    </row>
    <row r="1159" spans="1:2" x14ac:dyDescent="0.35">
      <c r="A1159" s="10">
        <f>Returns!A1159</f>
        <v>45533.5625</v>
      </c>
      <c r="B1159" s="1">
        <f>ABS(Portfolios!B1159-AVERAGE(Portfolios!$B$2:$B$1305))</f>
        <v>1.2547677003017714E-3</v>
      </c>
    </row>
    <row r="1160" spans="1:2" x14ac:dyDescent="0.35">
      <c r="A1160" s="10">
        <f>Returns!A1160</f>
        <v>45533.604166666657</v>
      </c>
      <c r="B1160" s="1">
        <f>ABS(Portfolios!B1160-AVERAGE(Portfolios!$B$2:$B$1305))</f>
        <v>8.558232533190435E-4</v>
      </c>
    </row>
    <row r="1161" spans="1:2" x14ac:dyDescent="0.35">
      <c r="A1161" s="10">
        <f>Returns!A1161</f>
        <v>45533.645833333343</v>
      </c>
      <c r="B1161" s="1">
        <f>ABS(Portfolios!B1161-AVERAGE(Portfolios!$B$2:$B$1305))</f>
        <v>8.0815210759681169E-5</v>
      </c>
    </row>
    <row r="1162" spans="1:2" x14ac:dyDescent="0.35">
      <c r="A1162" s="10">
        <f>Returns!A1162</f>
        <v>45533.6875</v>
      </c>
      <c r="B1162" s="1">
        <f>ABS(Portfolios!B1162-AVERAGE(Portfolios!$B$2:$B$1305))</f>
        <v>6.7716873086137296E-5</v>
      </c>
    </row>
    <row r="1163" spans="1:2" x14ac:dyDescent="0.35">
      <c r="A1163" s="10">
        <f>Returns!A1163</f>
        <v>45533.729166666657</v>
      </c>
      <c r="B1163" s="1">
        <f>ABS(Portfolios!B1163-AVERAGE(Portfolios!$B$2:$B$1305))</f>
        <v>9.1881534690492429E-4</v>
      </c>
    </row>
    <row r="1164" spans="1:2" x14ac:dyDescent="0.35">
      <c r="A1164" s="10">
        <f>Returns!A1164</f>
        <v>45533.770833333343</v>
      </c>
      <c r="B1164" s="1">
        <f>ABS(Portfolios!B1164-AVERAGE(Portfolios!$B$2:$B$1305))</f>
        <v>1.9402304105581242E-3</v>
      </c>
    </row>
    <row r="1165" spans="1:2" x14ac:dyDescent="0.35">
      <c r="A1165" s="10">
        <f>Returns!A1165</f>
        <v>45533.8125</v>
      </c>
      <c r="B1165" s="1">
        <f>ABS(Portfolios!B1165-AVERAGE(Portfolios!$B$2:$B$1305))</f>
        <v>2.1060376053547015E-3</v>
      </c>
    </row>
    <row r="1166" spans="1:2" x14ac:dyDescent="0.35">
      <c r="A1166" s="10">
        <f>Returns!A1166</f>
        <v>45534.5625</v>
      </c>
      <c r="B1166" s="1">
        <f>ABS(Portfolios!B1166-AVERAGE(Portfolios!$B$2:$B$1305))</f>
        <v>3.9803960743733892E-3</v>
      </c>
    </row>
    <row r="1167" spans="1:2" x14ac:dyDescent="0.35">
      <c r="A1167" s="10">
        <f>Returns!A1167</f>
        <v>45534.604166666657</v>
      </c>
      <c r="B1167" s="1">
        <f>ABS(Portfolios!B1167-AVERAGE(Portfolios!$B$2:$B$1305))</f>
        <v>3.2918543834616976E-3</v>
      </c>
    </row>
    <row r="1168" spans="1:2" x14ac:dyDescent="0.35">
      <c r="A1168" s="10">
        <f>Returns!A1168</f>
        <v>45534.645833333343</v>
      </c>
      <c r="B1168" s="1">
        <f>ABS(Portfolios!B1168-AVERAGE(Portfolios!$B$2:$B$1305))</f>
        <v>2.8375783478643058E-3</v>
      </c>
    </row>
    <row r="1169" spans="1:2" x14ac:dyDescent="0.35">
      <c r="A1169" s="10">
        <f>Returns!A1169</f>
        <v>45534.6875</v>
      </c>
      <c r="B1169" s="1">
        <f>ABS(Portfolios!B1169-AVERAGE(Portfolios!$B$2:$B$1305))</f>
        <v>8.1752135115519193E-4</v>
      </c>
    </row>
    <row r="1170" spans="1:2" x14ac:dyDescent="0.35">
      <c r="A1170" s="10">
        <f>Returns!A1170</f>
        <v>45534.729166666657</v>
      </c>
      <c r="B1170" s="1">
        <f>ABS(Portfolios!B1170-AVERAGE(Portfolios!$B$2:$B$1305))</f>
        <v>1.6998720598943649E-3</v>
      </c>
    </row>
    <row r="1171" spans="1:2" x14ac:dyDescent="0.35">
      <c r="A1171" s="10">
        <f>Returns!A1171</f>
        <v>45534.770833333343</v>
      </c>
      <c r="B1171" s="1">
        <f>ABS(Portfolios!B1171-AVERAGE(Portfolios!$B$2:$B$1305))</f>
        <v>2.4313174212758997E-3</v>
      </c>
    </row>
    <row r="1172" spans="1:2" x14ac:dyDescent="0.35">
      <c r="A1172" s="10">
        <f>Returns!A1172</f>
        <v>45534.8125</v>
      </c>
      <c r="B1172" s="1">
        <f>ABS(Portfolios!B1172-AVERAGE(Portfolios!$B$2:$B$1305))</f>
        <v>2.9890493845600168E-3</v>
      </c>
    </row>
    <row r="1173" spans="1:2" x14ac:dyDescent="0.35">
      <c r="A1173" s="10">
        <f>Returns!A1173</f>
        <v>45538.5625</v>
      </c>
      <c r="B1173" s="1">
        <f>ABS(Portfolios!B1173-AVERAGE(Portfolios!$B$2:$B$1305))</f>
        <v>7.9834801560439168E-3</v>
      </c>
    </row>
    <row r="1174" spans="1:2" x14ac:dyDescent="0.35">
      <c r="A1174" s="10">
        <f>Returns!A1174</f>
        <v>45538.604166666657</v>
      </c>
      <c r="B1174" s="1">
        <f>ABS(Portfolios!B1174-AVERAGE(Portfolios!$B$2:$B$1305))</f>
        <v>7.2631822912797809E-4</v>
      </c>
    </row>
    <row r="1175" spans="1:2" x14ac:dyDescent="0.35">
      <c r="A1175" s="10">
        <f>Returns!A1175</f>
        <v>45538.645833333343</v>
      </c>
      <c r="B1175" s="1">
        <f>ABS(Portfolios!B1175-AVERAGE(Portfolios!$B$2:$B$1305))</f>
        <v>2.1675693910248868E-3</v>
      </c>
    </row>
    <row r="1176" spans="1:2" x14ac:dyDescent="0.35">
      <c r="A1176" s="10">
        <f>Returns!A1176</f>
        <v>45538.6875</v>
      </c>
      <c r="B1176" s="1">
        <f>ABS(Portfolios!B1176-AVERAGE(Portfolios!$B$2:$B$1305))</f>
        <v>1.1935241880312605E-4</v>
      </c>
    </row>
    <row r="1177" spans="1:2" x14ac:dyDescent="0.35">
      <c r="A1177" s="10">
        <f>Returns!A1177</f>
        <v>45538.729166666657</v>
      </c>
      <c r="B1177" s="1">
        <f>ABS(Portfolios!B1177-AVERAGE(Portfolios!$B$2:$B$1305))</f>
        <v>2.2455368691904703E-3</v>
      </c>
    </row>
    <row r="1178" spans="1:2" x14ac:dyDescent="0.35">
      <c r="A1178" s="10">
        <f>Returns!A1178</f>
        <v>45538.770833333343</v>
      </c>
      <c r="B1178" s="1">
        <f>ABS(Portfolios!B1178-AVERAGE(Portfolios!$B$2:$B$1305))</f>
        <v>1.0050168053939957E-3</v>
      </c>
    </row>
    <row r="1179" spans="1:2" x14ac:dyDescent="0.35">
      <c r="A1179" s="10">
        <f>Returns!A1179</f>
        <v>45538.8125</v>
      </c>
      <c r="B1179" s="1">
        <f>ABS(Portfolios!B1179-AVERAGE(Portfolios!$B$2:$B$1305))</f>
        <v>1.4688829406834178E-3</v>
      </c>
    </row>
    <row r="1180" spans="1:2" x14ac:dyDescent="0.35">
      <c r="A1180" s="10">
        <f>Returns!A1180</f>
        <v>45539.5625</v>
      </c>
      <c r="B1180" s="1">
        <f>ABS(Portfolios!B1180-AVERAGE(Portfolios!$B$2:$B$1305))</f>
        <v>5.8957186624543608E-3</v>
      </c>
    </row>
    <row r="1181" spans="1:2" x14ac:dyDescent="0.35">
      <c r="A1181" s="10">
        <f>Returns!A1181</f>
        <v>45539.604166666657</v>
      </c>
      <c r="B1181" s="1">
        <f>ABS(Portfolios!B1181-AVERAGE(Portfolios!$B$2:$B$1305))</f>
        <v>1.1054262482450288E-3</v>
      </c>
    </row>
    <row r="1182" spans="1:2" x14ac:dyDescent="0.35">
      <c r="A1182" s="10">
        <f>Returns!A1182</f>
        <v>45539.645833333343</v>
      </c>
      <c r="B1182" s="1">
        <f>ABS(Portfolios!B1182-AVERAGE(Portfolios!$B$2:$B$1305))</f>
        <v>1.0944222754070278E-3</v>
      </c>
    </row>
    <row r="1183" spans="1:2" x14ac:dyDescent="0.35">
      <c r="A1183" s="10">
        <f>Returns!A1183</f>
        <v>45539.6875</v>
      </c>
      <c r="B1183" s="1">
        <f>ABS(Portfolios!B1183-AVERAGE(Portfolios!$B$2:$B$1305))</f>
        <v>1.4189925617341752E-3</v>
      </c>
    </row>
    <row r="1184" spans="1:2" x14ac:dyDescent="0.35">
      <c r="A1184" s="10">
        <f>Returns!A1184</f>
        <v>45539.729166666657</v>
      </c>
      <c r="B1184" s="1">
        <f>ABS(Portfolios!B1184-AVERAGE(Portfolios!$B$2:$B$1305))</f>
        <v>2.0025224084117845E-3</v>
      </c>
    </row>
    <row r="1185" spans="1:2" x14ac:dyDescent="0.35">
      <c r="A1185" s="10">
        <f>Returns!A1185</f>
        <v>45539.770833333343</v>
      </c>
      <c r="B1185" s="1">
        <f>ABS(Portfolios!B1185-AVERAGE(Portfolios!$B$2:$B$1305))</f>
        <v>6.4224697287045137E-4</v>
      </c>
    </row>
    <row r="1186" spans="1:2" x14ac:dyDescent="0.35">
      <c r="A1186" s="10">
        <f>Returns!A1186</f>
        <v>45539.8125</v>
      </c>
      <c r="B1186" s="1">
        <f>ABS(Portfolios!B1186-AVERAGE(Portfolios!$B$2:$B$1305))</f>
        <v>2.7084849028918389E-4</v>
      </c>
    </row>
    <row r="1187" spans="1:2" x14ac:dyDescent="0.35">
      <c r="A1187" s="10">
        <f>Returns!A1187</f>
        <v>45540.5625</v>
      </c>
      <c r="B1187" s="1">
        <f>ABS(Portfolios!B1187-AVERAGE(Portfolios!$B$2:$B$1305))</f>
        <v>7.982963957906729E-4</v>
      </c>
    </row>
    <row r="1188" spans="1:2" x14ac:dyDescent="0.35">
      <c r="A1188" s="10">
        <f>Returns!A1188</f>
        <v>45540.604166666657</v>
      </c>
      <c r="B1188" s="1">
        <f>ABS(Portfolios!B1188-AVERAGE(Portfolios!$B$2:$B$1305))</f>
        <v>7.5606927170796994E-3</v>
      </c>
    </row>
    <row r="1189" spans="1:2" x14ac:dyDescent="0.35">
      <c r="A1189" s="10">
        <f>Returns!A1189</f>
        <v>45540.645833333343</v>
      </c>
      <c r="B1189" s="1">
        <f>ABS(Portfolios!B1189-AVERAGE(Portfolios!$B$2:$B$1305))</f>
        <v>2.9088056061788304E-4</v>
      </c>
    </row>
    <row r="1190" spans="1:2" x14ac:dyDescent="0.35">
      <c r="A1190" s="10">
        <f>Returns!A1190</f>
        <v>45540.6875</v>
      </c>
      <c r="B1190" s="1">
        <f>ABS(Portfolios!B1190-AVERAGE(Portfolios!$B$2:$B$1305))</f>
        <v>2.1832888880919047E-4</v>
      </c>
    </row>
    <row r="1191" spans="1:2" x14ac:dyDescent="0.35">
      <c r="A1191" s="10">
        <f>Returns!A1191</f>
        <v>45540.729166666657</v>
      </c>
      <c r="B1191" s="1">
        <f>ABS(Portfolios!B1191-AVERAGE(Portfolios!$B$2:$B$1305))</f>
        <v>3.2073530465662912E-3</v>
      </c>
    </row>
    <row r="1192" spans="1:2" x14ac:dyDescent="0.35">
      <c r="A1192" s="10">
        <f>Returns!A1192</f>
        <v>45540.770833333343</v>
      </c>
      <c r="B1192" s="1">
        <f>ABS(Portfolios!B1192-AVERAGE(Portfolios!$B$2:$B$1305))</f>
        <v>6.3881753307054785E-4</v>
      </c>
    </row>
    <row r="1193" spans="1:2" x14ac:dyDescent="0.35">
      <c r="A1193" s="10">
        <f>Returns!A1193</f>
        <v>45540.8125</v>
      </c>
      <c r="B1193" s="1">
        <f>ABS(Portfolios!B1193-AVERAGE(Portfolios!$B$2:$B$1305))</f>
        <v>4.7160020634797573E-4</v>
      </c>
    </row>
    <row r="1194" spans="1:2" x14ac:dyDescent="0.35">
      <c r="A1194" s="10">
        <f>Returns!A1194</f>
        <v>45541.5625</v>
      </c>
      <c r="B1194" s="1">
        <f>ABS(Portfolios!B1194-AVERAGE(Portfolios!$B$2:$B$1305))</f>
        <v>6.2546277430116006E-3</v>
      </c>
    </row>
    <row r="1195" spans="1:2" x14ac:dyDescent="0.35">
      <c r="A1195" s="10">
        <f>Returns!A1195</f>
        <v>45541.604166666657</v>
      </c>
      <c r="B1195" s="1">
        <f>ABS(Portfolios!B1195-AVERAGE(Portfolios!$B$2:$B$1305))</f>
        <v>3.5742851728185069E-3</v>
      </c>
    </row>
    <row r="1196" spans="1:2" x14ac:dyDescent="0.35">
      <c r="A1196" s="10">
        <f>Returns!A1196</f>
        <v>45541.645833333343</v>
      </c>
      <c r="B1196" s="1">
        <f>ABS(Portfolios!B1196-AVERAGE(Portfolios!$B$2:$B$1305))</f>
        <v>1.7380009183631129E-3</v>
      </c>
    </row>
    <row r="1197" spans="1:2" x14ac:dyDescent="0.35">
      <c r="A1197" s="10">
        <f>Returns!A1197</f>
        <v>45541.6875</v>
      </c>
      <c r="B1197" s="1">
        <f>ABS(Portfolios!B1197-AVERAGE(Portfolios!$B$2:$B$1305))</f>
        <v>1.2348032082825391E-4</v>
      </c>
    </row>
    <row r="1198" spans="1:2" x14ac:dyDescent="0.35">
      <c r="A1198" s="10">
        <f>Returns!A1198</f>
        <v>45541.729166666657</v>
      </c>
      <c r="B1198" s="1">
        <f>ABS(Portfolios!B1198-AVERAGE(Portfolios!$B$2:$B$1305))</f>
        <v>4.2389520182303488E-4</v>
      </c>
    </row>
    <row r="1199" spans="1:2" x14ac:dyDescent="0.35">
      <c r="A1199" s="10">
        <f>Returns!A1199</f>
        <v>45541.770833333343</v>
      </c>
      <c r="B1199" s="1">
        <f>ABS(Portfolios!B1199-AVERAGE(Portfolios!$B$2:$B$1305))</f>
        <v>1.4732869443218537E-3</v>
      </c>
    </row>
    <row r="1200" spans="1:2" x14ac:dyDescent="0.35">
      <c r="A1200" s="10">
        <f>Returns!A1200</f>
        <v>45541.8125</v>
      </c>
      <c r="B1200" s="1">
        <f>ABS(Portfolios!B1200-AVERAGE(Portfolios!$B$2:$B$1305))</f>
        <v>3.2453373760073581E-3</v>
      </c>
    </row>
    <row r="1201" spans="1:2" x14ac:dyDescent="0.35">
      <c r="A1201" s="10">
        <f>Returns!A1201</f>
        <v>45544.5625</v>
      </c>
      <c r="B1201" s="1">
        <f>ABS(Portfolios!B1201-AVERAGE(Portfolios!$B$2:$B$1305))</f>
        <v>9.8093379812278858E-4</v>
      </c>
    </row>
    <row r="1202" spans="1:2" x14ac:dyDescent="0.35">
      <c r="A1202" s="10">
        <f>Returns!A1202</f>
        <v>45544.604166666657</v>
      </c>
      <c r="B1202" s="1">
        <f>ABS(Portfolios!B1202-AVERAGE(Portfolios!$B$2:$B$1305))</f>
        <v>1.2105515963627333E-3</v>
      </c>
    </row>
    <row r="1203" spans="1:2" x14ac:dyDescent="0.35">
      <c r="A1203" s="10">
        <f>Returns!A1203</f>
        <v>45544.645833333343</v>
      </c>
      <c r="B1203" s="1">
        <f>ABS(Portfolios!B1203-AVERAGE(Portfolios!$B$2:$B$1305))</f>
        <v>4.4980854972161977E-3</v>
      </c>
    </row>
    <row r="1204" spans="1:2" x14ac:dyDescent="0.35">
      <c r="A1204" s="10">
        <f>Returns!A1204</f>
        <v>45544.6875</v>
      </c>
      <c r="B1204" s="1">
        <f>ABS(Portfolios!B1204-AVERAGE(Portfolios!$B$2:$B$1305))</f>
        <v>3.5752838162229276E-4</v>
      </c>
    </row>
    <row r="1205" spans="1:2" x14ac:dyDescent="0.35">
      <c r="A1205" s="10">
        <f>Returns!A1205</f>
        <v>45544.729166666657</v>
      </c>
      <c r="B1205" s="1">
        <f>ABS(Portfolios!B1205-AVERAGE(Portfolios!$B$2:$B$1305))</f>
        <v>3.1441936830489642E-3</v>
      </c>
    </row>
    <row r="1206" spans="1:2" x14ac:dyDescent="0.35">
      <c r="A1206" s="10">
        <f>Returns!A1206</f>
        <v>45544.770833333343</v>
      </c>
      <c r="B1206" s="1">
        <f>ABS(Portfolios!B1206-AVERAGE(Portfolios!$B$2:$B$1305))</f>
        <v>6.359575346304889E-4</v>
      </c>
    </row>
    <row r="1207" spans="1:2" x14ac:dyDescent="0.35">
      <c r="A1207" s="10">
        <f>Returns!A1207</f>
        <v>45544.8125</v>
      </c>
      <c r="B1207" s="1">
        <f>ABS(Portfolios!B1207-AVERAGE(Portfolios!$B$2:$B$1305))</f>
        <v>2.5301259699243801E-4</v>
      </c>
    </row>
    <row r="1208" spans="1:2" x14ac:dyDescent="0.35">
      <c r="A1208" s="10">
        <f>Returns!A1208</f>
        <v>45545.5625</v>
      </c>
      <c r="B1208" s="1">
        <f>ABS(Portfolios!B1208-AVERAGE(Portfolios!$B$2:$B$1305))</f>
        <v>4.0160585535633873E-3</v>
      </c>
    </row>
    <row r="1209" spans="1:2" x14ac:dyDescent="0.35">
      <c r="A1209" s="10">
        <f>Returns!A1209</f>
        <v>45545.604166666657</v>
      </c>
      <c r="B1209" s="1">
        <f>ABS(Portfolios!B1209-AVERAGE(Portfolios!$B$2:$B$1305))</f>
        <v>2.7739794369142825E-4</v>
      </c>
    </row>
    <row r="1210" spans="1:2" x14ac:dyDescent="0.35">
      <c r="A1210" s="10">
        <f>Returns!A1210</f>
        <v>45545.645833333343</v>
      </c>
      <c r="B1210" s="1">
        <f>ABS(Portfolios!B1210-AVERAGE(Portfolios!$B$2:$B$1305))</f>
        <v>4.2270851115882423E-3</v>
      </c>
    </row>
    <row r="1211" spans="1:2" x14ac:dyDescent="0.35">
      <c r="A1211" s="10">
        <f>Returns!A1211</f>
        <v>45545.6875</v>
      </c>
      <c r="B1211" s="1">
        <f>ABS(Portfolios!B1211-AVERAGE(Portfolios!$B$2:$B$1305))</f>
        <v>3.9876554900644115E-4</v>
      </c>
    </row>
    <row r="1212" spans="1:2" x14ac:dyDescent="0.35">
      <c r="A1212" s="10">
        <f>Returns!A1212</f>
        <v>45545.729166666657</v>
      </c>
      <c r="B1212" s="1">
        <f>ABS(Portfolios!B1212-AVERAGE(Portfolios!$B$2:$B$1305))</f>
        <v>3.8545083917200518E-5</v>
      </c>
    </row>
    <row r="1213" spans="1:2" x14ac:dyDescent="0.35">
      <c r="A1213" s="10">
        <f>Returns!A1213</f>
        <v>45545.770833333343</v>
      </c>
      <c r="B1213" s="1">
        <f>ABS(Portfolios!B1213-AVERAGE(Portfolios!$B$2:$B$1305))</f>
        <v>9.3513957163616275E-4</v>
      </c>
    </row>
    <row r="1214" spans="1:2" x14ac:dyDescent="0.35">
      <c r="A1214" s="10">
        <f>Returns!A1214</f>
        <v>45545.8125</v>
      </c>
      <c r="B1214" s="1">
        <f>ABS(Portfolios!B1214-AVERAGE(Portfolios!$B$2:$B$1305))</f>
        <v>4.5348960639592572E-4</v>
      </c>
    </row>
    <row r="1215" spans="1:2" x14ac:dyDescent="0.35">
      <c r="A1215" s="10">
        <f>Returns!A1215</f>
        <v>45546.5625</v>
      </c>
      <c r="B1215" s="1">
        <f>ABS(Portfolios!B1215-AVERAGE(Portfolios!$B$2:$B$1305))</f>
        <v>1.5226110463318251E-2</v>
      </c>
    </row>
    <row r="1216" spans="1:2" x14ac:dyDescent="0.35">
      <c r="A1216" s="10">
        <f>Returns!A1216</f>
        <v>45546.604166666657</v>
      </c>
      <c r="B1216" s="1">
        <f>ABS(Portfolios!B1216-AVERAGE(Portfolios!$B$2:$B$1305))</f>
        <v>3.5566255941675662E-3</v>
      </c>
    </row>
    <row r="1217" spans="1:2" x14ac:dyDescent="0.35">
      <c r="A1217" s="10">
        <f>Returns!A1217</f>
        <v>45546.645833333343</v>
      </c>
      <c r="B1217" s="1">
        <f>ABS(Portfolios!B1217-AVERAGE(Portfolios!$B$2:$B$1305))</f>
        <v>2.5243548241642546E-3</v>
      </c>
    </row>
    <row r="1218" spans="1:2" x14ac:dyDescent="0.35">
      <c r="A1218" s="10">
        <f>Returns!A1218</f>
        <v>45546.6875</v>
      </c>
      <c r="B1218" s="1">
        <f>ABS(Portfolios!B1218-AVERAGE(Portfolios!$B$2:$B$1305))</f>
        <v>3.0127169389507417E-3</v>
      </c>
    </row>
    <row r="1219" spans="1:2" x14ac:dyDescent="0.35">
      <c r="A1219" s="10">
        <f>Returns!A1219</f>
        <v>45546.729166666657</v>
      </c>
      <c r="B1219" s="1">
        <f>ABS(Portfolios!B1219-AVERAGE(Portfolios!$B$2:$B$1305))</f>
        <v>5.155390413399141E-4</v>
      </c>
    </row>
    <row r="1220" spans="1:2" x14ac:dyDescent="0.35">
      <c r="A1220" s="10">
        <f>Returns!A1220</f>
        <v>45546.770833333343</v>
      </c>
      <c r="B1220" s="1">
        <f>ABS(Portfolios!B1220-AVERAGE(Portfolios!$B$2:$B$1305))</f>
        <v>3.1637326195339019E-3</v>
      </c>
    </row>
    <row r="1221" spans="1:2" x14ac:dyDescent="0.35">
      <c r="A1221" s="10">
        <f>Returns!A1221</f>
        <v>45546.8125</v>
      </c>
      <c r="B1221" s="1">
        <f>ABS(Portfolios!B1221-AVERAGE(Portfolios!$B$2:$B$1305))</f>
        <v>1.1353203530410838E-3</v>
      </c>
    </row>
    <row r="1222" spans="1:2" x14ac:dyDescent="0.35">
      <c r="A1222" s="10">
        <f>Returns!A1222</f>
        <v>45547.5625</v>
      </c>
      <c r="B1222" s="1">
        <f>ABS(Portfolios!B1222-AVERAGE(Portfolios!$B$2:$B$1305))</f>
        <v>4.9060476990991234E-3</v>
      </c>
    </row>
    <row r="1223" spans="1:2" x14ac:dyDescent="0.35">
      <c r="A1223" s="10">
        <f>Returns!A1223</f>
        <v>45547.604166666657</v>
      </c>
      <c r="B1223" s="1">
        <f>ABS(Portfolios!B1223-AVERAGE(Portfolios!$B$2:$B$1305))</f>
        <v>1.5283409533598837E-3</v>
      </c>
    </row>
    <row r="1224" spans="1:2" x14ac:dyDescent="0.35">
      <c r="A1224" s="10">
        <f>Returns!A1224</f>
        <v>45547.645833333343</v>
      </c>
      <c r="B1224" s="1">
        <f>ABS(Portfolios!B1224-AVERAGE(Portfolios!$B$2:$B$1305))</f>
        <v>1.1337763514921526E-3</v>
      </c>
    </row>
    <row r="1225" spans="1:2" x14ac:dyDescent="0.35">
      <c r="A1225" s="10">
        <f>Returns!A1225</f>
        <v>45547.6875</v>
      </c>
      <c r="B1225" s="1">
        <f>ABS(Portfolios!B1225-AVERAGE(Portfolios!$B$2:$B$1305))</f>
        <v>3.105020071636171E-3</v>
      </c>
    </row>
    <row r="1226" spans="1:2" x14ac:dyDescent="0.35">
      <c r="A1226" s="10">
        <f>Returns!A1226</f>
        <v>45547.729166666657</v>
      </c>
      <c r="B1226" s="1">
        <f>ABS(Portfolios!B1226-AVERAGE(Portfolios!$B$2:$B$1305))</f>
        <v>2.8399130258647501E-4</v>
      </c>
    </row>
    <row r="1227" spans="1:2" x14ac:dyDescent="0.35">
      <c r="A1227" s="10">
        <f>Returns!A1227</f>
        <v>45547.770833333343</v>
      </c>
      <c r="B1227" s="1">
        <f>ABS(Portfolios!B1227-AVERAGE(Portfolios!$B$2:$B$1305))</f>
        <v>1.9083356730405725E-4</v>
      </c>
    </row>
    <row r="1228" spans="1:2" x14ac:dyDescent="0.35">
      <c r="A1228" s="10">
        <f>Returns!A1228</f>
        <v>45547.8125</v>
      </c>
      <c r="B1228" s="1">
        <f>ABS(Portfolios!B1228-AVERAGE(Portfolios!$B$2:$B$1305))</f>
        <v>1.7672140643895098E-4</v>
      </c>
    </row>
    <row r="1229" spans="1:2" x14ac:dyDescent="0.35">
      <c r="A1229" s="10">
        <f>Returns!A1229</f>
        <v>45548.5625</v>
      </c>
      <c r="B1229" s="1">
        <f>ABS(Portfolios!B1229-AVERAGE(Portfolios!$B$2:$B$1305))</f>
        <v>1.0221229815775875E-4</v>
      </c>
    </row>
    <row r="1230" spans="1:2" x14ac:dyDescent="0.35">
      <c r="A1230" s="10">
        <f>Returns!A1230</f>
        <v>45548.604166666657</v>
      </c>
      <c r="B1230" s="1">
        <f>ABS(Portfolios!B1230-AVERAGE(Portfolios!$B$2:$B$1305))</f>
        <v>2.3825303341712075E-3</v>
      </c>
    </row>
    <row r="1231" spans="1:2" x14ac:dyDescent="0.35">
      <c r="A1231" s="10">
        <f>Returns!A1231</f>
        <v>45548.645833333343</v>
      </c>
      <c r="B1231" s="1">
        <f>ABS(Portfolios!B1231-AVERAGE(Portfolios!$B$2:$B$1305))</f>
        <v>8.5362121576159234E-4</v>
      </c>
    </row>
    <row r="1232" spans="1:2" x14ac:dyDescent="0.35">
      <c r="A1232" s="10">
        <f>Returns!A1232</f>
        <v>45548.6875</v>
      </c>
      <c r="B1232" s="1">
        <f>ABS(Portfolios!B1232-AVERAGE(Portfolios!$B$2:$B$1305))</f>
        <v>2.7858621323056227E-3</v>
      </c>
    </row>
    <row r="1233" spans="1:2" x14ac:dyDescent="0.35">
      <c r="A1233" s="10">
        <f>Returns!A1233</f>
        <v>45548.729166666657</v>
      </c>
      <c r="B1233" s="1">
        <f>ABS(Portfolios!B1233-AVERAGE(Portfolios!$B$2:$B$1305))</f>
        <v>2.7883636287018231E-3</v>
      </c>
    </row>
    <row r="1234" spans="1:2" x14ac:dyDescent="0.35">
      <c r="A1234" s="10">
        <f>Returns!A1234</f>
        <v>45548.770833333343</v>
      </c>
      <c r="B1234" s="1">
        <f>ABS(Portfolios!B1234-AVERAGE(Portfolios!$B$2:$B$1305))</f>
        <v>1.4263474313500287E-3</v>
      </c>
    </row>
    <row r="1235" spans="1:2" x14ac:dyDescent="0.35">
      <c r="A1235" s="10">
        <f>Returns!A1235</f>
        <v>45548.8125</v>
      </c>
      <c r="B1235" s="1">
        <f>ABS(Portfolios!B1235-AVERAGE(Portfolios!$B$2:$B$1305))</f>
        <v>2.6926409098573887E-3</v>
      </c>
    </row>
    <row r="1236" spans="1:2" x14ac:dyDescent="0.35">
      <c r="A1236" s="10">
        <f>Returns!A1236</f>
        <v>45551.5625</v>
      </c>
      <c r="B1236" s="1">
        <f>ABS(Portfolios!B1236-AVERAGE(Portfolios!$B$2:$B$1305))</f>
        <v>2.0246793711974358E-4</v>
      </c>
    </row>
    <row r="1237" spans="1:2" x14ac:dyDescent="0.35">
      <c r="A1237" s="10">
        <f>Returns!A1237</f>
        <v>45551.604166666657</v>
      </c>
      <c r="B1237" s="1">
        <f>ABS(Portfolios!B1237-AVERAGE(Portfolios!$B$2:$B$1305))</f>
        <v>9.995257409366751E-4</v>
      </c>
    </row>
    <row r="1238" spans="1:2" x14ac:dyDescent="0.35">
      <c r="A1238" s="10">
        <f>Returns!A1238</f>
        <v>45551.645833333343</v>
      </c>
      <c r="B1238" s="1">
        <f>ABS(Portfolios!B1238-AVERAGE(Portfolios!$B$2:$B$1305))</f>
        <v>2.8973860767830162E-3</v>
      </c>
    </row>
    <row r="1239" spans="1:2" x14ac:dyDescent="0.35">
      <c r="A1239" s="10">
        <f>Returns!A1239</f>
        <v>45551.6875</v>
      </c>
      <c r="B1239" s="1">
        <f>ABS(Portfolios!B1239-AVERAGE(Portfolios!$B$2:$B$1305))</f>
        <v>6.8676090798254887E-4</v>
      </c>
    </row>
    <row r="1240" spans="1:2" x14ac:dyDescent="0.35">
      <c r="A1240" s="10">
        <f>Returns!A1240</f>
        <v>45551.729166666657</v>
      </c>
      <c r="B1240" s="1">
        <f>ABS(Portfolios!B1240-AVERAGE(Portfolios!$B$2:$B$1305))</f>
        <v>6.8504736082837731E-4</v>
      </c>
    </row>
    <row r="1241" spans="1:2" x14ac:dyDescent="0.35">
      <c r="A1241" s="10">
        <f>Returns!A1241</f>
        <v>45551.770833333343</v>
      </c>
      <c r="B1241" s="1">
        <f>ABS(Portfolios!B1241-AVERAGE(Portfolios!$B$2:$B$1305))</f>
        <v>9.5750723570908974E-4</v>
      </c>
    </row>
    <row r="1242" spans="1:2" x14ac:dyDescent="0.35">
      <c r="A1242" s="10">
        <f>Returns!A1242</f>
        <v>45551.8125</v>
      </c>
      <c r="B1242" s="1">
        <f>ABS(Portfolios!B1242-AVERAGE(Portfolios!$B$2:$B$1305))</f>
        <v>7.0179797281661241E-4</v>
      </c>
    </row>
    <row r="1243" spans="1:2" x14ac:dyDescent="0.35">
      <c r="A1243" s="10">
        <f>Returns!A1243</f>
        <v>45552.5625</v>
      </c>
      <c r="B1243" s="1">
        <f>ABS(Portfolios!B1243-AVERAGE(Portfolios!$B$2:$B$1305))</f>
        <v>1.3466886795070018E-3</v>
      </c>
    </row>
    <row r="1244" spans="1:2" x14ac:dyDescent="0.35">
      <c r="A1244" s="10">
        <f>Returns!A1244</f>
        <v>45552.604166666657</v>
      </c>
      <c r="B1244" s="1">
        <f>ABS(Portfolios!B1244-AVERAGE(Portfolios!$B$2:$B$1305))</f>
        <v>2.1364122669145329E-3</v>
      </c>
    </row>
    <row r="1245" spans="1:2" x14ac:dyDescent="0.35">
      <c r="A1245" s="10">
        <f>Returns!A1245</f>
        <v>45552.645833333343</v>
      </c>
      <c r="B1245" s="1">
        <f>ABS(Portfolios!B1245-AVERAGE(Portfolios!$B$2:$B$1305))</f>
        <v>2.1629537256969852E-3</v>
      </c>
    </row>
    <row r="1246" spans="1:2" x14ac:dyDescent="0.35">
      <c r="A1246" s="10">
        <f>Returns!A1246</f>
        <v>45552.6875</v>
      </c>
      <c r="B1246" s="1">
        <f>ABS(Portfolios!B1246-AVERAGE(Portfolios!$B$2:$B$1305))</f>
        <v>1.9551692854685621E-3</v>
      </c>
    </row>
    <row r="1247" spans="1:2" x14ac:dyDescent="0.35">
      <c r="A1247" s="10">
        <f>Returns!A1247</f>
        <v>45552.729166666657</v>
      </c>
      <c r="B1247" s="1">
        <f>ABS(Portfolios!B1247-AVERAGE(Portfolios!$B$2:$B$1305))</f>
        <v>1.2870271750620023E-3</v>
      </c>
    </row>
    <row r="1248" spans="1:2" x14ac:dyDescent="0.35">
      <c r="A1248" s="10">
        <f>Returns!A1248</f>
        <v>45552.770833333343</v>
      </c>
      <c r="B1248" s="1">
        <f>ABS(Portfolios!B1248-AVERAGE(Portfolios!$B$2:$B$1305))</f>
        <v>1.6852390573516458E-3</v>
      </c>
    </row>
    <row r="1249" spans="1:2" x14ac:dyDescent="0.35">
      <c r="A1249" s="10">
        <f>Returns!A1249</f>
        <v>45552.8125</v>
      </c>
      <c r="B1249" s="1">
        <f>ABS(Portfolios!B1249-AVERAGE(Portfolios!$B$2:$B$1305))</f>
        <v>1.489228422218943E-3</v>
      </c>
    </row>
    <row r="1250" spans="1:2" x14ac:dyDescent="0.35">
      <c r="A1250" s="10">
        <f>Returns!A1250</f>
        <v>45553.5625</v>
      </c>
      <c r="B1250" s="1">
        <f>ABS(Portfolios!B1250-AVERAGE(Portfolios!$B$2:$B$1305))</f>
        <v>4.1538018594662477E-4</v>
      </c>
    </row>
    <row r="1251" spans="1:2" x14ac:dyDescent="0.35">
      <c r="A1251" s="10">
        <f>Returns!A1251</f>
        <v>45553.604166666657</v>
      </c>
      <c r="B1251" s="1">
        <f>ABS(Portfolios!B1251-AVERAGE(Portfolios!$B$2:$B$1305))</f>
        <v>2.9666126281524007E-3</v>
      </c>
    </row>
    <row r="1252" spans="1:2" x14ac:dyDescent="0.35">
      <c r="A1252" s="10">
        <f>Returns!A1252</f>
        <v>45553.645833333343</v>
      </c>
      <c r="B1252" s="1">
        <f>ABS(Portfolios!B1252-AVERAGE(Portfolios!$B$2:$B$1305))</f>
        <v>8.0367785671056873E-4</v>
      </c>
    </row>
    <row r="1253" spans="1:2" x14ac:dyDescent="0.35">
      <c r="A1253" s="10">
        <f>Returns!A1253</f>
        <v>45553.6875</v>
      </c>
      <c r="B1253" s="1">
        <f>ABS(Portfolios!B1253-AVERAGE(Portfolios!$B$2:$B$1305))</f>
        <v>1.3900859715252161E-4</v>
      </c>
    </row>
    <row r="1254" spans="1:2" x14ac:dyDescent="0.35">
      <c r="A1254" s="10">
        <f>Returns!A1254</f>
        <v>45553.729166666657</v>
      </c>
      <c r="B1254" s="1">
        <f>ABS(Portfolios!B1254-AVERAGE(Portfolios!$B$2:$B$1305))</f>
        <v>3.9214345212860763E-4</v>
      </c>
    </row>
    <row r="1255" spans="1:2" x14ac:dyDescent="0.35">
      <c r="A1255" s="10">
        <f>Returns!A1255</f>
        <v>45553.770833333343</v>
      </c>
      <c r="B1255" s="1">
        <f>ABS(Portfolios!B1255-AVERAGE(Portfolios!$B$2:$B$1305))</f>
        <v>1.2105954914067328E-4</v>
      </c>
    </row>
    <row r="1256" spans="1:2" x14ac:dyDescent="0.35">
      <c r="A1256" s="10">
        <f>Returns!A1256</f>
        <v>45553.8125</v>
      </c>
      <c r="B1256" s="1">
        <f>ABS(Portfolios!B1256-AVERAGE(Portfolios!$B$2:$B$1305))</f>
        <v>4.8239587253910126E-3</v>
      </c>
    </row>
    <row r="1257" spans="1:2" x14ac:dyDescent="0.35">
      <c r="A1257" s="10">
        <f>Returns!A1257</f>
        <v>45554.5625</v>
      </c>
      <c r="B1257" s="1">
        <f>ABS(Portfolios!B1257-AVERAGE(Portfolios!$B$2:$B$1305))</f>
        <v>8.8958142293771823E-3</v>
      </c>
    </row>
    <row r="1258" spans="1:2" x14ac:dyDescent="0.35">
      <c r="A1258" s="10">
        <f>Returns!A1258</f>
        <v>45554.604166666657</v>
      </c>
      <c r="B1258" s="1">
        <f>ABS(Portfolios!B1258-AVERAGE(Portfolios!$B$2:$B$1305))</f>
        <v>2.764074832296245E-3</v>
      </c>
    </row>
    <row r="1259" spans="1:2" x14ac:dyDescent="0.35">
      <c r="A1259" s="10">
        <f>Returns!A1259</f>
        <v>45554.645833333343</v>
      </c>
      <c r="B1259" s="1">
        <f>ABS(Portfolios!B1259-AVERAGE(Portfolios!$B$2:$B$1305))</f>
        <v>2.1423776518549901E-3</v>
      </c>
    </row>
    <row r="1260" spans="1:2" x14ac:dyDescent="0.35">
      <c r="A1260" s="10">
        <f>Returns!A1260</f>
        <v>45554.6875</v>
      </c>
      <c r="B1260" s="1">
        <f>ABS(Portfolios!B1260-AVERAGE(Portfolios!$B$2:$B$1305))</f>
        <v>2.0528887294959104E-3</v>
      </c>
    </row>
    <row r="1261" spans="1:2" x14ac:dyDescent="0.35">
      <c r="A1261" s="10">
        <f>Returns!A1261</f>
        <v>45554.729166666657</v>
      </c>
      <c r="B1261" s="1">
        <f>ABS(Portfolios!B1261-AVERAGE(Portfolios!$B$2:$B$1305))</f>
        <v>9.8567740644334362E-5</v>
      </c>
    </row>
    <row r="1262" spans="1:2" x14ac:dyDescent="0.35">
      <c r="A1262" s="10">
        <f>Returns!A1262</f>
        <v>45554.770833333343</v>
      </c>
      <c r="B1262" s="1">
        <f>ABS(Portfolios!B1262-AVERAGE(Portfolios!$B$2:$B$1305))</f>
        <v>1.9484942375671416E-3</v>
      </c>
    </row>
    <row r="1263" spans="1:2" x14ac:dyDescent="0.35">
      <c r="A1263" s="10">
        <f>Returns!A1263</f>
        <v>45554.8125</v>
      </c>
      <c r="B1263" s="1">
        <f>ABS(Portfolios!B1263-AVERAGE(Portfolios!$B$2:$B$1305))</f>
        <v>1.2991773369850981E-3</v>
      </c>
    </row>
    <row r="1264" spans="1:2" x14ac:dyDescent="0.35">
      <c r="A1264" s="10">
        <f>Returns!A1264</f>
        <v>45555.5625</v>
      </c>
      <c r="B1264" s="1">
        <f>ABS(Portfolios!B1264-AVERAGE(Portfolios!$B$2:$B$1305))</f>
        <v>1.1859684619554061E-3</v>
      </c>
    </row>
    <row r="1265" spans="1:2" x14ac:dyDescent="0.35">
      <c r="A1265" s="10">
        <f>Returns!A1265</f>
        <v>45555.604166666657</v>
      </c>
      <c r="B1265" s="1">
        <f>ABS(Portfolios!B1265-AVERAGE(Portfolios!$B$2:$B$1305))</f>
        <v>6.1658251671767382E-4</v>
      </c>
    </row>
    <row r="1266" spans="1:2" x14ac:dyDescent="0.35">
      <c r="A1266" s="10">
        <f>Returns!A1266</f>
        <v>45555.645833333343</v>
      </c>
      <c r="B1266" s="1">
        <f>ABS(Portfolios!B1266-AVERAGE(Portfolios!$B$2:$B$1305))</f>
        <v>2.6787679430344486E-4</v>
      </c>
    </row>
    <row r="1267" spans="1:2" x14ac:dyDescent="0.35">
      <c r="A1267" s="10">
        <f>Returns!A1267</f>
        <v>45555.6875</v>
      </c>
      <c r="B1267" s="1">
        <f>ABS(Portfolios!B1267-AVERAGE(Portfolios!$B$2:$B$1305))</f>
        <v>2.1169747583700263E-3</v>
      </c>
    </row>
    <row r="1268" spans="1:2" x14ac:dyDescent="0.35">
      <c r="A1268" s="10">
        <f>Returns!A1268</f>
        <v>45555.729166666657</v>
      </c>
      <c r="B1268" s="1">
        <f>ABS(Portfolios!B1268-AVERAGE(Portfolios!$B$2:$B$1305))</f>
        <v>3.4889511216385882E-3</v>
      </c>
    </row>
    <row r="1269" spans="1:2" x14ac:dyDescent="0.35">
      <c r="A1269" s="10">
        <f>Returns!A1269</f>
        <v>45555.770833333343</v>
      </c>
      <c r="B1269" s="1">
        <f>ABS(Portfolios!B1269-AVERAGE(Portfolios!$B$2:$B$1305))</f>
        <v>1.2367033842178811E-3</v>
      </c>
    </row>
    <row r="1270" spans="1:2" x14ac:dyDescent="0.35">
      <c r="A1270" s="10">
        <f>Returns!A1270</f>
        <v>45555.8125</v>
      </c>
      <c r="B1270" s="1">
        <f>ABS(Portfolios!B1270-AVERAGE(Portfolios!$B$2:$B$1305))</f>
        <v>3.3061042402114083E-3</v>
      </c>
    </row>
    <row r="1271" spans="1:2" x14ac:dyDescent="0.35">
      <c r="A1271" s="10">
        <f>Returns!A1271</f>
        <v>45558.5625</v>
      </c>
      <c r="B1271" s="1">
        <f>ABS(Portfolios!B1271-AVERAGE(Portfolios!$B$2:$B$1305))</f>
        <v>5.5781903074181485E-3</v>
      </c>
    </row>
    <row r="1272" spans="1:2" x14ac:dyDescent="0.35">
      <c r="A1272" s="10">
        <f>Returns!A1272</f>
        <v>45558.604166666657</v>
      </c>
      <c r="B1272" s="1">
        <f>ABS(Portfolios!B1272-AVERAGE(Portfolios!$B$2:$B$1305))</f>
        <v>1.5496323421795438E-3</v>
      </c>
    </row>
    <row r="1273" spans="1:2" x14ac:dyDescent="0.35">
      <c r="A1273" s="10">
        <f>Returns!A1273</f>
        <v>45558.645833333343</v>
      </c>
      <c r="B1273" s="1">
        <f>ABS(Portfolios!B1273-AVERAGE(Portfolios!$B$2:$B$1305))</f>
        <v>9.2451783473910837E-4</v>
      </c>
    </row>
    <row r="1274" spans="1:2" x14ac:dyDescent="0.35">
      <c r="A1274" s="10">
        <f>Returns!A1274</f>
        <v>45558.6875</v>
      </c>
      <c r="B1274" s="1">
        <f>ABS(Portfolios!B1274-AVERAGE(Portfolios!$B$2:$B$1305))</f>
        <v>1.7886230947809474E-3</v>
      </c>
    </row>
    <row r="1275" spans="1:2" x14ac:dyDescent="0.35">
      <c r="A1275" s="10">
        <f>Returns!A1275</f>
        <v>45558.729166666657</v>
      </c>
      <c r="B1275" s="1">
        <f>ABS(Portfolios!B1275-AVERAGE(Portfolios!$B$2:$B$1305))</f>
        <v>1.3954343525474692E-3</v>
      </c>
    </row>
    <row r="1276" spans="1:2" x14ac:dyDescent="0.35">
      <c r="A1276" s="10">
        <f>Returns!A1276</f>
        <v>45558.770833333343</v>
      </c>
      <c r="B1276" s="1">
        <f>ABS(Portfolios!B1276-AVERAGE(Portfolios!$B$2:$B$1305))</f>
        <v>1.7098646604995989E-4</v>
      </c>
    </row>
    <row r="1277" spans="1:2" x14ac:dyDescent="0.35">
      <c r="A1277" s="10">
        <f>Returns!A1277</f>
        <v>45558.8125</v>
      </c>
      <c r="B1277" s="1">
        <f>ABS(Portfolios!B1277-AVERAGE(Portfolios!$B$2:$B$1305))</f>
        <v>4.573545257396611E-4</v>
      </c>
    </row>
    <row r="1278" spans="1:2" x14ac:dyDescent="0.35">
      <c r="A1278" s="10">
        <f>Returns!A1278</f>
        <v>45559.5625</v>
      </c>
      <c r="B1278" s="1">
        <f>ABS(Portfolios!B1278-AVERAGE(Portfolios!$B$2:$B$1305))</f>
        <v>4.1923828172954767E-3</v>
      </c>
    </row>
    <row r="1279" spans="1:2" x14ac:dyDescent="0.35">
      <c r="A1279" s="10">
        <f>Returns!A1279</f>
        <v>45559.604166666657</v>
      </c>
      <c r="B1279" s="1">
        <f>ABS(Portfolios!B1279-AVERAGE(Portfolios!$B$2:$B$1305))</f>
        <v>2.10961440915344E-3</v>
      </c>
    </row>
    <row r="1280" spans="1:2" x14ac:dyDescent="0.35">
      <c r="A1280" s="10">
        <f>Returns!A1280</f>
        <v>45559.645833333343</v>
      </c>
      <c r="B1280" s="1">
        <f>ABS(Portfolios!B1280-AVERAGE(Portfolios!$B$2:$B$1305))</f>
        <v>3.9138209640081931E-4</v>
      </c>
    </row>
    <row r="1281" spans="1:2" x14ac:dyDescent="0.35">
      <c r="A1281" s="10">
        <f>Returns!A1281</f>
        <v>45559.6875</v>
      </c>
      <c r="B1281" s="1">
        <f>ABS(Portfolios!B1281-AVERAGE(Portfolios!$B$2:$B$1305))</f>
        <v>4.3648258654406719E-4</v>
      </c>
    </row>
    <row r="1282" spans="1:2" x14ac:dyDescent="0.35">
      <c r="A1282" s="10">
        <f>Returns!A1282</f>
        <v>45559.729166666657</v>
      </c>
      <c r="B1282" s="1">
        <f>ABS(Portfolios!B1282-AVERAGE(Portfolios!$B$2:$B$1305))</f>
        <v>1.4265024613212352E-3</v>
      </c>
    </row>
    <row r="1283" spans="1:2" x14ac:dyDescent="0.35">
      <c r="A1283" s="10">
        <f>Returns!A1283</f>
        <v>45559.770833333343</v>
      </c>
      <c r="B1283" s="1">
        <f>ABS(Portfolios!B1283-AVERAGE(Portfolios!$B$2:$B$1305))</f>
        <v>1.7571350686933264E-4</v>
      </c>
    </row>
    <row r="1284" spans="1:2" x14ac:dyDescent="0.35">
      <c r="A1284" s="10">
        <f>Returns!A1284</f>
        <v>45559.8125</v>
      </c>
      <c r="B1284" s="1">
        <f>ABS(Portfolios!B1284-AVERAGE(Portfolios!$B$2:$B$1305))</f>
        <v>2.7333805862606584E-4</v>
      </c>
    </row>
    <row r="1285" spans="1:2" x14ac:dyDescent="0.35">
      <c r="A1285" s="10">
        <f>Returns!A1285</f>
        <v>45560.5625</v>
      </c>
      <c r="B1285" s="1">
        <f>ABS(Portfolios!B1285-AVERAGE(Portfolios!$B$2:$B$1305))</f>
        <v>1.6090090542631849E-3</v>
      </c>
    </row>
    <row r="1286" spans="1:2" x14ac:dyDescent="0.35">
      <c r="A1286" s="10">
        <f>Returns!A1286</f>
        <v>45560.604166666657</v>
      </c>
      <c r="B1286" s="1">
        <f>ABS(Portfolios!B1286-AVERAGE(Portfolios!$B$2:$B$1305))</f>
        <v>1.0654144502120217E-3</v>
      </c>
    </row>
    <row r="1287" spans="1:2" x14ac:dyDescent="0.35">
      <c r="A1287" s="10">
        <f>Returns!A1287</f>
        <v>45560.645833333343</v>
      </c>
      <c r="B1287" s="1">
        <f>ABS(Portfolios!B1287-AVERAGE(Portfolios!$B$2:$B$1305))</f>
        <v>2.4592207730987962E-4</v>
      </c>
    </row>
    <row r="1288" spans="1:2" x14ac:dyDescent="0.35">
      <c r="A1288" s="10">
        <f>Returns!A1288</f>
        <v>45560.6875</v>
      </c>
      <c r="B1288" s="1">
        <f>ABS(Portfolios!B1288-AVERAGE(Portfolios!$B$2:$B$1305))</f>
        <v>2.1124641034002542E-4</v>
      </c>
    </row>
    <row r="1289" spans="1:2" x14ac:dyDescent="0.35">
      <c r="A1289" s="10">
        <f>Returns!A1289</f>
        <v>45560.729166666657</v>
      </c>
      <c r="B1289" s="1">
        <f>ABS(Portfolios!B1289-AVERAGE(Portfolios!$B$2:$B$1305))</f>
        <v>2.6936713922949172E-4</v>
      </c>
    </row>
    <row r="1290" spans="1:2" x14ac:dyDescent="0.35">
      <c r="A1290" s="10">
        <f>Returns!A1290</f>
        <v>45560.770833333343</v>
      </c>
      <c r="B1290" s="1">
        <f>ABS(Portfolios!B1290-AVERAGE(Portfolios!$B$2:$B$1305))</f>
        <v>5.8007972411583755E-4</v>
      </c>
    </row>
    <row r="1291" spans="1:2" x14ac:dyDescent="0.35">
      <c r="A1291" s="10">
        <f>Returns!A1291</f>
        <v>45560.8125</v>
      </c>
      <c r="B1291" s="1">
        <f>ABS(Portfolios!B1291-AVERAGE(Portfolios!$B$2:$B$1305))</f>
        <v>1.240821051216737E-3</v>
      </c>
    </row>
    <row r="1292" spans="1:2" x14ac:dyDescent="0.35">
      <c r="A1292" s="10">
        <f>Returns!A1292</f>
        <v>45561.5625</v>
      </c>
      <c r="B1292" s="1">
        <f>ABS(Portfolios!B1292-AVERAGE(Portfolios!$B$2:$B$1305))</f>
        <v>4.2907490162158342E-3</v>
      </c>
    </row>
    <row r="1293" spans="1:2" x14ac:dyDescent="0.35">
      <c r="A1293" s="10">
        <f>Returns!A1293</f>
        <v>45561.604166666657</v>
      </c>
      <c r="B1293" s="1">
        <f>ABS(Portfolios!B1293-AVERAGE(Portfolios!$B$2:$B$1305))</f>
        <v>2.8757239593413587E-3</v>
      </c>
    </row>
    <row r="1294" spans="1:2" x14ac:dyDescent="0.35">
      <c r="A1294" s="10">
        <f>Returns!A1294</f>
        <v>45561.645833333343</v>
      </c>
      <c r="B1294" s="1">
        <f>ABS(Portfolios!B1294-AVERAGE(Portfolios!$B$2:$B$1305))</f>
        <v>1.5745429134208116E-3</v>
      </c>
    </row>
    <row r="1295" spans="1:2" x14ac:dyDescent="0.35">
      <c r="A1295" s="10">
        <f>Returns!A1295</f>
        <v>45561.6875</v>
      </c>
      <c r="B1295" s="1">
        <f>ABS(Portfolios!B1295-AVERAGE(Portfolios!$B$2:$B$1305))</f>
        <v>1.6313724899299584E-3</v>
      </c>
    </row>
    <row r="1296" spans="1:2" x14ac:dyDescent="0.35">
      <c r="A1296" s="10">
        <f>Returns!A1296</f>
        <v>45561.729166666657</v>
      </c>
      <c r="B1296" s="1">
        <f>ABS(Portfolios!B1296-AVERAGE(Portfolios!$B$2:$B$1305))</f>
        <v>5.2123383458621282E-4</v>
      </c>
    </row>
    <row r="1297" spans="1:2" x14ac:dyDescent="0.35">
      <c r="A1297" s="10">
        <f>Returns!A1297</f>
        <v>45561.770833333343</v>
      </c>
      <c r="B1297" s="1">
        <f>ABS(Portfolios!B1297-AVERAGE(Portfolios!$B$2:$B$1305))</f>
        <v>1.6487933053034409E-3</v>
      </c>
    </row>
    <row r="1298" spans="1:2" x14ac:dyDescent="0.35">
      <c r="A1298" s="10">
        <f>Returns!A1298</f>
        <v>45561.8125</v>
      </c>
      <c r="B1298" s="1">
        <f>ABS(Portfolios!B1298-AVERAGE(Portfolios!$B$2:$B$1305))</f>
        <v>5.5056628556633539E-4</v>
      </c>
    </row>
    <row r="1299" spans="1:2" x14ac:dyDescent="0.35">
      <c r="A1299" s="10">
        <f>Returns!A1299</f>
        <v>45562.5625</v>
      </c>
      <c r="B1299" s="1">
        <f>ABS(Portfolios!B1299-AVERAGE(Portfolios!$B$2:$B$1305))</f>
        <v>1.3889694426293961E-3</v>
      </c>
    </row>
    <row r="1300" spans="1:2" x14ac:dyDescent="0.35">
      <c r="A1300" s="10">
        <f>Returns!A1300</f>
        <v>45562.604166666657</v>
      </c>
      <c r="B1300" s="1">
        <f>ABS(Portfolios!B1300-AVERAGE(Portfolios!$B$2:$B$1305))</f>
        <v>1.7965225956018487E-3</v>
      </c>
    </row>
    <row r="1301" spans="1:2" x14ac:dyDescent="0.35">
      <c r="A1301" s="10">
        <f>Returns!A1301</f>
        <v>45562.645833333343</v>
      </c>
      <c r="B1301" s="1">
        <f>ABS(Portfolios!B1301-AVERAGE(Portfolios!$B$2:$B$1305))</f>
        <v>1.4840997558882721E-3</v>
      </c>
    </row>
    <row r="1302" spans="1:2" x14ac:dyDescent="0.35">
      <c r="A1302" s="10">
        <f>Returns!A1302</f>
        <v>45562.6875</v>
      </c>
      <c r="B1302" s="1">
        <f>ABS(Portfolios!B1302-AVERAGE(Portfolios!$B$2:$B$1305))</f>
        <v>5.517823089201938E-4</v>
      </c>
    </row>
    <row r="1303" spans="1:2" x14ac:dyDescent="0.35">
      <c r="A1303" s="10">
        <f>Returns!A1303</f>
        <v>45562.729166666657</v>
      </c>
      <c r="B1303" s="1">
        <f>ABS(Portfolios!B1303-AVERAGE(Portfolios!$B$2:$B$1305))</f>
        <v>3.7694089631828585E-4</v>
      </c>
    </row>
    <row r="1304" spans="1:2" x14ac:dyDescent="0.35">
      <c r="A1304" s="10">
        <f>Returns!A1304</f>
        <v>45562.770833333343</v>
      </c>
      <c r="B1304" s="1">
        <f>ABS(Portfolios!B1304-AVERAGE(Portfolios!$B$2:$B$1305))</f>
        <v>1.6111175940742069E-3</v>
      </c>
    </row>
    <row r="1305" spans="1:2" x14ac:dyDescent="0.35">
      <c r="A1305" s="10">
        <f>Returns!A1305</f>
        <v>45562.8125</v>
      </c>
      <c r="B1305" s="1">
        <f>ABS(Portfolios!B1305-AVERAGE(Portfolios!$B$2:$B$1305))</f>
        <v>1.5975054901359094E-4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-2.911945554906497E-3</v>
      </c>
    </row>
    <row r="3" spans="1:2" x14ac:dyDescent="0.35">
      <c r="A3" s="10">
        <f>Returns!A3</f>
        <v>45293.6875</v>
      </c>
      <c r="B3" s="1">
        <f>SUM(Portfolios!$B$2:$B$3)</f>
        <v>-2.3840586206986332E-3</v>
      </c>
    </row>
    <row r="4" spans="1:2" x14ac:dyDescent="0.35">
      <c r="A4" s="10">
        <f>Returns!A4</f>
        <v>45293.729166666657</v>
      </c>
      <c r="B4" s="1">
        <f>SUM(Portfolios!$B$2:$B$4)</f>
        <v>-1.7054856836476069E-3</v>
      </c>
    </row>
    <row r="5" spans="1:2" x14ac:dyDescent="0.35">
      <c r="A5" s="10">
        <f>Returns!A5</f>
        <v>45293.770833333343</v>
      </c>
      <c r="B5" s="1">
        <f>SUM(Portfolios!$B$2:$B$5)</f>
        <v>-1.2171095834912929E-3</v>
      </c>
    </row>
    <row r="6" spans="1:2" x14ac:dyDescent="0.35">
      <c r="A6" s="10">
        <f>Returns!A6</f>
        <v>45293.8125</v>
      </c>
      <c r="B6" s="1">
        <f>SUM(Portfolios!$B$2:$B$6)</f>
        <v>-2.5828312802145701E-3</v>
      </c>
    </row>
    <row r="7" spans="1:2" x14ac:dyDescent="0.35">
      <c r="A7" s="10">
        <f>Returns!A7</f>
        <v>45293.854166666657</v>
      </c>
      <c r="B7" s="1">
        <f>SUM(Portfolios!$B$2:$B$7)</f>
        <v>5.0001035784570441E-4</v>
      </c>
    </row>
    <row r="8" spans="1:2" x14ac:dyDescent="0.35">
      <c r="A8" s="10">
        <f>Returns!A8</f>
        <v>45294.604166666657</v>
      </c>
      <c r="B8" s="1">
        <f>SUM(Portfolios!$B$2:$B$8)</f>
        <v>-4.9999796996544627E-3</v>
      </c>
    </row>
    <row r="9" spans="1:2" x14ac:dyDescent="0.35">
      <c r="A9" s="10">
        <f>Returns!A9</f>
        <v>45294.645833333343</v>
      </c>
      <c r="B9" s="1">
        <f>SUM(Portfolios!$B$2:$B$9)</f>
        <v>-4.1032240078353989E-3</v>
      </c>
    </row>
    <row r="10" spans="1:2" x14ac:dyDescent="0.35">
      <c r="A10" s="10">
        <f>Returns!A10</f>
        <v>45294.6875</v>
      </c>
      <c r="B10" s="1">
        <f>SUM(Portfolios!$B$2:$B$10)</f>
        <v>-5.2577764734168886E-3</v>
      </c>
    </row>
    <row r="11" spans="1:2" x14ac:dyDescent="0.35">
      <c r="A11" s="10">
        <f>Returns!A11</f>
        <v>45294.729166666657</v>
      </c>
      <c r="B11" s="1">
        <f>SUM(Portfolios!$B$2:$B$11)</f>
        <v>-5.5319694913312329E-3</v>
      </c>
    </row>
    <row r="12" spans="1:2" x14ac:dyDescent="0.35">
      <c r="A12" s="10">
        <f>Returns!A12</f>
        <v>45294.770833333343</v>
      </c>
      <c r="B12" s="1">
        <f>SUM(Portfolios!$B$2:$B$12)</f>
        <v>-5.9741289673439753E-3</v>
      </c>
    </row>
    <row r="13" spans="1:2" x14ac:dyDescent="0.35">
      <c r="A13" s="10">
        <f>Returns!A13</f>
        <v>45294.8125</v>
      </c>
      <c r="B13" s="1">
        <f>SUM(Portfolios!$B$2:$B$13)</f>
        <v>-9.021820382840183E-3</v>
      </c>
    </row>
    <row r="14" spans="1:2" x14ac:dyDescent="0.35">
      <c r="A14" s="10">
        <f>Returns!A14</f>
        <v>45294.854166666657</v>
      </c>
      <c r="B14" s="1">
        <f>SUM(Portfolios!$B$2:$B$14)</f>
        <v>-9.9555678791304648E-3</v>
      </c>
    </row>
    <row r="15" spans="1:2" x14ac:dyDescent="0.35">
      <c r="A15" s="10">
        <f>Returns!A15</f>
        <v>45295.604166666657</v>
      </c>
      <c r="B15" s="1">
        <f>SUM(Portfolios!$B$2:$B$15)</f>
        <v>-5.5658930670704791E-3</v>
      </c>
    </row>
    <row r="16" spans="1:2" x14ac:dyDescent="0.35">
      <c r="A16" s="10">
        <f>Returns!A16</f>
        <v>45295.645833333343</v>
      </c>
      <c r="B16" s="1">
        <f>SUM(Portfolios!$B$2:$B$16)</f>
        <v>-2.6851628925610399E-3</v>
      </c>
    </row>
    <row r="17" spans="1:2" x14ac:dyDescent="0.35">
      <c r="A17" s="10">
        <f>Returns!A17</f>
        <v>45295.6875</v>
      </c>
      <c r="B17" s="1">
        <f>SUM(Portfolios!$B$2:$B$17)</f>
        <v>-2.9896535909828196E-3</v>
      </c>
    </row>
    <row r="18" spans="1:2" x14ac:dyDescent="0.35">
      <c r="A18" s="10">
        <f>Returns!A18</f>
        <v>45295.729166666657</v>
      </c>
      <c r="B18" s="1">
        <f>SUM(Portfolios!$B$2:$B$18)</f>
        <v>-3.6684049295366387E-3</v>
      </c>
    </row>
    <row r="19" spans="1:2" x14ac:dyDescent="0.35">
      <c r="A19" s="10">
        <f>Returns!A19</f>
        <v>45295.770833333343</v>
      </c>
      <c r="B19" s="1">
        <f>SUM(Portfolios!$B$2:$B$19)</f>
        <v>-3.2697133631188393E-3</v>
      </c>
    </row>
    <row r="20" spans="1:2" x14ac:dyDescent="0.35">
      <c r="A20" s="10">
        <f>Returns!A20</f>
        <v>45295.8125</v>
      </c>
      <c r="B20" s="1">
        <f>SUM(Portfolios!$B$2:$B$20)</f>
        <v>-4.0474663978834254E-3</v>
      </c>
    </row>
    <row r="21" spans="1:2" x14ac:dyDescent="0.35">
      <c r="A21" s="10">
        <f>Returns!A21</f>
        <v>45295.854166666657</v>
      </c>
      <c r="B21" s="1">
        <f>SUM(Portfolios!$B$2:$B$21)</f>
        <v>-5.7248775479167525E-3</v>
      </c>
    </row>
    <row r="22" spans="1:2" x14ac:dyDescent="0.35">
      <c r="A22" s="10">
        <f>Returns!A22</f>
        <v>45296.604166666657</v>
      </c>
      <c r="B22" s="1">
        <f>SUM(Portfolios!$B$2:$B$22)</f>
        <v>-4.0242933305917146E-3</v>
      </c>
    </row>
    <row r="23" spans="1:2" x14ac:dyDescent="0.35">
      <c r="A23" s="10">
        <f>Returns!A23</f>
        <v>45296.645833333343</v>
      </c>
      <c r="B23" s="1">
        <f>SUM(Portfolios!$B$2:$B$23)</f>
        <v>-5.1379115076827346E-3</v>
      </c>
    </row>
    <row r="24" spans="1:2" x14ac:dyDescent="0.35">
      <c r="A24" s="10">
        <f>Returns!A24</f>
        <v>45296.6875</v>
      </c>
      <c r="B24" s="1">
        <f>SUM(Portfolios!$B$2:$B$24)</f>
        <v>-9.272186584117225E-3</v>
      </c>
    </row>
    <row r="25" spans="1:2" x14ac:dyDescent="0.35">
      <c r="A25" s="10">
        <f>Returns!A25</f>
        <v>45296.729166666657</v>
      </c>
      <c r="B25" s="1">
        <f>SUM(Portfolios!$B$2:$B$25)</f>
        <v>-7.8964623115931644E-3</v>
      </c>
    </row>
    <row r="26" spans="1:2" x14ac:dyDescent="0.35">
      <c r="A26" s="10">
        <f>Returns!A26</f>
        <v>45296.770833333343</v>
      </c>
      <c r="B26" s="1">
        <f>SUM(Portfolios!$B$2:$B$26)</f>
        <v>-6.3045739457536464E-3</v>
      </c>
    </row>
    <row r="27" spans="1:2" x14ac:dyDescent="0.35">
      <c r="A27" s="10">
        <f>Returns!A27</f>
        <v>45296.8125</v>
      </c>
      <c r="B27" s="1">
        <f>SUM(Portfolios!$B$2:$B$27)</f>
        <v>-8.1198013554933252E-3</v>
      </c>
    </row>
    <row r="28" spans="1:2" x14ac:dyDescent="0.35">
      <c r="A28" s="10">
        <f>Returns!A28</f>
        <v>45296.854166666657</v>
      </c>
      <c r="B28" s="1">
        <f>SUM(Portfolios!$B$2:$B$28)</f>
        <v>-5.6807796285902028E-3</v>
      </c>
    </row>
    <row r="29" spans="1:2" x14ac:dyDescent="0.35">
      <c r="A29" s="10">
        <f>Returns!A29</f>
        <v>45299.604166666657</v>
      </c>
      <c r="B29" s="1">
        <f>SUM(Portfolios!$B$2:$B$29)</f>
        <v>-2.4423042943317579E-3</v>
      </c>
    </row>
    <row r="30" spans="1:2" x14ac:dyDescent="0.35">
      <c r="A30" s="10">
        <f>Returns!A30</f>
        <v>45299.645833333343</v>
      </c>
      <c r="B30" s="1">
        <f>SUM(Portfolios!$B$2:$B$30)</f>
        <v>-9.3984906670415021E-4</v>
      </c>
    </row>
    <row r="31" spans="1:2" x14ac:dyDescent="0.35">
      <c r="A31" s="10">
        <f>Returns!A31</f>
        <v>45299.6875</v>
      </c>
      <c r="B31" s="1">
        <f>SUM(Portfolios!$B$2:$B$31)</f>
        <v>-3.939075743158672E-4</v>
      </c>
    </row>
    <row r="32" spans="1:2" x14ac:dyDescent="0.35">
      <c r="A32" s="10">
        <f>Returns!A32</f>
        <v>45299.729166666657</v>
      </c>
      <c r="B32" s="1">
        <f>SUM(Portfolios!$B$2:$B$32)</f>
        <v>8.7385209760637637E-4</v>
      </c>
    </row>
    <row r="33" spans="1:2" x14ac:dyDescent="0.35">
      <c r="A33" s="10">
        <f>Returns!A33</f>
        <v>45299.770833333343</v>
      </c>
      <c r="B33" s="1">
        <f>SUM(Portfolios!$B$2:$B$33)</f>
        <v>3.0103197613598242E-3</v>
      </c>
    </row>
    <row r="34" spans="1:2" x14ac:dyDescent="0.35">
      <c r="A34" s="10">
        <f>Returns!A34</f>
        <v>45299.8125</v>
      </c>
      <c r="B34" s="1">
        <f>SUM(Portfolios!$B$2:$B$34)</f>
        <v>5.632484343120572E-3</v>
      </c>
    </row>
    <row r="35" spans="1:2" x14ac:dyDescent="0.35">
      <c r="A35" s="10">
        <f>Returns!A35</f>
        <v>45299.854166666657</v>
      </c>
      <c r="B35" s="1">
        <f>SUM(Portfolios!$B$2:$B$35)</f>
        <v>9.0471965381548024E-3</v>
      </c>
    </row>
    <row r="36" spans="1:2" x14ac:dyDescent="0.35">
      <c r="A36" s="10">
        <f>Returns!A36</f>
        <v>45300.604166666657</v>
      </c>
      <c r="B36" s="1">
        <f>SUM(Portfolios!$B$2:$B$36)</f>
        <v>5.6244497394314242E-3</v>
      </c>
    </row>
    <row r="37" spans="1:2" x14ac:dyDescent="0.35">
      <c r="A37" s="10">
        <f>Returns!A37</f>
        <v>45300.645833333343</v>
      </c>
      <c r="B37" s="1">
        <f>SUM(Portfolios!$B$2:$B$37)</f>
        <v>7.1577585281380309E-3</v>
      </c>
    </row>
    <row r="38" spans="1:2" x14ac:dyDescent="0.35">
      <c r="A38" s="10">
        <f>Returns!A38</f>
        <v>45300.6875</v>
      </c>
      <c r="B38" s="1">
        <f>SUM(Portfolios!$B$2:$B$38)</f>
        <v>7.503276998789268E-3</v>
      </c>
    </row>
    <row r="39" spans="1:2" x14ac:dyDescent="0.35">
      <c r="A39" s="10">
        <f>Returns!A39</f>
        <v>45300.729166666657</v>
      </c>
      <c r="B39" s="1">
        <f>SUM(Portfolios!$B$2:$B$39)</f>
        <v>5.7599815806796371E-3</v>
      </c>
    </row>
    <row r="40" spans="1:2" x14ac:dyDescent="0.35">
      <c r="A40" s="10">
        <f>Returns!A40</f>
        <v>45300.770833333343</v>
      </c>
      <c r="B40" s="1">
        <f>SUM(Portfolios!$B$2:$B$40)</f>
        <v>7.922025977253732E-3</v>
      </c>
    </row>
    <row r="41" spans="1:2" x14ac:dyDescent="0.35">
      <c r="A41" s="10">
        <f>Returns!A41</f>
        <v>45300.8125</v>
      </c>
      <c r="B41" s="1">
        <f>SUM(Portfolios!$B$2:$B$41)</f>
        <v>8.74452795040951E-3</v>
      </c>
    </row>
    <row r="42" spans="1:2" x14ac:dyDescent="0.35">
      <c r="A42" s="10">
        <f>Returns!A42</f>
        <v>45300.854166666657</v>
      </c>
      <c r="B42" s="1">
        <f>SUM(Portfolios!$B$2:$B$42)</f>
        <v>1.0609267318821874E-2</v>
      </c>
    </row>
    <row r="43" spans="1:2" x14ac:dyDescent="0.35">
      <c r="A43" s="10">
        <f>Returns!A43</f>
        <v>45301.604166666657</v>
      </c>
      <c r="B43" s="1">
        <f>SUM(Portfolios!$B$2:$B$43)</f>
        <v>1.3895737834701154E-2</v>
      </c>
    </row>
    <row r="44" spans="1:2" x14ac:dyDescent="0.35">
      <c r="A44" s="10">
        <f>Returns!A44</f>
        <v>45301.645833333343</v>
      </c>
      <c r="B44" s="1">
        <f>SUM(Portfolios!$B$2:$B$44)</f>
        <v>1.3244357898287413E-2</v>
      </c>
    </row>
    <row r="45" spans="1:2" x14ac:dyDescent="0.35">
      <c r="A45" s="10">
        <f>Returns!A45</f>
        <v>45301.6875</v>
      </c>
      <c r="B45" s="1">
        <f>SUM(Portfolios!$B$2:$B$45)</f>
        <v>1.2387994353751066E-2</v>
      </c>
    </row>
    <row r="46" spans="1:2" x14ac:dyDescent="0.35">
      <c r="A46" s="10">
        <f>Returns!A46</f>
        <v>45301.729166666657</v>
      </c>
      <c r="B46" s="1">
        <f>SUM(Portfolios!$B$2:$B$46)</f>
        <v>1.2163569638170538E-2</v>
      </c>
    </row>
    <row r="47" spans="1:2" x14ac:dyDescent="0.35">
      <c r="A47" s="10">
        <f>Returns!A47</f>
        <v>45301.770833333343</v>
      </c>
      <c r="B47" s="1">
        <f>SUM(Portfolios!$B$2:$B$47)</f>
        <v>1.3298104775386706E-2</v>
      </c>
    </row>
    <row r="48" spans="1:2" x14ac:dyDescent="0.35">
      <c r="A48" s="10">
        <f>Returns!A48</f>
        <v>45301.8125</v>
      </c>
      <c r="B48" s="1">
        <f>SUM(Portfolios!$B$2:$B$48)</f>
        <v>1.2123109045128984E-2</v>
      </c>
    </row>
    <row r="49" spans="1:2" x14ac:dyDescent="0.35">
      <c r="A49" s="10">
        <f>Returns!A49</f>
        <v>45301.854166666657</v>
      </c>
      <c r="B49" s="1">
        <f>SUM(Portfolios!$B$2:$B$49)</f>
        <v>1.331749788673043E-2</v>
      </c>
    </row>
    <row r="50" spans="1:2" x14ac:dyDescent="0.35">
      <c r="A50" s="10">
        <f>Returns!A50</f>
        <v>45302.604166666657</v>
      </c>
      <c r="B50" s="1">
        <f>SUM(Portfolios!$B$2:$B$50)</f>
        <v>9.9629253550605496E-3</v>
      </c>
    </row>
    <row r="51" spans="1:2" x14ac:dyDescent="0.35">
      <c r="A51" s="10">
        <f>Returns!A51</f>
        <v>45302.645833333343</v>
      </c>
      <c r="B51" s="1">
        <f>SUM(Portfolios!$B$2:$B$51)</f>
        <v>7.3940530341761491E-3</v>
      </c>
    </row>
    <row r="52" spans="1:2" x14ac:dyDescent="0.35">
      <c r="A52" s="10">
        <f>Returns!A52</f>
        <v>45302.6875</v>
      </c>
      <c r="B52" s="1">
        <f>SUM(Portfolios!$B$2:$B$52)</f>
        <v>7.2406520010077887E-3</v>
      </c>
    </row>
    <row r="53" spans="1:2" x14ac:dyDescent="0.35">
      <c r="A53" s="10">
        <f>Returns!A53</f>
        <v>45302.729166666657</v>
      </c>
      <c r="B53" s="1">
        <f>SUM(Portfolios!$B$2:$B$53)</f>
        <v>1.0448931823679491E-2</v>
      </c>
    </row>
    <row r="54" spans="1:2" x14ac:dyDescent="0.35">
      <c r="A54" s="10">
        <f>Returns!A54</f>
        <v>45302.770833333343</v>
      </c>
      <c r="B54" s="1">
        <f>SUM(Portfolios!$B$2:$B$54)</f>
        <v>1.2209246516758221E-2</v>
      </c>
    </row>
    <row r="55" spans="1:2" x14ac:dyDescent="0.35">
      <c r="A55" s="10">
        <f>Returns!A55</f>
        <v>45302.8125</v>
      </c>
      <c r="B55" s="1">
        <f>SUM(Portfolios!$B$2:$B$55)</f>
        <v>1.2581171691993038E-2</v>
      </c>
    </row>
    <row r="56" spans="1:2" x14ac:dyDescent="0.35">
      <c r="A56" s="10">
        <f>Returns!A56</f>
        <v>45302.854166666657</v>
      </c>
      <c r="B56" s="1">
        <f>SUM(Portfolios!$B$2:$B$56)</f>
        <v>1.3923240926613399E-2</v>
      </c>
    </row>
    <row r="57" spans="1:2" x14ac:dyDescent="0.35">
      <c r="A57" s="10">
        <f>Returns!A57</f>
        <v>45303.604166666657</v>
      </c>
      <c r="B57" s="1">
        <f>SUM(Portfolios!$B$2:$B$57)</f>
        <v>1.7563141817616708E-2</v>
      </c>
    </row>
    <row r="58" spans="1:2" x14ac:dyDescent="0.35">
      <c r="A58" s="10">
        <f>Returns!A58</f>
        <v>45303.645833333343</v>
      </c>
      <c r="B58" s="1">
        <f>SUM(Portfolios!$B$2:$B$58)</f>
        <v>1.7134166478489529E-2</v>
      </c>
    </row>
    <row r="59" spans="1:2" x14ac:dyDescent="0.35">
      <c r="A59" s="10">
        <f>Returns!A59</f>
        <v>45303.6875</v>
      </c>
      <c r="B59" s="1">
        <f>SUM(Portfolios!$B$2:$B$59)</f>
        <v>1.6551787144737234E-2</v>
      </c>
    </row>
    <row r="60" spans="1:2" x14ac:dyDescent="0.35">
      <c r="A60" s="10">
        <f>Returns!A60</f>
        <v>45303.729166666657</v>
      </c>
      <c r="B60" s="1">
        <f>SUM(Portfolios!$B$2:$B$60)</f>
        <v>1.6803233737972819E-2</v>
      </c>
    </row>
    <row r="61" spans="1:2" x14ac:dyDescent="0.35">
      <c r="A61" s="10">
        <f>Returns!A61</f>
        <v>45303.770833333343</v>
      </c>
      <c r="B61" s="1">
        <f>SUM(Portfolios!$B$2:$B$61)</f>
        <v>1.7103838912249352E-2</v>
      </c>
    </row>
    <row r="62" spans="1:2" x14ac:dyDescent="0.35">
      <c r="A62" s="10">
        <f>Returns!A62</f>
        <v>45303.8125</v>
      </c>
      <c r="B62" s="1">
        <f>SUM(Portfolios!$B$2:$B$62)</f>
        <v>1.6012443730634176E-2</v>
      </c>
    </row>
    <row r="63" spans="1:2" x14ac:dyDescent="0.35">
      <c r="A63" s="10">
        <f>Returns!A63</f>
        <v>45303.854166666657</v>
      </c>
      <c r="B63" s="1">
        <f>SUM(Portfolios!$B$2:$B$63)</f>
        <v>1.7563142907552752E-2</v>
      </c>
    </row>
    <row r="64" spans="1:2" x14ac:dyDescent="0.35">
      <c r="A64" s="10">
        <f>Returns!A64</f>
        <v>45307.604166666657</v>
      </c>
      <c r="B64" s="1">
        <f>SUM(Portfolios!$B$2:$B$64)</f>
        <v>1.4295269262715111E-2</v>
      </c>
    </row>
    <row r="65" spans="1:2" x14ac:dyDescent="0.35">
      <c r="A65" s="10">
        <f>Returns!A65</f>
        <v>45307.645833333343</v>
      </c>
      <c r="B65" s="1">
        <f>SUM(Portfolios!$B$2:$B$65)</f>
        <v>1.3195688971206191E-2</v>
      </c>
    </row>
    <row r="66" spans="1:2" x14ac:dyDescent="0.35">
      <c r="A66" s="10">
        <f>Returns!A66</f>
        <v>45307.6875</v>
      </c>
      <c r="B66" s="1">
        <f>SUM(Portfolios!$B$2:$B$66)</f>
        <v>9.6955803996785356E-3</v>
      </c>
    </row>
    <row r="67" spans="1:2" x14ac:dyDescent="0.35">
      <c r="A67" s="10">
        <f>Returns!A67</f>
        <v>45307.729166666657</v>
      </c>
      <c r="B67" s="1">
        <f>SUM(Portfolios!$B$2:$B$67)</f>
        <v>9.7951627502804312E-3</v>
      </c>
    </row>
    <row r="68" spans="1:2" x14ac:dyDescent="0.35">
      <c r="A68" s="10">
        <f>Returns!A68</f>
        <v>45307.770833333343</v>
      </c>
      <c r="B68" s="1">
        <f>SUM(Portfolios!$B$2:$B$68)</f>
        <v>7.7254833272367464E-3</v>
      </c>
    </row>
    <row r="69" spans="1:2" x14ac:dyDescent="0.35">
      <c r="A69" s="10">
        <f>Returns!A69</f>
        <v>45307.8125</v>
      </c>
      <c r="B69" s="1">
        <f>SUM(Portfolios!$B$2:$B$69)</f>
        <v>8.0708218508162149E-3</v>
      </c>
    </row>
    <row r="70" spans="1:2" x14ac:dyDescent="0.35">
      <c r="A70" s="10">
        <f>Returns!A70</f>
        <v>45307.854166666657</v>
      </c>
      <c r="B70" s="1">
        <f>SUM(Portfolios!$B$2:$B$70)</f>
        <v>1.0833372922092811E-2</v>
      </c>
    </row>
    <row r="71" spans="1:2" x14ac:dyDescent="0.35">
      <c r="A71" s="10">
        <f>Returns!A71</f>
        <v>45308.604166666657</v>
      </c>
      <c r="B71" s="1">
        <f>SUM(Portfolios!$B$2:$B$71)</f>
        <v>1.1399908980788255E-2</v>
      </c>
    </row>
    <row r="72" spans="1:2" x14ac:dyDescent="0.35">
      <c r="A72" s="10">
        <f>Returns!A72</f>
        <v>45308.645833333343</v>
      </c>
      <c r="B72" s="1">
        <f>SUM(Portfolios!$B$2:$B$72)</f>
        <v>1.295980760819334E-2</v>
      </c>
    </row>
    <row r="73" spans="1:2" x14ac:dyDescent="0.35">
      <c r="A73" s="10">
        <f>Returns!A73</f>
        <v>45308.6875</v>
      </c>
      <c r="B73" s="1">
        <f>SUM(Portfolios!$B$2:$B$73)</f>
        <v>1.0172075081824491E-2</v>
      </c>
    </row>
    <row r="74" spans="1:2" x14ac:dyDescent="0.35">
      <c r="A74" s="10">
        <f>Returns!A74</f>
        <v>45308.729166666657</v>
      </c>
      <c r="B74" s="1">
        <f>SUM(Portfolios!$B$2:$B$74)</f>
        <v>9.4634848624870777E-3</v>
      </c>
    </row>
    <row r="75" spans="1:2" x14ac:dyDescent="0.35">
      <c r="A75" s="10">
        <f>Returns!A75</f>
        <v>45308.770833333343</v>
      </c>
      <c r="B75" s="1">
        <f>SUM(Portfolios!$B$2:$B$75)</f>
        <v>9.6407066244601474E-3</v>
      </c>
    </row>
    <row r="76" spans="1:2" x14ac:dyDescent="0.35">
      <c r="A76" s="10">
        <f>Returns!A76</f>
        <v>45308.8125</v>
      </c>
      <c r="B76" s="1">
        <f>SUM(Portfolios!$B$2:$B$76)</f>
        <v>8.478505129256797E-3</v>
      </c>
    </row>
    <row r="77" spans="1:2" x14ac:dyDescent="0.35">
      <c r="A77" s="10">
        <f>Returns!A77</f>
        <v>45308.854166666657</v>
      </c>
      <c r="B77" s="1">
        <f>SUM(Portfolios!$B$2:$B$77)</f>
        <v>1.1261024499628534E-2</v>
      </c>
    </row>
    <row r="78" spans="1:2" x14ac:dyDescent="0.35">
      <c r="A78" s="10">
        <f>Returns!A78</f>
        <v>45309.604166666657</v>
      </c>
      <c r="B78" s="1">
        <f>SUM(Portfolios!$B$2:$B$78)</f>
        <v>1.2505667586414901E-2</v>
      </c>
    </row>
    <row r="79" spans="1:2" x14ac:dyDescent="0.35">
      <c r="A79" s="10">
        <f>Returns!A79</f>
        <v>45309.645833333343</v>
      </c>
      <c r="B79" s="1">
        <f>SUM(Portfolios!$B$2:$B$79)</f>
        <v>1.2193386643466612E-2</v>
      </c>
    </row>
    <row r="80" spans="1:2" x14ac:dyDescent="0.35">
      <c r="A80" s="10">
        <f>Returns!A80</f>
        <v>45309.6875</v>
      </c>
      <c r="B80" s="1">
        <f>SUM(Portfolios!$B$2:$B$80)</f>
        <v>1.0091267441986202E-2</v>
      </c>
    </row>
    <row r="81" spans="1:2" x14ac:dyDescent="0.35">
      <c r="A81" s="10">
        <f>Returns!A81</f>
        <v>45309.729166666657</v>
      </c>
      <c r="B81" s="1">
        <f>SUM(Portfolios!$B$2:$B$81)</f>
        <v>1.0005426169775285E-2</v>
      </c>
    </row>
    <row r="82" spans="1:2" x14ac:dyDescent="0.35">
      <c r="A82" s="10">
        <f>Returns!A82</f>
        <v>45309.770833333343</v>
      </c>
      <c r="B82" s="1">
        <f>SUM(Portfolios!$B$2:$B$82)</f>
        <v>1.4491604635018394E-2</v>
      </c>
    </row>
    <row r="83" spans="1:2" x14ac:dyDescent="0.35">
      <c r="A83" s="10">
        <f>Returns!A83</f>
        <v>45309.8125</v>
      </c>
      <c r="B83" s="1">
        <f>SUM(Portfolios!$B$2:$B$83)</f>
        <v>1.5537969929419792E-2</v>
      </c>
    </row>
    <row r="84" spans="1:2" x14ac:dyDescent="0.35">
      <c r="A84" s="10">
        <f>Returns!A84</f>
        <v>45309.854166666657</v>
      </c>
      <c r="B84" s="1">
        <f>SUM(Portfolios!$B$2:$B$84)</f>
        <v>1.6963162092142669E-2</v>
      </c>
    </row>
    <row r="85" spans="1:2" x14ac:dyDescent="0.35">
      <c r="A85" s="10">
        <f>Returns!A85</f>
        <v>45310.604166666657</v>
      </c>
      <c r="B85" s="1">
        <f>SUM(Portfolios!$B$2:$B$85)</f>
        <v>1.6980271754966952E-2</v>
      </c>
    </row>
    <row r="86" spans="1:2" x14ac:dyDescent="0.35">
      <c r="A86" s="10">
        <f>Returns!A86</f>
        <v>45310.645833333343</v>
      </c>
      <c r="B86" s="1">
        <f>SUM(Portfolios!$B$2:$B$86)</f>
        <v>1.8113976715022542E-2</v>
      </c>
    </row>
    <row r="87" spans="1:2" x14ac:dyDescent="0.35">
      <c r="A87" s="10">
        <f>Returns!A87</f>
        <v>45310.6875</v>
      </c>
      <c r="B87" s="1">
        <f>SUM(Portfolios!$B$2:$B$87)</f>
        <v>1.8774388086231639E-2</v>
      </c>
    </row>
    <row r="88" spans="1:2" x14ac:dyDescent="0.35">
      <c r="A88" s="10">
        <f>Returns!A88</f>
        <v>45310.729166666657</v>
      </c>
      <c r="B88" s="1">
        <f>SUM(Portfolios!$B$2:$B$88)</f>
        <v>2.221029536900887E-2</v>
      </c>
    </row>
    <row r="89" spans="1:2" x14ac:dyDescent="0.35">
      <c r="A89" s="10">
        <f>Returns!A89</f>
        <v>45310.770833333343</v>
      </c>
      <c r="B89" s="1">
        <f>SUM(Portfolios!$B$2:$B$89)</f>
        <v>2.2993586491786563E-2</v>
      </c>
    </row>
    <row r="90" spans="1:2" x14ac:dyDescent="0.35">
      <c r="A90" s="10">
        <f>Returns!A90</f>
        <v>45310.8125</v>
      </c>
      <c r="B90" s="1">
        <f>SUM(Portfolios!$B$2:$B$90)</f>
        <v>2.2060459228912845E-2</v>
      </c>
    </row>
    <row r="91" spans="1:2" x14ac:dyDescent="0.35">
      <c r="A91" s="10">
        <f>Returns!A91</f>
        <v>45310.854166666657</v>
      </c>
      <c r="B91" s="1">
        <f>SUM(Portfolios!$B$2:$B$91)</f>
        <v>2.3154312675113125E-2</v>
      </c>
    </row>
    <row r="92" spans="1:2" x14ac:dyDescent="0.35">
      <c r="A92" s="10">
        <f>Returns!A92</f>
        <v>45313.604166666657</v>
      </c>
      <c r="B92" s="1">
        <f>SUM(Portfolios!$B$2:$B$92)</f>
        <v>2.5164425204785866E-2</v>
      </c>
    </row>
    <row r="93" spans="1:2" x14ac:dyDescent="0.35">
      <c r="A93" s="10">
        <f>Returns!A93</f>
        <v>45313.645833333343</v>
      </c>
      <c r="B93" s="1">
        <f>SUM(Portfolios!$B$2:$B$93)</f>
        <v>2.6036911258869363E-2</v>
      </c>
    </row>
    <row r="94" spans="1:2" x14ac:dyDescent="0.35">
      <c r="A94" s="10">
        <f>Returns!A94</f>
        <v>45313.6875</v>
      </c>
      <c r="B94" s="1">
        <f>SUM(Portfolios!$B$2:$B$94)</f>
        <v>2.5529259433660377E-2</v>
      </c>
    </row>
    <row r="95" spans="1:2" x14ac:dyDescent="0.35">
      <c r="A95" s="10">
        <f>Returns!A95</f>
        <v>45313.729166666657</v>
      </c>
      <c r="B95" s="1">
        <f>SUM(Portfolios!$B$2:$B$95)</f>
        <v>2.5180209923845689E-2</v>
      </c>
    </row>
    <row r="96" spans="1:2" x14ac:dyDescent="0.35">
      <c r="A96" s="10">
        <f>Returns!A96</f>
        <v>45313.770833333343</v>
      </c>
      <c r="B96" s="1">
        <f>SUM(Portfolios!$B$2:$B$96)</f>
        <v>2.5474079712584204E-2</v>
      </c>
    </row>
    <row r="97" spans="1:2" x14ac:dyDescent="0.35">
      <c r="A97" s="10">
        <f>Returns!A97</f>
        <v>45313.8125</v>
      </c>
      <c r="B97" s="1">
        <f>SUM(Portfolios!$B$2:$B$97)</f>
        <v>2.6747191748033125E-2</v>
      </c>
    </row>
    <row r="98" spans="1:2" x14ac:dyDescent="0.35">
      <c r="A98" s="10">
        <f>Returns!A98</f>
        <v>45313.854166666657</v>
      </c>
      <c r="B98" s="1">
        <f>SUM(Portfolios!$B$2:$B$98)</f>
        <v>2.5542413114332689E-2</v>
      </c>
    </row>
    <row r="99" spans="1:2" x14ac:dyDescent="0.35">
      <c r="A99" s="10">
        <f>Returns!A99</f>
        <v>45314.604166666657</v>
      </c>
      <c r="B99" s="1">
        <f>SUM(Portfolios!$B$2:$B$99)</f>
        <v>3.4310614194884237E-2</v>
      </c>
    </row>
    <row r="100" spans="1:2" x14ac:dyDescent="0.35">
      <c r="A100" s="10">
        <f>Returns!A100</f>
        <v>45314.645833333343</v>
      </c>
      <c r="B100" s="1">
        <f>SUM(Portfolios!$B$2:$B$100)</f>
        <v>2.9710017526203135E-2</v>
      </c>
    </row>
    <row r="101" spans="1:2" x14ac:dyDescent="0.35">
      <c r="A101" s="10">
        <f>Returns!A101</f>
        <v>45314.6875</v>
      </c>
      <c r="B101" s="1">
        <f>SUM(Portfolios!$B$2:$B$101)</f>
        <v>3.1146124805270972E-2</v>
      </c>
    </row>
    <row r="102" spans="1:2" x14ac:dyDescent="0.35">
      <c r="A102" s="10">
        <f>Returns!A102</f>
        <v>45314.729166666657</v>
      </c>
      <c r="B102" s="1">
        <f>SUM(Portfolios!$B$2:$B$102)</f>
        <v>3.3251643066493607E-2</v>
      </c>
    </row>
    <row r="103" spans="1:2" x14ac:dyDescent="0.35">
      <c r="A103" s="10">
        <f>Returns!A103</f>
        <v>45314.770833333343</v>
      </c>
      <c r="B103" s="1">
        <f>SUM(Portfolios!$B$2:$B$103)</f>
        <v>3.4619316359861374E-2</v>
      </c>
    </row>
    <row r="104" spans="1:2" x14ac:dyDescent="0.35">
      <c r="A104" s="10">
        <f>Returns!A104</f>
        <v>45314.8125</v>
      </c>
      <c r="B104" s="1">
        <f>SUM(Portfolios!$B$2:$B$104)</f>
        <v>3.4688886238051095E-2</v>
      </c>
    </row>
    <row r="105" spans="1:2" x14ac:dyDescent="0.35">
      <c r="A105" s="10">
        <f>Returns!A105</f>
        <v>45314.854166666657</v>
      </c>
      <c r="B105" s="1">
        <f>SUM(Portfolios!$B$2:$B$105)</f>
        <v>3.4057489190157095E-2</v>
      </c>
    </row>
    <row r="106" spans="1:2" x14ac:dyDescent="0.35">
      <c r="A106" s="10">
        <f>Returns!A106</f>
        <v>45315.604166666657</v>
      </c>
      <c r="B106" s="1">
        <f>SUM(Portfolios!$B$2:$B$106)</f>
        <v>2.8407350528997642E-2</v>
      </c>
    </row>
    <row r="107" spans="1:2" x14ac:dyDescent="0.35">
      <c r="A107" s="10">
        <f>Returns!A107</f>
        <v>45315.645833333343</v>
      </c>
      <c r="B107" s="1">
        <f>SUM(Portfolios!$B$2:$B$107)</f>
        <v>3.1581741713066928E-2</v>
      </c>
    </row>
    <row r="108" spans="1:2" x14ac:dyDescent="0.35">
      <c r="A108" s="10">
        <f>Returns!A108</f>
        <v>45315.6875</v>
      </c>
      <c r="B108" s="1">
        <f>SUM(Portfolios!$B$2:$B$108)</f>
        <v>2.9580969829208888E-2</v>
      </c>
    </row>
    <row r="109" spans="1:2" x14ac:dyDescent="0.35">
      <c r="A109" s="10">
        <f>Returns!A109</f>
        <v>45315.729166666657</v>
      </c>
      <c r="B109" s="1">
        <f>SUM(Portfolios!$B$2:$B$109)</f>
        <v>3.0692432040549167E-2</v>
      </c>
    </row>
    <row r="110" spans="1:2" x14ac:dyDescent="0.35">
      <c r="A110" s="10">
        <f>Returns!A110</f>
        <v>45315.770833333343</v>
      </c>
      <c r="B110" s="1">
        <f>SUM(Portfolios!$B$2:$B$110)</f>
        <v>2.8823270893307149E-2</v>
      </c>
    </row>
    <row r="111" spans="1:2" x14ac:dyDescent="0.35">
      <c r="A111" s="10">
        <f>Returns!A111</f>
        <v>45315.8125</v>
      </c>
      <c r="B111" s="1">
        <f>SUM(Portfolios!$B$2:$B$111)</f>
        <v>2.8051167953978193E-2</v>
      </c>
    </row>
    <row r="112" spans="1:2" x14ac:dyDescent="0.35">
      <c r="A112" s="10">
        <f>Returns!A112</f>
        <v>45315.854166666657</v>
      </c>
      <c r="B112" s="1">
        <f>SUM(Portfolios!$B$2:$B$112)</f>
        <v>2.5730808704612487E-2</v>
      </c>
    </row>
    <row r="113" spans="1:2" x14ac:dyDescent="0.35">
      <c r="A113" s="10">
        <f>Returns!A113</f>
        <v>45316.604166666657</v>
      </c>
      <c r="B113" s="1">
        <f>SUM(Portfolios!$B$2:$B$113)</f>
        <v>3.5856189197899346E-2</v>
      </c>
    </row>
    <row r="114" spans="1:2" x14ac:dyDescent="0.35">
      <c r="A114" s="10">
        <f>Returns!A114</f>
        <v>45316.645833333343</v>
      </c>
      <c r="B114" s="1">
        <f>SUM(Portfolios!$B$2:$B$114)</f>
        <v>3.2323015002100698E-2</v>
      </c>
    </row>
    <row r="115" spans="1:2" x14ac:dyDescent="0.35">
      <c r="A115" s="10">
        <f>Returns!A115</f>
        <v>45316.6875</v>
      </c>
      <c r="B115" s="1">
        <f>SUM(Portfolios!$B$2:$B$115)</f>
        <v>3.1798603255611249E-2</v>
      </c>
    </row>
    <row r="116" spans="1:2" x14ac:dyDescent="0.35">
      <c r="A116" s="10">
        <f>Returns!A116</f>
        <v>45316.729166666657</v>
      </c>
      <c r="B116" s="1">
        <f>SUM(Portfolios!$B$2:$B$116)</f>
        <v>3.1808535120176736E-2</v>
      </c>
    </row>
    <row r="117" spans="1:2" x14ac:dyDescent="0.35">
      <c r="A117" s="10">
        <f>Returns!A117</f>
        <v>45316.770833333343</v>
      </c>
      <c r="B117" s="1">
        <f>SUM(Portfolios!$B$2:$B$117)</f>
        <v>3.2853378620615402E-2</v>
      </c>
    </row>
    <row r="118" spans="1:2" x14ac:dyDescent="0.35">
      <c r="A118" s="10">
        <f>Returns!A118</f>
        <v>45316.8125</v>
      </c>
      <c r="B118" s="1">
        <f>SUM(Portfolios!$B$2:$B$118)</f>
        <v>3.451304759229322E-2</v>
      </c>
    </row>
    <row r="119" spans="1:2" x14ac:dyDescent="0.35">
      <c r="A119" s="10">
        <f>Returns!A119</f>
        <v>45316.854166666657</v>
      </c>
      <c r="B119" s="1">
        <f>SUM(Portfolios!$B$2:$B$119)</f>
        <v>3.5523189090555081E-2</v>
      </c>
    </row>
    <row r="120" spans="1:2" x14ac:dyDescent="0.35">
      <c r="A120" s="10">
        <f>Returns!A120</f>
        <v>45317.604166666657</v>
      </c>
      <c r="B120" s="1">
        <f>SUM(Portfolios!$B$2:$B$120)</f>
        <v>4.6764811086880603E-2</v>
      </c>
    </row>
    <row r="121" spans="1:2" x14ac:dyDescent="0.35">
      <c r="A121" s="10">
        <f>Returns!A121</f>
        <v>45317.645833333343</v>
      </c>
      <c r="B121" s="1">
        <f>SUM(Portfolios!$B$2:$B$121)</f>
        <v>4.830212749098145E-2</v>
      </c>
    </row>
    <row r="122" spans="1:2" x14ac:dyDescent="0.35">
      <c r="A122" s="10">
        <f>Returns!A122</f>
        <v>45317.6875</v>
      </c>
      <c r="B122" s="1">
        <f>SUM(Portfolios!$B$2:$B$122)</f>
        <v>4.8776418747823701E-2</v>
      </c>
    </row>
    <row r="123" spans="1:2" x14ac:dyDescent="0.35">
      <c r="A123" s="10">
        <f>Returns!A123</f>
        <v>45317.729166666657</v>
      </c>
      <c r="B123" s="1">
        <f>SUM(Portfolios!$B$2:$B$123)</f>
        <v>4.5691515745796697E-2</v>
      </c>
    </row>
    <row r="124" spans="1:2" x14ac:dyDescent="0.35">
      <c r="A124" s="10">
        <f>Returns!A124</f>
        <v>45317.770833333343</v>
      </c>
      <c r="B124" s="1">
        <f>SUM(Portfolios!$B$2:$B$124)</f>
        <v>4.5840622741996608E-2</v>
      </c>
    </row>
    <row r="125" spans="1:2" x14ac:dyDescent="0.35">
      <c r="A125" s="10">
        <f>Returns!A125</f>
        <v>45317.8125</v>
      </c>
      <c r="B125" s="1">
        <f>SUM(Portfolios!$B$2:$B$125)</f>
        <v>4.5556804947277242E-2</v>
      </c>
    </row>
    <row r="126" spans="1:2" x14ac:dyDescent="0.35">
      <c r="A126" s="10">
        <f>Returns!A126</f>
        <v>45317.854166666657</v>
      </c>
      <c r="B126" s="1">
        <f>SUM(Portfolios!$B$2:$B$126)</f>
        <v>4.519338509031149E-2</v>
      </c>
    </row>
    <row r="127" spans="1:2" x14ac:dyDescent="0.35">
      <c r="A127" s="10">
        <f>Returns!A127</f>
        <v>45320.604166666657</v>
      </c>
      <c r="B127" s="1">
        <f>SUM(Portfolios!$B$2:$B$127)</f>
        <v>5.2538935635868533E-2</v>
      </c>
    </row>
    <row r="128" spans="1:2" x14ac:dyDescent="0.35">
      <c r="A128" s="10">
        <f>Returns!A128</f>
        <v>45320.645833333343</v>
      </c>
      <c r="B128" s="1">
        <f>SUM(Portfolios!$B$2:$B$128)</f>
        <v>4.9502988320448818E-2</v>
      </c>
    </row>
    <row r="129" spans="1:2" x14ac:dyDescent="0.35">
      <c r="A129" s="10">
        <f>Returns!A129</f>
        <v>45320.6875</v>
      </c>
      <c r="B129" s="1">
        <f>SUM(Portfolios!$B$2:$B$129)</f>
        <v>5.0871690500696037E-2</v>
      </c>
    </row>
    <row r="130" spans="1:2" x14ac:dyDescent="0.35">
      <c r="A130" s="10">
        <f>Returns!A130</f>
        <v>45320.729166666657</v>
      </c>
      <c r="B130" s="1">
        <f>SUM(Portfolios!$B$2:$B$130)</f>
        <v>5.0850192585293177E-2</v>
      </c>
    </row>
    <row r="131" spans="1:2" x14ac:dyDescent="0.35">
      <c r="A131" s="10">
        <f>Returns!A131</f>
        <v>45320.770833333343</v>
      </c>
      <c r="B131" s="1">
        <f>SUM(Portfolios!$B$2:$B$131)</f>
        <v>5.0915206501209544E-2</v>
      </c>
    </row>
    <row r="132" spans="1:2" x14ac:dyDescent="0.35">
      <c r="A132" s="10">
        <f>Returns!A132</f>
        <v>45320.8125</v>
      </c>
      <c r="B132" s="1">
        <f>SUM(Portfolios!$B$2:$B$132)</f>
        <v>5.3786129697744531E-2</v>
      </c>
    </row>
    <row r="133" spans="1:2" x14ac:dyDescent="0.35">
      <c r="A133" s="10">
        <f>Returns!A133</f>
        <v>45320.854166666657</v>
      </c>
      <c r="B133" s="1">
        <f>SUM(Portfolios!$B$2:$B$133)</f>
        <v>5.5152597291210977E-2</v>
      </c>
    </row>
    <row r="134" spans="1:2" x14ac:dyDescent="0.35">
      <c r="A134" s="10">
        <f>Returns!A134</f>
        <v>45321.604166666657</v>
      </c>
      <c r="B134" s="1">
        <f>SUM(Portfolios!$B$2:$B$134)</f>
        <v>5.7870555784573868E-2</v>
      </c>
    </row>
    <row r="135" spans="1:2" x14ac:dyDescent="0.35">
      <c r="A135" s="10">
        <f>Returns!A135</f>
        <v>45321.645833333343</v>
      </c>
      <c r="B135" s="1">
        <f>SUM(Portfolios!$B$2:$B$135)</f>
        <v>5.7372463489588257E-2</v>
      </c>
    </row>
    <row r="136" spans="1:2" x14ac:dyDescent="0.35">
      <c r="A136" s="10">
        <f>Returns!A136</f>
        <v>45321.6875</v>
      </c>
      <c r="B136" s="1">
        <f>SUM(Portfolios!$B$2:$B$136)</f>
        <v>5.7467926041453961E-2</v>
      </c>
    </row>
    <row r="137" spans="1:2" x14ac:dyDescent="0.35">
      <c r="A137" s="10">
        <f>Returns!A137</f>
        <v>45321.729166666657</v>
      </c>
      <c r="B137" s="1">
        <f>SUM(Portfolios!$B$2:$B$137)</f>
        <v>5.917665816825203E-2</v>
      </c>
    </row>
    <row r="138" spans="1:2" x14ac:dyDescent="0.35">
      <c r="A138" s="10">
        <f>Returns!A138</f>
        <v>45321.770833333343</v>
      </c>
      <c r="B138" s="1">
        <f>SUM(Portfolios!$B$2:$B$138)</f>
        <v>6.137489102953507E-2</v>
      </c>
    </row>
    <row r="139" spans="1:2" x14ac:dyDescent="0.35">
      <c r="A139" s="10">
        <f>Returns!A139</f>
        <v>45321.8125</v>
      </c>
      <c r="B139" s="1">
        <f>SUM(Portfolios!$B$2:$B$139)</f>
        <v>6.0616998296738597E-2</v>
      </c>
    </row>
    <row r="140" spans="1:2" x14ac:dyDescent="0.35">
      <c r="A140" s="10">
        <f>Returns!A140</f>
        <v>45321.854166666657</v>
      </c>
      <c r="B140" s="1">
        <f>SUM(Portfolios!$B$2:$B$140)</f>
        <v>5.8982353294102501E-2</v>
      </c>
    </row>
    <row r="141" spans="1:2" x14ac:dyDescent="0.35">
      <c r="A141" s="10">
        <f>Returns!A141</f>
        <v>45322.604166666657</v>
      </c>
      <c r="B141" s="1">
        <f>SUM(Portfolios!$B$2:$B$141)</f>
        <v>5.7603317649996426E-2</v>
      </c>
    </row>
    <row r="142" spans="1:2" x14ac:dyDescent="0.35">
      <c r="A142" s="10">
        <f>Returns!A142</f>
        <v>45322.645833333343</v>
      </c>
      <c r="B142" s="1">
        <f>SUM(Portfolios!$B$2:$B$142)</f>
        <v>5.5825209961506868E-2</v>
      </c>
    </row>
    <row r="143" spans="1:2" x14ac:dyDescent="0.35">
      <c r="A143" s="10">
        <f>Returns!A143</f>
        <v>45322.6875</v>
      </c>
      <c r="B143" s="1">
        <f>SUM(Portfolios!$B$2:$B$143)</f>
        <v>5.660016258627109E-2</v>
      </c>
    </row>
    <row r="144" spans="1:2" x14ac:dyDescent="0.35">
      <c r="A144" s="10">
        <f>Returns!A144</f>
        <v>45322.729166666657</v>
      </c>
      <c r="B144" s="1">
        <f>SUM(Portfolios!$B$2:$B$144)</f>
        <v>5.5138233491085833E-2</v>
      </c>
    </row>
    <row r="145" spans="1:2" x14ac:dyDescent="0.35">
      <c r="A145" s="10">
        <f>Returns!A145</f>
        <v>45322.770833333343</v>
      </c>
      <c r="B145" s="1">
        <f>SUM(Portfolios!$B$2:$B$145)</f>
        <v>5.5907152688671732E-2</v>
      </c>
    </row>
    <row r="146" spans="1:2" x14ac:dyDescent="0.35">
      <c r="A146" s="10">
        <f>Returns!A146</f>
        <v>45322.8125</v>
      </c>
      <c r="B146" s="1">
        <f>SUM(Portfolios!$B$2:$B$146)</f>
        <v>5.2060703693054315E-2</v>
      </c>
    </row>
    <row r="147" spans="1:2" x14ac:dyDescent="0.35">
      <c r="A147" s="10">
        <f>Returns!A147</f>
        <v>45322.854166666657</v>
      </c>
      <c r="B147" s="1">
        <f>SUM(Portfolios!$B$2:$B$147)</f>
        <v>5.0184289550409537E-2</v>
      </c>
    </row>
    <row r="148" spans="1:2" x14ac:dyDescent="0.35">
      <c r="A148" s="10">
        <f>Returns!A148</f>
        <v>45323.604166666657</v>
      </c>
      <c r="B148" s="1">
        <f>SUM(Portfolios!$B$2:$B$148)</f>
        <v>6.0595259660739649E-2</v>
      </c>
    </row>
    <row r="149" spans="1:2" x14ac:dyDescent="0.35">
      <c r="A149" s="10">
        <f>Returns!A149</f>
        <v>45323.645833333343</v>
      </c>
      <c r="B149" s="1">
        <f>SUM(Portfolios!$B$2:$B$149)</f>
        <v>6.1607769563634909E-2</v>
      </c>
    </row>
    <row r="150" spans="1:2" x14ac:dyDescent="0.35">
      <c r="A150" s="10">
        <f>Returns!A150</f>
        <v>45323.6875</v>
      </c>
      <c r="B150" s="1">
        <f>SUM(Portfolios!$B$2:$B$150)</f>
        <v>6.5370347085572642E-2</v>
      </c>
    </row>
    <row r="151" spans="1:2" x14ac:dyDescent="0.35">
      <c r="A151" s="10">
        <f>Returns!A151</f>
        <v>45323.729166666657</v>
      </c>
      <c r="B151" s="1">
        <f>SUM(Portfolios!$B$2:$B$151)</f>
        <v>6.5473085625648741E-2</v>
      </c>
    </row>
    <row r="152" spans="1:2" x14ac:dyDescent="0.35">
      <c r="A152" s="10">
        <f>Returns!A152</f>
        <v>45323.770833333343</v>
      </c>
      <c r="B152" s="1">
        <f>SUM(Portfolios!$B$2:$B$152)</f>
        <v>6.6527893834198798E-2</v>
      </c>
    </row>
    <row r="153" spans="1:2" x14ac:dyDescent="0.35">
      <c r="A153" s="10">
        <f>Returns!A153</f>
        <v>45323.8125</v>
      </c>
      <c r="B153" s="1">
        <f>SUM(Portfolios!$B$2:$B$153)</f>
        <v>6.9422695890284117E-2</v>
      </c>
    </row>
    <row r="154" spans="1:2" x14ac:dyDescent="0.35">
      <c r="A154" s="10">
        <f>Returns!A154</f>
        <v>45323.854166666657</v>
      </c>
      <c r="B154" s="1">
        <f>SUM(Portfolios!$B$2:$B$154)</f>
        <v>7.1947145363205123E-2</v>
      </c>
    </row>
    <row r="155" spans="1:2" x14ac:dyDescent="0.35">
      <c r="A155" s="10">
        <f>Returns!A155</f>
        <v>45324.604166666657</v>
      </c>
      <c r="B155" s="1">
        <f>SUM(Portfolios!$B$2:$B$155)</f>
        <v>7.4613976837467774E-2</v>
      </c>
    </row>
    <row r="156" spans="1:2" x14ac:dyDescent="0.35">
      <c r="A156" s="10">
        <f>Returns!A156</f>
        <v>45324.645833333343</v>
      </c>
      <c r="B156" s="1">
        <f>SUM(Portfolios!$B$2:$B$156)</f>
        <v>7.644563110736538E-2</v>
      </c>
    </row>
    <row r="157" spans="1:2" x14ac:dyDescent="0.35">
      <c r="A157" s="10">
        <f>Returns!A157</f>
        <v>45324.6875</v>
      </c>
      <c r="B157" s="1">
        <f>SUM(Portfolios!$B$2:$B$157)</f>
        <v>7.8435526185896817E-2</v>
      </c>
    </row>
    <row r="158" spans="1:2" x14ac:dyDescent="0.35">
      <c r="A158" s="10">
        <f>Returns!A158</f>
        <v>45324.729166666657</v>
      </c>
      <c r="B158" s="1">
        <f>SUM(Portfolios!$B$2:$B$158)</f>
        <v>7.7036282463554331E-2</v>
      </c>
    </row>
    <row r="159" spans="1:2" x14ac:dyDescent="0.35">
      <c r="A159" s="10">
        <f>Returns!A159</f>
        <v>45324.770833333343</v>
      </c>
      <c r="B159" s="1">
        <f>SUM(Portfolios!$B$2:$B$159)</f>
        <v>7.8215749710429064E-2</v>
      </c>
    </row>
    <row r="160" spans="1:2" x14ac:dyDescent="0.35">
      <c r="A160" s="10">
        <f>Returns!A160</f>
        <v>45324.8125</v>
      </c>
      <c r="B160" s="1">
        <f>SUM(Portfolios!$B$2:$B$160)</f>
        <v>8.165715334659758E-2</v>
      </c>
    </row>
    <row r="161" spans="1:2" x14ac:dyDescent="0.35">
      <c r="A161" s="10">
        <f>Returns!A161</f>
        <v>45324.854166666657</v>
      </c>
      <c r="B161" s="1">
        <f>SUM(Portfolios!$B$2:$B$161)</f>
        <v>7.8231237637152187E-2</v>
      </c>
    </row>
    <row r="162" spans="1:2" x14ac:dyDescent="0.35">
      <c r="A162" s="10">
        <f>Returns!A162</f>
        <v>45327.604166666657</v>
      </c>
      <c r="B162" s="1">
        <f>SUM(Portfolios!$B$2:$B$162)</f>
        <v>7.2342474941997081E-2</v>
      </c>
    </row>
    <row r="163" spans="1:2" x14ac:dyDescent="0.35">
      <c r="A163" s="10">
        <f>Returns!A163</f>
        <v>45327.645833333343</v>
      </c>
      <c r="B163" s="1">
        <f>SUM(Portfolios!$B$2:$B$163)</f>
        <v>7.0654734522219972E-2</v>
      </c>
    </row>
    <row r="164" spans="1:2" x14ac:dyDescent="0.35">
      <c r="A164" s="10">
        <f>Returns!A164</f>
        <v>45327.6875</v>
      </c>
      <c r="B164" s="1">
        <f>SUM(Portfolios!$B$2:$B$164)</f>
        <v>7.2769014689606795E-2</v>
      </c>
    </row>
    <row r="165" spans="1:2" x14ac:dyDescent="0.35">
      <c r="A165" s="10">
        <f>Returns!A165</f>
        <v>45327.729166666657</v>
      </c>
      <c r="B165" s="1">
        <f>SUM(Portfolios!$B$2:$B$165)</f>
        <v>7.3331984670724396E-2</v>
      </c>
    </row>
    <row r="166" spans="1:2" x14ac:dyDescent="0.35">
      <c r="A166" s="10">
        <f>Returns!A166</f>
        <v>45327.770833333343</v>
      </c>
      <c r="B166" s="1">
        <f>SUM(Portfolios!$B$2:$B$166)</f>
        <v>7.4504051468894703E-2</v>
      </c>
    </row>
    <row r="167" spans="1:2" x14ac:dyDescent="0.35">
      <c r="A167" s="10">
        <f>Returns!A167</f>
        <v>45327.8125</v>
      </c>
      <c r="B167" s="1">
        <f>SUM(Portfolios!$B$2:$B$167)</f>
        <v>7.6129208896321868E-2</v>
      </c>
    </row>
    <row r="168" spans="1:2" x14ac:dyDescent="0.35">
      <c r="A168" s="10">
        <f>Returns!A168</f>
        <v>45327.854166666657</v>
      </c>
      <c r="B168" s="1">
        <f>SUM(Portfolios!$B$2:$B$168)</f>
        <v>7.4408508754381722E-2</v>
      </c>
    </row>
    <row r="169" spans="1:2" x14ac:dyDescent="0.35">
      <c r="A169" s="10">
        <f>Returns!A169</f>
        <v>45328.604166666657</v>
      </c>
      <c r="B169" s="1">
        <f>SUM(Portfolios!$B$2:$B$169)</f>
        <v>7.0879617839842743E-2</v>
      </c>
    </row>
    <row r="170" spans="1:2" x14ac:dyDescent="0.35">
      <c r="A170" s="10">
        <f>Returns!A170</f>
        <v>45328.645833333343</v>
      </c>
      <c r="B170" s="1">
        <f>SUM(Portfolios!$B$2:$B$170)</f>
        <v>7.4532212844651627E-2</v>
      </c>
    </row>
    <row r="171" spans="1:2" x14ac:dyDescent="0.35">
      <c r="A171" s="10">
        <f>Returns!A171</f>
        <v>45328.6875</v>
      </c>
      <c r="B171" s="1">
        <f>SUM(Portfolios!$B$2:$B$171)</f>
        <v>7.2390961873692747E-2</v>
      </c>
    </row>
    <row r="172" spans="1:2" x14ac:dyDescent="0.35">
      <c r="A172" s="10">
        <f>Returns!A172</f>
        <v>45328.729166666657</v>
      </c>
      <c r="B172" s="1">
        <f>SUM(Portfolios!$B$2:$B$172)</f>
        <v>7.1940703904633432E-2</v>
      </c>
    </row>
    <row r="173" spans="1:2" x14ac:dyDescent="0.35">
      <c r="A173" s="10">
        <f>Returns!A173</f>
        <v>45328.770833333343</v>
      </c>
      <c r="B173" s="1">
        <f>SUM(Portfolios!$B$2:$B$173)</f>
        <v>7.1299886925818581E-2</v>
      </c>
    </row>
    <row r="174" spans="1:2" x14ac:dyDescent="0.35">
      <c r="A174" s="10">
        <f>Returns!A174</f>
        <v>45328.8125</v>
      </c>
      <c r="B174" s="1">
        <f>SUM(Portfolios!$B$2:$B$174)</f>
        <v>7.2323384877011551E-2</v>
      </c>
    </row>
    <row r="175" spans="1:2" x14ac:dyDescent="0.35">
      <c r="A175" s="10">
        <f>Returns!A175</f>
        <v>45328.854166666657</v>
      </c>
      <c r="B175" s="1">
        <f>SUM(Portfolios!$B$2:$B$175)</f>
        <v>7.3303432671158353E-2</v>
      </c>
    </row>
    <row r="176" spans="1:2" x14ac:dyDescent="0.35">
      <c r="A176" s="10">
        <f>Returns!A176</f>
        <v>45329.604166666657</v>
      </c>
      <c r="B176" s="1">
        <f>SUM(Portfolios!$B$2:$B$176)</f>
        <v>8.0799187561097705E-2</v>
      </c>
    </row>
    <row r="177" spans="1:2" x14ac:dyDescent="0.35">
      <c r="A177" s="10">
        <f>Returns!A177</f>
        <v>45329.645833333343</v>
      </c>
      <c r="B177" s="1">
        <f>SUM(Portfolios!$B$2:$B$177)</f>
        <v>7.8484472073208286E-2</v>
      </c>
    </row>
    <row r="178" spans="1:2" x14ac:dyDescent="0.35">
      <c r="A178" s="10">
        <f>Returns!A178</f>
        <v>45329.6875</v>
      </c>
      <c r="B178" s="1">
        <f>SUM(Portfolios!$B$2:$B$178)</f>
        <v>7.969880629707346E-2</v>
      </c>
    </row>
    <row r="179" spans="1:2" x14ac:dyDescent="0.35">
      <c r="A179" s="10">
        <f>Returns!A179</f>
        <v>45329.729166666657</v>
      </c>
      <c r="B179" s="1">
        <f>SUM(Portfolios!$B$2:$B$179)</f>
        <v>7.9503784086607146E-2</v>
      </c>
    </row>
    <row r="180" spans="1:2" x14ac:dyDescent="0.35">
      <c r="A180" s="10">
        <f>Returns!A180</f>
        <v>45329.770833333343</v>
      </c>
      <c r="B180" s="1">
        <f>SUM(Portfolios!$B$2:$B$180)</f>
        <v>7.7941836828277752E-2</v>
      </c>
    </row>
    <row r="181" spans="1:2" x14ac:dyDescent="0.35">
      <c r="A181" s="10">
        <f>Returns!A181</f>
        <v>45329.8125</v>
      </c>
      <c r="B181" s="1">
        <f>SUM(Portfolios!$B$2:$B$181)</f>
        <v>7.8429106383656633E-2</v>
      </c>
    </row>
    <row r="182" spans="1:2" x14ac:dyDescent="0.35">
      <c r="A182" s="10">
        <f>Returns!A182</f>
        <v>45329.854166666657</v>
      </c>
      <c r="B182" s="1">
        <f>SUM(Portfolios!$B$2:$B$182)</f>
        <v>7.935729974113799E-2</v>
      </c>
    </row>
    <row r="183" spans="1:2" x14ac:dyDescent="0.35">
      <c r="A183" s="10">
        <f>Returns!A183</f>
        <v>45330.604166666657</v>
      </c>
      <c r="B183" s="1">
        <f>SUM(Portfolios!$B$2:$B$183)</f>
        <v>7.9601768052299862E-2</v>
      </c>
    </row>
    <row r="184" spans="1:2" x14ac:dyDescent="0.35">
      <c r="A184" s="10">
        <f>Returns!A184</f>
        <v>45330.645833333343</v>
      </c>
      <c r="B184" s="1">
        <f>SUM(Portfolios!$B$2:$B$184)</f>
        <v>7.8004534066194411E-2</v>
      </c>
    </row>
    <row r="185" spans="1:2" x14ac:dyDescent="0.35">
      <c r="A185" s="10">
        <f>Returns!A185</f>
        <v>45330.6875</v>
      </c>
      <c r="B185" s="1">
        <f>SUM(Portfolios!$B$2:$B$185)</f>
        <v>7.8727197714558342E-2</v>
      </c>
    </row>
    <row r="186" spans="1:2" x14ac:dyDescent="0.35">
      <c r="A186" s="10">
        <f>Returns!A186</f>
        <v>45330.729166666657</v>
      </c>
      <c r="B186" s="1">
        <f>SUM(Portfolios!$B$2:$B$186)</f>
        <v>7.9715442760524613E-2</v>
      </c>
    </row>
    <row r="187" spans="1:2" x14ac:dyDescent="0.35">
      <c r="A187" s="10">
        <f>Returns!A187</f>
        <v>45330.770833333343</v>
      </c>
      <c r="B187" s="1">
        <f>SUM(Portfolios!$B$2:$B$187)</f>
        <v>7.9381224863828564E-2</v>
      </c>
    </row>
    <row r="188" spans="1:2" x14ac:dyDescent="0.35">
      <c r="A188" s="10">
        <f>Returns!A188</f>
        <v>45330.8125</v>
      </c>
      <c r="B188" s="1">
        <f>SUM(Portfolios!$B$2:$B$188)</f>
        <v>8.030804140990444E-2</v>
      </c>
    </row>
    <row r="189" spans="1:2" x14ac:dyDescent="0.35">
      <c r="A189" s="10">
        <f>Returns!A189</f>
        <v>45330.854166666657</v>
      </c>
      <c r="B189" s="1">
        <f>SUM(Portfolios!$B$2:$B$189)</f>
        <v>8.1687927748934658E-2</v>
      </c>
    </row>
    <row r="190" spans="1:2" x14ac:dyDescent="0.35">
      <c r="A190" s="10">
        <f>Returns!A190</f>
        <v>45331.604166666657</v>
      </c>
      <c r="B190" s="1">
        <f>SUM(Portfolios!$B$2:$B$190)</f>
        <v>7.7404280372220163E-2</v>
      </c>
    </row>
    <row r="191" spans="1:2" x14ac:dyDescent="0.35">
      <c r="A191" s="10">
        <f>Returns!A191</f>
        <v>45331.645833333343</v>
      </c>
      <c r="B191" s="1">
        <f>SUM(Portfolios!$B$2:$B$191)</f>
        <v>7.8422078615171031E-2</v>
      </c>
    </row>
    <row r="192" spans="1:2" x14ac:dyDescent="0.35">
      <c r="A192" s="10">
        <f>Returns!A192</f>
        <v>45331.6875</v>
      </c>
      <c r="B192" s="1">
        <f>SUM(Portfolios!$B$2:$B$192)</f>
        <v>7.7234414323127262E-2</v>
      </c>
    </row>
    <row r="193" spans="1:2" x14ac:dyDescent="0.35">
      <c r="A193" s="10">
        <f>Returns!A193</f>
        <v>45331.729166666657</v>
      </c>
      <c r="B193" s="1">
        <f>SUM(Portfolios!$B$2:$B$193)</f>
        <v>7.6311804857209842E-2</v>
      </c>
    </row>
    <row r="194" spans="1:2" x14ac:dyDescent="0.35">
      <c r="A194" s="10">
        <f>Returns!A194</f>
        <v>45331.770833333343</v>
      </c>
      <c r="B194" s="1">
        <f>SUM(Portfolios!$B$2:$B$194)</f>
        <v>7.7795022561691879E-2</v>
      </c>
    </row>
    <row r="195" spans="1:2" x14ac:dyDescent="0.35">
      <c r="A195" s="10">
        <f>Returns!A195</f>
        <v>45331.8125</v>
      </c>
      <c r="B195" s="1">
        <f>SUM(Portfolios!$B$2:$B$195)</f>
        <v>7.8396163495550994E-2</v>
      </c>
    </row>
    <row r="196" spans="1:2" x14ac:dyDescent="0.35">
      <c r="A196" s="10">
        <f>Returns!A196</f>
        <v>45331.854166666657</v>
      </c>
      <c r="B196" s="1">
        <f>SUM(Portfolios!$B$2:$B$196)</f>
        <v>7.9657767099400908E-2</v>
      </c>
    </row>
    <row r="197" spans="1:2" x14ac:dyDescent="0.35">
      <c r="A197" s="10">
        <f>Returns!A197</f>
        <v>45334.604166666657</v>
      </c>
      <c r="B197" s="1">
        <f>SUM(Portfolios!$B$2:$B$197)</f>
        <v>7.5577769688181556E-2</v>
      </c>
    </row>
    <row r="198" spans="1:2" x14ac:dyDescent="0.35">
      <c r="A198" s="10">
        <f>Returns!A198</f>
        <v>45334.645833333343</v>
      </c>
      <c r="B198" s="1">
        <f>SUM(Portfolios!$B$2:$B$198)</f>
        <v>7.9230525242673905E-2</v>
      </c>
    </row>
    <row r="199" spans="1:2" x14ac:dyDescent="0.35">
      <c r="A199" s="10">
        <f>Returns!A199</f>
        <v>45334.6875</v>
      </c>
      <c r="B199" s="1">
        <f>SUM(Portfolios!$B$2:$B$199)</f>
        <v>8.115233734066328E-2</v>
      </c>
    </row>
    <row r="200" spans="1:2" x14ac:dyDescent="0.35">
      <c r="A200" s="10">
        <f>Returns!A200</f>
        <v>45334.729166666657</v>
      </c>
      <c r="B200" s="1">
        <f>SUM(Portfolios!$B$2:$B$200)</f>
        <v>8.0179590476167101E-2</v>
      </c>
    </row>
    <row r="201" spans="1:2" x14ac:dyDescent="0.35">
      <c r="A201" s="10">
        <f>Returns!A201</f>
        <v>45334.770833333343</v>
      </c>
      <c r="B201" s="1">
        <f>SUM(Portfolios!$B$2:$B$201)</f>
        <v>7.8211356879783395E-2</v>
      </c>
    </row>
    <row r="202" spans="1:2" x14ac:dyDescent="0.35">
      <c r="A202" s="10">
        <f>Returns!A202</f>
        <v>45334.8125</v>
      </c>
      <c r="B202" s="1">
        <f>SUM(Portfolios!$B$2:$B$202)</f>
        <v>7.7510236358418236E-2</v>
      </c>
    </row>
    <row r="203" spans="1:2" x14ac:dyDescent="0.35">
      <c r="A203" s="10">
        <f>Returns!A203</f>
        <v>45334.854166666657</v>
      </c>
      <c r="B203" s="1">
        <f>SUM(Portfolios!$B$2:$B$203)</f>
        <v>7.8632251773617101E-2</v>
      </c>
    </row>
    <row r="204" spans="1:2" x14ac:dyDescent="0.35">
      <c r="A204" s="10">
        <f>Returns!A204</f>
        <v>45335.604166666657</v>
      </c>
      <c r="B204" s="1">
        <f>SUM(Portfolios!$B$2:$B$204)</f>
        <v>7.2256292676860262E-2</v>
      </c>
    </row>
    <row r="205" spans="1:2" x14ac:dyDescent="0.35">
      <c r="A205" s="10">
        <f>Returns!A205</f>
        <v>45335.645833333343</v>
      </c>
      <c r="B205" s="1">
        <f>SUM(Portfolios!$B$2:$B$205)</f>
        <v>7.2561251755615813E-2</v>
      </c>
    </row>
    <row r="206" spans="1:2" x14ac:dyDescent="0.35">
      <c r="A206" s="10">
        <f>Returns!A206</f>
        <v>45335.6875</v>
      </c>
      <c r="B206" s="1">
        <f>SUM(Portfolios!$B$2:$B$206)</f>
        <v>7.1120642805002438E-2</v>
      </c>
    </row>
    <row r="207" spans="1:2" x14ac:dyDescent="0.35">
      <c r="A207" s="10">
        <f>Returns!A207</f>
        <v>45335.729166666657</v>
      </c>
      <c r="B207" s="1">
        <f>SUM(Portfolios!$B$2:$B$207)</f>
        <v>7.152987969440508E-2</v>
      </c>
    </row>
    <row r="208" spans="1:2" x14ac:dyDescent="0.35">
      <c r="A208" s="10">
        <f>Returns!A208</f>
        <v>45335.770833333343</v>
      </c>
      <c r="B208" s="1">
        <f>SUM(Portfolios!$B$2:$B$208)</f>
        <v>6.820616578906584E-2</v>
      </c>
    </row>
    <row r="209" spans="1:2" x14ac:dyDescent="0.35">
      <c r="A209" s="10">
        <f>Returns!A209</f>
        <v>45335.8125</v>
      </c>
      <c r="B209" s="1">
        <f>SUM(Portfolios!$B$2:$B$209)</f>
        <v>6.8139798103092564E-2</v>
      </c>
    </row>
    <row r="210" spans="1:2" x14ac:dyDescent="0.35">
      <c r="A210" s="10">
        <f>Returns!A210</f>
        <v>45335.854166666657</v>
      </c>
      <c r="B210" s="1">
        <f>SUM(Portfolios!$B$2:$B$210)</f>
        <v>7.4043544799967914E-2</v>
      </c>
    </row>
    <row r="211" spans="1:2" x14ac:dyDescent="0.35">
      <c r="A211" s="10">
        <f>Returns!A211</f>
        <v>45336.604166666657</v>
      </c>
      <c r="B211" s="1">
        <f>SUM(Portfolios!$B$2:$B$211)</f>
        <v>8.6110911641193638E-2</v>
      </c>
    </row>
    <row r="212" spans="1:2" x14ac:dyDescent="0.35">
      <c r="A212" s="10">
        <f>Returns!A212</f>
        <v>45336.645833333343</v>
      </c>
      <c r="B212" s="1">
        <f>SUM(Portfolios!$B$2:$B$212)</f>
        <v>8.3120836166863513E-2</v>
      </c>
    </row>
    <row r="213" spans="1:2" x14ac:dyDescent="0.35">
      <c r="A213" s="10">
        <f>Returns!A213</f>
        <v>45336.6875</v>
      </c>
      <c r="B213" s="1">
        <f>SUM(Portfolios!$B$2:$B$213)</f>
        <v>8.2829731412853283E-2</v>
      </c>
    </row>
    <row r="214" spans="1:2" x14ac:dyDescent="0.35">
      <c r="A214" s="10">
        <f>Returns!A214</f>
        <v>45336.729166666657</v>
      </c>
      <c r="B214" s="1">
        <f>SUM(Portfolios!$B$2:$B$214)</f>
        <v>8.2995616964352967E-2</v>
      </c>
    </row>
    <row r="215" spans="1:2" x14ac:dyDescent="0.35">
      <c r="A215" s="10">
        <f>Returns!A215</f>
        <v>45336.770833333343</v>
      </c>
      <c r="B215" s="1">
        <f>SUM(Portfolios!$B$2:$B$215)</f>
        <v>8.4780716127540887E-2</v>
      </c>
    </row>
    <row r="216" spans="1:2" x14ac:dyDescent="0.35">
      <c r="A216" s="10">
        <f>Returns!A216</f>
        <v>45336.8125</v>
      </c>
      <c r="B216" s="1">
        <f>SUM(Portfolios!$B$2:$B$216)</f>
        <v>8.7405732330744987E-2</v>
      </c>
    </row>
    <row r="217" spans="1:2" x14ac:dyDescent="0.35">
      <c r="A217" s="10">
        <f>Returns!A217</f>
        <v>45336.854166666657</v>
      </c>
      <c r="B217" s="1">
        <f>SUM(Portfolios!$B$2:$B$217)</f>
        <v>9.0680125358685068E-2</v>
      </c>
    </row>
    <row r="218" spans="1:2" x14ac:dyDescent="0.35">
      <c r="A218" s="10">
        <f>Returns!A218</f>
        <v>45337.604166666657</v>
      </c>
      <c r="B218" s="1">
        <f>SUM(Portfolios!$B$2:$B$218)</f>
        <v>9.5851138784260534E-2</v>
      </c>
    </row>
    <row r="219" spans="1:2" x14ac:dyDescent="0.35">
      <c r="A219" s="10">
        <f>Returns!A219</f>
        <v>45337.645833333343</v>
      </c>
      <c r="B219" s="1">
        <f>SUM(Portfolios!$B$2:$B$219)</f>
        <v>9.5191845484864701E-2</v>
      </c>
    </row>
    <row r="220" spans="1:2" x14ac:dyDescent="0.35">
      <c r="A220" s="10">
        <f>Returns!A220</f>
        <v>45337.6875</v>
      </c>
      <c r="B220" s="1">
        <f>SUM(Portfolios!$B$2:$B$220)</f>
        <v>9.5770613698482915E-2</v>
      </c>
    </row>
    <row r="221" spans="1:2" x14ac:dyDescent="0.35">
      <c r="A221" s="10">
        <f>Returns!A221</f>
        <v>45337.729166666657</v>
      </c>
      <c r="B221" s="1">
        <f>SUM(Portfolios!$B$2:$B$221)</f>
        <v>9.6339872455678197E-2</v>
      </c>
    </row>
    <row r="222" spans="1:2" x14ac:dyDescent="0.35">
      <c r="A222" s="10">
        <f>Returns!A222</f>
        <v>45337.770833333343</v>
      </c>
      <c r="B222" s="1">
        <f>SUM(Portfolios!$B$2:$B$222)</f>
        <v>9.5813595185009107E-2</v>
      </c>
    </row>
    <row r="223" spans="1:2" x14ac:dyDescent="0.35">
      <c r="A223" s="10">
        <f>Returns!A223</f>
        <v>45337.8125</v>
      </c>
      <c r="B223" s="1">
        <f>SUM(Portfolios!$B$2:$B$223)</f>
        <v>9.5523637700970568E-2</v>
      </c>
    </row>
    <row r="224" spans="1:2" x14ac:dyDescent="0.35">
      <c r="A224" s="10">
        <f>Returns!A224</f>
        <v>45337.854166666657</v>
      </c>
      <c r="B224" s="1">
        <f>SUM(Portfolios!$B$2:$B$224)</f>
        <v>9.6270137594275093E-2</v>
      </c>
    </row>
    <row r="225" spans="1:2" x14ac:dyDescent="0.35">
      <c r="A225" s="10">
        <f>Returns!A225</f>
        <v>45338.604166666657</v>
      </c>
      <c r="B225" s="1">
        <f>SUM(Portfolios!$B$2:$B$225)</f>
        <v>9.9628869358200575E-2</v>
      </c>
    </row>
    <row r="226" spans="1:2" x14ac:dyDescent="0.35">
      <c r="A226" s="10">
        <f>Returns!A226</f>
        <v>45338.645833333343</v>
      </c>
      <c r="B226" s="1">
        <f>SUM(Portfolios!$B$2:$B$226)</f>
        <v>9.9710611993437753E-2</v>
      </c>
    </row>
    <row r="227" spans="1:2" x14ac:dyDescent="0.35">
      <c r="A227" s="10">
        <f>Returns!A227</f>
        <v>45338.6875</v>
      </c>
      <c r="B227" s="1">
        <f>SUM(Portfolios!$B$2:$B$227)</f>
        <v>9.9252052083159625E-2</v>
      </c>
    </row>
    <row r="228" spans="1:2" x14ac:dyDescent="0.35">
      <c r="A228" s="10">
        <f>Returns!A228</f>
        <v>45338.729166666657</v>
      </c>
      <c r="B228" s="1">
        <f>SUM(Portfolios!$B$2:$B$228)</f>
        <v>9.8506504201521461E-2</v>
      </c>
    </row>
    <row r="229" spans="1:2" x14ac:dyDescent="0.35">
      <c r="A229" s="10">
        <f>Returns!A229</f>
        <v>45338.770833333343</v>
      </c>
      <c r="B229" s="1">
        <f>SUM(Portfolios!$B$2:$B$229)</f>
        <v>9.8737507377239575E-2</v>
      </c>
    </row>
    <row r="230" spans="1:2" x14ac:dyDescent="0.35">
      <c r="A230" s="10">
        <f>Returns!A230</f>
        <v>45338.8125</v>
      </c>
      <c r="B230" s="1">
        <f>SUM(Portfolios!$B$2:$B$230)</f>
        <v>9.5248644709188063E-2</v>
      </c>
    </row>
    <row r="231" spans="1:2" x14ac:dyDescent="0.35">
      <c r="A231" s="10">
        <f>Returns!A231</f>
        <v>45338.854166666657</v>
      </c>
      <c r="B231" s="1">
        <f>SUM(Portfolios!$B$2:$B$231)</f>
        <v>9.277266019031094E-2</v>
      </c>
    </row>
    <row r="232" spans="1:2" x14ac:dyDescent="0.35">
      <c r="A232" s="10">
        <f>Returns!A232</f>
        <v>45342.604166666657</v>
      </c>
      <c r="B232" s="1">
        <f>SUM(Portfolios!$B$2:$B$232)</f>
        <v>9.5747535167727743E-2</v>
      </c>
    </row>
    <row r="233" spans="1:2" x14ac:dyDescent="0.35">
      <c r="A233" s="10">
        <f>Returns!A233</f>
        <v>45342.645833333343</v>
      </c>
      <c r="B233" s="1">
        <f>SUM(Portfolios!$B$2:$B$233)</f>
        <v>9.5522188404998182E-2</v>
      </c>
    </row>
    <row r="234" spans="1:2" x14ac:dyDescent="0.35">
      <c r="A234" s="10">
        <f>Returns!A234</f>
        <v>45342.6875</v>
      </c>
      <c r="B234" s="1">
        <f>SUM(Portfolios!$B$2:$B$234)</f>
        <v>9.4667125330831242E-2</v>
      </c>
    </row>
    <row r="235" spans="1:2" x14ac:dyDescent="0.35">
      <c r="A235" s="10">
        <f>Returns!A235</f>
        <v>45342.729166666657</v>
      </c>
      <c r="B235" s="1">
        <f>SUM(Portfolios!$B$2:$B$235)</f>
        <v>9.6003318725521661E-2</v>
      </c>
    </row>
    <row r="236" spans="1:2" x14ac:dyDescent="0.35">
      <c r="A236" s="10">
        <f>Returns!A236</f>
        <v>45342.770833333343</v>
      </c>
      <c r="B236" s="1">
        <f>SUM(Portfolios!$B$2:$B$236)</f>
        <v>9.5911410295016306E-2</v>
      </c>
    </row>
    <row r="237" spans="1:2" x14ac:dyDescent="0.35">
      <c r="A237" s="10">
        <f>Returns!A237</f>
        <v>45342.8125</v>
      </c>
      <c r="B237" s="1">
        <f>SUM(Portfolios!$B$2:$B$237)</f>
        <v>9.6076109493550249E-2</v>
      </c>
    </row>
    <row r="238" spans="1:2" x14ac:dyDescent="0.35">
      <c r="A238" s="10">
        <f>Returns!A238</f>
        <v>45342.854166666657</v>
      </c>
      <c r="B238" s="1">
        <f>SUM(Portfolios!$B$2:$B$238)</f>
        <v>9.5655799052955737E-2</v>
      </c>
    </row>
    <row r="239" spans="1:2" x14ac:dyDescent="0.35">
      <c r="A239" s="10">
        <f>Returns!A239</f>
        <v>45343.604166666657</v>
      </c>
      <c r="B239" s="1">
        <f>SUM(Portfolios!$B$2:$B$239)</f>
        <v>0.10009177053698474</v>
      </c>
    </row>
    <row r="240" spans="1:2" x14ac:dyDescent="0.35">
      <c r="A240" s="10">
        <f>Returns!A240</f>
        <v>45343.645833333343</v>
      </c>
      <c r="B240" s="1">
        <f>SUM(Portfolios!$B$2:$B$240)</f>
        <v>9.8434973700604569E-2</v>
      </c>
    </row>
    <row r="241" spans="1:2" x14ac:dyDescent="0.35">
      <c r="A241" s="10">
        <f>Returns!A241</f>
        <v>45343.6875</v>
      </c>
      <c r="B241" s="1">
        <f>SUM(Portfolios!$B$2:$B$241)</f>
        <v>9.7595500172516461E-2</v>
      </c>
    </row>
    <row r="242" spans="1:2" x14ac:dyDescent="0.35">
      <c r="A242" s="10">
        <f>Returns!A242</f>
        <v>45343.729166666657</v>
      </c>
      <c r="B242" s="1">
        <f>SUM(Portfolios!$B$2:$B$242)</f>
        <v>9.662418555737208E-2</v>
      </c>
    </row>
    <row r="243" spans="1:2" x14ac:dyDescent="0.35">
      <c r="A243" s="10">
        <f>Returns!A243</f>
        <v>45343.770833333343</v>
      </c>
      <c r="B243" s="1">
        <f>SUM(Portfolios!$B$2:$B$243)</f>
        <v>9.6179365628976027E-2</v>
      </c>
    </row>
    <row r="244" spans="1:2" x14ac:dyDescent="0.35">
      <c r="A244" s="10">
        <f>Returns!A244</f>
        <v>45343.8125</v>
      </c>
      <c r="B244" s="1">
        <f>SUM(Portfolios!$B$2:$B$244)</f>
        <v>9.4998541848898138E-2</v>
      </c>
    </row>
    <row r="245" spans="1:2" x14ac:dyDescent="0.35">
      <c r="A245" s="10">
        <f>Returns!A245</f>
        <v>45343.854166666657</v>
      </c>
      <c r="B245" s="1">
        <f>SUM(Portfolios!$B$2:$B$245)</f>
        <v>9.9925342545248E-2</v>
      </c>
    </row>
    <row r="246" spans="1:2" x14ac:dyDescent="0.35">
      <c r="A246" s="10">
        <f>Returns!A246</f>
        <v>45344.604166666657</v>
      </c>
      <c r="B246" s="1">
        <f>SUM(Portfolios!$B$2:$B$246)</f>
        <v>0.11134119371088505</v>
      </c>
    </row>
    <row r="247" spans="1:2" x14ac:dyDescent="0.35">
      <c r="A247" s="10">
        <f>Returns!A247</f>
        <v>45344.645833333343</v>
      </c>
      <c r="B247" s="1">
        <f>SUM(Portfolios!$B$2:$B$247)</f>
        <v>0.11461300234800434</v>
      </c>
    </row>
    <row r="248" spans="1:2" x14ac:dyDescent="0.35">
      <c r="A248" s="10">
        <f>Returns!A248</f>
        <v>45344.6875</v>
      </c>
      <c r="B248" s="1">
        <f>SUM(Portfolios!$B$2:$B$248)</f>
        <v>0.11561578752244746</v>
      </c>
    </row>
    <row r="249" spans="1:2" x14ac:dyDescent="0.35">
      <c r="A249" s="10">
        <f>Returns!A249</f>
        <v>45344.729166666657</v>
      </c>
      <c r="B249" s="1">
        <f>SUM(Portfolios!$B$2:$B$249)</f>
        <v>0.11789773353533199</v>
      </c>
    </row>
    <row r="250" spans="1:2" x14ac:dyDescent="0.35">
      <c r="A250" s="10">
        <f>Returns!A250</f>
        <v>45344.770833333343</v>
      </c>
      <c r="B250" s="1">
        <f>SUM(Portfolios!$B$2:$B$250)</f>
        <v>0.1216142076846642</v>
      </c>
    </row>
    <row r="251" spans="1:2" x14ac:dyDescent="0.35">
      <c r="A251" s="10">
        <f>Returns!A251</f>
        <v>45344.8125</v>
      </c>
      <c r="B251" s="1">
        <f>SUM(Portfolios!$B$2:$B$251)</f>
        <v>0.12168261634610156</v>
      </c>
    </row>
    <row r="252" spans="1:2" x14ac:dyDescent="0.35">
      <c r="A252" s="10">
        <f>Returns!A252</f>
        <v>45344.854166666657</v>
      </c>
      <c r="B252" s="1">
        <f>SUM(Portfolios!$B$2:$B$252)</f>
        <v>0.1211191650902845</v>
      </c>
    </row>
    <row r="253" spans="1:2" x14ac:dyDescent="0.35">
      <c r="A253" s="10">
        <f>Returns!A253</f>
        <v>45345.604166666657</v>
      </c>
      <c r="B253" s="1">
        <f>SUM(Portfolios!$B$2:$B$253)</f>
        <v>0.12834161621725595</v>
      </c>
    </row>
    <row r="254" spans="1:2" x14ac:dyDescent="0.35">
      <c r="A254" s="10">
        <f>Returns!A254</f>
        <v>45345.645833333343</v>
      </c>
      <c r="B254" s="1">
        <f>SUM(Portfolios!$B$2:$B$254)</f>
        <v>0.12461643351662392</v>
      </c>
    </row>
    <row r="255" spans="1:2" x14ac:dyDescent="0.35">
      <c r="A255" s="10">
        <f>Returns!A255</f>
        <v>45345.6875</v>
      </c>
      <c r="B255" s="1">
        <f>SUM(Portfolios!$B$2:$B$255)</f>
        <v>0.12568472835943179</v>
      </c>
    </row>
    <row r="256" spans="1:2" x14ac:dyDescent="0.35">
      <c r="A256" s="10">
        <f>Returns!A256</f>
        <v>45345.729166666657</v>
      </c>
      <c r="B256" s="1">
        <f>SUM(Portfolios!$B$2:$B$256)</f>
        <v>0.12620123873263739</v>
      </c>
    </row>
    <row r="257" spans="1:2" x14ac:dyDescent="0.35">
      <c r="A257" s="10">
        <f>Returns!A257</f>
        <v>45345.770833333343</v>
      </c>
      <c r="B257" s="1">
        <f>SUM(Portfolios!$B$2:$B$257)</f>
        <v>0.12438333834323727</v>
      </c>
    </row>
    <row r="258" spans="1:2" x14ac:dyDescent="0.35">
      <c r="A258" s="10">
        <f>Returns!A258</f>
        <v>45345.8125</v>
      </c>
      <c r="B258" s="1">
        <f>SUM(Portfolios!$B$2:$B$258)</f>
        <v>0.1259221745430093</v>
      </c>
    </row>
    <row r="259" spans="1:2" x14ac:dyDescent="0.35">
      <c r="A259" s="10">
        <f>Returns!A259</f>
        <v>45345.854166666657</v>
      </c>
      <c r="B259" s="1">
        <f>SUM(Portfolios!$B$2:$B$259)</f>
        <v>0.12424625296115725</v>
      </c>
    </row>
    <row r="260" spans="1:2" x14ac:dyDescent="0.35">
      <c r="A260" s="10">
        <f>Returns!A260</f>
        <v>45348.604166666657</v>
      </c>
      <c r="B260" s="1">
        <f>SUM(Portfolios!$B$2:$B$260)</f>
        <v>0.12714799739196192</v>
      </c>
    </row>
    <row r="261" spans="1:2" x14ac:dyDescent="0.35">
      <c r="A261" s="10">
        <f>Returns!A261</f>
        <v>45348.645833333343</v>
      </c>
      <c r="B261" s="1">
        <f>SUM(Portfolios!$B$2:$B$261)</f>
        <v>0.12555782792776396</v>
      </c>
    </row>
    <row r="262" spans="1:2" x14ac:dyDescent="0.35">
      <c r="A262" s="10">
        <f>Returns!A262</f>
        <v>45348.6875</v>
      </c>
      <c r="B262" s="1">
        <f>SUM(Portfolios!$B$2:$B$262)</f>
        <v>0.12709953673210259</v>
      </c>
    </row>
    <row r="263" spans="1:2" x14ac:dyDescent="0.35">
      <c r="A263" s="10">
        <f>Returns!A263</f>
        <v>45348.729166666657</v>
      </c>
      <c r="B263" s="1">
        <f>SUM(Portfolios!$B$2:$B$263)</f>
        <v>0.12537139854159401</v>
      </c>
    </row>
    <row r="264" spans="1:2" x14ac:dyDescent="0.35">
      <c r="A264" s="10">
        <f>Returns!A264</f>
        <v>45348.770833333343</v>
      </c>
      <c r="B264" s="1">
        <f>SUM(Portfolios!$B$2:$B$264)</f>
        <v>0.12522902166289329</v>
      </c>
    </row>
    <row r="265" spans="1:2" x14ac:dyDescent="0.35">
      <c r="A265" s="10">
        <f>Returns!A265</f>
        <v>45348.8125</v>
      </c>
      <c r="B265" s="1">
        <f>SUM(Portfolios!$B$2:$B$265)</f>
        <v>0.12617227907671758</v>
      </c>
    </row>
    <row r="266" spans="1:2" x14ac:dyDescent="0.35">
      <c r="A266" s="10">
        <f>Returns!A266</f>
        <v>45348.854166666657</v>
      </c>
      <c r="B266" s="1">
        <f>SUM(Portfolios!$B$2:$B$266)</f>
        <v>0.1229658059202882</v>
      </c>
    </row>
    <row r="267" spans="1:2" x14ac:dyDescent="0.35">
      <c r="A267" s="10">
        <f>Returns!A267</f>
        <v>45349.604166666657</v>
      </c>
      <c r="B267" s="1">
        <f>SUM(Portfolios!$B$2:$B$267)</f>
        <v>0.12237306997750709</v>
      </c>
    </row>
    <row r="268" spans="1:2" x14ac:dyDescent="0.35">
      <c r="A268" s="10">
        <f>Returns!A268</f>
        <v>45349.645833333343</v>
      </c>
      <c r="B268" s="1">
        <f>SUM(Portfolios!$B$2:$B$268)</f>
        <v>0.12207395688387573</v>
      </c>
    </row>
    <row r="269" spans="1:2" x14ac:dyDescent="0.35">
      <c r="A269" s="10">
        <f>Returns!A269</f>
        <v>45349.6875</v>
      </c>
      <c r="B269" s="1">
        <f>SUM(Portfolios!$B$2:$B$269)</f>
        <v>0.12224941440416745</v>
      </c>
    </row>
    <row r="270" spans="1:2" x14ac:dyDescent="0.35">
      <c r="A270" s="10">
        <f>Returns!A270</f>
        <v>45349.729166666657</v>
      </c>
      <c r="B270" s="1">
        <f>SUM(Portfolios!$B$2:$B$270)</f>
        <v>0.12303465525671688</v>
      </c>
    </row>
    <row r="271" spans="1:2" x14ac:dyDescent="0.35">
      <c r="A271" s="10">
        <f>Returns!A271</f>
        <v>45349.770833333343</v>
      </c>
      <c r="B271" s="1">
        <f>SUM(Portfolios!$B$2:$B$271)</f>
        <v>0.12318877349548889</v>
      </c>
    </row>
    <row r="272" spans="1:2" x14ac:dyDescent="0.35">
      <c r="A272" s="10">
        <f>Returns!A272</f>
        <v>45349.8125</v>
      </c>
      <c r="B272" s="1">
        <f>SUM(Portfolios!$B$2:$B$272)</f>
        <v>0.12390411149745195</v>
      </c>
    </row>
    <row r="273" spans="1:2" x14ac:dyDescent="0.35">
      <c r="A273" s="10">
        <f>Returns!A273</f>
        <v>45349.854166666657</v>
      </c>
      <c r="B273" s="1">
        <f>SUM(Portfolios!$B$2:$B$273)</f>
        <v>0.12510583423917693</v>
      </c>
    </row>
    <row r="274" spans="1:2" x14ac:dyDescent="0.35">
      <c r="A274" s="10">
        <f>Returns!A274</f>
        <v>45350.604166666657</v>
      </c>
      <c r="B274" s="1">
        <f>SUM(Portfolios!$B$2:$B$274)</f>
        <v>0.12649147551139769</v>
      </c>
    </row>
    <row r="275" spans="1:2" x14ac:dyDescent="0.35">
      <c r="A275" s="10">
        <f>Returns!A275</f>
        <v>45350.645833333343</v>
      </c>
      <c r="B275" s="1">
        <f>SUM(Portfolios!$B$2:$B$275)</f>
        <v>0.12801279121624884</v>
      </c>
    </row>
    <row r="276" spans="1:2" x14ac:dyDescent="0.35">
      <c r="A276" s="10">
        <f>Returns!A276</f>
        <v>45350.6875</v>
      </c>
      <c r="B276" s="1">
        <f>SUM(Portfolios!$B$2:$B$276)</f>
        <v>0.12737900767466123</v>
      </c>
    </row>
    <row r="277" spans="1:2" x14ac:dyDescent="0.35">
      <c r="A277" s="10">
        <f>Returns!A277</f>
        <v>45350.729166666657</v>
      </c>
      <c r="B277" s="1">
        <f>SUM(Portfolios!$B$2:$B$277)</f>
        <v>0.13045657879673309</v>
      </c>
    </row>
    <row r="278" spans="1:2" x14ac:dyDescent="0.35">
      <c r="A278" s="10">
        <f>Returns!A278</f>
        <v>45350.770833333343</v>
      </c>
      <c r="B278" s="1">
        <f>SUM(Portfolios!$B$2:$B$278)</f>
        <v>0.12932416126487623</v>
      </c>
    </row>
    <row r="279" spans="1:2" x14ac:dyDescent="0.35">
      <c r="A279" s="10">
        <f>Returns!A279</f>
        <v>45350.8125</v>
      </c>
      <c r="B279" s="1">
        <f>SUM(Portfolios!$B$2:$B$279)</f>
        <v>0.12998838600621351</v>
      </c>
    </row>
    <row r="280" spans="1:2" x14ac:dyDescent="0.35">
      <c r="A280" s="10">
        <f>Returns!A280</f>
        <v>45350.854166666657</v>
      </c>
      <c r="B280" s="1">
        <f>SUM(Portfolios!$B$2:$B$280)</f>
        <v>0.13053683792991613</v>
      </c>
    </row>
    <row r="281" spans="1:2" x14ac:dyDescent="0.35">
      <c r="A281" s="10">
        <f>Returns!A281</f>
        <v>45351.604166666657</v>
      </c>
      <c r="B281" s="1">
        <f>SUM(Portfolios!$B$2:$B$281)</f>
        <v>0.12810960243034303</v>
      </c>
    </row>
    <row r="282" spans="1:2" x14ac:dyDescent="0.35">
      <c r="A282" s="10">
        <f>Returns!A282</f>
        <v>45351.645833333343</v>
      </c>
      <c r="B282" s="1">
        <f>SUM(Portfolios!$B$2:$B$282)</f>
        <v>0.13126983511056448</v>
      </c>
    </row>
    <row r="283" spans="1:2" x14ac:dyDescent="0.35">
      <c r="A283" s="10">
        <f>Returns!A283</f>
        <v>45351.6875</v>
      </c>
      <c r="B283" s="1">
        <f>SUM(Portfolios!$B$2:$B$283)</f>
        <v>0.12997147140008627</v>
      </c>
    </row>
    <row r="284" spans="1:2" x14ac:dyDescent="0.35">
      <c r="A284" s="10">
        <f>Returns!A284</f>
        <v>45351.729166666657</v>
      </c>
      <c r="B284" s="1">
        <f>SUM(Portfolios!$B$2:$B$284)</f>
        <v>0.13151382204930151</v>
      </c>
    </row>
    <row r="285" spans="1:2" x14ac:dyDescent="0.35">
      <c r="A285" s="10">
        <f>Returns!A285</f>
        <v>45351.770833333343</v>
      </c>
      <c r="B285" s="1">
        <f>SUM(Portfolios!$B$2:$B$285)</f>
        <v>0.13123518453433836</v>
      </c>
    </row>
    <row r="286" spans="1:2" x14ac:dyDescent="0.35">
      <c r="A286" s="10">
        <f>Returns!A286</f>
        <v>45351.8125</v>
      </c>
      <c r="B286" s="1">
        <f>SUM(Portfolios!$B$2:$B$286)</f>
        <v>0.1329080527144465</v>
      </c>
    </row>
    <row r="287" spans="1:2" x14ac:dyDescent="0.35">
      <c r="A287" s="10">
        <f>Returns!A287</f>
        <v>45351.854166666657</v>
      </c>
      <c r="B287" s="1">
        <f>SUM(Portfolios!$B$2:$B$287)</f>
        <v>0.13205873374411148</v>
      </c>
    </row>
    <row r="288" spans="1:2" x14ac:dyDescent="0.35">
      <c r="A288" s="10">
        <f>Returns!A288</f>
        <v>45352.604166666657</v>
      </c>
      <c r="B288" s="1">
        <f>SUM(Portfolios!$B$2:$B$288)</f>
        <v>0.13606969858910484</v>
      </c>
    </row>
    <row r="289" spans="1:2" x14ac:dyDescent="0.35">
      <c r="A289" s="10">
        <f>Returns!A289</f>
        <v>45352.645833333343</v>
      </c>
      <c r="B289" s="1">
        <f>SUM(Portfolios!$B$2:$B$289)</f>
        <v>0.134866175723099</v>
      </c>
    </row>
    <row r="290" spans="1:2" x14ac:dyDescent="0.35">
      <c r="A290" s="10">
        <f>Returns!A290</f>
        <v>45352.6875</v>
      </c>
      <c r="B290" s="1">
        <f>SUM(Portfolios!$B$2:$B$290)</f>
        <v>0.13800292988728075</v>
      </c>
    </row>
    <row r="291" spans="1:2" x14ac:dyDescent="0.35">
      <c r="A291" s="10">
        <f>Returns!A291</f>
        <v>45352.729166666657</v>
      </c>
      <c r="B291" s="1">
        <f>SUM(Portfolios!$B$2:$B$291)</f>
        <v>0.1387922757241703</v>
      </c>
    </row>
    <row r="292" spans="1:2" x14ac:dyDescent="0.35">
      <c r="A292" s="10">
        <f>Returns!A292</f>
        <v>45352.770833333343</v>
      </c>
      <c r="B292" s="1">
        <f>SUM(Portfolios!$B$2:$B$292)</f>
        <v>0.13968751438849228</v>
      </c>
    </row>
    <row r="293" spans="1:2" x14ac:dyDescent="0.35">
      <c r="A293" s="10">
        <f>Returns!A293</f>
        <v>45352.8125</v>
      </c>
      <c r="B293" s="1">
        <f>SUM(Portfolios!$B$2:$B$293)</f>
        <v>0.1397100690092957</v>
      </c>
    </row>
    <row r="294" spans="1:2" x14ac:dyDescent="0.35">
      <c r="A294" s="10">
        <f>Returns!A294</f>
        <v>45352.854166666657</v>
      </c>
      <c r="B294" s="1">
        <f>SUM(Portfolios!$B$2:$B$294)</f>
        <v>0.14018384254396848</v>
      </c>
    </row>
    <row r="295" spans="1:2" x14ac:dyDescent="0.35">
      <c r="A295" s="10">
        <f>Returns!A295</f>
        <v>45355.604166666657</v>
      </c>
      <c r="B295" s="1">
        <f>SUM(Portfolios!$B$2:$B$295)</f>
        <v>0.14544486703298506</v>
      </c>
    </row>
    <row r="296" spans="1:2" x14ac:dyDescent="0.35">
      <c r="A296" s="10">
        <f>Returns!A296</f>
        <v>45355.645833333343</v>
      </c>
      <c r="B296" s="1">
        <f>SUM(Portfolios!$B$2:$B$296)</f>
        <v>0.14656675419722165</v>
      </c>
    </row>
    <row r="297" spans="1:2" x14ac:dyDescent="0.35">
      <c r="A297" s="10">
        <f>Returns!A297</f>
        <v>45355.6875</v>
      </c>
      <c r="B297" s="1">
        <f>SUM(Portfolios!$B$2:$B$297)</f>
        <v>0.14832859142461088</v>
      </c>
    </row>
    <row r="298" spans="1:2" x14ac:dyDescent="0.35">
      <c r="A298" s="10">
        <f>Returns!A298</f>
        <v>45355.729166666657</v>
      </c>
      <c r="B298" s="1">
        <f>SUM(Portfolios!$B$2:$B$298)</f>
        <v>0.14893946961098439</v>
      </c>
    </row>
    <row r="299" spans="1:2" x14ac:dyDescent="0.35">
      <c r="A299" s="10">
        <f>Returns!A299</f>
        <v>45355.770833333343</v>
      </c>
      <c r="B299" s="1">
        <f>SUM(Portfolios!$B$2:$B$299)</f>
        <v>0.15039865755136561</v>
      </c>
    </row>
    <row r="300" spans="1:2" x14ac:dyDescent="0.35">
      <c r="A300" s="10">
        <f>Returns!A300</f>
        <v>45355.8125</v>
      </c>
      <c r="B300" s="1">
        <f>SUM(Portfolios!$B$2:$B$300)</f>
        <v>0.14975953493754524</v>
      </c>
    </row>
    <row r="301" spans="1:2" x14ac:dyDescent="0.35">
      <c r="A301" s="10">
        <f>Returns!A301</f>
        <v>45355.854166666657</v>
      </c>
      <c r="B301" s="1">
        <f>SUM(Portfolios!$B$2:$B$301)</f>
        <v>0.14747000205311059</v>
      </c>
    </row>
    <row r="302" spans="1:2" x14ac:dyDescent="0.35">
      <c r="A302" s="10">
        <f>Returns!A302</f>
        <v>45356.604166666657</v>
      </c>
      <c r="B302" s="1">
        <f>SUM(Portfolios!$B$2:$B$302)</f>
        <v>0.14714997737446256</v>
      </c>
    </row>
    <row r="303" spans="1:2" x14ac:dyDescent="0.35">
      <c r="A303" s="10">
        <f>Returns!A303</f>
        <v>45356.645833333343</v>
      </c>
      <c r="B303" s="1">
        <f>SUM(Portfolios!$B$2:$B$303)</f>
        <v>0.1437480099340302</v>
      </c>
    </row>
    <row r="304" spans="1:2" x14ac:dyDescent="0.35">
      <c r="A304" s="10">
        <f>Returns!A304</f>
        <v>45356.6875</v>
      </c>
      <c r="B304" s="1">
        <f>SUM(Portfolios!$B$2:$B$304)</f>
        <v>0.1428998354351286</v>
      </c>
    </row>
    <row r="305" spans="1:2" x14ac:dyDescent="0.35">
      <c r="A305" s="10">
        <f>Returns!A305</f>
        <v>45356.729166666657</v>
      </c>
      <c r="B305" s="1">
        <f>SUM(Portfolios!$B$2:$B$305)</f>
        <v>0.14345273920515714</v>
      </c>
    </row>
    <row r="306" spans="1:2" x14ac:dyDescent="0.35">
      <c r="A306" s="10">
        <f>Returns!A306</f>
        <v>45356.770833333343</v>
      </c>
      <c r="B306" s="1">
        <f>SUM(Portfolios!$B$2:$B$306)</f>
        <v>0.14181928041584491</v>
      </c>
    </row>
    <row r="307" spans="1:2" x14ac:dyDescent="0.35">
      <c r="A307" s="10">
        <f>Returns!A307</f>
        <v>45356.8125</v>
      </c>
      <c r="B307" s="1">
        <f>SUM(Portfolios!$B$2:$B$307)</f>
        <v>0.13566540489141121</v>
      </c>
    </row>
    <row r="308" spans="1:2" x14ac:dyDescent="0.35">
      <c r="A308" s="10">
        <f>Returns!A308</f>
        <v>45356.854166666657</v>
      </c>
      <c r="B308" s="1">
        <f>SUM(Portfolios!$B$2:$B$308)</f>
        <v>0.1412063007094104</v>
      </c>
    </row>
    <row r="309" spans="1:2" x14ac:dyDescent="0.35">
      <c r="A309" s="10">
        <f>Returns!A309</f>
        <v>45357.604166666657</v>
      </c>
      <c r="B309" s="1">
        <f>SUM(Portfolios!$B$2:$B$309)</f>
        <v>0.1495111937194859</v>
      </c>
    </row>
    <row r="310" spans="1:2" x14ac:dyDescent="0.35">
      <c r="A310" s="10">
        <f>Returns!A310</f>
        <v>45357.645833333343</v>
      </c>
      <c r="B310" s="1">
        <f>SUM(Portfolios!$B$2:$B$310)</f>
        <v>0.15215788596427454</v>
      </c>
    </row>
    <row r="311" spans="1:2" x14ac:dyDescent="0.35">
      <c r="A311" s="10">
        <f>Returns!A311</f>
        <v>45357.6875</v>
      </c>
      <c r="B311" s="1">
        <f>SUM(Portfolios!$B$2:$B$311)</f>
        <v>0.15369358705438541</v>
      </c>
    </row>
    <row r="312" spans="1:2" x14ac:dyDescent="0.35">
      <c r="A312" s="10">
        <f>Returns!A312</f>
        <v>45357.729166666657</v>
      </c>
      <c r="B312" s="1">
        <f>SUM(Portfolios!$B$2:$B$312)</f>
        <v>0.15399119270057007</v>
      </c>
    </row>
    <row r="313" spans="1:2" x14ac:dyDescent="0.35">
      <c r="A313" s="10">
        <f>Returns!A313</f>
        <v>45357.770833333343</v>
      </c>
      <c r="B313" s="1">
        <f>SUM(Portfolios!$B$2:$B$313)</f>
        <v>0.15056167200484544</v>
      </c>
    </row>
    <row r="314" spans="1:2" x14ac:dyDescent="0.35">
      <c r="A314" s="10">
        <f>Returns!A314</f>
        <v>45357.8125</v>
      </c>
      <c r="B314" s="1">
        <f>SUM(Portfolios!$B$2:$B$314)</f>
        <v>0.14955571604968521</v>
      </c>
    </row>
    <row r="315" spans="1:2" x14ac:dyDescent="0.35">
      <c r="A315" s="10">
        <f>Returns!A315</f>
        <v>45357.854166666657</v>
      </c>
      <c r="B315" s="1">
        <f>SUM(Portfolios!$B$2:$B$315)</f>
        <v>0.1510225208535263</v>
      </c>
    </row>
    <row r="316" spans="1:2" x14ac:dyDescent="0.35">
      <c r="A316" s="10">
        <f>Returns!A316</f>
        <v>45358.604166666657</v>
      </c>
      <c r="B316" s="1">
        <f>SUM(Portfolios!$B$2:$B$316)</f>
        <v>0.16286236564540515</v>
      </c>
    </row>
    <row r="317" spans="1:2" x14ac:dyDescent="0.35">
      <c r="A317" s="10">
        <f>Returns!A317</f>
        <v>45358.645833333343</v>
      </c>
      <c r="B317" s="1">
        <f>SUM(Portfolios!$B$2:$B$317)</f>
        <v>0.16101885980180355</v>
      </c>
    </row>
    <row r="318" spans="1:2" x14ac:dyDescent="0.35">
      <c r="A318" s="10">
        <f>Returns!A318</f>
        <v>45358.6875</v>
      </c>
      <c r="B318" s="1">
        <f>SUM(Portfolios!$B$2:$B$318)</f>
        <v>0.16143479930332841</v>
      </c>
    </row>
    <row r="319" spans="1:2" x14ac:dyDescent="0.35">
      <c r="A319" s="10">
        <f>Returns!A319</f>
        <v>45358.729166666657</v>
      </c>
      <c r="B319" s="1">
        <f>SUM(Portfolios!$B$2:$B$319)</f>
        <v>0.16263468937573441</v>
      </c>
    </row>
    <row r="320" spans="1:2" x14ac:dyDescent="0.35">
      <c r="A320" s="10">
        <f>Returns!A320</f>
        <v>45358.770833333343</v>
      </c>
      <c r="B320" s="1">
        <f>SUM(Portfolios!$B$2:$B$320)</f>
        <v>0.16467337557686107</v>
      </c>
    </row>
    <row r="321" spans="1:2" x14ac:dyDescent="0.35">
      <c r="A321" s="10">
        <f>Returns!A321</f>
        <v>45358.8125</v>
      </c>
      <c r="B321" s="1">
        <f>SUM(Portfolios!$B$2:$B$321)</f>
        <v>0.16491914603005978</v>
      </c>
    </row>
    <row r="322" spans="1:2" x14ac:dyDescent="0.35">
      <c r="A322" s="10">
        <f>Returns!A322</f>
        <v>45358.854166666657</v>
      </c>
      <c r="B322" s="1">
        <f>SUM(Portfolios!$B$2:$B$322)</f>
        <v>0.16622668145567601</v>
      </c>
    </row>
    <row r="323" spans="1:2" x14ac:dyDescent="0.35">
      <c r="A323" s="10">
        <f>Returns!A323</f>
        <v>45359.604166666657</v>
      </c>
      <c r="B323" s="1">
        <f>SUM(Portfolios!$B$2:$B$323)</f>
        <v>0.17348656644947202</v>
      </c>
    </row>
    <row r="324" spans="1:2" x14ac:dyDescent="0.35">
      <c r="A324" s="10">
        <f>Returns!A324</f>
        <v>45359.645833333343</v>
      </c>
      <c r="B324" s="1">
        <f>SUM(Portfolios!$B$2:$B$324)</f>
        <v>0.16825325347604481</v>
      </c>
    </row>
    <row r="325" spans="1:2" x14ac:dyDescent="0.35">
      <c r="A325" s="10">
        <f>Returns!A325</f>
        <v>45359.6875</v>
      </c>
      <c r="B325" s="1">
        <f>SUM(Portfolios!$B$2:$B$325)</f>
        <v>0.16860567194605541</v>
      </c>
    </row>
    <row r="326" spans="1:2" x14ac:dyDescent="0.35">
      <c r="A326" s="10">
        <f>Returns!A326</f>
        <v>45359.729166666657</v>
      </c>
      <c r="B326" s="1">
        <f>SUM(Portfolios!$B$2:$B$326)</f>
        <v>0.16610433122941817</v>
      </c>
    </row>
    <row r="327" spans="1:2" x14ac:dyDescent="0.35">
      <c r="A327" s="10">
        <f>Returns!A327</f>
        <v>45359.770833333343</v>
      </c>
      <c r="B327" s="1">
        <f>SUM(Portfolios!$B$2:$B$327)</f>
        <v>0.16629439903160081</v>
      </c>
    </row>
    <row r="328" spans="1:2" x14ac:dyDescent="0.35">
      <c r="A328" s="10">
        <f>Returns!A328</f>
        <v>45359.8125</v>
      </c>
      <c r="B328" s="1">
        <f>SUM(Portfolios!$B$2:$B$328)</f>
        <v>0.16430264293370836</v>
      </c>
    </row>
    <row r="329" spans="1:2" x14ac:dyDescent="0.35">
      <c r="A329" s="10">
        <f>Returns!A329</f>
        <v>45359.854166666657</v>
      </c>
      <c r="B329" s="1">
        <f>SUM(Portfolios!$B$2:$B$329)</f>
        <v>0.16285101573626173</v>
      </c>
    </row>
    <row r="330" spans="1:2" x14ac:dyDescent="0.35">
      <c r="A330" s="10">
        <f>Returns!A330</f>
        <v>45362.5625</v>
      </c>
      <c r="B330" s="1">
        <f>SUM(Portfolios!$B$2:$B$330)</f>
        <v>0.15459958156644235</v>
      </c>
    </row>
    <row r="331" spans="1:2" x14ac:dyDescent="0.35">
      <c r="A331" s="10">
        <f>Returns!A331</f>
        <v>45362.604166666657</v>
      </c>
      <c r="B331" s="1">
        <f>SUM(Portfolios!$B$2:$B$331)</f>
        <v>0.15723608838012887</v>
      </c>
    </row>
    <row r="332" spans="1:2" x14ac:dyDescent="0.35">
      <c r="A332" s="10">
        <f>Returns!A332</f>
        <v>45362.645833333343</v>
      </c>
      <c r="B332" s="1">
        <f>SUM(Portfolios!$B$2:$B$332)</f>
        <v>0.16086167248549552</v>
      </c>
    </row>
    <row r="333" spans="1:2" x14ac:dyDescent="0.35">
      <c r="A333" s="10">
        <f>Returns!A333</f>
        <v>45362.6875</v>
      </c>
      <c r="B333" s="1">
        <f>SUM(Portfolios!$B$2:$B$333)</f>
        <v>0.16143236880684439</v>
      </c>
    </row>
    <row r="334" spans="1:2" x14ac:dyDescent="0.35">
      <c r="A334" s="10">
        <f>Returns!A334</f>
        <v>45362.729166666657</v>
      </c>
      <c r="B334" s="1">
        <f>SUM(Portfolios!$B$2:$B$334)</f>
        <v>0.16049740789207953</v>
      </c>
    </row>
    <row r="335" spans="1:2" x14ac:dyDescent="0.35">
      <c r="A335" s="10">
        <f>Returns!A335</f>
        <v>45362.770833333343</v>
      </c>
      <c r="B335" s="1">
        <f>SUM(Portfolios!$B$2:$B$335)</f>
        <v>0.16006938854436645</v>
      </c>
    </row>
    <row r="336" spans="1:2" x14ac:dyDescent="0.35">
      <c r="A336" s="10">
        <f>Returns!A336</f>
        <v>45362.8125</v>
      </c>
      <c r="B336" s="1">
        <f>SUM(Portfolios!$B$2:$B$336)</f>
        <v>0.16117116834211928</v>
      </c>
    </row>
    <row r="337" spans="1:2" x14ac:dyDescent="0.35">
      <c r="A337" s="10">
        <f>Returns!A337</f>
        <v>45363.5625</v>
      </c>
      <c r="B337" s="1">
        <f>SUM(Portfolios!$B$2:$B$337)</f>
        <v>0.17183273058406001</v>
      </c>
    </row>
    <row r="338" spans="1:2" x14ac:dyDescent="0.35">
      <c r="A338" s="10">
        <f>Returns!A338</f>
        <v>45363.604166666657</v>
      </c>
      <c r="B338" s="1">
        <f>SUM(Portfolios!$B$2:$B$338)</f>
        <v>0.17348887767575322</v>
      </c>
    </row>
    <row r="339" spans="1:2" x14ac:dyDescent="0.35">
      <c r="A339" s="10">
        <f>Returns!A339</f>
        <v>45363.645833333343</v>
      </c>
      <c r="B339" s="1">
        <f>SUM(Portfolios!$B$2:$B$339)</f>
        <v>0.17319609906165381</v>
      </c>
    </row>
    <row r="340" spans="1:2" x14ac:dyDescent="0.35">
      <c r="A340" s="10">
        <f>Returns!A340</f>
        <v>45363.6875</v>
      </c>
      <c r="B340" s="1">
        <f>SUM(Portfolios!$B$2:$B$340)</f>
        <v>0.17269608440135276</v>
      </c>
    </row>
    <row r="341" spans="1:2" x14ac:dyDescent="0.35">
      <c r="A341" s="10">
        <f>Returns!A341</f>
        <v>45363.729166666657</v>
      </c>
      <c r="B341" s="1">
        <f>SUM(Portfolios!$B$2:$B$341)</f>
        <v>0.17548686980599776</v>
      </c>
    </row>
    <row r="342" spans="1:2" x14ac:dyDescent="0.35">
      <c r="A342" s="10">
        <f>Returns!A342</f>
        <v>45363.770833333343</v>
      </c>
      <c r="B342" s="1">
        <f>SUM(Portfolios!$B$2:$B$342)</f>
        <v>0.1761124310090163</v>
      </c>
    </row>
    <row r="343" spans="1:2" x14ac:dyDescent="0.35">
      <c r="A343" s="10">
        <f>Returns!A343</f>
        <v>45363.8125</v>
      </c>
      <c r="B343" s="1">
        <f>SUM(Portfolios!$B$2:$B$343)</f>
        <v>0.1758403177258846</v>
      </c>
    </row>
    <row r="344" spans="1:2" x14ac:dyDescent="0.35">
      <c r="A344" s="10">
        <f>Returns!A344</f>
        <v>45364.5625</v>
      </c>
      <c r="B344" s="1">
        <f>SUM(Portfolios!$B$2:$B$344)</f>
        <v>0.17787756584575296</v>
      </c>
    </row>
    <row r="345" spans="1:2" x14ac:dyDescent="0.35">
      <c r="A345" s="10">
        <f>Returns!A345</f>
        <v>45364.604166666657</v>
      </c>
      <c r="B345" s="1">
        <f>SUM(Portfolios!$B$2:$B$345)</f>
        <v>0.17989870947093098</v>
      </c>
    </row>
    <row r="346" spans="1:2" x14ac:dyDescent="0.35">
      <c r="A346" s="10">
        <f>Returns!A346</f>
        <v>45364.645833333343</v>
      </c>
      <c r="B346" s="1">
        <f>SUM(Portfolios!$B$2:$B$346)</f>
        <v>0.18154623232642775</v>
      </c>
    </row>
    <row r="347" spans="1:2" x14ac:dyDescent="0.35">
      <c r="A347" s="10">
        <f>Returns!A347</f>
        <v>45364.6875</v>
      </c>
      <c r="B347" s="1">
        <f>SUM(Portfolios!$B$2:$B$347)</f>
        <v>0.18466629955986899</v>
      </c>
    </row>
    <row r="348" spans="1:2" x14ac:dyDescent="0.35">
      <c r="A348" s="10">
        <f>Returns!A348</f>
        <v>45364.729166666657</v>
      </c>
      <c r="B348" s="1">
        <f>SUM(Portfolios!$B$2:$B$348)</f>
        <v>0.18553158166576292</v>
      </c>
    </row>
    <row r="349" spans="1:2" x14ac:dyDescent="0.35">
      <c r="A349" s="10">
        <f>Returns!A349</f>
        <v>45364.770833333343</v>
      </c>
      <c r="B349" s="1">
        <f>SUM(Portfolios!$B$2:$B$349)</f>
        <v>0.18361765187251211</v>
      </c>
    </row>
    <row r="350" spans="1:2" x14ac:dyDescent="0.35">
      <c r="A350" s="10">
        <f>Returns!A350</f>
        <v>45364.8125</v>
      </c>
      <c r="B350" s="1">
        <f>SUM(Portfolios!$B$2:$B$350)</f>
        <v>0.1853794555705669</v>
      </c>
    </row>
    <row r="351" spans="1:2" x14ac:dyDescent="0.35">
      <c r="A351" s="10">
        <f>Returns!A351</f>
        <v>45365.5625</v>
      </c>
      <c r="B351" s="1">
        <f>SUM(Portfolios!$B$2:$B$351)</f>
        <v>0.17877220680870015</v>
      </c>
    </row>
    <row r="352" spans="1:2" x14ac:dyDescent="0.35">
      <c r="A352" s="10">
        <f>Returns!A352</f>
        <v>45365.604166666657</v>
      </c>
      <c r="B352" s="1">
        <f>SUM(Portfolios!$B$2:$B$352)</f>
        <v>0.17546297532394892</v>
      </c>
    </row>
    <row r="353" spans="1:2" x14ac:dyDescent="0.35">
      <c r="A353" s="10">
        <f>Returns!A353</f>
        <v>45365.645833333343</v>
      </c>
      <c r="B353" s="1">
        <f>SUM(Portfolios!$B$2:$B$353)</f>
        <v>0.17729266577460853</v>
      </c>
    </row>
    <row r="354" spans="1:2" x14ac:dyDescent="0.35">
      <c r="A354" s="10">
        <f>Returns!A354</f>
        <v>45365.6875</v>
      </c>
      <c r="B354" s="1">
        <f>SUM(Portfolios!$B$2:$B$354)</f>
        <v>0.17341260419298407</v>
      </c>
    </row>
    <row r="355" spans="1:2" x14ac:dyDescent="0.35">
      <c r="A355" s="10">
        <f>Returns!A355</f>
        <v>45365.729166666657</v>
      </c>
      <c r="B355" s="1">
        <f>SUM(Portfolios!$B$2:$B$355)</f>
        <v>0.17584647756196192</v>
      </c>
    </row>
    <row r="356" spans="1:2" x14ac:dyDescent="0.35">
      <c r="A356" s="10">
        <f>Returns!A356</f>
        <v>45365.770833333343</v>
      </c>
      <c r="B356" s="1">
        <f>SUM(Portfolios!$B$2:$B$356)</f>
        <v>0.17290609167230006</v>
      </c>
    </row>
    <row r="357" spans="1:2" x14ac:dyDescent="0.35">
      <c r="A357" s="10">
        <f>Returns!A357</f>
        <v>45365.8125</v>
      </c>
      <c r="B357" s="1">
        <f>SUM(Portfolios!$B$2:$B$357)</f>
        <v>0.17490443339545286</v>
      </c>
    </row>
    <row r="358" spans="1:2" x14ac:dyDescent="0.35">
      <c r="A358" s="10">
        <f>Returns!A358</f>
        <v>45366.5625</v>
      </c>
      <c r="B358" s="1">
        <f>SUM(Portfolios!$B$2:$B$358)</f>
        <v>0.17794573112855833</v>
      </c>
    </row>
    <row r="359" spans="1:2" x14ac:dyDescent="0.35">
      <c r="A359" s="10">
        <f>Returns!A359</f>
        <v>45366.604166666657</v>
      </c>
      <c r="B359" s="1">
        <f>SUM(Portfolios!$B$2:$B$359)</f>
        <v>0.18180696684659561</v>
      </c>
    </row>
    <row r="360" spans="1:2" x14ac:dyDescent="0.35">
      <c r="A360" s="10">
        <f>Returns!A360</f>
        <v>45366.645833333343</v>
      </c>
      <c r="B360" s="1">
        <f>SUM(Portfolios!$B$2:$B$360)</f>
        <v>0.17932152090634559</v>
      </c>
    </row>
    <row r="361" spans="1:2" x14ac:dyDescent="0.35">
      <c r="A361" s="10">
        <f>Returns!A361</f>
        <v>45366.6875</v>
      </c>
      <c r="B361" s="1">
        <f>SUM(Portfolios!$B$2:$B$361)</f>
        <v>0.18081217883054593</v>
      </c>
    </row>
    <row r="362" spans="1:2" x14ac:dyDescent="0.35">
      <c r="A362" s="10">
        <f>Returns!A362</f>
        <v>45366.729166666657</v>
      </c>
      <c r="B362" s="1">
        <f>SUM(Portfolios!$B$2:$B$362)</f>
        <v>0.1815947210881414</v>
      </c>
    </row>
    <row r="363" spans="1:2" x14ac:dyDescent="0.35">
      <c r="A363" s="10">
        <f>Returns!A363</f>
        <v>45366.770833333343</v>
      </c>
      <c r="B363" s="1">
        <f>SUM(Portfolios!$B$2:$B$363)</f>
        <v>0.17968274245694307</v>
      </c>
    </row>
    <row r="364" spans="1:2" x14ac:dyDescent="0.35">
      <c r="A364" s="10">
        <f>Returns!A364</f>
        <v>45366.8125</v>
      </c>
      <c r="B364" s="1">
        <f>SUM(Portfolios!$B$2:$B$364)</f>
        <v>0.17961153879697003</v>
      </c>
    </row>
    <row r="365" spans="1:2" x14ac:dyDescent="0.35">
      <c r="A365" s="10">
        <f>Returns!A365</f>
        <v>45369.5625</v>
      </c>
      <c r="B365" s="1">
        <f>SUM(Portfolios!$B$2:$B$365)</f>
        <v>0.18723478243097286</v>
      </c>
    </row>
    <row r="366" spans="1:2" x14ac:dyDescent="0.35">
      <c r="A366" s="10">
        <f>Returns!A366</f>
        <v>45369.604166666657</v>
      </c>
      <c r="B366" s="1">
        <f>SUM(Portfolios!$B$2:$B$366)</f>
        <v>0.1862821677769973</v>
      </c>
    </row>
    <row r="367" spans="1:2" x14ac:dyDescent="0.35">
      <c r="A367" s="10">
        <f>Returns!A367</f>
        <v>45369.645833333343</v>
      </c>
      <c r="B367" s="1">
        <f>SUM(Portfolios!$B$2:$B$367)</f>
        <v>0.18423866891701468</v>
      </c>
    </row>
    <row r="368" spans="1:2" x14ac:dyDescent="0.35">
      <c r="A368" s="10">
        <f>Returns!A368</f>
        <v>45369.6875</v>
      </c>
      <c r="B368" s="1">
        <f>SUM(Portfolios!$B$2:$B$368)</f>
        <v>0.18316992103754723</v>
      </c>
    </row>
    <row r="369" spans="1:2" x14ac:dyDescent="0.35">
      <c r="A369" s="10">
        <f>Returns!A369</f>
        <v>45369.729166666657</v>
      </c>
      <c r="B369" s="1">
        <f>SUM(Portfolios!$B$2:$B$369)</f>
        <v>0.18184304846467597</v>
      </c>
    </row>
    <row r="370" spans="1:2" x14ac:dyDescent="0.35">
      <c r="A370" s="10">
        <f>Returns!A370</f>
        <v>45369.770833333343</v>
      </c>
      <c r="B370" s="1">
        <f>SUM(Portfolios!$B$2:$B$370)</f>
        <v>0.18150834448594244</v>
      </c>
    </row>
    <row r="371" spans="1:2" x14ac:dyDescent="0.35">
      <c r="A371" s="10">
        <f>Returns!A371</f>
        <v>45369.8125</v>
      </c>
      <c r="B371" s="1">
        <f>SUM(Portfolios!$B$2:$B$371)</f>
        <v>0.18002445206190379</v>
      </c>
    </row>
    <row r="372" spans="1:2" x14ac:dyDescent="0.35">
      <c r="A372" s="10">
        <f>Returns!A372</f>
        <v>45370.5625</v>
      </c>
      <c r="B372" s="1">
        <f>SUM(Portfolios!$B$2:$B$372)</f>
        <v>0.17788208029496294</v>
      </c>
    </row>
    <row r="373" spans="1:2" x14ac:dyDescent="0.35">
      <c r="A373" s="10">
        <f>Returns!A373</f>
        <v>45370.604166666657</v>
      </c>
      <c r="B373" s="1">
        <f>SUM(Portfolios!$B$2:$B$373)</f>
        <v>0.18094820292848976</v>
      </c>
    </row>
    <row r="374" spans="1:2" x14ac:dyDescent="0.35">
      <c r="A374" s="10">
        <f>Returns!A374</f>
        <v>45370.645833333343</v>
      </c>
      <c r="B374" s="1">
        <f>SUM(Portfolios!$B$2:$B$374)</f>
        <v>0.18383008331803039</v>
      </c>
    </row>
    <row r="375" spans="1:2" x14ac:dyDescent="0.35">
      <c r="A375" s="10">
        <f>Returns!A375</f>
        <v>45370.6875</v>
      </c>
      <c r="B375" s="1">
        <f>SUM(Portfolios!$B$2:$B$375)</f>
        <v>0.18532164215504349</v>
      </c>
    </row>
    <row r="376" spans="1:2" x14ac:dyDescent="0.35">
      <c r="A376" s="10">
        <f>Returns!A376</f>
        <v>45370.729166666657</v>
      </c>
      <c r="B376" s="1">
        <f>SUM(Portfolios!$B$2:$B$376)</f>
        <v>0.1851415802890457</v>
      </c>
    </row>
    <row r="377" spans="1:2" x14ac:dyDescent="0.35">
      <c r="A377" s="10">
        <f>Returns!A377</f>
        <v>45370.770833333343</v>
      </c>
      <c r="B377" s="1">
        <f>SUM(Portfolios!$B$2:$B$377)</f>
        <v>0.18412709506717304</v>
      </c>
    </row>
    <row r="378" spans="1:2" x14ac:dyDescent="0.35">
      <c r="A378" s="10">
        <f>Returns!A378</f>
        <v>45370.8125</v>
      </c>
      <c r="B378" s="1">
        <f>SUM(Portfolios!$B$2:$B$378)</f>
        <v>0.18726276060387953</v>
      </c>
    </row>
    <row r="379" spans="1:2" x14ac:dyDescent="0.35">
      <c r="A379" s="10">
        <f>Returns!A379</f>
        <v>45371.5625</v>
      </c>
      <c r="B379" s="1">
        <f>SUM(Portfolios!$B$2:$B$379)</f>
        <v>0.18864341903463536</v>
      </c>
    </row>
    <row r="380" spans="1:2" x14ac:dyDescent="0.35">
      <c r="A380" s="10">
        <f>Returns!A380</f>
        <v>45371.604166666657</v>
      </c>
      <c r="B380" s="1">
        <f>SUM(Portfolios!$B$2:$B$380)</f>
        <v>0.1862882943336166</v>
      </c>
    </row>
    <row r="381" spans="1:2" x14ac:dyDescent="0.35">
      <c r="A381" s="10">
        <f>Returns!A381</f>
        <v>45371.645833333343</v>
      </c>
      <c r="B381" s="1">
        <f>SUM(Portfolios!$B$2:$B$381)</f>
        <v>0.18477343285727305</v>
      </c>
    </row>
    <row r="382" spans="1:2" x14ac:dyDescent="0.35">
      <c r="A382" s="10">
        <f>Returns!A382</f>
        <v>45371.6875</v>
      </c>
      <c r="B382" s="1">
        <f>SUM(Portfolios!$B$2:$B$382)</f>
        <v>0.18514935093918611</v>
      </c>
    </row>
    <row r="383" spans="1:2" x14ac:dyDescent="0.35">
      <c r="A383" s="10">
        <f>Returns!A383</f>
        <v>45371.729166666657</v>
      </c>
      <c r="B383" s="1">
        <f>SUM(Portfolios!$B$2:$B$383)</f>
        <v>0.18679946636012723</v>
      </c>
    </row>
    <row r="384" spans="1:2" x14ac:dyDescent="0.35">
      <c r="A384" s="10">
        <f>Returns!A384</f>
        <v>45371.770833333343</v>
      </c>
      <c r="B384" s="1">
        <f>SUM(Portfolios!$B$2:$B$384)</f>
        <v>0.1911217572879586</v>
      </c>
    </row>
    <row r="385" spans="1:2" x14ac:dyDescent="0.35">
      <c r="A385" s="10">
        <f>Returns!A385</f>
        <v>45371.8125</v>
      </c>
      <c r="B385" s="1">
        <f>SUM(Portfolios!$B$2:$B$385)</f>
        <v>0.18917354141835674</v>
      </c>
    </row>
    <row r="386" spans="1:2" x14ac:dyDescent="0.35">
      <c r="A386" s="10">
        <f>Returns!A386</f>
        <v>45372.5625</v>
      </c>
      <c r="B386" s="1">
        <f>SUM(Portfolios!$B$2:$B$386)</f>
        <v>0.19335164636971666</v>
      </c>
    </row>
    <row r="387" spans="1:2" x14ac:dyDescent="0.35">
      <c r="A387" s="10">
        <f>Returns!A387</f>
        <v>45372.604166666657</v>
      </c>
      <c r="B387" s="1">
        <f>SUM(Portfolios!$B$2:$B$387)</f>
        <v>0.19481749052407082</v>
      </c>
    </row>
    <row r="388" spans="1:2" x14ac:dyDescent="0.35">
      <c r="A388" s="10">
        <f>Returns!A388</f>
        <v>45372.645833333343</v>
      </c>
      <c r="B388" s="1">
        <f>SUM(Portfolios!$B$2:$B$388)</f>
        <v>0.19569996785903562</v>
      </c>
    </row>
    <row r="389" spans="1:2" x14ac:dyDescent="0.35">
      <c r="A389" s="10">
        <f>Returns!A389</f>
        <v>45372.6875</v>
      </c>
      <c r="B389" s="1">
        <f>SUM(Portfolios!$B$2:$B$389)</f>
        <v>0.19598847888323767</v>
      </c>
    </row>
    <row r="390" spans="1:2" x14ac:dyDescent="0.35">
      <c r="A390" s="10">
        <f>Returns!A390</f>
        <v>45372.729166666657</v>
      </c>
      <c r="B390" s="1">
        <f>SUM(Portfolios!$B$2:$B$390)</f>
        <v>0.19733056798026469</v>
      </c>
    </row>
    <row r="391" spans="1:2" x14ac:dyDescent="0.35">
      <c r="A391" s="10">
        <f>Returns!A391</f>
        <v>45372.770833333343</v>
      </c>
      <c r="B391" s="1">
        <f>SUM(Portfolios!$B$2:$B$391)</f>
        <v>0.19721995345054347</v>
      </c>
    </row>
    <row r="392" spans="1:2" x14ac:dyDescent="0.35">
      <c r="A392" s="10">
        <f>Returns!A392</f>
        <v>45372.8125</v>
      </c>
      <c r="B392" s="1">
        <f>SUM(Portfolios!$B$2:$B$392)</f>
        <v>0.19604133010570202</v>
      </c>
    </row>
    <row r="393" spans="1:2" x14ac:dyDescent="0.35">
      <c r="A393" s="10">
        <f>Returns!A393</f>
        <v>45373.5625</v>
      </c>
      <c r="B393" s="1">
        <f>SUM(Portfolios!$B$2:$B$393)</f>
        <v>0.20057842545583279</v>
      </c>
    </row>
    <row r="394" spans="1:2" x14ac:dyDescent="0.35">
      <c r="A394" s="10">
        <f>Returns!A394</f>
        <v>45373.604166666657</v>
      </c>
      <c r="B394" s="1">
        <f>SUM(Portfolios!$B$2:$B$394)</f>
        <v>0.19876692853755407</v>
      </c>
    </row>
    <row r="395" spans="1:2" x14ac:dyDescent="0.35">
      <c r="A395" s="10">
        <f>Returns!A395</f>
        <v>45373.645833333343</v>
      </c>
      <c r="B395" s="1">
        <f>SUM(Portfolios!$B$2:$B$395)</f>
        <v>0.19876207838775245</v>
      </c>
    </row>
    <row r="396" spans="1:2" x14ac:dyDescent="0.35">
      <c r="A396" s="10">
        <f>Returns!A396</f>
        <v>45373.6875</v>
      </c>
      <c r="B396" s="1">
        <f>SUM(Portfolios!$B$2:$B$396)</f>
        <v>0.19963426252533897</v>
      </c>
    </row>
    <row r="397" spans="1:2" x14ac:dyDescent="0.35">
      <c r="A397" s="10">
        <f>Returns!A397</f>
        <v>45373.729166666657</v>
      </c>
      <c r="B397" s="1">
        <f>SUM(Portfolios!$B$2:$B$397)</f>
        <v>0.20015023880922347</v>
      </c>
    </row>
    <row r="398" spans="1:2" x14ac:dyDescent="0.35">
      <c r="A398" s="10">
        <f>Returns!A398</f>
        <v>45373.770833333343</v>
      </c>
      <c r="B398" s="1">
        <f>SUM(Portfolios!$B$2:$B$398)</f>
        <v>0.19979803425000489</v>
      </c>
    </row>
    <row r="399" spans="1:2" x14ac:dyDescent="0.35">
      <c r="A399" s="10">
        <f>Returns!A399</f>
        <v>45373.8125</v>
      </c>
      <c r="B399" s="1">
        <f>SUM(Portfolios!$B$2:$B$399)</f>
        <v>0.19967420821597107</v>
      </c>
    </row>
    <row r="400" spans="1:2" x14ac:dyDescent="0.35">
      <c r="A400" s="10">
        <f>Returns!A400</f>
        <v>45376.5625</v>
      </c>
      <c r="B400" s="1">
        <f>SUM(Portfolios!$B$2:$B$400)</f>
        <v>0.19823356987871121</v>
      </c>
    </row>
    <row r="401" spans="1:2" x14ac:dyDescent="0.35">
      <c r="A401" s="10">
        <f>Returns!A401</f>
        <v>45376.604166666657</v>
      </c>
      <c r="B401" s="1">
        <f>SUM(Portfolios!$B$2:$B$401)</f>
        <v>0.19608374485408075</v>
      </c>
    </row>
    <row r="402" spans="1:2" x14ac:dyDescent="0.35">
      <c r="A402" s="10">
        <f>Returns!A402</f>
        <v>45376.645833333343</v>
      </c>
      <c r="B402" s="1">
        <f>SUM(Portfolios!$B$2:$B$402)</f>
        <v>0.19549106337563912</v>
      </c>
    </row>
    <row r="403" spans="1:2" x14ac:dyDescent="0.35">
      <c r="A403" s="10">
        <f>Returns!A403</f>
        <v>45376.6875</v>
      </c>
      <c r="B403" s="1">
        <f>SUM(Portfolios!$B$2:$B$403)</f>
        <v>0.19614974577085523</v>
      </c>
    </row>
    <row r="404" spans="1:2" x14ac:dyDescent="0.35">
      <c r="A404" s="10">
        <f>Returns!A404</f>
        <v>45376.729166666657</v>
      </c>
      <c r="B404" s="1">
        <f>SUM(Portfolios!$B$2:$B$404)</f>
        <v>0.1962670292052219</v>
      </c>
    </row>
    <row r="405" spans="1:2" x14ac:dyDescent="0.35">
      <c r="A405" s="10">
        <f>Returns!A405</f>
        <v>45376.770833333343</v>
      </c>
      <c r="B405" s="1">
        <f>SUM(Portfolios!$B$2:$B$405)</f>
        <v>0.19621771067708116</v>
      </c>
    </row>
    <row r="406" spans="1:2" x14ac:dyDescent="0.35">
      <c r="A406" s="10">
        <f>Returns!A406</f>
        <v>45376.8125</v>
      </c>
      <c r="B406" s="1">
        <f>SUM(Portfolios!$B$2:$B$406)</f>
        <v>0.1950409996305478</v>
      </c>
    </row>
    <row r="407" spans="1:2" x14ac:dyDescent="0.35">
      <c r="A407" s="10">
        <f>Returns!A407</f>
        <v>45377.5625</v>
      </c>
      <c r="B407" s="1">
        <f>SUM(Portfolios!$B$2:$B$407)</f>
        <v>0.19891284612135487</v>
      </c>
    </row>
    <row r="408" spans="1:2" x14ac:dyDescent="0.35">
      <c r="A408" s="10">
        <f>Returns!A408</f>
        <v>45377.604166666657</v>
      </c>
      <c r="B408" s="1">
        <f>SUM(Portfolios!$B$2:$B$408)</f>
        <v>0.19752274311618864</v>
      </c>
    </row>
    <row r="409" spans="1:2" x14ac:dyDescent="0.35">
      <c r="A409" s="10">
        <f>Returns!A409</f>
        <v>45377.645833333343</v>
      </c>
      <c r="B409" s="1">
        <f>SUM(Portfolios!$B$2:$B$409)</f>
        <v>0.19615558403919878</v>
      </c>
    </row>
    <row r="410" spans="1:2" x14ac:dyDescent="0.35">
      <c r="A410" s="10">
        <f>Returns!A410</f>
        <v>45377.6875</v>
      </c>
      <c r="B410" s="1">
        <f>SUM(Portfolios!$B$2:$B$410)</f>
        <v>0.19748481932792503</v>
      </c>
    </row>
    <row r="411" spans="1:2" x14ac:dyDescent="0.35">
      <c r="A411" s="10">
        <f>Returns!A411</f>
        <v>45377.729166666657</v>
      </c>
      <c r="B411" s="1">
        <f>SUM(Portfolios!$B$2:$B$411)</f>
        <v>0.19868813015315009</v>
      </c>
    </row>
    <row r="412" spans="1:2" x14ac:dyDescent="0.35">
      <c r="A412" s="10">
        <f>Returns!A412</f>
        <v>45377.770833333343</v>
      </c>
      <c r="B412" s="1">
        <f>SUM(Portfolios!$B$2:$B$412)</f>
        <v>0.19760843254185328</v>
      </c>
    </row>
    <row r="413" spans="1:2" x14ac:dyDescent="0.35">
      <c r="A413" s="10">
        <f>Returns!A413</f>
        <v>45377.8125</v>
      </c>
      <c r="B413" s="1">
        <f>SUM(Portfolios!$B$2:$B$413)</f>
        <v>0.19500361453644685</v>
      </c>
    </row>
    <row r="414" spans="1:2" x14ac:dyDescent="0.35">
      <c r="A414" s="10">
        <f>Returns!A414</f>
        <v>45378.5625</v>
      </c>
      <c r="B414" s="1">
        <f>SUM(Portfolios!$B$2:$B$414)</f>
        <v>0.20148861852228547</v>
      </c>
    </row>
    <row r="415" spans="1:2" x14ac:dyDescent="0.35">
      <c r="A415" s="10">
        <f>Returns!A415</f>
        <v>45378.604166666657</v>
      </c>
      <c r="B415" s="1">
        <f>SUM(Portfolios!$B$2:$B$415)</f>
        <v>0.2006822508702093</v>
      </c>
    </row>
    <row r="416" spans="1:2" x14ac:dyDescent="0.35">
      <c r="A416" s="10">
        <f>Returns!A416</f>
        <v>45378.645833333343</v>
      </c>
      <c r="B416" s="1">
        <f>SUM(Portfolios!$B$2:$B$416)</f>
        <v>0.20005029199446625</v>
      </c>
    </row>
    <row r="417" spans="1:2" x14ac:dyDescent="0.35">
      <c r="A417" s="10">
        <f>Returns!A417</f>
        <v>45378.6875</v>
      </c>
      <c r="B417" s="1">
        <f>SUM(Portfolios!$B$2:$B$417)</f>
        <v>0.20194036259086098</v>
      </c>
    </row>
    <row r="418" spans="1:2" x14ac:dyDescent="0.35">
      <c r="A418" s="10">
        <f>Returns!A418</f>
        <v>45378.729166666657</v>
      </c>
      <c r="B418" s="1">
        <f>SUM(Portfolios!$B$2:$B$418)</f>
        <v>0.20075204787651496</v>
      </c>
    </row>
    <row r="419" spans="1:2" x14ac:dyDescent="0.35">
      <c r="A419" s="10">
        <f>Returns!A419</f>
        <v>45378.770833333343</v>
      </c>
      <c r="B419" s="1">
        <f>SUM(Portfolios!$B$2:$B$419)</f>
        <v>0.20048702635422999</v>
      </c>
    </row>
    <row r="420" spans="1:2" x14ac:dyDescent="0.35">
      <c r="A420" s="10">
        <f>Returns!A420</f>
        <v>45378.8125</v>
      </c>
      <c r="B420" s="1">
        <f>SUM(Portfolios!$B$2:$B$420)</f>
        <v>0.2060840558830638</v>
      </c>
    </row>
    <row r="421" spans="1:2" x14ac:dyDescent="0.35">
      <c r="A421" s="10">
        <f>Returns!A421</f>
        <v>45379.5625</v>
      </c>
      <c r="B421" s="1">
        <f>SUM(Portfolios!$B$2:$B$421)</f>
        <v>0.20533645842796758</v>
      </c>
    </row>
    <row r="422" spans="1:2" x14ac:dyDescent="0.35">
      <c r="A422" s="10">
        <f>Returns!A422</f>
        <v>45379.604166666657</v>
      </c>
      <c r="B422" s="1">
        <f>SUM(Portfolios!$B$2:$B$422)</f>
        <v>0.20624423262583355</v>
      </c>
    </row>
    <row r="423" spans="1:2" x14ac:dyDescent="0.35">
      <c r="A423" s="10">
        <f>Returns!A423</f>
        <v>45379.645833333343</v>
      </c>
      <c r="B423" s="1">
        <f>SUM(Portfolios!$B$2:$B$423)</f>
        <v>0.20653952698746711</v>
      </c>
    </row>
    <row r="424" spans="1:2" x14ac:dyDescent="0.35">
      <c r="A424" s="10">
        <f>Returns!A424</f>
        <v>45379.6875</v>
      </c>
      <c r="B424" s="1">
        <f>SUM(Portfolios!$B$2:$B$424)</f>
        <v>0.20490430239515917</v>
      </c>
    </row>
    <row r="425" spans="1:2" x14ac:dyDescent="0.35">
      <c r="A425" s="10">
        <f>Returns!A425</f>
        <v>45379.729166666657</v>
      </c>
      <c r="B425" s="1">
        <f>SUM(Portfolios!$B$2:$B$425)</f>
        <v>0.20533735594250727</v>
      </c>
    </row>
    <row r="426" spans="1:2" x14ac:dyDescent="0.35">
      <c r="A426" s="10">
        <f>Returns!A426</f>
        <v>45379.770833333343</v>
      </c>
      <c r="B426" s="1">
        <f>SUM(Portfolios!$B$2:$B$426)</f>
        <v>0.20739099319927018</v>
      </c>
    </row>
    <row r="427" spans="1:2" x14ac:dyDescent="0.35">
      <c r="A427" s="10">
        <f>Returns!A427</f>
        <v>45379.8125</v>
      </c>
      <c r="B427" s="1">
        <f>SUM(Portfolios!$B$2:$B$427)</f>
        <v>0.20548180572204253</v>
      </c>
    </row>
    <row r="428" spans="1:2" x14ac:dyDescent="0.35">
      <c r="A428" s="10">
        <f>Returns!A428</f>
        <v>45383.5625</v>
      </c>
      <c r="B428" s="1">
        <f>SUM(Portfolios!$B$2:$B$428)</f>
        <v>0.20283001107090198</v>
      </c>
    </row>
    <row r="429" spans="1:2" x14ac:dyDescent="0.35">
      <c r="A429" s="10">
        <f>Returns!A429</f>
        <v>45383.604166666657</v>
      </c>
      <c r="B429" s="1">
        <f>SUM(Portfolios!$B$2:$B$429)</f>
        <v>0.19949644955803994</v>
      </c>
    </row>
    <row r="430" spans="1:2" x14ac:dyDescent="0.35">
      <c r="A430" s="10">
        <f>Returns!A430</f>
        <v>45383.645833333343</v>
      </c>
      <c r="B430" s="1">
        <f>SUM(Portfolios!$B$2:$B$430)</f>
        <v>0.19888526382625279</v>
      </c>
    </row>
    <row r="431" spans="1:2" x14ac:dyDescent="0.35">
      <c r="A431" s="10">
        <f>Returns!A431</f>
        <v>45383.6875</v>
      </c>
      <c r="B431" s="1">
        <f>SUM(Portfolios!$B$2:$B$431)</f>
        <v>0.1990729514978915</v>
      </c>
    </row>
    <row r="432" spans="1:2" x14ac:dyDescent="0.35">
      <c r="A432" s="10">
        <f>Returns!A432</f>
        <v>45383.729166666657</v>
      </c>
      <c r="B432" s="1">
        <f>SUM(Portfolios!$B$2:$B$432)</f>
        <v>0.1994941668899867</v>
      </c>
    </row>
    <row r="433" spans="1:2" x14ac:dyDescent="0.35">
      <c r="A433" s="10">
        <f>Returns!A433</f>
        <v>45383.770833333343</v>
      </c>
      <c r="B433" s="1">
        <f>SUM(Portfolios!$B$2:$B$433)</f>
        <v>0.19992179438519345</v>
      </c>
    </row>
    <row r="434" spans="1:2" x14ac:dyDescent="0.35">
      <c r="A434" s="10">
        <f>Returns!A434</f>
        <v>45383.8125</v>
      </c>
      <c r="B434" s="1">
        <f>SUM(Portfolios!$B$2:$B$434)</f>
        <v>0.20036509416642095</v>
      </c>
    </row>
    <row r="435" spans="1:2" x14ac:dyDescent="0.35">
      <c r="A435" s="10">
        <f>Returns!A435</f>
        <v>45384.5625</v>
      </c>
      <c r="B435" s="1">
        <f>SUM(Portfolios!$B$2:$B$435)</f>
        <v>0.19882158973554839</v>
      </c>
    </row>
    <row r="436" spans="1:2" x14ac:dyDescent="0.35">
      <c r="A436" s="10">
        <f>Returns!A436</f>
        <v>45384.604166666657</v>
      </c>
      <c r="B436" s="1">
        <f>SUM(Portfolios!$B$2:$B$436)</f>
        <v>0.19953651694734489</v>
      </c>
    </row>
    <row r="437" spans="1:2" x14ac:dyDescent="0.35">
      <c r="A437" s="10">
        <f>Returns!A437</f>
        <v>45384.645833333343</v>
      </c>
      <c r="B437" s="1">
        <f>SUM(Portfolios!$B$2:$B$437)</f>
        <v>0.19985362283067168</v>
      </c>
    </row>
    <row r="438" spans="1:2" x14ac:dyDescent="0.35">
      <c r="A438" s="10">
        <f>Returns!A438</f>
        <v>45384.6875</v>
      </c>
      <c r="B438" s="1">
        <f>SUM(Portfolios!$B$2:$B$438)</f>
        <v>0.19991709118381831</v>
      </c>
    </row>
    <row r="439" spans="1:2" x14ac:dyDescent="0.35">
      <c r="A439" s="10">
        <f>Returns!A439</f>
        <v>45384.729166666657</v>
      </c>
      <c r="B439" s="1">
        <f>SUM(Portfolios!$B$2:$B$439)</f>
        <v>0.19951277058647085</v>
      </c>
    </row>
    <row r="440" spans="1:2" x14ac:dyDescent="0.35">
      <c r="A440" s="10">
        <f>Returns!A440</f>
        <v>45384.770833333343</v>
      </c>
      <c r="B440" s="1">
        <f>SUM(Portfolios!$B$2:$B$440)</f>
        <v>0.19893875479623846</v>
      </c>
    </row>
    <row r="441" spans="1:2" x14ac:dyDescent="0.35">
      <c r="A441" s="10">
        <f>Returns!A441</f>
        <v>45384.8125</v>
      </c>
      <c r="B441" s="1">
        <f>SUM(Portfolios!$B$2:$B$441)</f>
        <v>0.19743362929433075</v>
      </c>
    </row>
    <row r="442" spans="1:2" x14ac:dyDescent="0.35">
      <c r="A442" s="10">
        <f>Returns!A442</f>
        <v>45385.5625</v>
      </c>
      <c r="B442" s="1">
        <f>SUM(Portfolios!$B$2:$B$442)</f>
        <v>0.2011883229889477</v>
      </c>
    </row>
    <row r="443" spans="1:2" x14ac:dyDescent="0.35">
      <c r="A443" s="10">
        <f>Returns!A443</f>
        <v>45385.604166666657</v>
      </c>
      <c r="B443" s="1">
        <f>SUM(Portfolios!$B$2:$B$443)</f>
        <v>0.20289852559358712</v>
      </c>
    </row>
    <row r="444" spans="1:2" x14ac:dyDescent="0.35">
      <c r="A444" s="10">
        <f>Returns!A444</f>
        <v>45385.645833333343</v>
      </c>
      <c r="B444" s="1">
        <f>SUM(Portfolios!$B$2:$B$444)</f>
        <v>0.20369560519952301</v>
      </c>
    </row>
    <row r="445" spans="1:2" x14ac:dyDescent="0.35">
      <c r="A445" s="10">
        <f>Returns!A445</f>
        <v>45385.6875</v>
      </c>
      <c r="B445" s="1">
        <f>SUM(Portfolios!$B$2:$B$445)</f>
        <v>0.2052758062692368</v>
      </c>
    </row>
    <row r="446" spans="1:2" x14ac:dyDescent="0.35">
      <c r="A446" s="10">
        <f>Returns!A446</f>
        <v>45385.729166666657</v>
      </c>
      <c r="B446" s="1">
        <f>SUM(Portfolios!$B$2:$B$446)</f>
        <v>0.20375066248601606</v>
      </c>
    </row>
    <row r="447" spans="1:2" x14ac:dyDescent="0.35">
      <c r="A447" s="10">
        <f>Returns!A447</f>
        <v>45385.770833333343</v>
      </c>
      <c r="B447" s="1">
        <f>SUM(Portfolios!$B$2:$B$447)</f>
        <v>0.20096128398596755</v>
      </c>
    </row>
    <row r="448" spans="1:2" x14ac:dyDescent="0.35">
      <c r="A448" s="10">
        <f>Returns!A448</f>
        <v>45385.8125</v>
      </c>
      <c r="B448" s="1">
        <f>SUM(Portfolios!$B$2:$B$448)</f>
        <v>0.20140270436164026</v>
      </c>
    </row>
    <row r="449" spans="1:2" x14ac:dyDescent="0.35">
      <c r="A449" s="10">
        <f>Returns!A449</f>
        <v>45386.5625</v>
      </c>
      <c r="B449" s="1">
        <f>SUM(Portfolios!$B$2:$B$449)</f>
        <v>0.21049539896342667</v>
      </c>
    </row>
    <row r="450" spans="1:2" x14ac:dyDescent="0.35">
      <c r="A450" s="10">
        <f>Returns!A450</f>
        <v>45386.604166666657</v>
      </c>
      <c r="B450" s="1">
        <f>SUM(Portfolios!$B$2:$B$450)</f>
        <v>0.21056209751611688</v>
      </c>
    </row>
    <row r="451" spans="1:2" x14ac:dyDescent="0.35">
      <c r="A451" s="10">
        <f>Returns!A451</f>
        <v>45386.645833333343</v>
      </c>
      <c r="B451" s="1">
        <f>SUM(Portfolios!$B$2:$B$451)</f>
        <v>0.21053764554808396</v>
      </c>
    </row>
    <row r="452" spans="1:2" x14ac:dyDescent="0.35">
      <c r="A452" s="10">
        <f>Returns!A452</f>
        <v>45386.6875</v>
      </c>
      <c r="B452" s="1">
        <f>SUM(Portfolios!$B$2:$B$452)</f>
        <v>0.21032346717519124</v>
      </c>
    </row>
    <row r="453" spans="1:2" x14ac:dyDescent="0.35">
      <c r="A453" s="10">
        <f>Returns!A453</f>
        <v>45386.729166666657</v>
      </c>
      <c r="B453" s="1">
        <f>SUM(Portfolios!$B$2:$B$453)</f>
        <v>0.20052448243424284</v>
      </c>
    </row>
    <row r="454" spans="1:2" x14ac:dyDescent="0.35">
      <c r="A454" s="10">
        <f>Returns!A454</f>
        <v>45386.770833333343</v>
      </c>
      <c r="B454" s="1">
        <f>SUM(Portfolios!$B$2:$B$454)</f>
        <v>0.19608574951361976</v>
      </c>
    </row>
    <row r="455" spans="1:2" x14ac:dyDescent="0.35">
      <c r="A455" s="10">
        <f>Returns!A455</f>
        <v>45386.8125</v>
      </c>
      <c r="B455" s="1">
        <f>SUM(Portfolios!$B$2:$B$455)</f>
        <v>0.19567760878978466</v>
      </c>
    </row>
    <row r="456" spans="1:2" x14ac:dyDescent="0.35">
      <c r="A456" s="10">
        <f>Returns!A456</f>
        <v>45387.5625</v>
      </c>
      <c r="B456" s="1">
        <f>SUM(Portfolios!$B$2:$B$456)</f>
        <v>0.20185333663807839</v>
      </c>
    </row>
    <row r="457" spans="1:2" x14ac:dyDescent="0.35">
      <c r="A457" s="10">
        <f>Returns!A457</f>
        <v>45387.604166666657</v>
      </c>
      <c r="B457" s="1">
        <f>SUM(Portfolios!$B$2:$B$457)</f>
        <v>0.20733450266092074</v>
      </c>
    </row>
    <row r="458" spans="1:2" x14ac:dyDescent="0.35">
      <c r="A458" s="10">
        <f>Returns!A458</f>
        <v>45387.645833333343</v>
      </c>
      <c r="B458" s="1">
        <f>SUM(Portfolios!$B$2:$B$458)</f>
        <v>0.2094850112260378</v>
      </c>
    </row>
    <row r="459" spans="1:2" x14ac:dyDescent="0.35">
      <c r="A459" s="10">
        <f>Returns!A459</f>
        <v>45387.6875</v>
      </c>
      <c r="B459" s="1">
        <f>SUM(Portfolios!$B$2:$B$459)</f>
        <v>0.20788588917204553</v>
      </c>
    </row>
    <row r="460" spans="1:2" x14ac:dyDescent="0.35">
      <c r="A460" s="10">
        <f>Returns!A460</f>
        <v>45387.729166666657</v>
      </c>
      <c r="B460" s="1">
        <f>SUM(Portfolios!$B$2:$B$460)</f>
        <v>0.20697036130037691</v>
      </c>
    </row>
    <row r="461" spans="1:2" x14ac:dyDescent="0.35">
      <c r="A461" s="10">
        <f>Returns!A461</f>
        <v>45387.770833333343</v>
      </c>
      <c r="B461" s="1">
        <f>SUM(Portfolios!$B$2:$B$461)</f>
        <v>0.20892322054236409</v>
      </c>
    </row>
    <row r="462" spans="1:2" x14ac:dyDescent="0.35">
      <c r="A462" s="10">
        <f>Returns!A462</f>
        <v>45387.8125</v>
      </c>
      <c r="B462" s="1">
        <f>SUM(Portfolios!$B$2:$B$462)</f>
        <v>0.21009438292051305</v>
      </c>
    </row>
    <row r="463" spans="1:2" x14ac:dyDescent="0.35">
      <c r="A463" s="10">
        <f>Returns!A463</f>
        <v>45390.5625</v>
      </c>
      <c r="B463" s="1">
        <f>SUM(Portfolios!$B$2:$B$463)</f>
        <v>0.20982710538421467</v>
      </c>
    </row>
    <row r="464" spans="1:2" x14ac:dyDescent="0.35">
      <c r="A464" s="10">
        <f>Returns!A464</f>
        <v>45390.604166666657</v>
      </c>
      <c r="B464" s="1">
        <f>SUM(Portfolios!$B$2:$B$464)</f>
        <v>0.20913978194186283</v>
      </c>
    </row>
    <row r="465" spans="1:2" x14ac:dyDescent="0.35">
      <c r="A465" s="10">
        <f>Returns!A465</f>
        <v>45390.645833333343</v>
      </c>
      <c r="B465" s="1">
        <f>SUM(Portfolios!$B$2:$B$465)</f>
        <v>0.20834674639025003</v>
      </c>
    </row>
    <row r="466" spans="1:2" x14ac:dyDescent="0.35">
      <c r="A466" s="10">
        <f>Returns!A466</f>
        <v>45390.6875</v>
      </c>
      <c r="B466" s="1">
        <f>SUM(Portfolios!$B$2:$B$466)</f>
        <v>0.21019503756893854</v>
      </c>
    </row>
    <row r="467" spans="1:2" x14ac:dyDescent="0.35">
      <c r="A467" s="10">
        <f>Returns!A467</f>
        <v>45390.729166666657</v>
      </c>
      <c r="B467" s="1">
        <f>SUM(Portfolios!$B$2:$B$467)</f>
        <v>0.21056209367861684</v>
      </c>
    </row>
    <row r="468" spans="1:2" x14ac:dyDescent="0.35">
      <c r="A468" s="10">
        <f>Returns!A468</f>
        <v>45390.770833333343</v>
      </c>
      <c r="B468" s="1">
        <f>SUM(Portfolios!$B$2:$B$468)</f>
        <v>0.21026260612876202</v>
      </c>
    </row>
    <row r="469" spans="1:2" x14ac:dyDescent="0.35">
      <c r="A469" s="10">
        <f>Returns!A469</f>
        <v>45390.8125</v>
      </c>
      <c r="B469" s="1">
        <f>SUM(Portfolios!$B$2:$B$469)</f>
        <v>0.20955712122851652</v>
      </c>
    </row>
    <row r="470" spans="1:2" x14ac:dyDescent="0.35">
      <c r="A470" s="10">
        <f>Returns!A470</f>
        <v>45391.5625</v>
      </c>
      <c r="B470" s="1">
        <f>SUM(Portfolios!$B$2:$B$470)</f>
        <v>0.20449017070486092</v>
      </c>
    </row>
    <row r="471" spans="1:2" x14ac:dyDescent="0.35">
      <c r="A471" s="10">
        <f>Returns!A471</f>
        <v>45391.604166666657</v>
      </c>
      <c r="B471" s="1">
        <f>SUM(Portfolios!$B$2:$B$471)</f>
        <v>0.20384843651933812</v>
      </c>
    </row>
    <row r="472" spans="1:2" x14ac:dyDescent="0.35">
      <c r="A472" s="10">
        <f>Returns!A472</f>
        <v>45391.645833333343</v>
      </c>
      <c r="B472" s="1">
        <f>SUM(Portfolios!$B$2:$B$472)</f>
        <v>0.20525935180969387</v>
      </c>
    </row>
    <row r="473" spans="1:2" x14ac:dyDescent="0.35">
      <c r="A473" s="10">
        <f>Returns!A473</f>
        <v>45391.6875</v>
      </c>
      <c r="B473" s="1">
        <f>SUM(Portfolios!$B$2:$B$473)</f>
        <v>0.20606425763792138</v>
      </c>
    </row>
    <row r="474" spans="1:2" x14ac:dyDescent="0.35">
      <c r="A474" s="10">
        <f>Returns!A474</f>
        <v>45391.729166666657</v>
      </c>
      <c r="B474" s="1">
        <f>SUM(Portfolios!$B$2:$B$474)</f>
        <v>0.20493621921569885</v>
      </c>
    </row>
    <row r="475" spans="1:2" x14ac:dyDescent="0.35">
      <c r="A475" s="10">
        <f>Returns!A475</f>
        <v>45391.770833333343</v>
      </c>
      <c r="B475" s="1">
        <f>SUM(Portfolios!$B$2:$B$475)</f>
        <v>0.2084082598457101</v>
      </c>
    </row>
    <row r="476" spans="1:2" x14ac:dyDescent="0.35">
      <c r="A476" s="10">
        <f>Returns!A476</f>
        <v>45391.8125</v>
      </c>
      <c r="B476" s="1">
        <f>SUM(Portfolios!$B$2:$B$476)</f>
        <v>0.20889184624902196</v>
      </c>
    </row>
    <row r="477" spans="1:2" x14ac:dyDescent="0.35">
      <c r="A477" s="10">
        <f>Returns!A477</f>
        <v>45392.5625</v>
      </c>
      <c r="B477" s="1">
        <f>SUM(Portfolios!$B$2:$B$477)</f>
        <v>0.2073766828527995</v>
      </c>
    </row>
    <row r="478" spans="1:2" x14ac:dyDescent="0.35">
      <c r="A478" s="10">
        <f>Returns!A478</f>
        <v>45392.604166666657</v>
      </c>
      <c r="B478" s="1">
        <f>SUM(Portfolios!$B$2:$B$478)</f>
        <v>0.20833804222213848</v>
      </c>
    </row>
    <row r="479" spans="1:2" x14ac:dyDescent="0.35">
      <c r="A479" s="10">
        <f>Returns!A479</f>
        <v>45392.645833333343</v>
      </c>
      <c r="B479" s="1">
        <f>SUM(Portfolios!$B$2:$B$479)</f>
        <v>0.20636563496616558</v>
      </c>
    </row>
    <row r="480" spans="1:2" x14ac:dyDescent="0.35">
      <c r="A480" s="10">
        <f>Returns!A480</f>
        <v>45392.6875</v>
      </c>
      <c r="B480" s="1">
        <f>SUM(Portfolios!$B$2:$B$480)</f>
        <v>0.2070743800802064</v>
      </c>
    </row>
    <row r="481" spans="1:2" x14ac:dyDescent="0.35">
      <c r="A481" s="10">
        <f>Returns!A481</f>
        <v>45392.729166666657</v>
      </c>
      <c r="B481" s="1">
        <f>SUM(Portfolios!$B$2:$B$481)</f>
        <v>0.20519427965245468</v>
      </c>
    </row>
    <row r="482" spans="1:2" x14ac:dyDescent="0.35">
      <c r="A482" s="10">
        <f>Returns!A482</f>
        <v>45392.770833333343</v>
      </c>
      <c r="B482" s="1">
        <f>SUM(Portfolios!$B$2:$B$482)</f>
        <v>0.20554492200786231</v>
      </c>
    </row>
    <row r="483" spans="1:2" x14ac:dyDescent="0.35">
      <c r="A483" s="10">
        <f>Returns!A483</f>
        <v>45392.8125</v>
      </c>
      <c r="B483" s="1">
        <f>SUM(Portfolios!$B$2:$B$483)</f>
        <v>0.20413069609047704</v>
      </c>
    </row>
    <row r="484" spans="1:2" x14ac:dyDescent="0.35">
      <c r="A484" s="10">
        <f>Returns!A484</f>
        <v>45393.5625</v>
      </c>
      <c r="B484" s="1">
        <f>SUM(Portfolios!$B$2:$B$484)</f>
        <v>0.20349769657920838</v>
      </c>
    </row>
    <row r="485" spans="1:2" x14ac:dyDescent="0.35">
      <c r="A485" s="10">
        <f>Returns!A485</f>
        <v>45393.604166666657</v>
      </c>
      <c r="B485" s="1">
        <f>SUM(Portfolios!$B$2:$B$485)</f>
        <v>0.20324853317371072</v>
      </c>
    </row>
    <row r="486" spans="1:2" x14ac:dyDescent="0.35">
      <c r="A486" s="10">
        <f>Returns!A486</f>
        <v>45393.645833333343</v>
      </c>
      <c r="B486" s="1">
        <f>SUM(Portfolios!$B$2:$B$486)</f>
        <v>0.20205550195703298</v>
      </c>
    </row>
    <row r="487" spans="1:2" x14ac:dyDescent="0.35">
      <c r="A487" s="10">
        <f>Returns!A487</f>
        <v>45393.6875</v>
      </c>
      <c r="B487" s="1">
        <f>SUM(Portfolios!$B$2:$B$487)</f>
        <v>0.20471959048762092</v>
      </c>
    </row>
    <row r="488" spans="1:2" x14ac:dyDescent="0.35">
      <c r="A488" s="10">
        <f>Returns!A488</f>
        <v>45393.729166666657</v>
      </c>
      <c r="B488" s="1">
        <f>SUM(Portfolios!$B$2:$B$488)</f>
        <v>0.20873276380553338</v>
      </c>
    </row>
    <row r="489" spans="1:2" x14ac:dyDescent="0.35">
      <c r="A489" s="10">
        <f>Returns!A489</f>
        <v>45393.770833333343</v>
      </c>
      <c r="B489" s="1">
        <f>SUM(Portfolios!$B$2:$B$489)</f>
        <v>0.20817296909175076</v>
      </c>
    </row>
    <row r="490" spans="1:2" x14ac:dyDescent="0.35">
      <c r="A490" s="10">
        <f>Returns!A490</f>
        <v>45393.8125</v>
      </c>
      <c r="B490" s="1">
        <f>SUM(Portfolios!$B$2:$B$490)</f>
        <v>0.20509160849149849</v>
      </c>
    </row>
    <row r="491" spans="1:2" x14ac:dyDescent="0.35">
      <c r="A491" s="10">
        <f>Returns!A491</f>
        <v>45394.5625</v>
      </c>
      <c r="B491" s="1">
        <f>SUM(Portfolios!$B$2:$B$491)</f>
        <v>0.20022326988830486</v>
      </c>
    </row>
    <row r="492" spans="1:2" x14ac:dyDescent="0.35">
      <c r="A492" s="10">
        <f>Returns!A492</f>
        <v>45394.604166666657</v>
      </c>
      <c r="B492" s="1">
        <f>SUM(Portfolios!$B$2:$B$492)</f>
        <v>0.19952149692581039</v>
      </c>
    </row>
    <row r="493" spans="1:2" x14ac:dyDescent="0.35">
      <c r="A493" s="10">
        <f>Returns!A493</f>
        <v>45394.645833333343</v>
      </c>
      <c r="B493" s="1">
        <f>SUM(Portfolios!$B$2:$B$493)</f>
        <v>0.19771761866509957</v>
      </c>
    </row>
    <row r="494" spans="1:2" x14ac:dyDescent="0.35">
      <c r="A494" s="10">
        <f>Returns!A494</f>
        <v>45394.6875</v>
      </c>
      <c r="B494" s="1">
        <f>SUM(Portfolios!$B$2:$B$494)</f>
        <v>0.19356985260567738</v>
      </c>
    </row>
    <row r="495" spans="1:2" x14ac:dyDescent="0.35">
      <c r="A495" s="10">
        <f>Returns!A495</f>
        <v>45394.729166666657</v>
      </c>
      <c r="B495" s="1">
        <f>SUM(Portfolios!$B$2:$B$495)</f>
        <v>0.19523640187672847</v>
      </c>
    </row>
    <row r="496" spans="1:2" x14ac:dyDescent="0.35">
      <c r="A496" s="10">
        <f>Returns!A496</f>
        <v>45394.770833333343</v>
      </c>
      <c r="B496" s="1">
        <f>SUM(Portfolios!$B$2:$B$496)</f>
        <v>0.19296867285747901</v>
      </c>
    </row>
    <row r="497" spans="1:2" x14ac:dyDescent="0.35">
      <c r="A497" s="10">
        <f>Returns!A497</f>
        <v>45394.8125</v>
      </c>
      <c r="B497" s="1">
        <f>SUM(Portfolios!$B$2:$B$497)</f>
        <v>0.19415462411687437</v>
      </c>
    </row>
    <row r="498" spans="1:2" x14ac:dyDescent="0.35">
      <c r="A498" s="10">
        <f>Returns!A498</f>
        <v>45397.5625</v>
      </c>
      <c r="B498" s="1">
        <f>SUM(Portfolios!$B$2:$B$498)</f>
        <v>0.20119533216070246</v>
      </c>
    </row>
    <row r="499" spans="1:2" x14ac:dyDescent="0.35">
      <c r="A499" s="10">
        <f>Returns!A499</f>
        <v>45397.604166666657</v>
      </c>
      <c r="B499" s="1">
        <f>SUM(Portfolios!$B$2:$B$499)</f>
        <v>0.19868358864741961</v>
      </c>
    </row>
    <row r="500" spans="1:2" x14ac:dyDescent="0.35">
      <c r="A500" s="10">
        <f>Returns!A500</f>
        <v>45397.645833333343</v>
      </c>
      <c r="B500" s="1">
        <f>SUM(Portfolios!$B$2:$B$500)</f>
        <v>0.19798831558995197</v>
      </c>
    </row>
    <row r="501" spans="1:2" x14ac:dyDescent="0.35">
      <c r="A501" s="10">
        <f>Returns!A501</f>
        <v>45397.6875</v>
      </c>
      <c r="B501" s="1">
        <f>SUM(Portfolios!$B$2:$B$501)</f>
        <v>0.19288480212768583</v>
      </c>
    </row>
    <row r="502" spans="1:2" x14ac:dyDescent="0.35">
      <c r="A502" s="10">
        <f>Returns!A502</f>
        <v>45397.729166666657</v>
      </c>
      <c r="B502" s="1">
        <f>SUM(Portfolios!$B$2:$B$502)</f>
        <v>0.19200301476559542</v>
      </c>
    </row>
    <row r="503" spans="1:2" x14ac:dyDescent="0.35">
      <c r="A503" s="10">
        <f>Returns!A503</f>
        <v>45397.770833333343</v>
      </c>
      <c r="B503" s="1">
        <f>SUM(Portfolios!$B$2:$B$503)</f>
        <v>0.19058148080879292</v>
      </c>
    </row>
    <row r="504" spans="1:2" x14ac:dyDescent="0.35">
      <c r="A504" s="10">
        <f>Returns!A504</f>
        <v>45397.8125</v>
      </c>
      <c r="B504" s="1">
        <f>SUM(Portfolios!$B$2:$B$504)</f>
        <v>0.19102867651237423</v>
      </c>
    </row>
    <row r="505" spans="1:2" x14ac:dyDescent="0.35">
      <c r="A505" s="10">
        <f>Returns!A505</f>
        <v>45398.5625</v>
      </c>
      <c r="B505" s="1">
        <f>SUM(Portfolios!$B$2:$B$505)</f>
        <v>0.19170082782567818</v>
      </c>
    </row>
    <row r="506" spans="1:2" x14ac:dyDescent="0.35">
      <c r="A506" s="10">
        <f>Returns!A506</f>
        <v>45398.604166666657</v>
      </c>
      <c r="B506" s="1">
        <f>SUM(Portfolios!$B$2:$B$506)</f>
        <v>0.19234229529267907</v>
      </c>
    </row>
    <row r="507" spans="1:2" x14ac:dyDescent="0.35">
      <c r="A507" s="10">
        <f>Returns!A507</f>
        <v>45398.645833333343</v>
      </c>
      <c r="B507" s="1">
        <f>SUM(Portfolios!$B$2:$B$507)</f>
        <v>0.19381743177886815</v>
      </c>
    </row>
    <row r="508" spans="1:2" x14ac:dyDescent="0.35">
      <c r="A508" s="10">
        <f>Returns!A508</f>
        <v>45398.6875</v>
      </c>
      <c r="B508" s="1">
        <f>SUM(Portfolios!$B$2:$B$508)</f>
        <v>0.19314692221522234</v>
      </c>
    </row>
    <row r="509" spans="1:2" x14ac:dyDescent="0.35">
      <c r="A509" s="10">
        <f>Returns!A509</f>
        <v>45398.729166666657</v>
      </c>
      <c r="B509" s="1">
        <f>SUM(Portfolios!$B$2:$B$509)</f>
        <v>0.19214163889554153</v>
      </c>
    </row>
    <row r="510" spans="1:2" x14ac:dyDescent="0.35">
      <c r="A510" s="10">
        <f>Returns!A510</f>
        <v>45398.770833333343</v>
      </c>
      <c r="B510" s="1">
        <f>SUM(Portfolios!$B$2:$B$510)</f>
        <v>0.19694503535560332</v>
      </c>
    </row>
    <row r="511" spans="1:2" x14ac:dyDescent="0.35">
      <c r="A511" s="10">
        <f>Returns!A511</f>
        <v>45398.8125</v>
      </c>
      <c r="B511" s="1">
        <f>SUM(Portfolios!$B$2:$B$511)</f>
        <v>0.1929736281260557</v>
      </c>
    </row>
    <row r="512" spans="1:2" x14ac:dyDescent="0.35">
      <c r="A512" s="10">
        <f>Returns!A512</f>
        <v>45399.5625</v>
      </c>
      <c r="B512" s="1">
        <f>SUM(Portfolios!$B$2:$B$512)</f>
        <v>0.19285903387536307</v>
      </c>
    </row>
    <row r="513" spans="1:2" x14ac:dyDescent="0.35">
      <c r="A513" s="10">
        <f>Returns!A513</f>
        <v>45399.604166666657</v>
      </c>
      <c r="B513" s="1">
        <f>SUM(Portfolios!$B$2:$B$513)</f>
        <v>0.18972771703624106</v>
      </c>
    </row>
    <row r="514" spans="1:2" x14ac:dyDescent="0.35">
      <c r="A514" s="10">
        <f>Returns!A514</f>
        <v>45399.645833333343</v>
      </c>
      <c r="B514" s="1">
        <f>SUM(Portfolios!$B$2:$B$514)</f>
        <v>0.1877694465467081</v>
      </c>
    </row>
    <row r="515" spans="1:2" x14ac:dyDescent="0.35">
      <c r="A515" s="10">
        <f>Returns!A515</f>
        <v>45399.6875</v>
      </c>
      <c r="B515" s="1">
        <f>SUM(Portfolios!$B$2:$B$515)</f>
        <v>0.18955434574636568</v>
      </c>
    </row>
    <row r="516" spans="1:2" x14ac:dyDescent="0.35">
      <c r="A516" s="10">
        <f>Returns!A516</f>
        <v>45399.729166666657</v>
      </c>
      <c r="B516" s="1">
        <f>SUM(Portfolios!$B$2:$B$516)</f>
        <v>0.19075139045279196</v>
      </c>
    </row>
    <row r="517" spans="1:2" x14ac:dyDescent="0.35">
      <c r="A517" s="10">
        <f>Returns!A517</f>
        <v>45399.770833333343</v>
      </c>
      <c r="B517" s="1">
        <f>SUM(Portfolios!$B$2:$B$517)</f>
        <v>0.19039462824658276</v>
      </c>
    </row>
    <row r="518" spans="1:2" x14ac:dyDescent="0.35">
      <c r="A518" s="10">
        <f>Returns!A518</f>
        <v>45399.8125</v>
      </c>
      <c r="B518" s="1">
        <f>SUM(Portfolios!$B$2:$B$518)</f>
        <v>0.19219959674530715</v>
      </c>
    </row>
    <row r="519" spans="1:2" x14ac:dyDescent="0.35">
      <c r="A519" s="10">
        <f>Returns!A519</f>
        <v>45400.5625</v>
      </c>
      <c r="B519" s="1">
        <f>SUM(Portfolios!$B$2:$B$519)</f>
        <v>0.19745963806051481</v>
      </c>
    </row>
    <row r="520" spans="1:2" x14ac:dyDescent="0.35">
      <c r="A520" s="10">
        <f>Returns!A520</f>
        <v>45400.604166666657</v>
      </c>
      <c r="B520" s="1">
        <f>SUM(Portfolios!$B$2:$B$520)</f>
        <v>0.19592508928545593</v>
      </c>
    </row>
    <row r="521" spans="1:2" x14ac:dyDescent="0.35">
      <c r="A521" s="10">
        <f>Returns!A521</f>
        <v>45400.645833333343</v>
      </c>
      <c r="B521" s="1">
        <f>SUM(Portfolios!$B$2:$B$521)</f>
        <v>0.19541380374960843</v>
      </c>
    </row>
    <row r="522" spans="1:2" x14ac:dyDescent="0.35">
      <c r="A522" s="10">
        <f>Returns!A522</f>
        <v>45400.6875</v>
      </c>
      <c r="B522" s="1">
        <f>SUM(Portfolios!$B$2:$B$522)</f>
        <v>0.19039752639083363</v>
      </c>
    </row>
    <row r="523" spans="1:2" x14ac:dyDescent="0.35">
      <c r="A523" s="10">
        <f>Returns!A523</f>
        <v>45400.729166666657</v>
      </c>
      <c r="B523" s="1">
        <f>SUM(Portfolios!$B$2:$B$523)</f>
        <v>0.18985609136104695</v>
      </c>
    </row>
    <row r="524" spans="1:2" x14ac:dyDescent="0.35">
      <c r="A524" s="10">
        <f>Returns!A524</f>
        <v>45400.770833333343</v>
      </c>
      <c r="B524" s="1">
        <f>SUM(Portfolios!$B$2:$B$524)</f>
        <v>0.19002269255395535</v>
      </c>
    </row>
    <row r="525" spans="1:2" x14ac:dyDescent="0.35">
      <c r="A525" s="10">
        <f>Returns!A525</f>
        <v>45400.8125</v>
      </c>
      <c r="B525" s="1">
        <f>SUM(Portfolios!$B$2:$B$525)</f>
        <v>0.18952858237832029</v>
      </c>
    </row>
    <row r="526" spans="1:2" x14ac:dyDescent="0.35">
      <c r="A526" s="10">
        <f>Returns!A526</f>
        <v>45401.5625</v>
      </c>
      <c r="B526" s="1">
        <f>SUM(Portfolios!$B$2:$B$526)</f>
        <v>0.18706073229042139</v>
      </c>
    </row>
    <row r="527" spans="1:2" x14ac:dyDescent="0.35">
      <c r="A527" s="10">
        <f>Returns!A527</f>
        <v>45401.604166666657</v>
      </c>
      <c r="B527" s="1">
        <f>SUM(Portfolios!$B$2:$B$527)</f>
        <v>0.1847826369030901</v>
      </c>
    </row>
    <row r="528" spans="1:2" x14ac:dyDescent="0.35">
      <c r="A528" s="10">
        <f>Returns!A528</f>
        <v>45401.645833333343</v>
      </c>
      <c r="B528" s="1">
        <f>SUM(Portfolios!$B$2:$B$528)</f>
        <v>0.1787843750685007</v>
      </c>
    </row>
    <row r="529" spans="1:2" x14ac:dyDescent="0.35">
      <c r="A529" s="10">
        <f>Returns!A529</f>
        <v>45401.6875</v>
      </c>
      <c r="B529" s="1">
        <f>SUM(Portfolios!$B$2:$B$529)</f>
        <v>0.18185767790928456</v>
      </c>
    </row>
    <row r="530" spans="1:2" x14ac:dyDescent="0.35">
      <c r="A530" s="10">
        <f>Returns!A530</f>
        <v>45401.729166666657</v>
      </c>
      <c r="B530" s="1">
        <f>SUM(Portfolios!$B$2:$B$530)</f>
        <v>0.18057388832747945</v>
      </c>
    </row>
    <row r="531" spans="1:2" x14ac:dyDescent="0.35">
      <c r="A531" s="10">
        <f>Returns!A531</f>
        <v>45401.770833333343</v>
      </c>
      <c r="B531" s="1">
        <f>SUM(Portfolios!$B$2:$B$531)</f>
        <v>0.1789382061381265</v>
      </c>
    </row>
    <row r="532" spans="1:2" x14ac:dyDescent="0.35">
      <c r="A532" s="10">
        <f>Returns!A532</f>
        <v>45401.8125</v>
      </c>
      <c r="B532" s="1">
        <f>SUM(Portfolios!$B$2:$B$532)</f>
        <v>0.17941437935018409</v>
      </c>
    </row>
    <row r="533" spans="1:2" x14ac:dyDescent="0.35">
      <c r="A533" s="10">
        <f>Returns!A533</f>
        <v>45404.5625</v>
      </c>
      <c r="B533" s="1">
        <f>SUM(Portfolios!$B$2:$B$533)</f>
        <v>0.18443028132134826</v>
      </c>
    </row>
    <row r="534" spans="1:2" x14ac:dyDescent="0.35">
      <c r="A534" s="10">
        <f>Returns!A534</f>
        <v>45404.604166666657</v>
      </c>
      <c r="B534" s="1">
        <f>SUM(Portfolios!$B$2:$B$534)</f>
        <v>0.18765734247639063</v>
      </c>
    </row>
    <row r="535" spans="1:2" x14ac:dyDescent="0.35">
      <c r="A535" s="10">
        <f>Returns!A535</f>
        <v>45404.645833333343</v>
      </c>
      <c r="B535" s="1">
        <f>SUM(Portfolios!$B$2:$B$535)</f>
        <v>0.19008917558290353</v>
      </c>
    </row>
    <row r="536" spans="1:2" x14ac:dyDescent="0.35">
      <c r="A536" s="10">
        <f>Returns!A536</f>
        <v>45404.6875</v>
      </c>
      <c r="B536" s="1">
        <f>SUM(Portfolios!$B$2:$B$536)</f>
        <v>0.19321026368976718</v>
      </c>
    </row>
    <row r="537" spans="1:2" x14ac:dyDescent="0.35">
      <c r="A537" s="10">
        <f>Returns!A537</f>
        <v>45404.729166666657</v>
      </c>
      <c r="B537" s="1">
        <f>SUM(Portfolios!$B$2:$B$537)</f>
        <v>0.19698412677419819</v>
      </c>
    </row>
    <row r="538" spans="1:2" x14ac:dyDescent="0.35">
      <c r="A538" s="10">
        <f>Returns!A538</f>
        <v>45404.770833333343</v>
      </c>
      <c r="B538" s="1">
        <f>SUM(Portfolios!$B$2:$B$538)</f>
        <v>0.1940798667538764</v>
      </c>
    </row>
    <row r="539" spans="1:2" x14ac:dyDescent="0.35">
      <c r="A539" s="10">
        <f>Returns!A539</f>
        <v>45404.8125</v>
      </c>
      <c r="B539" s="1">
        <f>SUM(Portfolios!$B$2:$B$539)</f>
        <v>0.19160002808463622</v>
      </c>
    </row>
    <row r="540" spans="1:2" x14ac:dyDescent="0.35">
      <c r="A540" s="10">
        <f>Returns!A540</f>
        <v>45405.5625</v>
      </c>
      <c r="B540" s="1">
        <f>SUM(Portfolios!$B$2:$B$540)</f>
        <v>0.20814494689097912</v>
      </c>
    </row>
    <row r="541" spans="1:2" x14ac:dyDescent="0.35">
      <c r="A541" s="10">
        <f>Returns!A541</f>
        <v>45405.604166666657</v>
      </c>
      <c r="B541" s="1">
        <f>SUM(Portfolios!$B$2:$B$541)</f>
        <v>0.20857652870917515</v>
      </c>
    </row>
    <row r="542" spans="1:2" x14ac:dyDescent="0.35">
      <c r="A542" s="10">
        <f>Returns!A542</f>
        <v>45405.645833333343</v>
      </c>
      <c r="B542" s="1">
        <f>SUM(Portfolios!$B$2:$B$542)</f>
        <v>0.21063367255778304</v>
      </c>
    </row>
    <row r="543" spans="1:2" x14ac:dyDescent="0.35">
      <c r="A543" s="10">
        <f>Returns!A543</f>
        <v>45405.6875</v>
      </c>
      <c r="B543" s="1">
        <f>SUM(Portfolios!$B$2:$B$543)</f>
        <v>0.21022620489803814</v>
      </c>
    </row>
    <row r="544" spans="1:2" x14ac:dyDescent="0.35">
      <c r="A544" s="10">
        <f>Returns!A544</f>
        <v>45405.729166666657</v>
      </c>
      <c r="B544" s="1">
        <f>SUM(Portfolios!$B$2:$B$544)</f>
        <v>0.21181222872774483</v>
      </c>
    </row>
    <row r="545" spans="1:2" x14ac:dyDescent="0.35">
      <c r="A545" s="10">
        <f>Returns!A545</f>
        <v>45405.770833333343</v>
      </c>
      <c r="B545" s="1">
        <f>SUM(Portfolios!$B$2:$B$545)</f>
        <v>0.21031713143878575</v>
      </c>
    </row>
    <row r="546" spans="1:2" x14ac:dyDescent="0.35">
      <c r="A546" s="10">
        <f>Returns!A546</f>
        <v>45405.8125</v>
      </c>
      <c r="B546" s="1">
        <f>SUM(Portfolios!$B$2:$B$546)</f>
        <v>0.2099758083326165</v>
      </c>
    </row>
    <row r="547" spans="1:2" x14ac:dyDescent="0.35">
      <c r="A547" s="10">
        <f>Returns!A547</f>
        <v>45406.5625</v>
      </c>
      <c r="B547" s="1">
        <f>SUM(Portfolios!$B$2:$B$547)</f>
        <v>0.20446549873637923</v>
      </c>
    </row>
    <row r="548" spans="1:2" x14ac:dyDescent="0.35">
      <c r="A548" s="10">
        <f>Returns!A548</f>
        <v>45406.604166666657</v>
      </c>
      <c r="B548" s="1">
        <f>SUM(Portfolios!$B$2:$B$548)</f>
        <v>0.20565364282924348</v>
      </c>
    </row>
    <row r="549" spans="1:2" x14ac:dyDescent="0.35">
      <c r="A549" s="10">
        <f>Returns!A549</f>
        <v>45406.645833333343</v>
      </c>
      <c r="B549" s="1">
        <f>SUM(Portfolios!$B$2:$B$549)</f>
        <v>0.20576093804830956</v>
      </c>
    </row>
    <row r="550" spans="1:2" x14ac:dyDescent="0.35">
      <c r="A550" s="10">
        <f>Returns!A550</f>
        <v>45406.6875</v>
      </c>
      <c r="B550" s="1">
        <f>SUM(Portfolios!$B$2:$B$550)</f>
        <v>0.20804120958736308</v>
      </c>
    </row>
    <row r="551" spans="1:2" x14ac:dyDescent="0.35">
      <c r="A551" s="10">
        <f>Returns!A551</f>
        <v>45406.729166666657</v>
      </c>
      <c r="B551" s="1">
        <f>SUM(Portfolios!$B$2:$B$551)</f>
        <v>0.20780895652038875</v>
      </c>
    </row>
    <row r="552" spans="1:2" x14ac:dyDescent="0.35">
      <c r="A552" s="10">
        <f>Returns!A552</f>
        <v>45406.770833333343</v>
      </c>
      <c r="B552" s="1">
        <f>SUM(Portfolios!$B$2:$B$552)</f>
        <v>0.20810316054604144</v>
      </c>
    </row>
    <row r="553" spans="1:2" x14ac:dyDescent="0.35">
      <c r="A553" s="10">
        <f>Returns!A553</f>
        <v>45406.8125</v>
      </c>
      <c r="B553" s="1">
        <f>SUM(Portfolios!$B$2:$B$553)</f>
        <v>0.20733555972590151</v>
      </c>
    </row>
    <row r="554" spans="1:2" x14ac:dyDescent="0.35">
      <c r="A554" s="10">
        <f>Returns!A554</f>
        <v>45407.5625</v>
      </c>
      <c r="B554" s="1">
        <f>SUM(Portfolios!$B$2:$B$554)</f>
        <v>0.20479686179511905</v>
      </c>
    </row>
    <row r="555" spans="1:2" x14ac:dyDescent="0.35">
      <c r="A555" s="10">
        <f>Returns!A555</f>
        <v>45407.604166666657</v>
      </c>
      <c r="B555" s="1">
        <f>SUM(Portfolios!$B$2:$B$555)</f>
        <v>0.20476113052620676</v>
      </c>
    </row>
    <row r="556" spans="1:2" x14ac:dyDescent="0.35">
      <c r="A556" s="10">
        <f>Returns!A556</f>
        <v>45407.645833333343</v>
      </c>
      <c r="B556" s="1">
        <f>SUM(Portfolios!$B$2:$B$556)</f>
        <v>0.20864088416844562</v>
      </c>
    </row>
    <row r="557" spans="1:2" x14ac:dyDescent="0.35">
      <c r="A557" s="10">
        <f>Returns!A557</f>
        <v>45407.6875</v>
      </c>
      <c r="B557" s="1">
        <f>SUM(Portfolios!$B$2:$B$557)</f>
        <v>0.20744489798217883</v>
      </c>
    </row>
    <row r="558" spans="1:2" x14ac:dyDescent="0.35">
      <c r="A558" s="10">
        <f>Returns!A558</f>
        <v>45407.729166666657</v>
      </c>
      <c r="B558" s="1">
        <f>SUM(Portfolios!$B$2:$B$558)</f>
        <v>0.20793038543315653</v>
      </c>
    </row>
    <row r="559" spans="1:2" x14ac:dyDescent="0.35">
      <c r="A559" s="10">
        <f>Returns!A559</f>
        <v>45407.770833333343</v>
      </c>
      <c r="B559" s="1">
        <f>SUM(Portfolios!$B$2:$B$559)</f>
        <v>0.2104891384264766</v>
      </c>
    </row>
    <row r="560" spans="1:2" x14ac:dyDescent="0.35">
      <c r="A560" s="10">
        <f>Returns!A560</f>
        <v>45407.8125</v>
      </c>
      <c r="B560" s="1">
        <f>SUM(Portfolios!$B$2:$B$560)</f>
        <v>0.21073028887015546</v>
      </c>
    </row>
    <row r="561" spans="1:2" x14ac:dyDescent="0.35">
      <c r="A561" s="10">
        <f>Returns!A561</f>
        <v>45408.5625</v>
      </c>
      <c r="B561" s="1">
        <f>SUM(Portfolios!$B$2:$B$561)</f>
        <v>0.21316079593683104</v>
      </c>
    </row>
    <row r="562" spans="1:2" x14ac:dyDescent="0.35">
      <c r="A562" s="10">
        <f>Returns!A562</f>
        <v>45408.604166666657</v>
      </c>
      <c r="B562" s="1">
        <f>SUM(Portfolios!$B$2:$B$562)</f>
        <v>0.21157463737408078</v>
      </c>
    </row>
    <row r="563" spans="1:2" x14ac:dyDescent="0.35">
      <c r="A563" s="10">
        <f>Returns!A563</f>
        <v>45408.645833333343</v>
      </c>
      <c r="B563" s="1">
        <f>SUM(Portfolios!$B$2:$B$563)</f>
        <v>0.21365106328965403</v>
      </c>
    </row>
    <row r="564" spans="1:2" x14ac:dyDescent="0.35">
      <c r="A564" s="10">
        <f>Returns!A564</f>
        <v>45408.6875</v>
      </c>
      <c r="B564" s="1">
        <f>SUM(Portfolios!$B$2:$B$564)</f>
        <v>0.21797973693188055</v>
      </c>
    </row>
    <row r="565" spans="1:2" x14ac:dyDescent="0.35">
      <c r="A565" s="10">
        <f>Returns!A565</f>
        <v>45408.729166666657</v>
      </c>
      <c r="B565" s="1">
        <f>SUM(Portfolios!$B$2:$B$565)</f>
        <v>0.21950779048050534</v>
      </c>
    </row>
    <row r="566" spans="1:2" x14ac:dyDescent="0.35">
      <c r="A566" s="10">
        <f>Returns!A566</f>
        <v>45408.770833333343</v>
      </c>
      <c r="B566" s="1">
        <f>SUM(Portfolios!$B$2:$B$566)</f>
        <v>0.22053128323204832</v>
      </c>
    </row>
    <row r="567" spans="1:2" x14ac:dyDescent="0.35">
      <c r="A567" s="10">
        <f>Returns!A567</f>
        <v>45408.8125</v>
      </c>
      <c r="B567" s="1">
        <f>SUM(Portfolios!$B$2:$B$567)</f>
        <v>0.21773455036811729</v>
      </c>
    </row>
    <row r="568" spans="1:2" x14ac:dyDescent="0.35">
      <c r="A568" s="10">
        <f>Returns!A568</f>
        <v>45411.5625</v>
      </c>
      <c r="B568" s="1">
        <f>SUM(Portfolios!$B$2:$B$568)</f>
        <v>0.21821941491899724</v>
      </c>
    </row>
    <row r="569" spans="1:2" x14ac:dyDescent="0.35">
      <c r="A569" s="10">
        <f>Returns!A569</f>
        <v>45411.604166666657</v>
      </c>
      <c r="B569" s="1">
        <f>SUM(Portfolios!$B$2:$B$569)</f>
        <v>0.21592637280737673</v>
      </c>
    </row>
    <row r="570" spans="1:2" x14ac:dyDescent="0.35">
      <c r="A570" s="10">
        <f>Returns!A570</f>
        <v>45411.645833333343</v>
      </c>
      <c r="B570" s="1">
        <f>SUM(Portfolios!$B$2:$B$570)</f>
        <v>0.21677126220257212</v>
      </c>
    </row>
    <row r="571" spans="1:2" x14ac:dyDescent="0.35">
      <c r="A571" s="10">
        <f>Returns!A571</f>
        <v>45411.6875</v>
      </c>
      <c r="B571" s="1">
        <f>SUM(Portfolios!$B$2:$B$571)</f>
        <v>0.21764791211959195</v>
      </c>
    </row>
    <row r="572" spans="1:2" x14ac:dyDescent="0.35">
      <c r="A572" s="10">
        <f>Returns!A572</f>
        <v>45411.729166666657</v>
      </c>
      <c r="B572" s="1">
        <f>SUM(Portfolios!$B$2:$B$572)</f>
        <v>0.21602559600770946</v>
      </c>
    </row>
    <row r="573" spans="1:2" x14ac:dyDescent="0.35">
      <c r="A573" s="10">
        <f>Returns!A573</f>
        <v>45411.770833333343</v>
      </c>
      <c r="B573" s="1">
        <f>SUM(Portfolios!$B$2:$B$573)</f>
        <v>0.21461245998826989</v>
      </c>
    </row>
    <row r="574" spans="1:2" x14ac:dyDescent="0.35">
      <c r="A574" s="10">
        <f>Returns!A574</f>
        <v>45411.8125</v>
      </c>
      <c r="B574" s="1">
        <f>SUM(Portfolios!$B$2:$B$574)</f>
        <v>0.21913146924259932</v>
      </c>
    </row>
    <row r="575" spans="1:2" x14ac:dyDescent="0.35">
      <c r="A575" s="10">
        <f>Returns!A575</f>
        <v>45412.5625</v>
      </c>
      <c r="B575" s="1">
        <f>SUM(Portfolios!$B$2:$B$575)</f>
        <v>0.22074693079654847</v>
      </c>
    </row>
    <row r="576" spans="1:2" x14ac:dyDescent="0.35">
      <c r="A576" s="10">
        <f>Returns!A576</f>
        <v>45412.604166666657</v>
      </c>
      <c r="B576" s="1">
        <f>SUM(Portfolios!$B$2:$B$576)</f>
        <v>0.21826694231221141</v>
      </c>
    </row>
    <row r="577" spans="1:2" x14ac:dyDescent="0.35">
      <c r="A577" s="10">
        <f>Returns!A577</f>
        <v>45412.645833333343</v>
      </c>
      <c r="B577" s="1">
        <f>SUM(Portfolios!$B$2:$B$577)</f>
        <v>0.21849807674268779</v>
      </c>
    </row>
    <row r="578" spans="1:2" x14ac:dyDescent="0.35">
      <c r="A578" s="10">
        <f>Returns!A578</f>
        <v>45412.6875</v>
      </c>
      <c r="B578" s="1">
        <f>SUM(Portfolios!$B$2:$B$578)</f>
        <v>0.21624508373782722</v>
      </c>
    </row>
    <row r="579" spans="1:2" x14ac:dyDescent="0.35">
      <c r="A579" s="10">
        <f>Returns!A579</f>
        <v>45412.729166666657</v>
      </c>
      <c r="B579" s="1">
        <f>SUM(Portfolios!$B$2:$B$579)</f>
        <v>0.21759305648075683</v>
      </c>
    </row>
    <row r="580" spans="1:2" x14ac:dyDescent="0.35">
      <c r="A580" s="10">
        <f>Returns!A580</f>
        <v>45412.770833333343</v>
      </c>
      <c r="B580" s="1">
        <f>SUM(Portfolios!$B$2:$B$580)</f>
        <v>0.2175151110610882</v>
      </c>
    </row>
    <row r="581" spans="1:2" x14ac:dyDescent="0.35">
      <c r="A581" s="10">
        <f>Returns!A581</f>
        <v>45412.8125</v>
      </c>
      <c r="B581" s="1">
        <f>SUM(Portfolios!$B$2:$B$581)</f>
        <v>0.21603593018080214</v>
      </c>
    </row>
    <row r="582" spans="1:2" x14ac:dyDescent="0.35">
      <c r="A582" s="10">
        <f>Returns!A582</f>
        <v>45413.5625</v>
      </c>
      <c r="B582" s="1">
        <f>SUM(Portfolios!$B$2:$B$582)</f>
        <v>0.21056046067915002</v>
      </c>
    </row>
    <row r="583" spans="1:2" x14ac:dyDescent="0.35">
      <c r="A583" s="10">
        <f>Returns!A583</f>
        <v>45413.604166666657</v>
      </c>
      <c r="B583" s="1">
        <f>SUM(Portfolios!$B$2:$B$583)</f>
        <v>0.21078234523488476</v>
      </c>
    </row>
    <row r="584" spans="1:2" x14ac:dyDescent="0.35">
      <c r="A584" s="10">
        <f>Returns!A584</f>
        <v>45413.645833333343</v>
      </c>
      <c r="B584" s="1">
        <f>SUM(Portfolios!$B$2:$B$584)</f>
        <v>0.21258089082661558</v>
      </c>
    </row>
    <row r="585" spans="1:2" x14ac:dyDescent="0.35">
      <c r="A585" s="10">
        <f>Returns!A585</f>
        <v>45413.6875</v>
      </c>
      <c r="B585" s="1">
        <f>SUM(Portfolios!$B$2:$B$585)</f>
        <v>0.21248521856283981</v>
      </c>
    </row>
    <row r="586" spans="1:2" x14ac:dyDescent="0.35">
      <c r="A586" s="10">
        <f>Returns!A586</f>
        <v>45413.729166666657</v>
      </c>
      <c r="B586" s="1">
        <f>SUM(Portfolios!$B$2:$B$586)</f>
        <v>0.21805509085376665</v>
      </c>
    </row>
    <row r="587" spans="1:2" x14ac:dyDescent="0.35">
      <c r="A587" s="10">
        <f>Returns!A587</f>
        <v>45413.770833333343</v>
      </c>
      <c r="B587" s="1">
        <f>SUM(Portfolios!$B$2:$B$587)</f>
        <v>0.21876807361884365</v>
      </c>
    </row>
    <row r="588" spans="1:2" x14ac:dyDescent="0.35">
      <c r="A588" s="10">
        <f>Returns!A588</f>
        <v>45413.8125</v>
      </c>
      <c r="B588" s="1">
        <f>SUM(Portfolios!$B$2:$B$588)</f>
        <v>0.21227036955126175</v>
      </c>
    </row>
    <row r="589" spans="1:2" x14ac:dyDescent="0.35">
      <c r="A589" s="10">
        <f>Returns!A589</f>
        <v>45414.5625</v>
      </c>
      <c r="B589" s="1">
        <f>SUM(Portfolios!$B$2:$B$589)</f>
        <v>0.21534836479747108</v>
      </c>
    </row>
    <row r="590" spans="1:2" x14ac:dyDescent="0.35">
      <c r="A590" s="10">
        <f>Returns!A590</f>
        <v>45414.604166666657</v>
      </c>
      <c r="B590" s="1">
        <f>SUM(Portfolios!$B$2:$B$590)</f>
        <v>0.21435141906295604</v>
      </c>
    </row>
    <row r="591" spans="1:2" x14ac:dyDescent="0.35">
      <c r="A591" s="10">
        <f>Returns!A591</f>
        <v>45414.645833333343</v>
      </c>
      <c r="B591" s="1">
        <f>SUM(Portfolios!$B$2:$B$591)</f>
        <v>0.21561135752166863</v>
      </c>
    </row>
    <row r="592" spans="1:2" x14ac:dyDescent="0.35">
      <c r="A592" s="10">
        <f>Returns!A592</f>
        <v>45414.6875</v>
      </c>
      <c r="B592" s="1">
        <f>SUM(Portfolios!$B$2:$B$592)</f>
        <v>0.21942526613712576</v>
      </c>
    </row>
    <row r="593" spans="1:2" x14ac:dyDescent="0.35">
      <c r="A593" s="10">
        <f>Returns!A593</f>
        <v>45414.729166666657</v>
      </c>
      <c r="B593" s="1">
        <f>SUM(Portfolios!$B$2:$B$593)</f>
        <v>0.22229198309486678</v>
      </c>
    </row>
    <row r="594" spans="1:2" x14ac:dyDescent="0.35">
      <c r="A594" s="10">
        <f>Returns!A594</f>
        <v>45414.770833333343</v>
      </c>
      <c r="B594" s="1">
        <f>SUM(Portfolios!$B$2:$B$594)</f>
        <v>0.22265471721390911</v>
      </c>
    </row>
    <row r="595" spans="1:2" x14ac:dyDescent="0.35">
      <c r="A595" s="10">
        <f>Returns!A595</f>
        <v>45414.8125</v>
      </c>
      <c r="B595" s="1">
        <f>SUM(Portfolios!$B$2:$B$595)</f>
        <v>0.22208745486193457</v>
      </c>
    </row>
    <row r="596" spans="1:2" x14ac:dyDescent="0.35">
      <c r="A596" s="10">
        <f>Returns!A596</f>
        <v>45415.5625</v>
      </c>
      <c r="B596" s="1">
        <f>SUM(Portfolios!$B$2:$B$596)</f>
        <v>0.22173211026426168</v>
      </c>
    </row>
    <row r="597" spans="1:2" x14ac:dyDescent="0.35">
      <c r="A597" s="10">
        <f>Returns!A597</f>
        <v>45415.604166666657</v>
      </c>
      <c r="B597" s="1">
        <f>SUM(Portfolios!$B$2:$B$597)</f>
        <v>0.22501951996438016</v>
      </c>
    </row>
    <row r="598" spans="1:2" x14ac:dyDescent="0.35">
      <c r="A598" s="10">
        <f>Returns!A598</f>
        <v>45415.645833333343</v>
      </c>
      <c r="B598" s="1">
        <f>SUM(Portfolios!$B$2:$B$598)</f>
        <v>0.2283481317013393</v>
      </c>
    </row>
    <row r="599" spans="1:2" x14ac:dyDescent="0.35">
      <c r="A599" s="10">
        <f>Returns!A599</f>
        <v>45415.6875</v>
      </c>
      <c r="B599" s="1">
        <f>SUM(Portfolios!$B$2:$B$599)</f>
        <v>0.22860933448879847</v>
      </c>
    </row>
    <row r="600" spans="1:2" x14ac:dyDescent="0.35">
      <c r="A600" s="10">
        <f>Returns!A600</f>
        <v>45415.729166666657</v>
      </c>
      <c r="B600" s="1">
        <f>SUM(Portfolios!$B$2:$B$600)</f>
        <v>0.23115594162177663</v>
      </c>
    </row>
    <row r="601" spans="1:2" x14ac:dyDescent="0.35">
      <c r="A601" s="10">
        <f>Returns!A601</f>
        <v>45415.770833333343</v>
      </c>
      <c r="B601" s="1">
        <f>SUM(Portfolios!$B$2:$B$601)</f>
        <v>0.23128210546312516</v>
      </c>
    </row>
    <row r="602" spans="1:2" x14ac:dyDescent="0.35">
      <c r="A602" s="10">
        <f>Returns!A602</f>
        <v>45415.8125</v>
      </c>
      <c r="B602" s="1">
        <f>SUM(Portfolios!$B$2:$B$602)</f>
        <v>0.23108118944054939</v>
      </c>
    </row>
    <row r="603" spans="1:2" x14ac:dyDescent="0.35">
      <c r="A603" s="10">
        <f>Returns!A603</f>
        <v>45418.5625</v>
      </c>
      <c r="B603" s="1">
        <f>SUM(Portfolios!$B$2:$B$603)</f>
        <v>0.23472442117727413</v>
      </c>
    </row>
    <row r="604" spans="1:2" x14ac:dyDescent="0.35">
      <c r="A604" s="10">
        <f>Returns!A604</f>
        <v>45418.604166666657</v>
      </c>
      <c r="B604" s="1">
        <f>SUM(Portfolios!$B$2:$B$604)</f>
        <v>0.23430375757376243</v>
      </c>
    </row>
    <row r="605" spans="1:2" x14ac:dyDescent="0.35">
      <c r="A605" s="10">
        <f>Returns!A605</f>
        <v>45418.645833333343</v>
      </c>
      <c r="B605" s="1">
        <f>SUM(Portfolios!$B$2:$B$605)</f>
        <v>0.23438996781265417</v>
      </c>
    </row>
    <row r="606" spans="1:2" x14ac:dyDescent="0.35">
      <c r="A606" s="10">
        <f>Returns!A606</f>
        <v>45418.6875</v>
      </c>
      <c r="B606" s="1">
        <f>SUM(Portfolios!$B$2:$B$606)</f>
        <v>0.23522520958118323</v>
      </c>
    </row>
    <row r="607" spans="1:2" x14ac:dyDescent="0.35">
      <c r="A607" s="10">
        <f>Returns!A607</f>
        <v>45418.729166666657</v>
      </c>
      <c r="B607" s="1">
        <f>SUM(Portfolios!$B$2:$B$607)</f>
        <v>0.23577690149425357</v>
      </c>
    </row>
    <row r="608" spans="1:2" x14ac:dyDescent="0.35">
      <c r="A608" s="10">
        <f>Returns!A608</f>
        <v>45418.770833333343</v>
      </c>
      <c r="B608" s="1">
        <f>SUM(Portfolios!$B$2:$B$608)</f>
        <v>0.23691942786395487</v>
      </c>
    </row>
    <row r="609" spans="1:2" x14ac:dyDescent="0.35">
      <c r="A609" s="10">
        <f>Returns!A609</f>
        <v>45418.8125</v>
      </c>
      <c r="B609" s="1">
        <f>SUM(Portfolios!$B$2:$B$609)</f>
        <v>0.24023440043310379</v>
      </c>
    </row>
    <row r="610" spans="1:2" x14ac:dyDescent="0.35">
      <c r="A610" s="10">
        <f>Returns!A610</f>
        <v>45419.5625</v>
      </c>
      <c r="B610" s="1">
        <f>SUM(Portfolios!$B$2:$B$610)</f>
        <v>0.24142494462849445</v>
      </c>
    </row>
    <row r="611" spans="1:2" x14ac:dyDescent="0.35">
      <c r="A611" s="10">
        <f>Returns!A611</f>
        <v>45419.604166666657</v>
      </c>
      <c r="B611" s="1">
        <f>SUM(Portfolios!$B$2:$B$611)</f>
        <v>0.24190133606853872</v>
      </c>
    </row>
    <row r="612" spans="1:2" x14ac:dyDescent="0.35">
      <c r="A612" s="10">
        <f>Returns!A612</f>
        <v>45419.645833333343</v>
      </c>
      <c r="B612" s="1">
        <f>SUM(Portfolios!$B$2:$B$612)</f>
        <v>0.24197018672124571</v>
      </c>
    </row>
    <row r="613" spans="1:2" x14ac:dyDescent="0.35">
      <c r="A613" s="10">
        <f>Returns!A613</f>
        <v>45419.6875</v>
      </c>
      <c r="B613" s="1">
        <f>SUM(Portfolios!$B$2:$B$613)</f>
        <v>0.24249675734730428</v>
      </c>
    </row>
    <row r="614" spans="1:2" x14ac:dyDescent="0.35">
      <c r="A614" s="10">
        <f>Returns!A614</f>
        <v>45419.729166666657</v>
      </c>
      <c r="B614" s="1">
        <f>SUM(Portfolios!$B$2:$B$614)</f>
        <v>0.24131873748675151</v>
      </c>
    </row>
    <row r="615" spans="1:2" x14ac:dyDescent="0.35">
      <c r="A615" s="10">
        <f>Returns!A615</f>
        <v>45419.770833333343</v>
      </c>
      <c r="B615" s="1">
        <f>SUM(Portfolios!$B$2:$B$615)</f>
        <v>0.24462767307002223</v>
      </c>
    </row>
    <row r="616" spans="1:2" x14ac:dyDescent="0.35">
      <c r="A616" s="10">
        <f>Returns!A616</f>
        <v>45419.8125</v>
      </c>
      <c r="B616" s="1">
        <f>SUM(Portfolios!$B$2:$B$616)</f>
        <v>0.24519372575673376</v>
      </c>
    </row>
    <row r="617" spans="1:2" x14ac:dyDescent="0.35">
      <c r="A617" s="10">
        <f>Returns!A617</f>
        <v>45420.5625</v>
      </c>
      <c r="B617" s="1">
        <f>SUM(Portfolios!$B$2:$B$617)</f>
        <v>0.2482111876899101</v>
      </c>
    </row>
    <row r="618" spans="1:2" x14ac:dyDescent="0.35">
      <c r="A618" s="10">
        <f>Returns!A618</f>
        <v>45420.604166666657</v>
      </c>
      <c r="B618" s="1">
        <f>SUM(Portfolios!$B$2:$B$618)</f>
        <v>0.24565606539954896</v>
      </c>
    </row>
    <row r="619" spans="1:2" x14ac:dyDescent="0.35">
      <c r="A619" s="10">
        <f>Returns!A619</f>
        <v>45420.645833333343</v>
      </c>
      <c r="B619" s="1">
        <f>SUM(Portfolios!$B$2:$B$619)</f>
        <v>0.24387788240552571</v>
      </c>
    </row>
    <row r="620" spans="1:2" x14ac:dyDescent="0.35">
      <c r="A620" s="10">
        <f>Returns!A620</f>
        <v>45420.6875</v>
      </c>
      <c r="B620" s="1">
        <f>SUM(Portfolios!$B$2:$B$620)</f>
        <v>0.24357722639360621</v>
      </c>
    </row>
    <row r="621" spans="1:2" x14ac:dyDescent="0.35">
      <c r="A621" s="10">
        <f>Returns!A621</f>
        <v>45420.729166666657</v>
      </c>
      <c r="B621" s="1">
        <f>SUM(Portfolios!$B$2:$B$621)</f>
        <v>0.24407705445578323</v>
      </c>
    </row>
    <row r="622" spans="1:2" x14ac:dyDescent="0.35">
      <c r="A622" s="10">
        <f>Returns!A622</f>
        <v>45420.770833333343</v>
      </c>
      <c r="B622" s="1">
        <f>SUM(Portfolios!$B$2:$B$622)</f>
        <v>0.24225252930318994</v>
      </c>
    </row>
    <row r="623" spans="1:2" x14ac:dyDescent="0.35">
      <c r="A623" s="10">
        <f>Returns!A623</f>
        <v>45420.8125</v>
      </c>
      <c r="B623" s="1">
        <f>SUM(Portfolios!$B$2:$B$623)</f>
        <v>0.24210619628216157</v>
      </c>
    </row>
    <row r="624" spans="1:2" x14ac:dyDescent="0.35">
      <c r="A624" s="10">
        <f>Returns!A624</f>
        <v>45421.5625</v>
      </c>
      <c r="B624" s="1">
        <f>SUM(Portfolios!$B$2:$B$624)</f>
        <v>0.24594170404311708</v>
      </c>
    </row>
    <row r="625" spans="1:2" x14ac:dyDescent="0.35">
      <c r="A625" s="10">
        <f>Returns!A625</f>
        <v>45421.604166666657</v>
      </c>
      <c r="B625" s="1">
        <f>SUM(Portfolios!$B$2:$B$625)</f>
        <v>0.24627175680668631</v>
      </c>
    </row>
    <row r="626" spans="1:2" x14ac:dyDescent="0.35">
      <c r="A626" s="10">
        <f>Returns!A626</f>
        <v>45421.645833333343</v>
      </c>
      <c r="B626" s="1">
        <f>SUM(Portfolios!$B$2:$B$626)</f>
        <v>0.24597224354618624</v>
      </c>
    </row>
    <row r="627" spans="1:2" x14ac:dyDescent="0.35">
      <c r="A627" s="10">
        <f>Returns!A627</f>
        <v>45421.6875</v>
      </c>
      <c r="B627" s="1">
        <f>SUM(Portfolios!$B$2:$B$627)</f>
        <v>0.24651863763893481</v>
      </c>
    </row>
    <row r="628" spans="1:2" x14ac:dyDescent="0.35">
      <c r="A628" s="10">
        <f>Returns!A628</f>
        <v>45421.729166666657</v>
      </c>
      <c r="B628" s="1">
        <f>SUM(Portfolios!$B$2:$B$628)</f>
        <v>0.24650323180114408</v>
      </c>
    </row>
    <row r="629" spans="1:2" x14ac:dyDescent="0.35">
      <c r="A629" s="10">
        <f>Returns!A629</f>
        <v>45421.770833333343</v>
      </c>
      <c r="B629" s="1">
        <f>SUM(Portfolios!$B$2:$B$629)</f>
        <v>0.24558009760051111</v>
      </c>
    </row>
    <row r="630" spans="1:2" x14ac:dyDescent="0.35">
      <c r="A630" s="10">
        <f>Returns!A630</f>
        <v>45421.8125</v>
      </c>
      <c r="B630" s="1">
        <f>SUM(Portfolios!$B$2:$B$630)</f>
        <v>0.24636123727203746</v>
      </c>
    </row>
    <row r="631" spans="1:2" x14ac:dyDescent="0.35">
      <c r="A631" s="10">
        <f>Returns!A631</f>
        <v>45422.5625</v>
      </c>
      <c r="B631" s="1">
        <f>SUM(Portfolios!$B$2:$B$631)</f>
        <v>0.24864631288351405</v>
      </c>
    </row>
    <row r="632" spans="1:2" x14ac:dyDescent="0.35">
      <c r="A632" s="10">
        <f>Returns!A632</f>
        <v>45422.604166666657</v>
      </c>
      <c r="B632" s="1">
        <f>SUM(Portfolios!$B$2:$B$632)</f>
        <v>0.24790097870048639</v>
      </c>
    </row>
    <row r="633" spans="1:2" x14ac:dyDescent="0.35">
      <c r="A633" s="10">
        <f>Returns!A633</f>
        <v>45422.645833333343</v>
      </c>
      <c r="B633" s="1">
        <f>SUM(Portfolios!$B$2:$B$633)</f>
        <v>0.2479601541791473</v>
      </c>
    </row>
    <row r="634" spans="1:2" x14ac:dyDescent="0.35">
      <c r="A634" s="10">
        <f>Returns!A634</f>
        <v>45422.6875</v>
      </c>
      <c r="B634" s="1">
        <f>SUM(Portfolios!$B$2:$B$634)</f>
        <v>0.24820181614984602</v>
      </c>
    </row>
    <row r="635" spans="1:2" x14ac:dyDescent="0.35">
      <c r="A635" s="10">
        <f>Returns!A635</f>
        <v>45422.729166666657</v>
      </c>
      <c r="B635" s="1">
        <f>SUM(Portfolios!$B$2:$B$635)</f>
        <v>0.24942706495133662</v>
      </c>
    </row>
    <row r="636" spans="1:2" x14ac:dyDescent="0.35">
      <c r="A636" s="10">
        <f>Returns!A636</f>
        <v>45422.770833333343</v>
      </c>
      <c r="B636" s="1">
        <f>SUM(Portfolios!$B$2:$B$636)</f>
        <v>0.25072956116425904</v>
      </c>
    </row>
    <row r="637" spans="1:2" x14ac:dyDescent="0.35">
      <c r="A637" s="10">
        <f>Returns!A637</f>
        <v>45422.8125</v>
      </c>
      <c r="B637" s="1">
        <f>SUM(Portfolios!$B$2:$B$637)</f>
        <v>0.25001340124637284</v>
      </c>
    </row>
    <row r="638" spans="1:2" x14ac:dyDescent="0.35">
      <c r="A638" s="10">
        <f>Returns!A638</f>
        <v>45425.5625</v>
      </c>
      <c r="B638" s="1">
        <f>SUM(Portfolios!$B$2:$B$638)</f>
        <v>0.24858757849438981</v>
      </c>
    </row>
    <row r="639" spans="1:2" x14ac:dyDescent="0.35">
      <c r="A639" s="10">
        <f>Returns!A639</f>
        <v>45425.604166666657</v>
      </c>
      <c r="B639" s="1">
        <f>SUM(Portfolios!$B$2:$B$639)</f>
        <v>0.24671273515772937</v>
      </c>
    </row>
    <row r="640" spans="1:2" x14ac:dyDescent="0.35">
      <c r="A640" s="10">
        <f>Returns!A640</f>
        <v>45425.645833333343</v>
      </c>
      <c r="B640" s="1">
        <f>SUM(Portfolios!$B$2:$B$640)</f>
        <v>0.24686050822797037</v>
      </c>
    </row>
    <row r="641" spans="1:2" x14ac:dyDescent="0.35">
      <c r="A641" s="10">
        <f>Returns!A641</f>
        <v>45425.6875</v>
      </c>
      <c r="B641" s="1">
        <f>SUM(Portfolios!$B$2:$B$641)</f>
        <v>0.24338437269958296</v>
      </c>
    </row>
    <row r="642" spans="1:2" x14ac:dyDescent="0.35">
      <c r="A642" s="10">
        <f>Returns!A642</f>
        <v>45425.729166666657</v>
      </c>
      <c r="B642" s="1">
        <f>SUM(Portfolios!$B$2:$B$642)</f>
        <v>0.24178884474327661</v>
      </c>
    </row>
    <row r="643" spans="1:2" x14ac:dyDescent="0.35">
      <c r="A643" s="10">
        <f>Returns!A643</f>
        <v>45425.770833333343</v>
      </c>
      <c r="B643" s="1">
        <f>SUM(Portfolios!$B$2:$B$643)</f>
        <v>0.24055326567520138</v>
      </c>
    </row>
    <row r="644" spans="1:2" x14ac:dyDescent="0.35">
      <c r="A644" s="10">
        <f>Returns!A644</f>
        <v>45425.8125</v>
      </c>
      <c r="B644" s="1">
        <f>SUM(Portfolios!$B$2:$B$644)</f>
        <v>0.24146557938123145</v>
      </c>
    </row>
    <row r="645" spans="1:2" x14ac:dyDescent="0.35">
      <c r="A645" s="10">
        <f>Returns!A645</f>
        <v>45426.5625</v>
      </c>
      <c r="B645" s="1">
        <f>SUM(Portfolios!$B$2:$B$645)</f>
        <v>0.24293821772285823</v>
      </c>
    </row>
    <row r="646" spans="1:2" x14ac:dyDescent="0.35">
      <c r="A646" s="10">
        <f>Returns!A646</f>
        <v>45426.604166666657</v>
      </c>
      <c r="B646" s="1">
        <f>SUM(Portfolios!$B$2:$B$646)</f>
        <v>0.24232836016169151</v>
      </c>
    </row>
    <row r="647" spans="1:2" x14ac:dyDescent="0.35">
      <c r="A647" s="10">
        <f>Returns!A647</f>
        <v>45426.645833333343</v>
      </c>
      <c r="B647" s="1">
        <f>SUM(Portfolios!$B$2:$B$647)</f>
        <v>0.24131322405861338</v>
      </c>
    </row>
    <row r="648" spans="1:2" x14ac:dyDescent="0.35">
      <c r="A648" s="10">
        <f>Returns!A648</f>
        <v>45426.6875</v>
      </c>
      <c r="B648" s="1">
        <f>SUM(Portfolios!$B$2:$B$648)</f>
        <v>0.24322236456214369</v>
      </c>
    </row>
    <row r="649" spans="1:2" x14ac:dyDescent="0.35">
      <c r="A649" s="10">
        <f>Returns!A649</f>
        <v>45426.729166666657</v>
      </c>
      <c r="B649" s="1">
        <f>SUM(Portfolios!$B$2:$B$649)</f>
        <v>0.24479880522719583</v>
      </c>
    </row>
    <row r="650" spans="1:2" x14ac:dyDescent="0.35">
      <c r="A650" s="10">
        <f>Returns!A650</f>
        <v>45426.770833333343</v>
      </c>
      <c r="B650" s="1">
        <f>SUM(Portfolios!$B$2:$B$650)</f>
        <v>0.24670584305376711</v>
      </c>
    </row>
    <row r="651" spans="1:2" x14ac:dyDescent="0.35">
      <c r="A651" s="10">
        <f>Returns!A651</f>
        <v>45426.8125</v>
      </c>
      <c r="B651" s="1">
        <f>SUM(Portfolios!$B$2:$B$651)</f>
        <v>0.24603535756994782</v>
      </c>
    </row>
    <row r="652" spans="1:2" x14ac:dyDescent="0.35">
      <c r="A652" s="10">
        <f>Returns!A652</f>
        <v>45427.5625</v>
      </c>
      <c r="B652" s="1">
        <f>SUM(Portfolios!$B$2:$B$652)</f>
        <v>0.24591417919312095</v>
      </c>
    </row>
    <row r="653" spans="1:2" x14ac:dyDescent="0.35">
      <c r="A653" s="10">
        <f>Returns!A653</f>
        <v>45427.604166666657</v>
      </c>
      <c r="B653" s="1">
        <f>SUM(Portfolios!$B$2:$B$653)</f>
        <v>0.24939050417819639</v>
      </c>
    </row>
    <row r="654" spans="1:2" x14ac:dyDescent="0.35">
      <c r="A654" s="10">
        <f>Returns!A654</f>
        <v>45427.645833333343</v>
      </c>
      <c r="B654" s="1">
        <f>SUM(Portfolios!$B$2:$B$654)</f>
        <v>0.24913581846083269</v>
      </c>
    </row>
    <row r="655" spans="1:2" x14ac:dyDescent="0.35">
      <c r="A655" s="10">
        <f>Returns!A655</f>
        <v>45427.6875</v>
      </c>
      <c r="B655" s="1">
        <f>SUM(Portfolios!$B$2:$B$655)</f>
        <v>0.24981914249281312</v>
      </c>
    </row>
    <row r="656" spans="1:2" x14ac:dyDescent="0.35">
      <c r="A656" s="10">
        <f>Returns!A656</f>
        <v>45427.729166666657</v>
      </c>
      <c r="B656" s="1">
        <f>SUM(Portfolios!$B$2:$B$656)</f>
        <v>0.25098009761131745</v>
      </c>
    </row>
    <row r="657" spans="1:2" x14ac:dyDescent="0.35">
      <c r="A657" s="10">
        <f>Returns!A657</f>
        <v>45427.770833333343</v>
      </c>
      <c r="B657" s="1">
        <f>SUM(Portfolios!$B$2:$B$657)</f>
        <v>0.25109126163808038</v>
      </c>
    </row>
    <row r="658" spans="1:2" x14ac:dyDescent="0.35">
      <c r="A658" s="10">
        <f>Returns!A658</f>
        <v>45427.8125</v>
      </c>
      <c r="B658" s="1">
        <f>SUM(Portfolios!$B$2:$B$658)</f>
        <v>0.2520003073624883</v>
      </c>
    </row>
    <row r="659" spans="1:2" x14ac:dyDescent="0.35">
      <c r="A659" s="10">
        <f>Returns!A659</f>
        <v>45428.5625</v>
      </c>
      <c r="B659" s="1">
        <f>SUM(Portfolios!$B$2:$B$659)</f>
        <v>0.25031849511720278</v>
      </c>
    </row>
    <row r="660" spans="1:2" x14ac:dyDescent="0.35">
      <c r="A660" s="10">
        <f>Returns!A660</f>
        <v>45428.604166666657</v>
      </c>
      <c r="B660" s="1">
        <f>SUM(Portfolios!$B$2:$B$660)</f>
        <v>0.2512881185974461</v>
      </c>
    </row>
    <row r="661" spans="1:2" x14ac:dyDescent="0.35">
      <c r="A661" s="10">
        <f>Returns!A661</f>
        <v>45428.645833333343</v>
      </c>
      <c r="B661" s="1">
        <f>SUM(Portfolios!$B$2:$B$661)</f>
        <v>0.24986496239909009</v>
      </c>
    </row>
    <row r="662" spans="1:2" x14ac:dyDescent="0.35">
      <c r="A662" s="10">
        <f>Returns!A662</f>
        <v>45428.6875</v>
      </c>
      <c r="B662" s="1">
        <f>SUM(Portfolios!$B$2:$B$662)</f>
        <v>0.24996125780395761</v>
      </c>
    </row>
    <row r="663" spans="1:2" x14ac:dyDescent="0.35">
      <c r="A663" s="10">
        <f>Returns!A663</f>
        <v>45428.729166666657</v>
      </c>
      <c r="B663" s="1">
        <f>SUM(Portfolios!$B$2:$B$663)</f>
        <v>0.24805209571954623</v>
      </c>
    </row>
    <row r="664" spans="1:2" x14ac:dyDescent="0.35">
      <c r="A664" s="10">
        <f>Returns!A664</f>
        <v>45428.770833333343</v>
      </c>
      <c r="B664" s="1">
        <f>SUM(Portfolios!$B$2:$B$664)</f>
        <v>0.2481545014714624</v>
      </c>
    </row>
    <row r="665" spans="1:2" x14ac:dyDescent="0.35">
      <c r="A665" s="10">
        <f>Returns!A665</f>
        <v>45428.8125</v>
      </c>
      <c r="B665" s="1">
        <f>SUM(Portfolios!$B$2:$B$665)</f>
        <v>0.24811907328431893</v>
      </c>
    </row>
    <row r="666" spans="1:2" x14ac:dyDescent="0.35">
      <c r="A666" s="10">
        <f>Returns!A666</f>
        <v>45429.5625</v>
      </c>
      <c r="B666" s="1">
        <f>SUM(Portfolios!$B$2:$B$666)</f>
        <v>0.24737994420524631</v>
      </c>
    </row>
    <row r="667" spans="1:2" x14ac:dyDescent="0.35">
      <c r="A667" s="10">
        <f>Returns!A667</f>
        <v>45429.604166666657</v>
      </c>
      <c r="B667" s="1">
        <f>SUM(Portfolios!$B$2:$B$667)</f>
        <v>0.24474683482173923</v>
      </c>
    </row>
    <row r="668" spans="1:2" x14ac:dyDescent="0.35">
      <c r="A668" s="10">
        <f>Returns!A668</f>
        <v>45429.645833333343</v>
      </c>
      <c r="B668" s="1">
        <f>SUM(Portfolios!$B$2:$B$668)</f>
        <v>0.24382468703676713</v>
      </c>
    </row>
    <row r="669" spans="1:2" x14ac:dyDescent="0.35">
      <c r="A669" s="10">
        <f>Returns!A669</f>
        <v>45429.6875</v>
      </c>
      <c r="B669" s="1">
        <f>SUM(Portfolios!$B$2:$B$669)</f>
        <v>0.24522939234373373</v>
      </c>
    </row>
    <row r="670" spans="1:2" x14ac:dyDescent="0.35">
      <c r="A670" s="10">
        <f>Returns!A670</f>
        <v>45429.729166666657</v>
      </c>
      <c r="B670" s="1">
        <f>SUM(Portfolios!$B$2:$B$670)</f>
        <v>0.2435301060312639</v>
      </c>
    </row>
    <row r="671" spans="1:2" x14ac:dyDescent="0.35">
      <c r="A671" s="10">
        <f>Returns!A671</f>
        <v>45429.770833333343</v>
      </c>
      <c r="B671" s="1">
        <f>SUM(Portfolios!$B$2:$B$671)</f>
        <v>0.24558408264122236</v>
      </c>
    </row>
    <row r="672" spans="1:2" x14ac:dyDescent="0.35">
      <c r="A672" s="10">
        <f>Returns!A672</f>
        <v>45429.8125</v>
      </c>
      <c r="B672" s="1">
        <f>SUM(Portfolios!$B$2:$B$672)</f>
        <v>0.24632839407217094</v>
      </c>
    </row>
    <row r="673" spans="1:2" x14ac:dyDescent="0.35">
      <c r="A673" s="10">
        <f>Returns!A673</f>
        <v>45432.5625</v>
      </c>
      <c r="B673" s="1">
        <f>SUM(Portfolios!$B$2:$B$673)</f>
        <v>0.24905893574380941</v>
      </c>
    </row>
    <row r="674" spans="1:2" x14ac:dyDescent="0.35">
      <c r="A674" s="10">
        <f>Returns!A674</f>
        <v>45432.604166666657</v>
      </c>
      <c r="B674" s="1">
        <f>SUM(Portfolios!$B$2:$B$674)</f>
        <v>0.25056839638110329</v>
      </c>
    </row>
    <row r="675" spans="1:2" x14ac:dyDescent="0.35">
      <c r="A675" s="10">
        <f>Returns!A675</f>
        <v>45432.645833333343</v>
      </c>
      <c r="B675" s="1">
        <f>SUM(Portfolios!$B$2:$B$675)</f>
        <v>0.25001530748962825</v>
      </c>
    </row>
    <row r="676" spans="1:2" x14ac:dyDescent="0.35">
      <c r="A676" s="10">
        <f>Returns!A676</f>
        <v>45432.6875</v>
      </c>
      <c r="B676" s="1">
        <f>SUM(Portfolios!$B$2:$B$676)</f>
        <v>0.24993723036670623</v>
      </c>
    </row>
    <row r="677" spans="1:2" x14ac:dyDescent="0.35">
      <c r="A677" s="10">
        <f>Returns!A677</f>
        <v>45432.729166666657</v>
      </c>
      <c r="B677" s="1">
        <f>SUM(Portfolios!$B$2:$B$677)</f>
        <v>0.24988001267188431</v>
      </c>
    </row>
    <row r="678" spans="1:2" x14ac:dyDescent="0.35">
      <c r="A678" s="10">
        <f>Returns!A678</f>
        <v>45432.770833333343</v>
      </c>
      <c r="B678" s="1">
        <f>SUM(Portfolios!$B$2:$B$678)</f>
        <v>0.25080016728825616</v>
      </c>
    </row>
    <row r="679" spans="1:2" x14ac:dyDescent="0.35">
      <c r="A679" s="10">
        <f>Returns!A679</f>
        <v>45432.8125</v>
      </c>
      <c r="B679" s="1">
        <f>SUM(Portfolios!$B$2:$B$679)</f>
        <v>0.25081629559354324</v>
      </c>
    </row>
    <row r="680" spans="1:2" x14ac:dyDescent="0.35">
      <c r="A680" s="10">
        <f>Returns!A680</f>
        <v>45433.5625</v>
      </c>
      <c r="B680" s="1">
        <f>SUM(Portfolios!$B$2:$B$680)</f>
        <v>0.25071204300707467</v>
      </c>
    </row>
    <row r="681" spans="1:2" x14ac:dyDescent="0.35">
      <c r="A681" s="10">
        <f>Returns!A681</f>
        <v>45433.604166666657</v>
      </c>
      <c r="B681" s="1">
        <f>SUM(Portfolios!$B$2:$B$681)</f>
        <v>0.25224471821024769</v>
      </c>
    </row>
    <row r="682" spans="1:2" x14ac:dyDescent="0.35">
      <c r="A682" s="10">
        <f>Returns!A682</f>
        <v>45433.645833333343</v>
      </c>
      <c r="B682" s="1">
        <f>SUM(Portfolios!$B$2:$B$682)</f>
        <v>0.25073180279053631</v>
      </c>
    </row>
    <row r="683" spans="1:2" x14ac:dyDescent="0.35">
      <c r="A683" s="10">
        <f>Returns!A683</f>
        <v>45433.6875</v>
      </c>
      <c r="B683" s="1">
        <f>SUM(Portfolios!$B$2:$B$683)</f>
        <v>0.25031949301683881</v>
      </c>
    </row>
    <row r="684" spans="1:2" x14ac:dyDescent="0.35">
      <c r="A684" s="10">
        <f>Returns!A684</f>
        <v>45433.729166666657</v>
      </c>
      <c r="B684" s="1">
        <f>SUM(Portfolios!$B$2:$B$684)</f>
        <v>0.25158109786978927</v>
      </c>
    </row>
    <row r="685" spans="1:2" x14ac:dyDescent="0.35">
      <c r="A685" s="10">
        <f>Returns!A685</f>
        <v>45433.770833333343</v>
      </c>
      <c r="B685" s="1">
        <f>SUM(Portfolios!$B$2:$B$685)</f>
        <v>0.25198412384052854</v>
      </c>
    </row>
    <row r="686" spans="1:2" x14ac:dyDescent="0.35">
      <c r="A686" s="10">
        <f>Returns!A686</f>
        <v>45433.8125</v>
      </c>
      <c r="B686" s="1">
        <f>SUM(Portfolios!$B$2:$B$686)</f>
        <v>0.25315080982682892</v>
      </c>
    </row>
    <row r="687" spans="1:2" x14ac:dyDescent="0.35">
      <c r="A687" s="10">
        <f>Returns!A687</f>
        <v>45434.5625</v>
      </c>
      <c r="B687" s="1">
        <f>SUM(Portfolios!$B$2:$B$687)</f>
        <v>0.24601323965358735</v>
      </c>
    </row>
    <row r="688" spans="1:2" x14ac:dyDescent="0.35">
      <c r="A688" s="10">
        <f>Returns!A688</f>
        <v>45434.604166666657</v>
      </c>
      <c r="B688" s="1">
        <f>SUM(Portfolios!$B$2:$B$688)</f>
        <v>0.24689717725359461</v>
      </c>
    </row>
    <row r="689" spans="1:2" x14ac:dyDescent="0.35">
      <c r="A689" s="10">
        <f>Returns!A689</f>
        <v>45434.645833333343</v>
      </c>
      <c r="B689" s="1">
        <f>SUM(Portfolios!$B$2:$B$689)</f>
        <v>0.24821833649638772</v>
      </c>
    </row>
    <row r="690" spans="1:2" x14ac:dyDescent="0.35">
      <c r="A690" s="10">
        <f>Returns!A690</f>
        <v>45434.6875</v>
      </c>
      <c r="B690" s="1">
        <f>SUM(Portfolios!$B$2:$B$690)</f>
        <v>0.24828630689285813</v>
      </c>
    </row>
    <row r="691" spans="1:2" x14ac:dyDescent="0.35">
      <c r="A691" s="10">
        <f>Returns!A691</f>
        <v>45434.729166666657</v>
      </c>
      <c r="B691" s="1">
        <f>SUM(Portfolios!$B$2:$B$691)</f>
        <v>0.24433111958045864</v>
      </c>
    </row>
    <row r="692" spans="1:2" x14ac:dyDescent="0.35">
      <c r="A692" s="10">
        <f>Returns!A692</f>
        <v>45434.770833333343</v>
      </c>
      <c r="B692" s="1">
        <f>SUM(Portfolios!$B$2:$B$692)</f>
        <v>0.24569521444362921</v>
      </c>
    </row>
    <row r="693" spans="1:2" x14ac:dyDescent="0.35">
      <c r="A693" s="10">
        <f>Returns!A693</f>
        <v>45434.8125</v>
      </c>
      <c r="B693" s="1">
        <f>SUM(Portfolios!$B$2:$B$693)</f>
        <v>0.24667948637848197</v>
      </c>
    </row>
    <row r="694" spans="1:2" x14ac:dyDescent="0.35">
      <c r="A694" s="10">
        <f>Returns!A694</f>
        <v>45435.5625</v>
      </c>
      <c r="B694" s="1">
        <f>SUM(Portfolios!$B$2:$B$694)</f>
        <v>0.25127900565103789</v>
      </c>
    </row>
    <row r="695" spans="1:2" x14ac:dyDescent="0.35">
      <c r="A695" s="10">
        <f>Returns!A695</f>
        <v>45435.604166666657</v>
      </c>
      <c r="B695" s="1">
        <f>SUM(Portfolios!$B$2:$B$695)</f>
        <v>0.25193003715657997</v>
      </c>
    </row>
    <row r="696" spans="1:2" x14ac:dyDescent="0.35">
      <c r="A696" s="10">
        <f>Returns!A696</f>
        <v>45435.645833333343</v>
      </c>
      <c r="B696" s="1">
        <f>SUM(Portfolios!$B$2:$B$696)</f>
        <v>0.25315081374035481</v>
      </c>
    </row>
    <row r="697" spans="1:2" x14ac:dyDescent="0.35">
      <c r="A697" s="10">
        <f>Returns!A697</f>
        <v>45435.6875</v>
      </c>
      <c r="B697" s="1">
        <f>SUM(Portfolios!$B$2:$B$697)</f>
        <v>0.25167362463404769</v>
      </c>
    </row>
    <row r="698" spans="1:2" x14ac:dyDescent="0.35">
      <c r="A698" s="10">
        <f>Returns!A698</f>
        <v>45435.729166666657</v>
      </c>
      <c r="B698" s="1">
        <f>SUM(Portfolios!$B$2:$B$698)</f>
        <v>0.24596616191472584</v>
      </c>
    </row>
    <row r="699" spans="1:2" x14ac:dyDescent="0.35">
      <c r="A699" s="10">
        <f>Returns!A699</f>
        <v>45435.770833333343</v>
      </c>
      <c r="B699" s="1">
        <f>SUM(Portfolios!$B$2:$B$699)</f>
        <v>0.24483973463357772</v>
      </c>
    </row>
    <row r="700" spans="1:2" x14ac:dyDescent="0.35">
      <c r="A700" s="10">
        <f>Returns!A700</f>
        <v>45435.8125</v>
      </c>
      <c r="B700" s="1">
        <f>SUM(Portfolios!$B$2:$B$700)</f>
        <v>0.24600845053754167</v>
      </c>
    </row>
    <row r="701" spans="1:2" x14ac:dyDescent="0.35">
      <c r="A701" s="10">
        <f>Returns!A701</f>
        <v>45436.5625</v>
      </c>
      <c r="B701" s="1">
        <f>SUM(Portfolios!$B$2:$B$701)</f>
        <v>0.24884348513482873</v>
      </c>
    </row>
    <row r="702" spans="1:2" x14ac:dyDescent="0.35">
      <c r="A702" s="10">
        <f>Returns!A702</f>
        <v>45436.604166666657</v>
      </c>
      <c r="B702" s="1">
        <f>SUM(Portfolios!$B$2:$B$702)</f>
        <v>0.25043353418940389</v>
      </c>
    </row>
    <row r="703" spans="1:2" x14ac:dyDescent="0.35">
      <c r="A703" s="10">
        <f>Returns!A703</f>
        <v>45436.645833333343</v>
      </c>
      <c r="B703" s="1">
        <f>SUM(Portfolios!$B$2:$B$703)</f>
        <v>0.2501926122188956</v>
      </c>
    </row>
    <row r="704" spans="1:2" x14ac:dyDescent="0.35">
      <c r="A704" s="10">
        <f>Returns!A704</f>
        <v>45436.6875</v>
      </c>
      <c r="B704" s="1">
        <f>SUM(Portfolios!$B$2:$B$704)</f>
        <v>0.25091484503798678</v>
      </c>
    </row>
    <row r="705" spans="1:2" x14ac:dyDescent="0.35">
      <c r="A705" s="10">
        <f>Returns!A705</f>
        <v>45436.729166666657</v>
      </c>
      <c r="B705" s="1">
        <f>SUM(Portfolios!$B$2:$B$705)</f>
        <v>0.24971539579369439</v>
      </c>
    </row>
    <row r="706" spans="1:2" x14ac:dyDescent="0.35">
      <c r="A706" s="10">
        <f>Returns!A706</f>
        <v>45436.770833333343</v>
      </c>
      <c r="B706" s="1">
        <f>SUM(Portfolios!$B$2:$B$706)</f>
        <v>0.24954909250127685</v>
      </c>
    </row>
    <row r="707" spans="1:2" x14ac:dyDescent="0.35">
      <c r="A707" s="10">
        <f>Returns!A707</f>
        <v>45436.8125</v>
      </c>
      <c r="B707" s="1">
        <f>SUM(Portfolios!$B$2:$B$707)</f>
        <v>0.25032731805386255</v>
      </c>
    </row>
    <row r="708" spans="1:2" x14ac:dyDescent="0.35">
      <c r="A708" s="10">
        <f>Returns!A708</f>
        <v>45440.5625</v>
      </c>
      <c r="B708" s="1">
        <f>SUM(Portfolios!$B$2:$B$708)</f>
        <v>0.24949593986080215</v>
      </c>
    </row>
    <row r="709" spans="1:2" x14ac:dyDescent="0.35">
      <c r="A709" s="10">
        <f>Returns!A709</f>
        <v>45440.604166666657</v>
      </c>
      <c r="B709" s="1">
        <f>SUM(Portfolios!$B$2:$B$709)</f>
        <v>0.24680686943351896</v>
      </c>
    </row>
    <row r="710" spans="1:2" x14ac:dyDescent="0.35">
      <c r="A710" s="10">
        <f>Returns!A710</f>
        <v>45440.645833333343</v>
      </c>
      <c r="B710" s="1">
        <f>SUM(Portfolios!$B$2:$B$710)</f>
        <v>0.24782189113257044</v>
      </c>
    </row>
    <row r="711" spans="1:2" x14ac:dyDescent="0.35">
      <c r="A711" s="10">
        <f>Returns!A711</f>
        <v>45440.6875</v>
      </c>
      <c r="B711" s="1">
        <f>SUM(Portfolios!$B$2:$B$711)</f>
        <v>0.24641815726729882</v>
      </c>
    </row>
    <row r="712" spans="1:2" x14ac:dyDescent="0.35">
      <c r="A712" s="10">
        <f>Returns!A712</f>
        <v>45440.729166666657</v>
      </c>
      <c r="B712" s="1">
        <f>SUM(Portfolios!$B$2:$B$712)</f>
        <v>0.24532219366060964</v>
      </c>
    </row>
    <row r="713" spans="1:2" x14ac:dyDescent="0.35">
      <c r="A713" s="10">
        <f>Returns!A713</f>
        <v>45440.770833333343</v>
      </c>
      <c r="B713" s="1">
        <f>SUM(Portfolios!$B$2:$B$713)</f>
        <v>0.24542906677804766</v>
      </c>
    </row>
    <row r="714" spans="1:2" x14ac:dyDescent="0.35">
      <c r="A714" s="10">
        <f>Returns!A714</f>
        <v>45440.8125</v>
      </c>
      <c r="B714" s="1">
        <f>SUM(Portfolios!$B$2:$B$714)</f>
        <v>0.24722694479790264</v>
      </c>
    </row>
    <row r="715" spans="1:2" x14ac:dyDescent="0.35">
      <c r="A715" s="10">
        <f>Returns!A715</f>
        <v>45441.5625</v>
      </c>
      <c r="B715" s="1">
        <f>SUM(Portfolios!$B$2:$B$715)</f>
        <v>0.24144502141481039</v>
      </c>
    </row>
    <row r="716" spans="1:2" x14ac:dyDescent="0.35">
      <c r="A716" s="10">
        <f>Returns!A716</f>
        <v>45441.604166666657</v>
      </c>
      <c r="B716" s="1">
        <f>SUM(Portfolios!$B$2:$B$716)</f>
        <v>0.24076299454286434</v>
      </c>
    </row>
    <row r="717" spans="1:2" x14ac:dyDescent="0.35">
      <c r="A717" s="10">
        <f>Returns!A717</f>
        <v>45441.645833333343</v>
      </c>
      <c r="B717" s="1">
        <f>SUM(Portfolios!$B$2:$B$717)</f>
        <v>0.24202300097228638</v>
      </c>
    </row>
    <row r="718" spans="1:2" x14ac:dyDescent="0.35">
      <c r="A718" s="10">
        <f>Returns!A718</f>
        <v>45441.6875</v>
      </c>
      <c r="B718" s="1">
        <f>SUM(Portfolios!$B$2:$B$718)</f>
        <v>0.24157470229420075</v>
      </c>
    </row>
    <row r="719" spans="1:2" x14ac:dyDescent="0.35">
      <c r="A719" s="10">
        <f>Returns!A719</f>
        <v>45441.729166666657</v>
      </c>
      <c r="B719" s="1">
        <f>SUM(Portfolios!$B$2:$B$719)</f>
        <v>0.24046344187190732</v>
      </c>
    </row>
    <row r="720" spans="1:2" x14ac:dyDescent="0.35">
      <c r="A720" s="10">
        <f>Returns!A720</f>
        <v>45441.770833333343</v>
      </c>
      <c r="B720" s="1">
        <f>SUM(Portfolios!$B$2:$B$720)</f>
        <v>0.24081264837826785</v>
      </c>
    </row>
    <row r="721" spans="1:2" x14ac:dyDescent="0.35">
      <c r="A721" s="10">
        <f>Returns!A721</f>
        <v>45441.8125</v>
      </c>
      <c r="B721" s="1">
        <f>SUM(Portfolios!$B$2:$B$721)</f>
        <v>0.23797856926060437</v>
      </c>
    </row>
    <row r="722" spans="1:2" x14ac:dyDescent="0.35">
      <c r="A722" s="10">
        <f>Returns!A722</f>
        <v>45442.5625</v>
      </c>
      <c r="B722" s="1">
        <f>SUM(Portfolios!$B$2:$B$722)</f>
        <v>0.23630442620500486</v>
      </c>
    </row>
    <row r="723" spans="1:2" x14ac:dyDescent="0.35">
      <c r="A723" s="10">
        <f>Returns!A723</f>
        <v>45442.604166666657</v>
      </c>
      <c r="B723" s="1">
        <f>SUM(Portfolios!$B$2:$B$723)</f>
        <v>0.23611798439579354</v>
      </c>
    </row>
    <row r="724" spans="1:2" x14ac:dyDescent="0.35">
      <c r="A724" s="10">
        <f>Returns!A724</f>
        <v>45442.645833333343</v>
      </c>
      <c r="B724" s="1">
        <f>SUM(Portfolios!$B$2:$B$724)</f>
        <v>0.2367583515326778</v>
      </c>
    </row>
    <row r="725" spans="1:2" x14ac:dyDescent="0.35">
      <c r="A725" s="10">
        <f>Returns!A725</f>
        <v>45442.6875</v>
      </c>
      <c r="B725" s="1">
        <f>SUM(Portfolios!$B$2:$B$725)</f>
        <v>0.23662701656851859</v>
      </c>
    </row>
    <row r="726" spans="1:2" x14ac:dyDescent="0.35">
      <c r="A726" s="10">
        <f>Returns!A726</f>
        <v>45442.729166666657</v>
      </c>
      <c r="B726" s="1">
        <f>SUM(Portfolios!$B$2:$B$726)</f>
        <v>0.23617640209781035</v>
      </c>
    </row>
    <row r="727" spans="1:2" x14ac:dyDescent="0.35">
      <c r="A727" s="10">
        <f>Returns!A727</f>
        <v>45442.770833333343</v>
      </c>
      <c r="B727" s="1">
        <f>SUM(Portfolios!$B$2:$B$727)</f>
        <v>0.23461009343565967</v>
      </c>
    </row>
    <row r="728" spans="1:2" x14ac:dyDescent="0.35">
      <c r="A728" s="10">
        <f>Returns!A728</f>
        <v>45442.8125</v>
      </c>
      <c r="B728" s="1">
        <f>SUM(Portfolios!$B$2:$B$728)</f>
        <v>0.23367288811917827</v>
      </c>
    </row>
    <row r="729" spans="1:2" x14ac:dyDescent="0.35">
      <c r="A729" s="10">
        <f>Returns!A729</f>
        <v>45443.5625</v>
      </c>
      <c r="B729" s="1">
        <f>SUM(Portfolios!$B$2:$B$729)</f>
        <v>0.23117244193241021</v>
      </c>
    </row>
    <row r="730" spans="1:2" x14ac:dyDescent="0.35">
      <c r="A730" s="10">
        <f>Returns!A730</f>
        <v>45443.604166666657</v>
      </c>
      <c r="B730" s="1">
        <f>SUM(Portfolios!$B$2:$B$730)</f>
        <v>0.23223056393340827</v>
      </c>
    </row>
    <row r="731" spans="1:2" x14ac:dyDescent="0.35">
      <c r="A731" s="10">
        <f>Returns!A731</f>
        <v>45443.645833333343</v>
      </c>
      <c r="B731" s="1">
        <f>SUM(Portfolios!$B$2:$B$731)</f>
        <v>0.23083078080635541</v>
      </c>
    </row>
    <row r="732" spans="1:2" x14ac:dyDescent="0.35">
      <c r="A732" s="10">
        <f>Returns!A732</f>
        <v>45443.6875</v>
      </c>
      <c r="B732" s="1">
        <f>SUM(Portfolios!$B$2:$B$732)</f>
        <v>0.23394087289676771</v>
      </c>
    </row>
    <row r="733" spans="1:2" x14ac:dyDescent="0.35">
      <c r="A733" s="10">
        <f>Returns!A733</f>
        <v>45443.729166666657</v>
      </c>
      <c r="B733" s="1">
        <f>SUM(Portfolios!$B$2:$B$733)</f>
        <v>0.23490311765600744</v>
      </c>
    </row>
    <row r="734" spans="1:2" x14ac:dyDescent="0.35">
      <c r="A734" s="10">
        <f>Returns!A734</f>
        <v>45443.770833333343</v>
      </c>
      <c r="B734" s="1">
        <f>SUM(Portfolios!$B$2:$B$734)</f>
        <v>0.23908939920218261</v>
      </c>
    </row>
    <row r="735" spans="1:2" x14ac:dyDescent="0.35">
      <c r="A735" s="10">
        <f>Returns!A735</f>
        <v>45443.8125</v>
      </c>
      <c r="B735" s="1">
        <f>SUM(Portfolios!$B$2:$B$735)</f>
        <v>0.24796147446109448</v>
      </c>
    </row>
    <row r="736" spans="1:2" x14ac:dyDescent="0.35">
      <c r="A736" s="10">
        <f>Returns!A736</f>
        <v>45446.5625</v>
      </c>
      <c r="B736" s="1">
        <f>SUM(Portfolios!$B$2:$B$736)</f>
        <v>0.24484256783561201</v>
      </c>
    </row>
    <row r="737" spans="1:2" x14ac:dyDescent="0.35">
      <c r="A737" s="10">
        <f>Returns!A737</f>
        <v>45446.604166666657</v>
      </c>
      <c r="B737" s="1">
        <f>SUM(Portfolios!$B$2:$B$737)</f>
        <v>0.24218423967099062</v>
      </c>
    </row>
    <row r="738" spans="1:2" x14ac:dyDescent="0.35">
      <c r="A738" s="10">
        <f>Returns!A738</f>
        <v>45446.645833333343</v>
      </c>
      <c r="B738" s="1">
        <f>SUM(Portfolios!$B$2:$B$738)</f>
        <v>0.23955804727474153</v>
      </c>
    </row>
    <row r="739" spans="1:2" x14ac:dyDescent="0.35">
      <c r="A739" s="10">
        <f>Returns!A739</f>
        <v>45446.6875</v>
      </c>
      <c r="B739" s="1">
        <f>SUM(Portfolios!$B$2:$B$739)</f>
        <v>0.24049040045336123</v>
      </c>
    </row>
    <row r="740" spans="1:2" x14ac:dyDescent="0.35">
      <c r="A740" s="10">
        <f>Returns!A740</f>
        <v>45446.729166666657</v>
      </c>
      <c r="B740" s="1">
        <f>SUM(Portfolios!$B$2:$B$740)</f>
        <v>0.24124865317202157</v>
      </c>
    </row>
    <row r="741" spans="1:2" x14ac:dyDescent="0.35">
      <c r="A741" s="10">
        <f>Returns!A741</f>
        <v>45446.770833333343</v>
      </c>
      <c r="B741" s="1">
        <f>SUM(Portfolios!$B$2:$B$741)</f>
        <v>0.24280711162626156</v>
      </c>
    </row>
    <row r="742" spans="1:2" x14ac:dyDescent="0.35">
      <c r="A742" s="10">
        <f>Returns!A742</f>
        <v>45446.8125</v>
      </c>
      <c r="B742" s="1">
        <f>SUM(Portfolios!$B$2:$B$742)</f>
        <v>0.24577878215212873</v>
      </c>
    </row>
    <row r="743" spans="1:2" x14ac:dyDescent="0.35">
      <c r="A743" s="10">
        <f>Returns!A743</f>
        <v>45447.5625</v>
      </c>
      <c r="B743" s="1">
        <f>SUM(Portfolios!$B$2:$B$743)</f>
        <v>0.24766256405075651</v>
      </c>
    </row>
    <row r="744" spans="1:2" x14ac:dyDescent="0.35">
      <c r="A744" s="10">
        <f>Returns!A744</f>
        <v>45447.604166666657</v>
      </c>
      <c r="B744" s="1">
        <f>SUM(Portfolios!$B$2:$B$744)</f>
        <v>0.24731055208255556</v>
      </c>
    </row>
    <row r="745" spans="1:2" x14ac:dyDescent="0.35">
      <c r="A745" s="10">
        <f>Returns!A745</f>
        <v>45447.645833333343</v>
      </c>
      <c r="B745" s="1">
        <f>SUM(Portfolios!$B$2:$B$745)</f>
        <v>0.24866300109137249</v>
      </c>
    </row>
    <row r="746" spans="1:2" x14ac:dyDescent="0.35">
      <c r="A746" s="10">
        <f>Returns!A746</f>
        <v>45447.6875</v>
      </c>
      <c r="B746" s="1">
        <f>SUM(Portfolios!$B$2:$B$746)</f>
        <v>0.25107554294113105</v>
      </c>
    </row>
    <row r="747" spans="1:2" x14ac:dyDescent="0.35">
      <c r="A747" s="10">
        <f>Returns!A747</f>
        <v>45447.729166666657</v>
      </c>
      <c r="B747" s="1">
        <f>SUM(Portfolios!$B$2:$B$747)</f>
        <v>0.25313682692730483</v>
      </c>
    </row>
    <row r="748" spans="1:2" x14ac:dyDescent="0.35">
      <c r="A748" s="10">
        <f>Returns!A748</f>
        <v>45447.770833333343</v>
      </c>
      <c r="B748" s="1">
        <f>SUM(Portfolios!$B$2:$B$748)</f>
        <v>0.25127518608632515</v>
      </c>
    </row>
    <row r="749" spans="1:2" x14ac:dyDescent="0.35">
      <c r="A749" s="10">
        <f>Returns!A749</f>
        <v>45447.8125</v>
      </c>
      <c r="B749" s="1">
        <f>SUM(Portfolios!$B$2:$B$749)</f>
        <v>0.25276789012790524</v>
      </c>
    </row>
    <row r="750" spans="1:2" x14ac:dyDescent="0.35">
      <c r="A750" s="10">
        <f>Returns!A750</f>
        <v>45448.5625</v>
      </c>
      <c r="B750" s="1">
        <f>SUM(Portfolios!$B$2:$B$750)</f>
        <v>0.25344994853156083</v>
      </c>
    </row>
    <row r="751" spans="1:2" x14ac:dyDescent="0.35">
      <c r="A751" s="10">
        <f>Returns!A751</f>
        <v>45448.604166666657</v>
      </c>
      <c r="B751" s="1">
        <f>SUM(Portfolios!$B$2:$B$751)</f>
        <v>0.25541124097984641</v>
      </c>
    </row>
    <row r="752" spans="1:2" x14ac:dyDescent="0.35">
      <c r="A752" s="10">
        <f>Returns!A752</f>
        <v>45448.645833333343</v>
      </c>
      <c r="B752" s="1">
        <f>SUM(Portfolios!$B$2:$B$752)</f>
        <v>0.256083049533186</v>
      </c>
    </row>
    <row r="753" spans="1:2" x14ac:dyDescent="0.35">
      <c r="A753" s="10">
        <f>Returns!A753</f>
        <v>45448.6875</v>
      </c>
      <c r="B753" s="1">
        <f>SUM(Portfolios!$B$2:$B$753)</f>
        <v>0.2563480069675575</v>
      </c>
    </row>
    <row r="754" spans="1:2" x14ac:dyDescent="0.35">
      <c r="A754" s="10">
        <f>Returns!A754</f>
        <v>45448.729166666657</v>
      </c>
      <c r="B754" s="1">
        <f>SUM(Portfolios!$B$2:$B$754)</f>
        <v>0.2591254925988577</v>
      </c>
    </row>
    <row r="755" spans="1:2" x14ac:dyDescent="0.35">
      <c r="A755" s="10">
        <f>Returns!A755</f>
        <v>45448.770833333343</v>
      </c>
      <c r="B755" s="1">
        <f>SUM(Portfolios!$B$2:$B$755)</f>
        <v>0.25993570009743416</v>
      </c>
    </row>
    <row r="756" spans="1:2" x14ac:dyDescent="0.35">
      <c r="A756" s="10">
        <f>Returns!A756</f>
        <v>45448.8125</v>
      </c>
      <c r="B756" s="1">
        <f>SUM(Portfolios!$B$2:$B$756)</f>
        <v>0.26082443923297427</v>
      </c>
    </row>
    <row r="757" spans="1:2" x14ac:dyDescent="0.35">
      <c r="A757" s="10">
        <f>Returns!A757</f>
        <v>45449.5625</v>
      </c>
      <c r="B757" s="1">
        <f>SUM(Portfolios!$B$2:$B$757)</f>
        <v>0.26158833836147277</v>
      </c>
    </row>
    <row r="758" spans="1:2" x14ac:dyDescent="0.35">
      <c r="A758" s="10">
        <f>Returns!A758</f>
        <v>45449.604166666657</v>
      </c>
      <c r="B758" s="1">
        <f>SUM(Portfolios!$B$2:$B$758)</f>
        <v>0.26116894663387802</v>
      </c>
    </row>
    <row r="759" spans="1:2" x14ac:dyDescent="0.35">
      <c r="A759" s="10">
        <f>Returns!A759</f>
        <v>45449.645833333343</v>
      </c>
      <c r="B759" s="1">
        <f>SUM(Portfolios!$B$2:$B$759)</f>
        <v>0.26073574728085286</v>
      </c>
    </row>
    <row r="760" spans="1:2" x14ac:dyDescent="0.35">
      <c r="A760" s="10">
        <f>Returns!A760</f>
        <v>45449.6875</v>
      </c>
      <c r="B760" s="1">
        <f>SUM(Portfolios!$B$2:$B$760)</f>
        <v>0.26035819757226841</v>
      </c>
    </row>
    <row r="761" spans="1:2" x14ac:dyDescent="0.35">
      <c r="A761" s="10">
        <f>Returns!A761</f>
        <v>45449.729166666657</v>
      </c>
      <c r="B761" s="1">
        <f>SUM(Portfolios!$B$2:$B$761)</f>
        <v>0.25882350643620677</v>
      </c>
    </row>
    <row r="762" spans="1:2" x14ac:dyDescent="0.35">
      <c r="A762" s="10">
        <f>Returns!A762</f>
        <v>45449.770833333343</v>
      </c>
      <c r="B762" s="1">
        <f>SUM(Portfolios!$B$2:$B$762)</f>
        <v>0.25908732082257524</v>
      </c>
    </row>
    <row r="763" spans="1:2" x14ac:dyDescent="0.35">
      <c r="A763" s="10">
        <f>Returns!A763</f>
        <v>45449.8125</v>
      </c>
      <c r="B763" s="1">
        <f>SUM(Portfolios!$B$2:$B$763)</f>
        <v>0.25992693245246451</v>
      </c>
    </row>
    <row r="764" spans="1:2" x14ac:dyDescent="0.35">
      <c r="A764" s="10">
        <f>Returns!A764</f>
        <v>45450.5625</v>
      </c>
      <c r="B764" s="1">
        <f>SUM(Portfolios!$B$2:$B$764)</f>
        <v>0.26120356887406265</v>
      </c>
    </row>
    <row r="765" spans="1:2" x14ac:dyDescent="0.35">
      <c r="A765" s="10">
        <f>Returns!A765</f>
        <v>45450.604166666657</v>
      </c>
      <c r="B765" s="1">
        <f>SUM(Portfolios!$B$2:$B$765)</f>
        <v>0.26099530196135479</v>
      </c>
    </row>
    <row r="766" spans="1:2" x14ac:dyDescent="0.35">
      <c r="A766" s="10">
        <f>Returns!A766</f>
        <v>45450.645833333343</v>
      </c>
      <c r="B766" s="1">
        <f>SUM(Portfolios!$B$2:$B$766)</f>
        <v>0.2607589239132409</v>
      </c>
    </row>
    <row r="767" spans="1:2" x14ac:dyDescent="0.35">
      <c r="A767" s="10">
        <f>Returns!A767</f>
        <v>45450.6875</v>
      </c>
      <c r="B767" s="1">
        <f>SUM(Portfolios!$B$2:$B$767)</f>
        <v>0.26191165594711158</v>
      </c>
    </row>
    <row r="768" spans="1:2" x14ac:dyDescent="0.35">
      <c r="A768" s="10">
        <f>Returns!A768</f>
        <v>45450.729166666657</v>
      </c>
      <c r="B768" s="1">
        <f>SUM(Portfolios!$B$2:$B$768)</f>
        <v>0.25977774460355613</v>
      </c>
    </row>
    <row r="769" spans="1:2" x14ac:dyDescent="0.35">
      <c r="A769" s="10">
        <f>Returns!A769</f>
        <v>45450.770833333343</v>
      </c>
      <c r="B769" s="1">
        <f>SUM(Portfolios!$B$2:$B$769)</f>
        <v>0.25919859260125339</v>
      </c>
    </row>
    <row r="770" spans="1:2" x14ac:dyDescent="0.35">
      <c r="A770" s="10">
        <f>Returns!A770</f>
        <v>45450.8125</v>
      </c>
      <c r="B770" s="1">
        <f>SUM(Portfolios!$B$2:$B$770)</f>
        <v>0.25762355208801224</v>
      </c>
    </row>
    <row r="771" spans="1:2" x14ac:dyDescent="0.35">
      <c r="A771" s="10">
        <f>Returns!A771</f>
        <v>45453.5625</v>
      </c>
      <c r="B771" s="1">
        <f>SUM(Portfolios!$B$2:$B$771)</f>
        <v>0.25677829930098989</v>
      </c>
    </row>
    <row r="772" spans="1:2" x14ac:dyDescent="0.35">
      <c r="A772" s="10">
        <f>Returns!A772</f>
        <v>45453.604166666657</v>
      </c>
      <c r="B772" s="1">
        <f>SUM(Portfolios!$B$2:$B$772)</f>
        <v>0.25778360336511813</v>
      </c>
    </row>
    <row r="773" spans="1:2" x14ac:dyDescent="0.35">
      <c r="A773" s="10">
        <f>Returns!A773</f>
        <v>45453.645833333343</v>
      </c>
      <c r="B773" s="1">
        <f>SUM(Portfolios!$B$2:$B$773)</f>
        <v>0.25826965290564569</v>
      </c>
    </row>
    <row r="774" spans="1:2" x14ac:dyDescent="0.35">
      <c r="A774" s="10">
        <f>Returns!A774</f>
        <v>45453.6875</v>
      </c>
      <c r="B774" s="1">
        <f>SUM(Portfolios!$B$2:$B$774)</f>
        <v>0.25740055455464161</v>
      </c>
    </row>
    <row r="775" spans="1:2" x14ac:dyDescent="0.35">
      <c r="A775" s="10">
        <f>Returns!A775</f>
        <v>45453.729166666657</v>
      </c>
      <c r="B775" s="1">
        <f>SUM(Portfolios!$B$2:$B$775)</f>
        <v>0.26015539165702595</v>
      </c>
    </row>
    <row r="776" spans="1:2" x14ac:dyDescent="0.35">
      <c r="A776" s="10">
        <f>Returns!A776</f>
        <v>45453.770833333343</v>
      </c>
      <c r="B776" s="1">
        <f>SUM(Portfolios!$B$2:$B$776)</f>
        <v>0.2614428108864103</v>
      </c>
    </row>
    <row r="777" spans="1:2" x14ac:dyDescent="0.35">
      <c r="A777" s="10">
        <f>Returns!A777</f>
        <v>45453.8125</v>
      </c>
      <c r="B777" s="1">
        <f>SUM(Portfolios!$B$2:$B$777)</f>
        <v>0.2619594220570387</v>
      </c>
    </row>
    <row r="778" spans="1:2" x14ac:dyDescent="0.35">
      <c r="A778" s="10">
        <f>Returns!A778</f>
        <v>45454.5625</v>
      </c>
      <c r="B778" s="1">
        <f>SUM(Portfolios!$B$2:$B$778)</f>
        <v>0.25461239313839512</v>
      </c>
    </row>
    <row r="779" spans="1:2" x14ac:dyDescent="0.35">
      <c r="A779" s="10">
        <f>Returns!A779</f>
        <v>45454.604166666657</v>
      </c>
      <c r="B779" s="1">
        <f>SUM(Portfolios!$B$2:$B$779)</f>
        <v>0.25706981589133981</v>
      </c>
    </row>
    <row r="780" spans="1:2" x14ac:dyDescent="0.35">
      <c r="A780" s="10">
        <f>Returns!A780</f>
        <v>45454.645833333343</v>
      </c>
      <c r="B780" s="1">
        <f>SUM(Portfolios!$B$2:$B$780)</f>
        <v>0.25678093374078559</v>
      </c>
    </row>
    <row r="781" spans="1:2" x14ac:dyDescent="0.35">
      <c r="A781" s="10">
        <f>Returns!A781</f>
        <v>45454.6875</v>
      </c>
      <c r="B781" s="1">
        <f>SUM(Portfolios!$B$2:$B$781)</f>
        <v>0.25637631807005917</v>
      </c>
    </row>
    <row r="782" spans="1:2" x14ac:dyDescent="0.35">
      <c r="A782" s="10">
        <f>Returns!A782</f>
        <v>45454.729166666657</v>
      </c>
      <c r="B782" s="1">
        <f>SUM(Portfolios!$B$2:$B$782)</f>
        <v>0.25817966020146399</v>
      </c>
    </row>
    <row r="783" spans="1:2" x14ac:dyDescent="0.35">
      <c r="A783" s="10">
        <f>Returns!A783</f>
        <v>45454.770833333343</v>
      </c>
      <c r="B783" s="1">
        <f>SUM(Portfolios!$B$2:$B$783)</f>
        <v>0.25812100559483392</v>
      </c>
    </row>
    <row r="784" spans="1:2" x14ac:dyDescent="0.35">
      <c r="A784" s="10">
        <f>Returns!A784</f>
        <v>45454.8125</v>
      </c>
      <c r="B784" s="1">
        <f>SUM(Portfolios!$B$2:$B$784)</f>
        <v>0.26012999866574543</v>
      </c>
    </row>
    <row r="785" spans="1:2" x14ac:dyDescent="0.35">
      <c r="A785" s="10">
        <f>Returns!A785</f>
        <v>45455.5625</v>
      </c>
      <c r="B785" s="1">
        <f>SUM(Portfolios!$B$2:$B$785)</f>
        <v>0.26727008212505987</v>
      </c>
    </row>
    <row r="786" spans="1:2" x14ac:dyDescent="0.35">
      <c r="A786" s="10">
        <f>Returns!A786</f>
        <v>45455.604166666657</v>
      </c>
      <c r="B786" s="1">
        <f>SUM(Portfolios!$B$2:$B$786)</f>
        <v>0.26612468306860321</v>
      </c>
    </row>
    <row r="787" spans="1:2" x14ac:dyDescent="0.35">
      <c r="A787" s="10">
        <f>Returns!A787</f>
        <v>45455.645833333343</v>
      </c>
      <c r="B787" s="1">
        <f>SUM(Portfolios!$B$2:$B$787)</f>
        <v>0.2664009448834595</v>
      </c>
    </row>
    <row r="788" spans="1:2" x14ac:dyDescent="0.35">
      <c r="A788" s="10">
        <f>Returns!A788</f>
        <v>45455.6875</v>
      </c>
      <c r="B788" s="1">
        <f>SUM(Portfolios!$B$2:$B$788)</f>
        <v>0.26662155890923556</v>
      </c>
    </row>
    <row r="789" spans="1:2" x14ac:dyDescent="0.35">
      <c r="A789" s="10">
        <f>Returns!A789</f>
        <v>45455.729166666657</v>
      </c>
      <c r="B789" s="1">
        <f>SUM(Portfolios!$B$2:$B$789)</f>
        <v>0.26469446789580187</v>
      </c>
    </row>
    <row r="790" spans="1:2" x14ac:dyDescent="0.35">
      <c r="A790" s="10">
        <f>Returns!A790</f>
        <v>45455.770833333343</v>
      </c>
      <c r="B790" s="1">
        <f>SUM(Portfolios!$B$2:$B$790)</f>
        <v>0.26312956586023012</v>
      </c>
    </row>
    <row r="791" spans="1:2" x14ac:dyDescent="0.35">
      <c r="A791" s="10">
        <f>Returns!A791</f>
        <v>45455.8125</v>
      </c>
      <c r="B791" s="1">
        <f>SUM(Portfolios!$B$2:$B$791)</f>
        <v>0.26481523559943737</v>
      </c>
    </row>
    <row r="792" spans="1:2" x14ac:dyDescent="0.35">
      <c r="A792" s="10">
        <f>Returns!A792</f>
        <v>45456.5625</v>
      </c>
      <c r="B792" s="1">
        <f>SUM(Portfolios!$B$2:$B$792)</f>
        <v>0.26382899792091108</v>
      </c>
    </row>
    <row r="793" spans="1:2" x14ac:dyDescent="0.35">
      <c r="A793" s="10">
        <f>Returns!A793</f>
        <v>45456.604166666657</v>
      </c>
      <c r="B793" s="1">
        <f>SUM(Portfolios!$B$2:$B$793)</f>
        <v>0.26409400545689926</v>
      </c>
    </row>
    <row r="794" spans="1:2" x14ac:dyDescent="0.35">
      <c r="A794" s="10">
        <f>Returns!A794</f>
        <v>45456.645833333343</v>
      </c>
      <c r="B794" s="1">
        <f>SUM(Portfolios!$B$2:$B$794)</f>
        <v>0.26382444366693925</v>
      </c>
    </row>
    <row r="795" spans="1:2" x14ac:dyDescent="0.35">
      <c r="A795" s="10">
        <f>Returns!A795</f>
        <v>45456.6875</v>
      </c>
      <c r="B795" s="1">
        <f>SUM(Portfolios!$B$2:$B$795)</f>
        <v>0.26781191953541472</v>
      </c>
    </row>
    <row r="796" spans="1:2" x14ac:dyDescent="0.35">
      <c r="A796" s="10">
        <f>Returns!A796</f>
        <v>45456.729166666657</v>
      </c>
      <c r="B796" s="1">
        <f>SUM(Portfolios!$B$2:$B$796)</f>
        <v>0.26798398557456771</v>
      </c>
    </row>
    <row r="797" spans="1:2" x14ac:dyDescent="0.35">
      <c r="A797" s="10">
        <f>Returns!A797</f>
        <v>45456.770833333343</v>
      </c>
      <c r="B797" s="1">
        <f>SUM(Portfolios!$B$2:$B$797)</f>
        <v>0.26853331447999113</v>
      </c>
    </row>
    <row r="798" spans="1:2" x14ac:dyDescent="0.35">
      <c r="A798" s="10">
        <f>Returns!A798</f>
        <v>45456.8125</v>
      </c>
      <c r="B798" s="1">
        <f>SUM(Portfolios!$B$2:$B$798)</f>
        <v>0.26974047941659857</v>
      </c>
    </row>
    <row r="799" spans="1:2" x14ac:dyDescent="0.35">
      <c r="A799" s="10">
        <f>Returns!A799</f>
        <v>45457.5625</v>
      </c>
      <c r="B799" s="1">
        <f>SUM(Portfolios!$B$2:$B$799)</f>
        <v>0.26243874220573499</v>
      </c>
    </row>
    <row r="800" spans="1:2" x14ac:dyDescent="0.35">
      <c r="A800" s="10">
        <f>Returns!A800</f>
        <v>45457.604166666657</v>
      </c>
      <c r="B800" s="1">
        <f>SUM(Portfolios!$B$2:$B$800)</f>
        <v>0.26261920587156834</v>
      </c>
    </row>
    <row r="801" spans="1:2" x14ac:dyDescent="0.35">
      <c r="A801" s="10">
        <f>Returns!A801</f>
        <v>45457.645833333343</v>
      </c>
      <c r="B801" s="1">
        <f>SUM(Portfolios!$B$2:$B$801)</f>
        <v>0.26561571516796356</v>
      </c>
    </row>
    <row r="802" spans="1:2" x14ac:dyDescent="0.35">
      <c r="A802" s="10">
        <f>Returns!A802</f>
        <v>45457.6875</v>
      </c>
      <c r="B802" s="1">
        <f>SUM(Portfolios!$B$2:$B$802)</f>
        <v>0.26735564555051533</v>
      </c>
    </row>
    <row r="803" spans="1:2" x14ac:dyDescent="0.35">
      <c r="A803" s="10">
        <f>Returns!A803</f>
        <v>45457.729166666657</v>
      </c>
      <c r="B803" s="1">
        <f>SUM(Portfolios!$B$2:$B$803)</f>
        <v>0.2676053129227024</v>
      </c>
    </row>
    <row r="804" spans="1:2" x14ac:dyDescent="0.35">
      <c r="A804" s="10">
        <f>Returns!A804</f>
        <v>45457.770833333343</v>
      </c>
      <c r="B804" s="1">
        <f>SUM(Portfolios!$B$2:$B$804)</f>
        <v>0.26784449696170842</v>
      </c>
    </row>
    <row r="805" spans="1:2" x14ac:dyDescent="0.35">
      <c r="A805" s="10">
        <f>Returns!A805</f>
        <v>45457.8125</v>
      </c>
      <c r="B805" s="1">
        <f>SUM(Portfolios!$B$2:$B$805)</f>
        <v>0.26841605595603413</v>
      </c>
    </row>
    <row r="806" spans="1:2" x14ac:dyDescent="0.35">
      <c r="A806" s="10">
        <f>Returns!A806</f>
        <v>45460.5625</v>
      </c>
      <c r="B806" s="1">
        <f>SUM(Portfolios!$B$2:$B$806)</f>
        <v>0.27208681852897071</v>
      </c>
    </row>
    <row r="807" spans="1:2" x14ac:dyDescent="0.35">
      <c r="A807" s="10">
        <f>Returns!A807</f>
        <v>45460.604166666657</v>
      </c>
      <c r="B807" s="1">
        <f>SUM(Portfolios!$B$2:$B$807)</f>
        <v>0.27703038480264719</v>
      </c>
    </row>
    <row r="808" spans="1:2" x14ac:dyDescent="0.35">
      <c r="A808" s="10">
        <f>Returns!A808</f>
        <v>45460.645833333343</v>
      </c>
      <c r="B808" s="1">
        <f>SUM(Portfolios!$B$2:$B$808)</f>
        <v>0.28205731365733167</v>
      </c>
    </row>
    <row r="809" spans="1:2" x14ac:dyDescent="0.35">
      <c r="A809" s="10">
        <f>Returns!A809</f>
        <v>45460.6875</v>
      </c>
      <c r="B809" s="1">
        <f>SUM(Portfolios!$B$2:$B$809)</f>
        <v>0.28317528060567354</v>
      </c>
    </row>
    <row r="810" spans="1:2" x14ac:dyDescent="0.35">
      <c r="A810" s="10">
        <f>Returns!A810</f>
        <v>45460.729166666657</v>
      </c>
      <c r="B810" s="1">
        <f>SUM(Portfolios!$B$2:$B$810)</f>
        <v>0.28480225199205089</v>
      </c>
    </row>
    <row r="811" spans="1:2" x14ac:dyDescent="0.35">
      <c r="A811" s="10">
        <f>Returns!A811</f>
        <v>45460.770833333343</v>
      </c>
      <c r="B811" s="1">
        <f>SUM(Portfolios!$B$2:$B$811)</f>
        <v>0.28444904311545516</v>
      </c>
    </row>
    <row r="812" spans="1:2" x14ac:dyDescent="0.35">
      <c r="A812" s="10">
        <f>Returns!A812</f>
        <v>45460.8125</v>
      </c>
      <c r="B812" s="1">
        <f>SUM(Portfolios!$B$2:$B$812)</f>
        <v>0.28326717570180482</v>
      </c>
    </row>
    <row r="813" spans="1:2" x14ac:dyDescent="0.35">
      <c r="A813" s="10">
        <f>Returns!A813</f>
        <v>45461.5625</v>
      </c>
      <c r="B813" s="1">
        <f>SUM(Portfolios!$B$2:$B$813)</f>
        <v>0.28621139713531135</v>
      </c>
    </row>
    <row r="814" spans="1:2" x14ac:dyDescent="0.35">
      <c r="A814" s="10">
        <f>Returns!A814</f>
        <v>45461.604166666657</v>
      </c>
      <c r="B814" s="1">
        <f>SUM(Portfolios!$B$2:$B$814)</f>
        <v>0.28855782297907401</v>
      </c>
    </row>
    <row r="815" spans="1:2" x14ac:dyDescent="0.35">
      <c r="A815" s="10">
        <f>Returns!A815</f>
        <v>45461.645833333343</v>
      </c>
      <c r="B815" s="1">
        <f>SUM(Portfolios!$B$2:$B$815)</f>
        <v>0.29103186314884655</v>
      </c>
    </row>
    <row r="816" spans="1:2" x14ac:dyDescent="0.35">
      <c r="A816" s="10">
        <f>Returns!A816</f>
        <v>45461.6875</v>
      </c>
      <c r="B816" s="1">
        <f>SUM(Portfolios!$B$2:$B$816)</f>
        <v>0.29349453738369624</v>
      </c>
    </row>
    <row r="817" spans="1:2" x14ac:dyDescent="0.35">
      <c r="A817" s="10">
        <f>Returns!A817</f>
        <v>45461.729166666657</v>
      </c>
      <c r="B817" s="1">
        <f>SUM(Portfolios!$B$2:$B$817)</f>
        <v>0.29285971442772757</v>
      </c>
    </row>
    <row r="818" spans="1:2" x14ac:dyDescent="0.35">
      <c r="A818" s="10">
        <f>Returns!A818</f>
        <v>45461.770833333343</v>
      </c>
      <c r="B818" s="1">
        <f>SUM(Portfolios!$B$2:$B$818)</f>
        <v>0.29353666450558669</v>
      </c>
    </row>
    <row r="819" spans="1:2" x14ac:dyDescent="0.35">
      <c r="A819" s="10">
        <f>Returns!A819</f>
        <v>45461.8125</v>
      </c>
      <c r="B819" s="1">
        <f>SUM(Portfolios!$B$2:$B$819)</f>
        <v>0.29468398540210511</v>
      </c>
    </row>
    <row r="820" spans="1:2" x14ac:dyDescent="0.35">
      <c r="A820" s="10">
        <f>Returns!A820</f>
        <v>45463.5625</v>
      </c>
      <c r="B820" s="1">
        <f>SUM(Portfolios!$B$2:$B$820)</f>
        <v>0.29767054784043517</v>
      </c>
    </row>
    <row r="821" spans="1:2" x14ac:dyDescent="0.35">
      <c r="A821" s="10">
        <f>Returns!A821</f>
        <v>45463.604166666657</v>
      </c>
      <c r="B821" s="1">
        <f>SUM(Portfolios!$B$2:$B$821)</f>
        <v>0.29604931882174906</v>
      </c>
    </row>
    <row r="822" spans="1:2" x14ac:dyDescent="0.35">
      <c r="A822" s="10">
        <f>Returns!A822</f>
        <v>45463.645833333343</v>
      </c>
      <c r="B822" s="1">
        <f>SUM(Portfolios!$B$2:$B$822)</f>
        <v>0.29271814830143505</v>
      </c>
    </row>
    <row r="823" spans="1:2" x14ac:dyDescent="0.35">
      <c r="A823" s="10">
        <f>Returns!A823</f>
        <v>45463.6875</v>
      </c>
      <c r="B823" s="1">
        <f>SUM(Portfolios!$B$2:$B$823)</f>
        <v>0.29027120987445976</v>
      </c>
    </row>
    <row r="824" spans="1:2" x14ac:dyDescent="0.35">
      <c r="A824" s="10">
        <f>Returns!A824</f>
        <v>45463.729166666657</v>
      </c>
      <c r="B824" s="1">
        <f>SUM(Portfolios!$B$2:$B$824)</f>
        <v>0.29424938363287756</v>
      </c>
    </row>
    <row r="825" spans="1:2" x14ac:dyDescent="0.35">
      <c r="A825" s="10">
        <f>Returns!A825</f>
        <v>45463.770833333343</v>
      </c>
      <c r="B825" s="1">
        <f>SUM(Portfolios!$B$2:$B$825)</f>
        <v>0.29220709751540014</v>
      </c>
    </row>
    <row r="826" spans="1:2" x14ac:dyDescent="0.35">
      <c r="A826" s="10">
        <f>Returns!A826</f>
        <v>45463.8125</v>
      </c>
      <c r="B826" s="1">
        <f>SUM(Portfolios!$B$2:$B$826)</f>
        <v>0.29318610000578804</v>
      </c>
    </row>
    <row r="827" spans="1:2" x14ac:dyDescent="0.35">
      <c r="A827" s="10">
        <f>Returns!A827</f>
        <v>45464.5625</v>
      </c>
      <c r="B827" s="1">
        <f>SUM(Portfolios!$B$2:$B$827)</f>
        <v>0.29007240097267545</v>
      </c>
    </row>
    <row r="828" spans="1:2" x14ac:dyDescent="0.35">
      <c r="A828" s="10">
        <f>Returns!A828</f>
        <v>45464.604166666657</v>
      </c>
      <c r="B828" s="1">
        <f>SUM(Portfolios!$B$2:$B$828)</f>
        <v>0.28883639576487286</v>
      </c>
    </row>
    <row r="829" spans="1:2" x14ac:dyDescent="0.35">
      <c r="A829" s="10">
        <f>Returns!A829</f>
        <v>45464.645833333343</v>
      </c>
      <c r="B829" s="1">
        <f>SUM(Portfolios!$B$2:$B$829)</f>
        <v>0.29046706231548192</v>
      </c>
    </row>
    <row r="830" spans="1:2" x14ac:dyDescent="0.35">
      <c r="A830" s="10">
        <f>Returns!A830</f>
        <v>45464.6875</v>
      </c>
      <c r="B830" s="1">
        <f>SUM(Portfolios!$B$2:$B$830)</f>
        <v>0.28798869989422465</v>
      </c>
    </row>
    <row r="831" spans="1:2" x14ac:dyDescent="0.35">
      <c r="A831" s="10">
        <f>Returns!A831</f>
        <v>45464.729166666657</v>
      </c>
      <c r="B831" s="1">
        <f>SUM(Portfolios!$B$2:$B$831)</f>
        <v>0.28926946628776451</v>
      </c>
    </row>
    <row r="832" spans="1:2" x14ac:dyDescent="0.35">
      <c r="A832" s="10">
        <f>Returns!A832</f>
        <v>45464.770833333343</v>
      </c>
      <c r="B832" s="1">
        <f>SUM(Portfolios!$B$2:$B$832)</f>
        <v>0.28910041863392644</v>
      </c>
    </row>
    <row r="833" spans="1:2" x14ac:dyDescent="0.35">
      <c r="A833" s="10">
        <f>Returns!A833</f>
        <v>45464.8125</v>
      </c>
      <c r="B833" s="1">
        <f>SUM(Portfolios!$B$2:$B$833)</f>
        <v>0.29030420456689993</v>
      </c>
    </row>
    <row r="834" spans="1:2" x14ac:dyDescent="0.35">
      <c r="A834" s="10">
        <f>Returns!A834</f>
        <v>45467.5625</v>
      </c>
      <c r="B834" s="1">
        <f>SUM(Portfolios!$B$2:$B$834)</f>
        <v>0.29686099322752568</v>
      </c>
    </row>
    <row r="835" spans="1:2" x14ac:dyDescent="0.35">
      <c r="A835" s="10">
        <f>Returns!A835</f>
        <v>45467.604166666657</v>
      </c>
      <c r="B835" s="1">
        <f>SUM(Portfolios!$B$2:$B$835)</f>
        <v>0.29767054271678423</v>
      </c>
    </row>
    <row r="836" spans="1:2" x14ac:dyDescent="0.35">
      <c r="A836" s="10">
        <f>Returns!A836</f>
        <v>45467.645833333343</v>
      </c>
      <c r="B836" s="1">
        <f>SUM(Portfolios!$B$2:$B$836)</f>
        <v>0.29759715417497068</v>
      </c>
    </row>
    <row r="837" spans="1:2" x14ac:dyDescent="0.35">
      <c r="A837" s="10">
        <f>Returns!A837</f>
        <v>45467.6875</v>
      </c>
      <c r="B837" s="1">
        <f>SUM(Portfolios!$B$2:$B$837)</f>
        <v>0.29525160246352894</v>
      </c>
    </row>
    <row r="838" spans="1:2" x14ac:dyDescent="0.35">
      <c r="A838" s="10">
        <f>Returns!A838</f>
        <v>45467.729166666657</v>
      </c>
      <c r="B838" s="1">
        <f>SUM(Portfolios!$B$2:$B$838)</f>
        <v>0.29441965651988561</v>
      </c>
    </row>
    <row r="839" spans="1:2" x14ac:dyDescent="0.35">
      <c r="A839" s="10">
        <f>Returns!A839</f>
        <v>45467.770833333343</v>
      </c>
      <c r="B839" s="1">
        <f>SUM(Portfolios!$B$2:$B$839)</f>
        <v>0.29490460700769366</v>
      </c>
    </row>
    <row r="840" spans="1:2" x14ac:dyDescent="0.35">
      <c r="A840" s="10">
        <f>Returns!A840</f>
        <v>45467.8125</v>
      </c>
      <c r="B840" s="1">
        <f>SUM(Portfolios!$B$2:$B$840)</f>
        <v>0.2948596180086237</v>
      </c>
    </row>
    <row r="841" spans="1:2" x14ac:dyDescent="0.35">
      <c r="A841" s="10">
        <f>Returns!A841</f>
        <v>45468.5625</v>
      </c>
      <c r="B841" s="1">
        <f>SUM(Portfolios!$B$2:$B$841)</f>
        <v>0.29623782513146341</v>
      </c>
    </row>
    <row r="842" spans="1:2" x14ac:dyDescent="0.35">
      <c r="A842" s="10">
        <f>Returns!A842</f>
        <v>45468.604166666657</v>
      </c>
      <c r="B842" s="1">
        <f>SUM(Portfolios!$B$2:$B$842)</f>
        <v>0.29700385353693554</v>
      </c>
    </row>
    <row r="843" spans="1:2" x14ac:dyDescent="0.35">
      <c r="A843" s="10">
        <f>Returns!A843</f>
        <v>45468.645833333343</v>
      </c>
      <c r="B843" s="1">
        <f>SUM(Portfolios!$B$2:$B$843)</f>
        <v>0.29567998461983569</v>
      </c>
    </row>
    <row r="844" spans="1:2" x14ac:dyDescent="0.35">
      <c r="A844" s="10">
        <f>Returns!A844</f>
        <v>45468.6875</v>
      </c>
      <c r="B844" s="1">
        <f>SUM(Portfolios!$B$2:$B$844)</f>
        <v>0.29605087948153375</v>
      </c>
    </row>
    <row r="845" spans="1:2" x14ac:dyDescent="0.35">
      <c r="A845" s="10">
        <f>Returns!A845</f>
        <v>45468.729166666657</v>
      </c>
      <c r="B845" s="1">
        <f>SUM(Portfolios!$B$2:$B$845)</f>
        <v>0.29767053874855587</v>
      </c>
    </row>
    <row r="846" spans="1:2" x14ac:dyDescent="0.35">
      <c r="A846" s="10">
        <f>Returns!A846</f>
        <v>45468.770833333343</v>
      </c>
      <c r="B846" s="1">
        <f>SUM(Portfolios!$B$2:$B$846)</f>
        <v>0.29667383928032748</v>
      </c>
    </row>
    <row r="847" spans="1:2" x14ac:dyDescent="0.35">
      <c r="A847" s="10">
        <f>Returns!A847</f>
        <v>45468.8125</v>
      </c>
      <c r="B847" s="1">
        <f>SUM(Portfolios!$B$2:$B$847)</f>
        <v>0.29672288785845391</v>
      </c>
    </row>
    <row r="848" spans="1:2" x14ac:dyDescent="0.35">
      <c r="A848" s="10">
        <f>Returns!A848</f>
        <v>45469.5625</v>
      </c>
      <c r="B848" s="1">
        <f>SUM(Portfolios!$B$2:$B$848)</f>
        <v>0.29134736014169882</v>
      </c>
    </row>
    <row r="849" spans="1:2" x14ac:dyDescent="0.35">
      <c r="A849" s="10">
        <f>Returns!A849</f>
        <v>45469.604166666657</v>
      </c>
      <c r="B849" s="1">
        <f>SUM(Portfolios!$B$2:$B$849)</f>
        <v>0.29033952947562847</v>
      </c>
    </row>
    <row r="850" spans="1:2" x14ac:dyDescent="0.35">
      <c r="A850" s="10">
        <f>Returns!A850</f>
        <v>45469.645833333343</v>
      </c>
      <c r="B850" s="1">
        <f>SUM(Portfolios!$B$2:$B$850)</f>
        <v>0.29213438314746182</v>
      </c>
    </row>
    <row r="851" spans="1:2" x14ac:dyDescent="0.35">
      <c r="A851" s="10">
        <f>Returns!A851</f>
        <v>45469.6875</v>
      </c>
      <c r="B851" s="1">
        <f>SUM(Portfolios!$B$2:$B$851)</f>
        <v>0.2915103960180892</v>
      </c>
    </row>
    <row r="852" spans="1:2" x14ac:dyDescent="0.35">
      <c r="A852" s="10">
        <f>Returns!A852</f>
        <v>45469.729166666657</v>
      </c>
      <c r="B852" s="1">
        <f>SUM(Portfolios!$B$2:$B$852)</f>
        <v>0.29207690597001312</v>
      </c>
    </row>
    <row r="853" spans="1:2" x14ac:dyDescent="0.35">
      <c r="A853" s="10">
        <f>Returns!A853</f>
        <v>45469.770833333343</v>
      </c>
      <c r="B853" s="1">
        <f>SUM(Portfolios!$B$2:$B$853)</f>
        <v>0.29187446399721911</v>
      </c>
    </row>
    <row r="854" spans="1:2" x14ac:dyDescent="0.35">
      <c r="A854" s="10">
        <f>Returns!A854</f>
        <v>45469.8125</v>
      </c>
      <c r="B854" s="1">
        <f>SUM(Portfolios!$B$2:$B$854)</f>
        <v>0.29320794116273552</v>
      </c>
    </row>
    <row r="855" spans="1:2" x14ac:dyDescent="0.35">
      <c r="A855" s="10">
        <f>Returns!A855</f>
        <v>45470.5625</v>
      </c>
      <c r="B855" s="1">
        <f>SUM(Portfolios!$B$2:$B$855)</f>
        <v>0.29416241259839981</v>
      </c>
    </row>
    <row r="856" spans="1:2" x14ac:dyDescent="0.35">
      <c r="A856" s="10">
        <f>Returns!A856</f>
        <v>45470.604166666657</v>
      </c>
      <c r="B856" s="1">
        <f>SUM(Portfolios!$B$2:$B$856)</f>
        <v>0.29199692710124853</v>
      </c>
    </row>
    <row r="857" spans="1:2" x14ac:dyDescent="0.35">
      <c r="A857" s="10">
        <f>Returns!A857</f>
        <v>45470.645833333343</v>
      </c>
      <c r="B857" s="1">
        <f>SUM(Portfolios!$B$2:$B$857)</f>
        <v>0.29163545573654315</v>
      </c>
    </row>
    <row r="858" spans="1:2" x14ac:dyDescent="0.35">
      <c r="A858" s="10">
        <f>Returns!A858</f>
        <v>45470.6875</v>
      </c>
      <c r="B858" s="1">
        <f>SUM(Portfolios!$B$2:$B$858)</f>
        <v>0.29241855086811308</v>
      </c>
    </row>
    <row r="859" spans="1:2" x14ac:dyDescent="0.35">
      <c r="A859" s="10">
        <f>Returns!A859</f>
        <v>45470.729166666657</v>
      </c>
      <c r="B859" s="1">
        <f>SUM(Portfolios!$B$2:$B$859)</f>
        <v>0.29036163459911885</v>
      </c>
    </row>
    <row r="860" spans="1:2" x14ac:dyDescent="0.35">
      <c r="A860" s="10">
        <f>Returns!A860</f>
        <v>45470.770833333343</v>
      </c>
      <c r="B860" s="1">
        <f>SUM(Portfolios!$B$2:$B$860)</f>
        <v>0.29146589839565179</v>
      </c>
    </row>
    <row r="861" spans="1:2" x14ac:dyDescent="0.35">
      <c r="A861" s="10">
        <f>Returns!A861</f>
        <v>45470.8125</v>
      </c>
      <c r="B861" s="1">
        <f>SUM(Portfolios!$B$2:$B$861)</f>
        <v>0.29348054310499955</v>
      </c>
    </row>
    <row r="862" spans="1:2" x14ac:dyDescent="0.35">
      <c r="A862" s="10">
        <f>Returns!A862</f>
        <v>45471.5625</v>
      </c>
      <c r="B862" s="1">
        <f>SUM(Portfolios!$B$2:$B$862)</f>
        <v>0.29685645803189581</v>
      </c>
    </row>
    <row r="863" spans="1:2" x14ac:dyDescent="0.35">
      <c r="A863" s="10">
        <f>Returns!A863</f>
        <v>45471.604166666657</v>
      </c>
      <c r="B863" s="1">
        <f>SUM(Portfolios!$B$2:$B$863)</f>
        <v>0.29407888935418136</v>
      </c>
    </row>
    <row r="864" spans="1:2" x14ac:dyDescent="0.35">
      <c r="A864" s="10">
        <f>Returns!A864</f>
        <v>45471.645833333343</v>
      </c>
      <c r="B864" s="1">
        <f>SUM(Portfolios!$B$2:$B$864)</f>
        <v>0.29387101552310596</v>
      </c>
    </row>
    <row r="865" spans="1:2" x14ac:dyDescent="0.35">
      <c r="A865" s="10">
        <f>Returns!A865</f>
        <v>45471.6875</v>
      </c>
      <c r="B865" s="1">
        <f>SUM(Portfolios!$B$2:$B$865)</f>
        <v>0.28952351315093089</v>
      </c>
    </row>
    <row r="866" spans="1:2" x14ac:dyDescent="0.35">
      <c r="A866" s="10">
        <f>Returns!A866</f>
        <v>45471.729166666657</v>
      </c>
      <c r="B866" s="1">
        <f>SUM(Portfolios!$B$2:$B$866)</f>
        <v>0.28793033204278545</v>
      </c>
    </row>
    <row r="867" spans="1:2" x14ac:dyDescent="0.35">
      <c r="A867" s="10">
        <f>Returns!A867</f>
        <v>45471.770833333343</v>
      </c>
      <c r="B867" s="1">
        <f>SUM(Portfolios!$B$2:$B$867)</f>
        <v>0.28793697524892803</v>
      </c>
    </row>
    <row r="868" spans="1:2" x14ac:dyDescent="0.35">
      <c r="A868" s="10">
        <f>Returns!A868</f>
        <v>45471.8125</v>
      </c>
      <c r="B868" s="1">
        <f>SUM(Portfolios!$B$2:$B$868)</f>
        <v>0.28615009277389947</v>
      </c>
    </row>
    <row r="869" spans="1:2" x14ac:dyDescent="0.35">
      <c r="A869" s="10">
        <f>Returns!A869</f>
        <v>45474.5625</v>
      </c>
      <c r="B869" s="1">
        <f>SUM(Portfolios!$B$2:$B$869)</f>
        <v>0.28424335217231095</v>
      </c>
    </row>
    <row r="870" spans="1:2" x14ac:dyDescent="0.35">
      <c r="A870" s="10">
        <f>Returns!A870</f>
        <v>45474.604166666657</v>
      </c>
      <c r="B870" s="1">
        <f>SUM(Portfolios!$B$2:$B$870)</f>
        <v>0.28369855295478069</v>
      </c>
    </row>
    <row r="871" spans="1:2" x14ac:dyDescent="0.35">
      <c r="A871" s="10">
        <f>Returns!A871</f>
        <v>45474.645833333343</v>
      </c>
      <c r="B871" s="1">
        <f>SUM(Portfolios!$B$2:$B$871)</f>
        <v>0.28303890594075831</v>
      </c>
    </row>
    <row r="872" spans="1:2" x14ac:dyDescent="0.35">
      <c r="A872" s="10">
        <f>Returns!A872</f>
        <v>45474.6875</v>
      </c>
      <c r="B872" s="1">
        <f>SUM(Portfolios!$B$2:$B$872)</f>
        <v>0.28299679673728478</v>
      </c>
    </row>
    <row r="873" spans="1:2" x14ac:dyDescent="0.35">
      <c r="A873" s="10">
        <f>Returns!A873</f>
        <v>45474.729166666657</v>
      </c>
      <c r="B873" s="1">
        <f>SUM(Portfolios!$B$2:$B$873)</f>
        <v>0.28407044029407713</v>
      </c>
    </row>
    <row r="874" spans="1:2" x14ac:dyDescent="0.35">
      <c r="A874" s="10">
        <f>Returns!A874</f>
        <v>45474.770833333343</v>
      </c>
      <c r="B874" s="1">
        <f>SUM(Portfolios!$B$2:$B$874)</f>
        <v>0.28097361266399273</v>
      </c>
    </row>
    <row r="875" spans="1:2" x14ac:dyDescent="0.35">
      <c r="A875" s="10">
        <f>Returns!A875</f>
        <v>45474.8125</v>
      </c>
      <c r="B875" s="1">
        <f>SUM(Portfolios!$B$2:$B$875)</f>
        <v>0.2789296972555379</v>
      </c>
    </row>
    <row r="876" spans="1:2" x14ac:dyDescent="0.35">
      <c r="A876" s="10">
        <f>Returns!A876</f>
        <v>45475.5625</v>
      </c>
      <c r="B876" s="1">
        <f>SUM(Portfolios!$B$2:$B$876)</f>
        <v>0.28021580810040875</v>
      </c>
    </row>
    <row r="877" spans="1:2" x14ac:dyDescent="0.35">
      <c r="A877" s="10">
        <f>Returns!A877</f>
        <v>45475.604166666657</v>
      </c>
      <c r="B877" s="1">
        <f>SUM(Portfolios!$B$2:$B$877)</f>
        <v>0.28234814022271149</v>
      </c>
    </row>
    <row r="878" spans="1:2" x14ac:dyDescent="0.35">
      <c r="A878" s="10">
        <f>Returns!A878</f>
        <v>45475.645833333343</v>
      </c>
      <c r="B878" s="1">
        <f>SUM(Portfolios!$B$2:$B$878)</f>
        <v>0.28255198200910381</v>
      </c>
    </row>
    <row r="879" spans="1:2" x14ac:dyDescent="0.35">
      <c r="A879" s="10">
        <f>Returns!A879</f>
        <v>45475.6875</v>
      </c>
      <c r="B879" s="1">
        <f>SUM(Portfolios!$B$2:$B$879)</f>
        <v>0.28351601692291073</v>
      </c>
    </row>
    <row r="880" spans="1:2" x14ac:dyDescent="0.35">
      <c r="A880" s="10">
        <f>Returns!A880</f>
        <v>45475.729166666657</v>
      </c>
      <c r="B880" s="1">
        <f>SUM(Portfolios!$B$2:$B$880)</f>
        <v>0.28313551272253584</v>
      </c>
    </row>
    <row r="881" spans="1:2" x14ac:dyDescent="0.35">
      <c r="A881" s="10">
        <f>Returns!A881</f>
        <v>45475.770833333343</v>
      </c>
      <c r="B881" s="1">
        <f>SUM(Portfolios!$B$2:$B$881)</f>
        <v>0.28267250048902975</v>
      </c>
    </row>
    <row r="882" spans="1:2" x14ac:dyDescent="0.35">
      <c r="A882" s="10">
        <f>Returns!A882</f>
        <v>45475.8125</v>
      </c>
      <c r="B882" s="1">
        <f>SUM(Portfolios!$B$2:$B$882)</f>
        <v>0.28452734657841078</v>
      </c>
    </row>
    <row r="883" spans="1:2" x14ac:dyDescent="0.35">
      <c r="A883" s="10">
        <f>Returns!A883</f>
        <v>45476.5625</v>
      </c>
      <c r="B883" s="1">
        <f>SUM(Portfolios!$B$2:$B$883)</f>
        <v>0.29013722352115995</v>
      </c>
    </row>
    <row r="884" spans="1:2" x14ac:dyDescent="0.35">
      <c r="A884" s="10">
        <f>Returns!A884</f>
        <v>45476.604166666657</v>
      </c>
      <c r="B884" s="1">
        <f>SUM(Portfolios!$B$2:$B$884)</f>
        <v>0.29057995615083393</v>
      </c>
    </row>
    <row r="885" spans="1:2" x14ac:dyDescent="0.35">
      <c r="A885" s="10">
        <f>Returns!A885</f>
        <v>45476.645833333343</v>
      </c>
      <c r="B885" s="1">
        <f>SUM(Portfolios!$B$2:$B$885)</f>
        <v>0.29112140295538053</v>
      </c>
    </row>
    <row r="886" spans="1:2" x14ac:dyDescent="0.35">
      <c r="A886" s="10">
        <f>Returns!A886</f>
        <v>45478.5625</v>
      </c>
      <c r="B886" s="1">
        <f>SUM(Portfolios!$B$2:$B$886)</f>
        <v>0.29138760438882083</v>
      </c>
    </row>
    <row r="887" spans="1:2" x14ac:dyDescent="0.35">
      <c r="A887" s="10">
        <f>Returns!A887</f>
        <v>45478.604166666657</v>
      </c>
      <c r="B887" s="1">
        <f>SUM(Portfolios!$B$2:$B$887)</f>
        <v>0.29307095921180476</v>
      </c>
    </row>
    <row r="888" spans="1:2" x14ac:dyDescent="0.35">
      <c r="A888" s="10">
        <f>Returns!A888</f>
        <v>45478.645833333343</v>
      </c>
      <c r="B888" s="1">
        <f>SUM(Portfolios!$B$2:$B$888)</f>
        <v>0.29284737036135178</v>
      </c>
    </row>
    <row r="889" spans="1:2" x14ac:dyDescent="0.35">
      <c r="A889" s="10">
        <f>Returns!A889</f>
        <v>45478.6875</v>
      </c>
      <c r="B889" s="1">
        <f>SUM(Portfolios!$B$2:$B$889)</f>
        <v>0.29464758654775769</v>
      </c>
    </row>
    <row r="890" spans="1:2" x14ac:dyDescent="0.35">
      <c r="A890" s="10">
        <f>Returns!A890</f>
        <v>45478.729166666657</v>
      </c>
      <c r="B890" s="1">
        <f>SUM(Portfolios!$B$2:$B$890)</f>
        <v>0.29538962863633877</v>
      </c>
    </row>
    <row r="891" spans="1:2" x14ac:dyDescent="0.35">
      <c r="A891" s="10">
        <f>Returns!A891</f>
        <v>45478.770833333343</v>
      </c>
      <c r="B891" s="1">
        <f>SUM(Portfolios!$B$2:$B$891)</f>
        <v>0.29608872694965782</v>
      </c>
    </row>
    <row r="892" spans="1:2" x14ac:dyDescent="0.35">
      <c r="A892" s="10">
        <f>Returns!A892</f>
        <v>45478.8125</v>
      </c>
      <c r="B892" s="1">
        <f>SUM(Portfolios!$B$2:$B$892)</f>
        <v>0.29616431568653601</v>
      </c>
    </row>
    <row r="893" spans="1:2" x14ac:dyDescent="0.35">
      <c r="A893" s="10">
        <f>Returns!A893</f>
        <v>45481.5625</v>
      </c>
      <c r="B893" s="1">
        <f>SUM(Portfolios!$B$2:$B$893)</f>
        <v>0.30278892277585645</v>
      </c>
    </row>
    <row r="894" spans="1:2" x14ac:dyDescent="0.35">
      <c r="A894" s="10">
        <f>Returns!A894</f>
        <v>45481.604166666657</v>
      </c>
      <c r="B894" s="1">
        <f>SUM(Portfolios!$B$2:$B$894)</f>
        <v>0.30193402802311481</v>
      </c>
    </row>
    <row r="895" spans="1:2" x14ac:dyDescent="0.35">
      <c r="A895" s="10">
        <f>Returns!A895</f>
        <v>45481.645833333343</v>
      </c>
      <c r="B895" s="1">
        <f>SUM(Portfolios!$B$2:$B$895)</f>
        <v>0.30108139789102312</v>
      </c>
    </row>
    <row r="896" spans="1:2" x14ac:dyDescent="0.35">
      <c r="A896" s="10">
        <f>Returns!A896</f>
        <v>45481.6875</v>
      </c>
      <c r="B896" s="1">
        <f>SUM(Portfolios!$B$2:$B$896)</f>
        <v>0.30236397473120119</v>
      </c>
    </row>
    <row r="897" spans="1:2" x14ac:dyDescent="0.35">
      <c r="A897" s="10">
        <f>Returns!A897</f>
        <v>45481.729166666657</v>
      </c>
      <c r="B897" s="1">
        <f>SUM(Portfolios!$B$2:$B$897)</f>
        <v>0.30385656632993818</v>
      </c>
    </row>
    <row r="898" spans="1:2" x14ac:dyDescent="0.35">
      <c r="A898" s="10">
        <f>Returns!A898</f>
        <v>45481.770833333343</v>
      </c>
      <c r="B898" s="1">
        <f>SUM(Portfolios!$B$2:$B$898)</f>
        <v>0.30223002176098812</v>
      </c>
    </row>
    <row r="899" spans="1:2" x14ac:dyDescent="0.35">
      <c r="A899" s="10">
        <f>Returns!A899</f>
        <v>45481.8125</v>
      </c>
      <c r="B899" s="1">
        <f>SUM(Portfolios!$B$2:$B$899)</f>
        <v>0.30278221282552253</v>
      </c>
    </row>
    <row r="900" spans="1:2" x14ac:dyDescent="0.35">
      <c r="A900" s="10">
        <f>Returns!A900</f>
        <v>45482.5625</v>
      </c>
      <c r="B900" s="1">
        <f>SUM(Portfolios!$B$2:$B$900)</f>
        <v>0.30243044005828507</v>
      </c>
    </row>
    <row r="901" spans="1:2" x14ac:dyDescent="0.35">
      <c r="A901" s="10">
        <f>Returns!A901</f>
        <v>45482.604166666657</v>
      </c>
      <c r="B901" s="1">
        <f>SUM(Portfolios!$B$2:$B$901)</f>
        <v>0.30126226202256345</v>
      </c>
    </row>
    <row r="902" spans="1:2" x14ac:dyDescent="0.35">
      <c r="A902" s="10">
        <f>Returns!A902</f>
        <v>45482.645833333343</v>
      </c>
      <c r="B902" s="1">
        <f>SUM(Portfolios!$B$2:$B$902)</f>
        <v>0.30277001091650446</v>
      </c>
    </row>
    <row r="903" spans="1:2" x14ac:dyDescent="0.35">
      <c r="A903" s="10">
        <f>Returns!A903</f>
        <v>45482.6875</v>
      </c>
      <c r="B903" s="1">
        <f>SUM(Portfolios!$B$2:$B$903)</f>
        <v>0.30042064216182679</v>
      </c>
    </row>
    <row r="904" spans="1:2" x14ac:dyDescent="0.35">
      <c r="A904" s="10">
        <f>Returns!A904</f>
        <v>45482.729166666657</v>
      </c>
      <c r="B904" s="1">
        <f>SUM(Portfolios!$B$2:$B$904)</f>
        <v>0.2992861013067778</v>
      </c>
    </row>
    <row r="905" spans="1:2" x14ac:dyDescent="0.35">
      <c r="A905" s="10">
        <f>Returns!A905</f>
        <v>45482.770833333343</v>
      </c>
      <c r="B905" s="1">
        <f>SUM(Portfolios!$B$2:$B$905)</f>
        <v>0.29948526480141047</v>
      </c>
    </row>
    <row r="906" spans="1:2" x14ac:dyDescent="0.35">
      <c r="A906" s="10">
        <f>Returns!A906</f>
        <v>45482.8125</v>
      </c>
      <c r="B906" s="1">
        <f>SUM(Portfolios!$B$2:$B$906)</f>
        <v>0.29839069284249664</v>
      </c>
    </row>
    <row r="907" spans="1:2" x14ac:dyDescent="0.35">
      <c r="A907" s="10">
        <f>Returns!A907</f>
        <v>45483.5625</v>
      </c>
      <c r="B907" s="1">
        <f>SUM(Portfolios!$B$2:$B$907)</f>
        <v>0.30269006839549661</v>
      </c>
    </row>
    <row r="908" spans="1:2" x14ac:dyDescent="0.35">
      <c r="A908" s="10">
        <f>Returns!A908</f>
        <v>45483.604166666657</v>
      </c>
      <c r="B908" s="1">
        <f>SUM(Portfolios!$B$2:$B$908)</f>
        <v>0.30208276516684052</v>
      </c>
    </row>
    <row r="909" spans="1:2" x14ac:dyDescent="0.35">
      <c r="A909" s="10">
        <f>Returns!A909</f>
        <v>45483.645833333343</v>
      </c>
      <c r="B909" s="1">
        <f>SUM(Portfolios!$B$2:$B$909)</f>
        <v>0.30366186513481486</v>
      </c>
    </row>
    <row r="910" spans="1:2" x14ac:dyDescent="0.35">
      <c r="A910" s="10">
        <f>Returns!A910</f>
        <v>45483.6875</v>
      </c>
      <c r="B910" s="1">
        <f>SUM(Portfolios!$B$2:$B$910)</f>
        <v>0.30291104765030114</v>
      </c>
    </row>
    <row r="911" spans="1:2" x14ac:dyDescent="0.35">
      <c r="A911" s="10">
        <f>Returns!A911</f>
        <v>45483.729166666657</v>
      </c>
      <c r="B911" s="1">
        <f>SUM(Portfolios!$B$2:$B$911)</f>
        <v>0.30189093226227137</v>
      </c>
    </row>
    <row r="912" spans="1:2" x14ac:dyDescent="0.35">
      <c r="A912" s="10">
        <f>Returns!A912</f>
        <v>45483.770833333343</v>
      </c>
      <c r="B912" s="1">
        <f>SUM(Portfolios!$B$2:$B$912)</f>
        <v>0.30270363306515141</v>
      </c>
    </row>
    <row r="913" spans="1:2" x14ac:dyDescent="0.35">
      <c r="A913" s="10">
        <f>Returns!A913</f>
        <v>45483.8125</v>
      </c>
      <c r="B913" s="1">
        <f>SUM(Portfolios!$B$2:$B$913)</f>
        <v>0.30503754216288897</v>
      </c>
    </row>
    <row r="914" spans="1:2" x14ac:dyDescent="0.35">
      <c r="A914" s="10">
        <f>Returns!A914</f>
        <v>45484.5625</v>
      </c>
      <c r="B914" s="1">
        <f>SUM(Portfolios!$B$2:$B$914)</f>
        <v>0.3037120712309419</v>
      </c>
    </row>
    <row r="915" spans="1:2" x14ac:dyDescent="0.35">
      <c r="A915" s="10">
        <f>Returns!A915</f>
        <v>45484.604166666657</v>
      </c>
      <c r="B915" s="1">
        <f>SUM(Portfolios!$B$2:$B$915)</f>
        <v>0.30095177813133861</v>
      </c>
    </row>
    <row r="916" spans="1:2" x14ac:dyDescent="0.35">
      <c r="A916" s="10">
        <f>Returns!A916</f>
        <v>45484.645833333343</v>
      </c>
      <c r="B916" s="1">
        <f>SUM(Portfolios!$B$2:$B$916)</f>
        <v>0.30167547684617907</v>
      </c>
    </row>
    <row r="917" spans="1:2" x14ac:dyDescent="0.35">
      <c r="A917" s="10">
        <f>Returns!A917</f>
        <v>45484.6875</v>
      </c>
      <c r="B917" s="1">
        <f>SUM(Portfolios!$B$2:$B$917)</f>
        <v>0.29957681820318743</v>
      </c>
    </row>
    <row r="918" spans="1:2" x14ac:dyDescent="0.35">
      <c r="A918" s="10">
        <f>Returns!A918</f>
        <v>45484.729166666657</v>
      </c>
      <c r="B918" s="1">
        <f>SUM(Portfolios!$B$2:$B$918)</f>
        <v>0.2992869587916131</v>
      </c>
    </row>
    <row r="919" spans="1:2" x14ac:dyDescent="0.35">
      <c r="A919" s="10">
        <f>Returns!A919</f>
        <v>45484.770833333343</v>
      </c>
      <c r="B919" s="1">
        <f>SUM(Portfolios!$B$2:$B$919)</f>
        <v>0.29889945049920424</v>
      </c>
    </row>
    <row r="920" spans="1:2" x14ac:dyDescent="0.35">
      <c r="A920" s="10">
        <f>Returns!A920</f>
        <v>45484.8125</v>
      </c>
      <c r="B920" s="1">
        <f>SUM(Portfolios!$B$2:$B$920)</f>
        <v>0.30014932854909399</v>
      </c>
    </row>
    <row r="921" spans="1:2" x14ac:dyDescent="0.35">
      <c r="A921" s="10">
        <f>Returns!A921</f>
        <v>45485.5625</v>
      </c>
      <c r="B921" s="1">
        <f>SUM(Portfolios!$B$2:$B$921)</f>
        <v>0.3031453217866788</v>
      </c>
    </row>
    <row r="922" spans="1:2" x14ac:dyDescent="0.35">
      <c r="A922" s="10">
        <f>Returns!A922</f>
        <v>45485.604166666657</v>
      </c>
      <c r="B922" s="1">
        <f>SUM(Portfolios!$B$2:$B$922)</f>
        <v>0.3063659745514285</v>
      </c>
    </row>
    <row r="923" spans="1:2" x14ac:dyDescent="0.35">
      <c r="A923" s="10">
        <f>Returns!A923</f>
        <v>45485.645833333343</v>
      </c>
      <c r="B923" s="1">
        <f>SUM(Portfolios!$B$2:$B$923)</f>
        <v>0.30441856382940163</v>
      </c>
    </row>
    <row r="924" spans="1:2" x14ac:dyDescent="0.35">
      <c r="A924" s="10">
        <f>Returns!A924</f>
        <v>45485.6875</v>
      </c>
      <c r="B924" s="1">
        <f>SUM(Portfolios!$B$2:$B$924)</f>
        <v>0.30657112276674992</v>
      </c>
    </row>
    <row r="925" spans="1:2" x14ac:dyDescent="0.35">
      <c r="A925" s="10">
        <f>Returns!A925</f>
        <v>45485.729166666657</v>
      </c>
      <c r="B925" s="1">
        <f>SUM(Portfolios!$B$2:$B$925)</f>
        <v>0.30759848537340984</v>
      </c>
    </row>
    <row r="926" spans="1:2" x14ac:dyDescent="0.35">
      <c r="A926" s="10">
        <f>Returns!A926</f>
        <v>45485.770833333343</v>
      </c>
      <c r="B926" s="1">
        <f>SUM(Portfolios!$B$2:$B$926)</f>
        <v>0.30720924051750903</v>
      </c>
    </row>
    <row r="927" spans="1:2" x14ac:dyDescent="0.35">
      <c r="A927" s="10">
        <f>Returns!A927</f>
        <v>45485.8125</v>
      </c>
      <c r="B927" s="1">
        <f>SUM(Portfolios!$B$2:$B$927)</f>
        <v>0.30118341817276006</v>
      </c>
    </row>
    <row r="928" spans="1:2" x14ac:dyDescent="0.35">
      <c r="A928" s="10">
        <f>Returns!A928</f>
        <v>45488.5625</v>
      </c>
      <c r="B928" s="1">
        <f>SUM(Portfolios!$B$2:$B$928)</f>
        <v>0.30392398717954394</v>
      </c>
    </row>
    <row r="929" spans="1:2" x14ac:dyDescent="0.35">
      <c r="A929" s="10">
        <f>Returns!A929</f>
        <v>45488.604166666657</v>
      </c>
      <c r="B929" s="1">
        <f>SUM(Portfolios!$B$2:$B$929)</f>
        <v>0.30524820550982157</v>
      </c>
    </row>
    <row r="930" spans="1:2" x14ac:dyDescent="0.35">
      <c r="A930" s="10">
        <f>Returns!A930</f>
        <v>45488.645833333343</v>
      </c>
      <c r="B930" s="1">
        <f>SUM(Portfolios!$B$2:$B$930)</f>
        <v>0.30244926811402922</v>
      </c>
    </row>
    <row r="931" spans="1:2" x14ac:dyDescent="0.35">
      <c r="A931" s="10">
        <f>Returns!A931</f>
        <v>45488.6875</v>
      </c>
      <c r="B931" s="1">
        <f>SUM(Portfolios!$B$2:$B$931)</f>
        <v>0.30203277823975644</v>
      </c>
    </row>
    <row r="932" spans="1:2" x14ac:dyDescent="0.35">
      <c r="A932" s="10">
        <f>Returns!A932</f>
        <v>45488.729166666657</v>
      </c>
      <c r="B932" s="1">
        <f>SUM(Portfolios!$B$2:$B$932)</f>
        <v>0.3011342580262385</v>
      </c>
    </row>
    <row r="933" spans="1:2" x14ac:dyDescent="0.35">
      <c r="A933" s="10">
        <f>Returns!A933</f>
        <v>45488.770833333343</v>
      </c>
      <c r="B933" s="1">
        <f>SUM(Portfolios!$B$2:$B$933)</f>
        <v>0.30284500735356579</v>
      </c>
    </row>
    <row r="934" spans="1:2" x14ac:dyDescent="0.35">
      <c r="A934" s="10">
        <f>Returns!A934</f>
        <v>45488.8125</v>
      </c>
      <c r="B934" s="1">
        <f>SUM(Portfolios!$B$2:$B$934)</f>
        <v>0.30052898059562327</v>
      </c>
    </row>
    <row r="935" spans="1:2" x14ac:dyDescent="0.35">
      <c r="A935" s="10">
        <f>Returns!A935</f>
        <v>45489.5625</v>
      </c>
      <c r="B935" s="1">
        <f>SUM(Portfolios!$B$2:$B$935)</f>
        <v>0.30253311927423671</v>
      </c>
    </row>
    <row r="936" spans="1:2" x14ac:dyDescent="0.35">
      <c r="A936" s="10">
        <f>Returns!A936</f>
        <v>45489.604166666657</v>
      </c>
      <c r="B936" s="1">
        <f>SUM(Portfolios!$B$2:$B$936)</f>
        <v>0.30379515454021516</v>
      </c>
    </row>
    <row r="937" spans="1:2" x14ac:dyDescent="0.35">
      <c r="A937" s="10">
        <f>Returns!A937</f>
        <v>45489.645833333343</v>
      </c>
      <c r="B937" s="1">
        <f>SUM(Portfolios!$B$2:$B$937)</f>
        <v>0.30415612568126366</v>
      </c>
    </row>
    <row r="938" spans="1:2" x14ac:dyDescent="0.35">
      <c r="A938" s="10">
        <f>Returns!A938</f>
        <v>45489.6875</v>
      </c>
      <c r="B938" s="1">
        <f>SUM(Portfolios!$B$2:$B$938)</f>
        <v>0.30349289253571393</v>
      </c>
    </row>
    <row r="939" spans="1:2" x14ac:dyDescent="0.35">
      <c r="A939" s="10">
        <f>Returns!A939</f>
        <v>45489.729166666657</v>
      </c>
      <c r="B939" s="1">
        <f>SUM(Portfolios!$B$2:$B$939)</f>
        <v>0.30314453288496723</v>
      </c>
    </row>
    <row r="940" spans="1:2" x14ac:dyDescent="0.35">
      <c r="A940" s="10">
        <f>Returns!A940</f>
        <v>45489.770833333343</v>
      </c>
      <c r="B940" s="1">
        <f>SUM(Portfolios!$B$2:$B$940)</f>
        <v>0.30564561594021367</v>
      </c>
    </row>
    <row r="941" spans="1:2" x14ac:dyDescent="0.35">
      <c r="A941" s="10">
        <f>Returns!A941</f>
        <v>45489.8125</v>
      </c>
      <c r="B941" s="1">
        <f>SUM(Portfolios!$B$2:$B$941)</f>
        <v>0.30661231489792851</v>
      </c>
    </row>
    <row r="942" spans="1:2" x14ac:dyDescent="0.35">
      <c r="A942" s="10">
        <f>Returns!A942</f>
        <v>45490.5625</v>
      </c>
      <c r="B942" s="1">
        <f>SUM(Portfolios!$B$2:$B$942)</f>
        <v>0.30553211446417239</v>
      </c>
    </row>
    <row r="943" spans="1:2" x14ac:dyDescent="0.35">
      <c r="A943" s="10">
        <f>Returns!A943</f>
        <v>45490.604166666657</v>
      </c>
      <c r="B943" s="1">
        <f>SUM(Portfolios!$B$2:$B$943)</f>
        <v>0.30374593385198462</v>
      </c>
    </row>
    <row r="944" spans="1:2" x14ac:dyDescent="0.35">
      <c r="A944" s="10">
        <f>Returns!A944</f>
        <v>45490.645833333343</v>
      </c>
      <c r="B944" s="1">
        <f>SUM(Portfolios!$B$2:$B$944)</f>
        <v>0.30417820127910827</v>
      </c>
    </row>
    <row r="945" spans="1:2" x14ac:dyDescent="0.35">
      <c r="A945" s="10">
        <f>Returns!A945</f>
        <v>45490.6875</v>
      </c>
      <c r="B945" s="1">
        <f>SUM(Portfolios!$B$2:$B$945)</f>
        <v>0.30398235325290923</v>
      </c>
    </row>
    <row r="946" spans="1:2" x14ac:dyDescent="0.35">
      <c r="A946" s="10">
        <f>Returns!A946</f>
        <v>45490.729166666657</v>
      </c>
      <c r="B946" s="1">
        <f>SUM(Portfolios!$B$2:$B$946)</f>
        <v>0.30492624683342512</v>
      </c>
    </row>
    <row r="947" spans="1:2" x14ac:dyDescent="0.35">
      <c r="A947" s="10">
        <f>Returns!A947</f>
        <v>45490.770833333343</v>
      </c>
      <c r="B947" s="1">
        <f>SUM(Portfolios!$B$2:$B$947)</f>
        <v>0.30391437607372368</v>
      </c>
    </row>
    <row r="948" spans="1:2" x14ac:dyDescent="0.35">
      <c r="A948" s="10">
        <f>Returns!A948</f>
        <v>45490.8125</v>
      </c>
      <c r="B948" s="1">
        <f>SUM(Portfolios!$B$2:$B$948)</f>
        <v>0.30278912497530758</v>
      </c>
    </row>
    <row r="949" spans="1:2" x14ac:dyDescent="0.35">
      <c r="A949" s="10">
        <f>Returns!A949</f>
        <v>45491.5625</v>
      </c>
      <c r="B949" s="1">
        <f>SUM(Portfolios!$B$2:$B$949)</f>
        <v>0.30703657335296186</v>
      </c>
    </row>
    <row r="950" spans="1:2" x14ac:dyDescent="0.35">
      <c r="A950" s="10">
        <f>Returns!A950</f>
        <v>45491.604166666657</v>
      </c>
      <c r="B950" s="1">
        <f>SUM(Portfolios!$B$2:$B$950)</f>
        <v>0.30149533126485145</v>
      </c>
    </row>
    <row r="951" spans="1:2" x14ac:dyDescent="0.35">
      <c r="A951" s="10">
        <f>Returns!A951</f>
        <v>45491.645833333343</v>
      </c>
      <c r="B951" s="1">
        <f>SUM(Portfolios!$B$2:$B$951)</f>
        <v>0.29896335645952088</v>
      </c>
    </row>
    <row r="952" spans="1:2" x14ac:dyDescent="0.35">
      <c r="A952" s="10">
        <f>Returns!A952</f>
        <v>45491.6875</v>
      </c>
      <c r="B952" s="1">
        <f>SUM(Portfolios!$B$2:$B$952)</f>
        <v>0.30003237303900659</v>
      </c>
    </row>
    <row r="953" spans="1:2" x14ac:dyDescent="0.35">
      <c r="A953" s="10">
        <f>Returns!A953</f>
        <v>45491.729166666657</v>
      </c>
      <c r="B953" s="1">
        <f>SUM(Portfolios!$B$2:$B$953)</f>
        <v>0.30006368596978955</v>
      </c>
    </row>
    <row r="954" spans="1:2" x14ac:dyDescent="0.35">
      <c r="A954" s="10">
        <f>Returns!A954</f>
        <v>45491.770833333343</v>
      </c>
      <c r="B954" s="1">
        <f>SUM(Portfolios!$B$2:$B$954)</f>
        <v>0.29845121401906088</v>
      </c>
    </row>
    <row r="955" spans="1:2" x14ac:dyDescent="0.35">
      <c r="A955" s="10">
        <f>Returns!A955</f>
        <v>45491.8125</v>
      </c>
      <c r="B955" s="1">
        <f>SUM(Portfolios!$B$2:$B$955)</f>
        <v>0.29960753643357485</v>
      </c>
    </row>
    <row r="956" spans="1:2" x14ac:dyDescent="0.35">
      <c r="A956" s="10">
        <f>Returns!A956</f>
        <v>45492.5625</v>
      </c>
      <c r="B956" s="1">
        <f>SUM(Portfolios!$B$2:$B$956)</f>
        <v>0.29984409759379543</v>
      </c>
    </row>
    <row r="957" spans="1:2" x14ac:dyDescent="0.35">
      <c r="A957" s="10">
        <f>Returns!A957</f>
        <v>45492.604166666657</v>
      </c>
      <c r="B957" s="1">
        <f>SUM(Portfolios!$B$2:$B$957)</f>
        <v>0.29865770804322733</v>
      </c>
    </row>
    <row r="958" spans="1:2" x14ac:dyDescent="0.35">
      <c r="A958" s="10">
        <f>Returns!A958</f>
        <v>45492.645833333343</v>
      </c>
      <c r="B958" s="1">
        <f>SUM(Portfolios!$B$2:$B$958)</f>
        <v>0.29828838266457608</v>
      </c>
    </row>
    <row r="959" spans="1:2" x14ac:dyDescent="0.35">
      <c r="A959" s="10">
        <f>Returns!A959</f>
        <v>45492.6875</v>
      </c>
      <c r="B959" s="1">
        <f>SUM(Portfolios!$B$2:$B$959)</f>
        <v>0.29413950176141818</v>
      </c>
    </row>
    <row r="960" spans="1:2" x14ac:dyDescent="0.35">
      <c r="A960" s="10">
        <f>Returns!A960</f>
        <v>45492.729166666657</v>
      </c>
      <c r="B960" s="1">
        <f>SUM(Portfolios!$B$2:$B$960)</f>
        <v>0.29488940279040837</v>
      </c>
    </row>
    <row r="961" spans="1:2" x14ac:dyDescent="0.35">
      <c r="A961" s="10">
        <f>Returns!A961</f>
        <v>45492.770833333343</v>
      </c>
      <c r="B961" s="1">
        <f>SUM(Portfolios!$B$2:$B$961)</f>
        <v>0.29738741452542627</v>
      </c>
    </row>
    <row r="962" spans="1:2" x14ac:dyDescent="0.35">
      <c r="A962" s="10">
        <f>Returns!A962</f>
        <v>45492.8125</v>
      </c>
      <c r="B962" s="1">
        <f>SUM(Portfolios!$B$2:$B$962)</f>
        <v>0.29623222855221992</v>
      </c>
    </row>
    <row r="963" spans="1:2" x14ac:dyDescent="0.35">
      <c r="A963" s="10">
        <f>Returns!A963</f>
        <v>45495.5625</v>
      </c>
      <c r="B963" s="1">
        <f>SUM(Portfolios!$B$2:$B$963)</f>
        <v>0.29858772022212876</v>
      </c>
    </row>
    <row r="964" spans="1:2" x14ac:dyDescent="0.35">
      <c r="A964" s="10">
        <f>Returns!A964</f>
        <v>45495.604166666657</v>
      </c>
      <c r="B964" s="1">
        <f>SUM(Portfolios!$B$2:$B$964)</f>
        <v>0.29721310047553767</v>
      </c>
    </row>
    <row r="965" spans="1:2" x14ac:dyDescent="0.35">
      <c r="A965" s="10">
        <f>Returns!A965</f>
        <v>45495.645833333343</v>
      </c>
      <c r="B965" s="1">
        <f>SUM(Portfolios!$B$2:$B$965)</f>
        <v>0.29898351793608102</v>
      </c>
    </row>
    <row r="966" spans="1:2" x14ac:dyDescent="0.35">
      <c r="A966" s="10">
        <f>Returns!A966</f>
        <v>45495.6875</v>
      </c>
      <c r="B966" s="1">
        <f>SUM(Portfolios!$B$2:$B$966)</f>
        <v>0.30274983746985595</v>
      </c>
    </row>
    <row r="967" spans="1:2" x14ac:dyDescent="0.35">
      <c r="A967" s="10">
        <f>Returns!A967</f>
        <v>45495.729166666657</v>
      </c>
      <c r="B967" s="1">
        <f>SUM(Portfolios!$B$2:$B$967)</f>
        <v>0.30137240816548511</v>
      </c>
    </row>
    <row r="968" spans="1:2" x14ac:dyDescent="0.35">
      <c r="A968" s="10">
        <f>Returns!A968</f>
        <v>45495.770833333343</v>
      </c>
      <c r="B968" s="1">
        <f>SUM(Portfolios!$B$2:$B$968)</f>
        <v>0.30346702405504461</v>
      </c>
    </row>
    <row r="969" spans="1:2" x14ac:dyDescent="0.35">
      <c r="A969" s="10">
        <f>Returns!A969</f>
        <v>45495.8125</v>
      </c>
      <c r="B969" s="1">
        <f>SUM(Portfolios!$B$2:$B$969)</f>
        <v>0.30511646246328855</v>
      </c>
    </row>
    <row r="970" spans="1:2" x14ac:dyDescent="0.35">
      <c r="A970" s="10">
        <f>Returns!A970</f>
        <v>45496.5625</v>
      </c>
      <c r="B970" s="1">
        <f>SUM(Portfolios!$B$2:$B$970)</f>
        <v>0.30671550110998402</v>
      </c>
    </row>
    <row r="971" spans="1:2" x14ac:dyDescent="0.35">
      <c r="A971" s="10">
        <f>Returns!A971</f>
        <v>45496.604166666657</v>
      </c>
      <c r="B971" s="1">
        <f>SUM(Portfolios!$B$2:$B$971)</f>
        <v>0.31021995509805994</v>
      </c>
    </row>
    <row r="972" spans="1:2" x14ac:dyDescent="0.35">
      <c r="A972" s="10">
        <f>Returns!A972</f>
        <v>45496.645833333343</v>
      </c>
      <c r="B972" s="1">
        <f>SUM(Portfolios!$B$2:$B$972)</f>
        <v>0.30703529160788923</v>
      </c>
    </row>
    <row r="973" spans="1:2" x14ac:dyDescent="0.35">
      <c r="A973" s="10">
        <f>Returns!A973</f>
        <v>45496.6875</v>
      </c>
      <c r="B973" s="1">
        <f>SUM(Portfolios!$B$2:$B$973)</f>
        <v>0.30844139264788795</v>
      </c>
    </row>
    <row r="974" spans="1:2" x14ac:dyDescent="0.35">
      <c r="A974" s="10">
        <f>Returns!A974</f>
        <v>45496.729166666657</v>
      </c>
      <c r="B974" s="1">
        <f>SUM(Portfolios!$B$2:$B$974)</f>
        <v>0.30555138681645932</v>
      </c>
    </row>
    <row r="975" spans="1:2" x14ac:dyDescent="0.35">
      <c r="A975" s="10">
        <f>Returns!A975</f>
        <v>45496.770833333343</v>
      </c>
      <c r="B975" s="1">
        <f>SUM(Portfolios!$B$2:$B$975)</f>
        <v>0.30535783983163861</v>
      </c>
    </row>
    <row r="976" spans="1:2" x14ac:dyDescent="0.35">
      <c r="A976" s="10">
        <f>Returns!A976</f>
        <v>45496.8125</v>
      </c>
      <c r="B976" s="1">
        <f>SUM(Portfolios!$B$2:$B$976)</f>
        <v>0.30185612388037614</v>
      </c>
    </row>
    <row r="977" spans="1:2" x14ac:dyDescent="0.35">
      <c r="A977" s="10">
        <f>Returns!A977</f>
        <v>45497.5625</v>
      </c>
      <c r="B977" s="1">
        <f>SUM(Portfolios!$B$2:$B$977)</f>
        <v>0.29375746744255499</v>
      </c>
    </row>
    <row r="978" spans="1:2" x14ac:dyDescent="0.35">
      <c r="A978" s="10">
        <f>Returns!A978</f>
        <v>45497.604166666657</v>
      </c>
      <c r="B978" s="1">
        <f>SUM(Portfolios!$B$2:$B$978)</f>
        <v>0.294421855142529</v>
      </c>
    </row>
    <row r="979" spans="1:2" x14ac:dyDescent="0.35">
      <c r="A979" s="10">
        <f>Returns!A979</f>
        <v>45497.645833333343</v>
      </c>
      <c r="B979" s="1">
        <f>SUM(Portfolios!$B$2:$B$979)</f>
        <v>0.29339774184340922</v>
      </c>
    </row>
    <row r="980" spans="1:2" x14ac:dyDescent="0.35">
      <c r="A980" s="10">
        <f>Returns!A980</f>
        <v>45497.6875</v>
      </c>
      <c r="B980" s="1">
        <f>SUM(Portfolios!$B$2:$B$980)</f>
        <v>0.29472679215513437</v>
      </c>
    </row>
    <row r="981" spans="1:2" x14ac:dyDescent="0.35">
      <c r="A981" s="10">
        <f>Returns!A981</f>
        <v>45497.729166666657</v>
      </c>
      <c r="B981" s="1">
        <f>SUM(Portfolios!$B$2:$B$981)</f>
        <v>0.2914959294514281</v>
      </c>
    </row>
    <row r="982" spans="1:2" x14ac:dyDescent="0.35">
      <c r="A982" s="10">
        <f>Returns!A982</f>
        <v>45497.770833333343</v>
      </c>
      <c r="B982" s="1">
        <f>SUM(Portfolios!$B$2:$B$982)</f>
        <v>0.2900751199327925</v>
      </c>
    </row>
    <row r="983" spans="1:2" x14ac:dyDescent="0.35">
      <c r="A983" s="10">
        <f>Returns!A983</f>
        <v>45497.8125</v>
      </c>
      <c r="B983" s="1">
        <f>SUM(Portfolios!$B$2:$B$983)</f>
        <v>0.28704961496659492</v>
      </c>
    </row>
    <row r="984" spans="1:2" x14ac:dyDescent="0.35">
      <c r="A984" s="10">
        <f>Returns!A984</f>
        <v>45498.5625</v>
      </c>
      <c r="B984" s="1">
        <f>SUM(Portfolios!$B$2:$B$984)</f>
        <v>0.29303619233269435</v>
      </c>
    </row>
    <row r="985" spans="1:2" x14ac:dyDescent="0.35">
      <c r="A985" s="10">
        <f>Returns!A985</f>
        <v>45498.604166666657</v>
      </c>
      <c r="B985" s="1">
        <f>SUM(Portfolios!$B$2:$B$985)</f>
        <v>0.29824446616965211</v>
      </c>
    </row>
    <row r="986" spans="1:2" x14ac:dyDescent="0.35">
      <c r="A986" s="10">
        <f>Returns!A986</f>
        <v>45498.645833333343</v>
      </c>
      <c r="B986" s="1">
        <f>SUM(Portfolios!$B$2:$B$986)</f>
        <v>0.3003552384391579</v>
      </c>
    </row>
    <row r="987" spans="1:2" x14ac:dyDescent="0.35">
      <c r="A987" s="10">
        <f>Returns!A987</f>
        <v>45498.6875</v>
      </c>
      <c r="B987" s="1">
        <f>SUM(Portfolios!$B$2:$B$987)</f>
        <v>0.29681603379236737</v>
      </c>
    </row>
    <row r="988" spans="1:2" x14ac:dyDescent="0.35">
      <c r="A988" s="10">
        <f>Returns!A988</f>
        <v>45498.729166666657</v>
      </c>
      <c r="B988" s="1">
        <f>SUM(Portfolios!$B$2:$B$988)</f>
        <v>0.29384191178898789</v>
      </c>
    </row>
    <row r="989" spans="1:2" x14ac:dyDescent="0.35">
      <c r="A989" s="10">
        <f>Returns!A989</f>
        <v>45498.770833333343</v>
      </c>
      <c r="B989" s="1">
        <f>SUM(Portfolios!$B$2:$B$989)</f>
        <v>0.29218328614783928</v>
      </c>
    </row>
    <row r="990" spans="1:2" x14ac:dyDescent="0.35">
      <c r="A990" s="10">
        <f>Returns!A990</f>
        <v>45498.8125</v>
      </c>
      <c r="B990" s="1">
        <f>SUM(Portfolios!$B$2:$B$990)</f>
        <v>0.28688071780445557</v>
      </c>
    </row>
    <row r="991" spans="1:2" x14ac:dyDescent="0.35">
      <c r="A991" s="10">
        <f>Returns!A991</f>
        <v>45499.5625</v>
      </c>
      <c r="B991" s="1">
        <f>SUM(Portfolios!$B$2:$B$991)</f>
        <v>0.30732674662237347</v>
      </c>
    </row>
    <row r="992" spans="1:2" x14ac:dyDescent="0.35">
      <c r="A992" s="10">
        <f>Returns!A992</f>
        <v>45499.604166666657</v>
      </c>
      <c r="B992" s="1">
        <f>SUM(Portfolios!$B$2:$B$992)</f>
        <v>0.31081592414620141</v>
      </c>
    </row>
    <row r="993" spans="1:2" x14ac:dyDescent="0.35">
      <c r="A993" s="10">
        <f>Returns!A993</f>
        <v>45499.645833333343</v>
      </c>
      <c r="B993" s="1">
        <f>SUM(Portfolios!$B$2:$B$993)</f>
        <v>0.30978286506944208</v>
      </c>
    </row>
    <row r="994" spans="1:2" x14ac:dyDescent="0.35">
      <c r="A994" s="10">
        <f>Returns!A994</f>
        <v>45499.6875</v>
      </c>
      <c r="B994" s="1">
        <f>SUM(Portfolios!$B$2:$B$994)</f>
        <v>0.31452501119618331</v>
      </c>
    </row>
    <row r="995" spans="1:2" x14ac:dyDescent="0.35">
      <c r="A995" s="10">
        <f>Returns!A995</f>
        <v>45499.729166666657</v>
      </c>
      <c r="B995" s="1">
        <f>SUM(Portfolios!$B$2:$B$995)</f>
        <v>0.30904658533960322</v>
      </c>
    </row>
    <row r="996" spans="1:2" x14ac:dyDescent="0.35">
      <c r="A996" s="10">
        <f>Returns!A996</f>
        <v>45499.770833333343</v>
      </c>
      <c r="B996" s="1">
        <f>SUM(Portfolios!$B$2:$B$996)</f>
        <v>0.30806709637741336</v>
      </c>
    </row>
    <row r="997" spans="1:2" x14ac:dyDescent="0.35">
      <c r="A997" s="10">
        <f>Returns!A997</f>
        <v>45499.8125</v>
      </c>
      <c r="B997" s="1">
        <f>SUM(Portfolios!$B$2:$B$997)</f>
        <v>0.30748131782530808</v>
      </c>
    </row>
    <row r="998" spans="1:2" x14ac:dyDescent="0.35">
      <c r="A998" s="10">
        <f>Returns!A998</f>
        <v>45502.5625</v>
      </c>
      <c r="B998" s="1">
        <f>SUM(Portfolios!$B$2:$B$998)</f>
        <v>0.3121780532030432</v>
      </c>
    </row>
    <row r="999" spans="1:2" x14ac:dyDescent="0.35">
      <c r="A999" s="10">
        <f>Returns!A999</f>
        <v>45502.604166666657</v>
      </c>
      <c r="B999" s="1">
        <f>SUM(Portfolios!$B$2:$B$999)</f>
        <v>0.31148072916680392</v>
      </c>
    </row>
    <row r="1000" spans="1:2" x14ac:dyDescent="0.35">
      <c r="A1000" s="10">
        <f>Returns!A1000</f>
        <v>45502.645833333343</v>
      </c>
      <c r="B1000" s="1">
        <f>SUM(Portfolios!$B$2:$B$1000)</f>
        <v>0.3137646249173901</v>
      </c>
    </row>
    <row r="1001" spans="1:2" x14ac:dyDescent="0.35">
      <c r="A1001" s="10">
        <f>Returns!A1001</f>
        <v>45502.6875</v>
      </c>
      <c r="B1001" s="1">
        <f>SUM(Portfolios!$B$2:$B$1001)</f>
        <v>0.3122521422864406</v>
      </c>
    </row>
    <row r="1002" spans="1:2" x14ac:dyDescent="0.35">
      <c r="A1002" s="10">
        <f>Returns!A1002</f>
        <v>45502.729166666657</v>
      </c>
      <c r="B1002" s="1">
        <f>SUM(Portfolios!$B$2:$B$1002)</f>
        <v>0.31368650883467003</v>
      </c>
    </row>
    <row r="1003" spans="1:2" x14ac:dyDescent="0.35">
      <c r="A1003" s="10">
        <f>Returns!A1003</f>
        <v>45502.770833333343</v>
      </c>
      <c r="B1003" s="1">
        <f>SUM(Portfolios!$B$2:$B$1003)</f>
        <v>0.31434937746352648</v>
      </c>
    </row>
    <row r="1004" spans="1:2" x14ac:dyDescent="0.35">
      <c r="A1004" s="10">
        <f>Returns!A1004</f>
        <v>45502.8125</v>
      </c>
      <c r="B1004" s="1">
        <f>SUM(Portfolios!$B$2:$B$1004)</f>
        <v>0.31208717214402371</v>
      </c>
    </row>
    <row r="1005" spans="1:2" x14ac:dyDescent="0.35">
      <c r="A1005" s="10">
        <f>Returns!A1005</f>
        <v>45503.5625</v>
      </c>
      <c r="B1005" s="1">
        <f>SUM(Portfolios!$B$2:$B$1005)</f>
        <v>0.30660446382343481</v>
      </c>
    </row>
    <row r="1006" spans="1:2" x14ac:dyDescent="0.35">
      <c r="A1006" s="10">
        <f>Returns!A1006</f>
        <v>45503.604166666657</v>
      </c>
      <c r="B1006" s="1">
        <f>SUM(Portfolios!$B$2:$B$1006)</f>
        <v>0.30361874219390717</v>
      </c>
    </row>
    <row r="1007" spans="1:2" x14ac:dyDescent="0.35">
      <c r="A1007" s="10">
        <f>Returns!A1007</f>
        <v>45503.645833333343</v>
      </c>
      <c r="B1007" s="1">
        <f>SUM(Portfolios!$B$2:$B$1007)</f>
        <v>0.3009482943124126</v>
      </c>
    </row>
    <row r="1008" spans="1:2" x14ac:dyDescent="0.35">
      <c r="A1008" s="10">
        <f>Returns!A1008</f>
        <v>45503.6875</v>
      </c>
      <c r="B1008" s="1">
        <f>SUM(Portfolios!$B$2:$B$1008)</f>
        <v>0.30084949305808029</v>
      </c>
    </row>
    <row r="1009" spans="1:2" x14ac:dyDescent="0.35">
      <c r="A1009" s="10">
        <f>Returns!A1009</f>
        <v>45503.729166666657</v>
      </c>
      <c r="B1009" s="1">
        <f>SUM(Portfolios!$B$2:$B$1009)</f>
        <v>0.30160226174682286</v>
      </c>
    </row>
    <row r="1010" spans="1:2" x14ac:dyDescent="0.35">
      <c r="A1010" s="10">
        <f>Returns!A1010</f>
        <v>45503.770833333343</v>
      </c>
      <c r="B1010" s="1">
        <f>SUM(Portfolios!$B$2:$B$1010)</f>
        <v>0.30309189206826714</v>
      </c>
    </row>
    <row r="1011" spans="1:2" x14ac:dyDescent="0.35">
      <c r="A1011" s="10">
        <f>Returns!A1011</f>
        <v>45503.8125</v>
      </c>
      <c r="B1011" s="1">
        <f>SUM(Portfolios!$B$2:$B$1011)</f>
        <v>0.3020910620546311</v>
      </c>
    </row>
    <row r="1012" spans="1:2" x14ac:dyDescent="0.35">
      <c r="A1012" s="10">
        <f>Returns!A1012</f>
        <v>45504.5625</v>
      </c>
      <c r="B1012" s="1">
        <f>SUM(Portfolios!$B$2:$B$1012)</f>
        <v>0.31014628458212629</v>
      </c>
    </row>
    <row r="1013" spans="1:2" x14ac:dyDescent="0.35">
      <c r="A1013" s="10">
        <f>Returns!A1013</f>
        <v>45504.604166666657</v>
      </c>
      <c r="B1013" s="1">
        <f>SUM(Portfolios!$B$2:$B$1013)</f>
        <v>0.30820391912111095</v>
      </c>
    </row>
    <row r="1014" spans="1:2" x14ac:dyDescent="0.35">
      <c r="A1014" s="10">
        <f>Returns!A1014</f>
        <v>45504.645833333343</v>
      </c>
      <c r="B1014" s="1">
        <f>SUM(Portfolios!$B$2:$B$1014)</f>
        <v>0.30643641879090416</v>
      </c>
    </row>
    <row r="1015" spans="1:2" x14ac:dyDescent="0.35">
      <c r="A1015" s="10">
        <f>Returns!A1015</f>
        <v>45504.6875</v>
      </c>
      <c r="B1015" s="1">
        <f>SUM(Portfolios!$B$2:$B$1015)</f>
        <v>0.30851175253761232</v>
      </c>
    </row>
    <row r="1016" spans="1:2" x14ac:dyDescent="0.35">
      <c r="A1016" s="10">
        <f>Returns!A1016</f>
        <v>45504.729166666657</v>
      </c>
      <c r="B1016" s="1">
        <f>SUM(Portfolios!$B$2:$B$1016)</f>
        <v>0.31098580775275431</v>
      </c>
    </row>
    <row r="1017" spans="1:2" x14ac:dyDescent="0.35">
      <c r="A1017" s="10">
        <f>Returns!A1017</f>
        <v>45504.770833333343</v>
      </c>
      <c r="B1017" s="1">
        <f>SUM(Portfolios!$B$2:$B$1017)</f>
        <v>0.31034961262072064</v>
      </c>
    </row>
    <row r="1018" spans="1:2" x14ac:dyDescent="0.35">
      <c r="A1018" s="10">
        <f>Returns!A1018</f>
        <v>45504.8125</v>
      </c>
      <c r="B1018" s="1">
        <f>SUM(Portfolios!$B$2:$B$1018)</f>
        <v>0.30931114923303793</v>
      </c>
    </row>
    <row r="1019" spans="1:2" x14ac:dyDescent="0.35">
      <c r="A1019" s="10">
        <f>Returns!A1019</f>
        <v>45505.5625</v>
      </c>
      <c r="B1019" s="1">
        <f>SUM(Portfolios!$B$2:$B$1019)</f>
        <v>0.314525002611521</v>
      </c>
    </row>
    <row r="1020" spans="1:2" x14ac:dyDescent="0.35">
      <c r="A1020" s="10">
        <f>Returns!A1020</f>
        <v>45505.604166666657</v>
      </c>
      <c r="B1020" s="1">
        <f>SUM(Portfolios!$B$2:$B$1020)</f>
        <v>0.31037793757408333</v>
      </c>
    </row>
    <row r="1021" spans="1:2" x14ac:dyDescent="0.35">
      <c r="A1021" s="10">
        <f>Returns!A1021</f>
        <v>45505.645833333343</v>
      </c>
      <c r="B1021" s="1">
        <f>SUM(Portfolios!$B$2:$B$1021)</f>
        <v>0.31130247685831813</v>
      </c>
    </row>
    <row r="1022" spans="1:2" x14ac:dyDescent="0.35">
      <c r="A1022" s="10">
        <f>Returns!A1022</f>
        <v>45505.6875</v>
      </c>
      <c r="B1022" s="1">
        <f>SUM(Portfolios!$B$2:$B$1022)</f>
        <v>0.30995911091241307</v>
      </c>
    </row>
    <row r="1023" spans="1:2" x14ac:dyDescent="0.35">
      <c r="A1023" s="10">
        <f>Returns!A1023</f>
        <v>45505.729166666657</v>
      </c>
      <c r="B1023" s="1">
        <f>SUM(Portfolios!$B$2:$B$1023)</f>
        <v>0.30715987226898567</v>
      </c>
    </row>
    <row r="1024" spans="1:2" x14ac:dyDescent="0.35">
      <c r="A1024" s="10">
        <f>Returns!A1024</f>
        <v>45505.770833333343</v>
      </c>
      <c r="B1024" s="1">
        <f>SUM(Portfolios!$B$2:$B$1024)</f>
        <v>0.31090477939078459</v>
      </c>
    </row>
    <row r="1025" spans="1:2" x14ac:dyDescent="0.35">
      <c r="A1025" s="10">
        <f>Returns!A1025</f>
        <v>45505.8125</v>
      </c>
      <c r="B1025" s="1">
        <f>SUM(Portfolios!$B$2:$B$1025)</f>
        <v>0.31306623488574858</v>
      </c>
    </row>
    <row r="1026" spans="1:2" x14ac:dyDescent="0.35">
      <c r="A1026" s="10">
        <f>Returns!A1026</f>
        <v>45506.5625</v>
      </c>
      <c r="B1026" s="1">
        <f>SUM(Portfolios!$B$2:$B$1026)</f>
        <v>0.29864211063668172</v>
      </c>
    </row>
    <row r="1027" spans="1:2" x14ac:dyDescent="0.35">
      <c r="A1027" s="10">
        <f>Returns!A1027</f>
        <v>45506.604166666657</v>
      </c>
      <c r="B1027" s="1">
        <f>SUM(Portfolios!$B$2:$B$1027)</f>
        <v>0.29602355395714697</v>
      </c>
    </row>
    <row r="1028" spans="1:2" x14ac:dyDescent="0.35">
      <c r="A1028" s="10">
        <f>Returns!A1028</f>
        <v>45506.645833333343</v>
      </c>
      <c r="B1028" s="1">
        <f>SUM(Portfolios!$B$2:$B$1028)</f>
        <v>0.30336893248378127</v>
      </c>
    </row>
    <row r="1029" spans="1:2" x14ac:dyDescent="0.35">
      <c r="A1029" s="10">
        <f>Returns!A1029</f>
        <v>45506.6875</v>
      </c>
      <c r="B1029" s="1">
        <f>SUM(Portfolios!$B$2:$B$1029)</f>
        <v>0.30298163870448824</v>
      </c>
    </row>
    <row r="1030" spans="1:2" x14ac:dyDescent="0.35">
      <c r="A1030" s="10">
        <f>Returns!A1030</f>
        <v>45506.729166666657</v>
      </c>
      <c r="B1030" s="1">
        <f>SUM(Portfolios!$B$2:$B$1030)</f>
        <v>0.30432349058280855</v>
      </c>
    </row>
    <row r="1031" spans="1:2" x14ac:dyDescent="0.35">
      <c r="A1031" s="10">
        <f>Returns!A1031</f>
        <v>45506.770833333343</v>
      </c>
      <c r="B1031" s="1">
        <f>SUM(Portfolios!$B$2:$B$1031)</f>
        <v>0.30658258708617131</v>
      </c>
    </row>
    <row r="1032" spans="1:2" x14ac:dyDescent="0.35">
      <c r="A1032" s="10">
        <f>Returns!A1032</f>
        <v>45506.8125</v>
      </c>
      <c r="B1032" s="1">
        <f>SUM(Portfolios!$B$2:$B$1032)</f>
        <v>0.31131451150580103</v>
      </c>
    </row>
    <row r="1033" spans="1:2" x14ac:dyDescent="0.35">
      <c r="A1033" s="10">
        <f>Returns!A1033</f>
        <v>45509.5625</v>
      </c>
      <c r="B1033" s="1">
        <f>SUM(Portfolios!$B$2:$B$1033)</f>
        <v>0.28556748623846856</v>
      </c>
    </row>
    <row r="1034" spans="1:2" x14ac:dyDescent="0.35">
      <c r="A1034" s="10">
        <f>Returns!A1034</f>
        <v>45509.604166666657</v>
      </c>
      <c r="B1034" s="1">
        <f>SUM(Portfolios!$B$2:$B$1034)</f>
        <v>0.2933607234580583</v>
      </c>
    </row>
    <row r="1035" spans="1:2" x14ac:dyDescent="0.35">
      <c r="A1035" s="10">
        <f>Returns!A1035</f>
        <v>45509.645833333343</v>
      </c>
      <c r="B1035" s="1">
        <f>SUM(Portfolios!$B$2:$B$1035)</f>
        <v>0.29674412687998664</v>
      </c>
    </row>
    <row r="1036" spans="1:2" x14ac:dyDescent="0.35">
      <c r="A1036" s="10">
        <f>Returns!A1036</f>
        <v>45509.6875</v>
      </c>
      <c r="B1036" s="1">
        <f>SUM(Portfolios!$B$2:$B$1036)</f>
        <v>0.29105480996039579</v>
      </c>
    </row>
    <row r="1037" spans="1:2" x14ac:dyDescent="0.35">
      <c r="A1037" s="10">
        <f>Returns!A1037</f>
        <v>45509.729166666657</v>
      </c>
      <c r="B1037" s="1">
        <f>SUM(Portfolios!$B$2:$B$1037)</f>
        <v>0.28952478529677378</v>
      </c>
    </row>
    <row r="1038" spans="1:2" x14ac:dyDescent="0.35">
      <c r="A1038" s="10">
        <f>Returns!A1038</f>
        <v>45509.770833333343</v>
      </c>
      <c r="B1038" s="1">
        <f>SUM(Portfolios!$B$2:$B$1038)</f>
        <v>0.28749118216817116</v>
      </c>
    </row>
    <row r="1039" spans="1:2" x14ac:dyDescent="0.35">
      <c r="A1039" s="10">
        <f>Returns!A1039</f>
        <v>45509.8125</v>
      </c>
      <c r="B1039" s="1">
        <f>SUM(Portfolios!$B$2:$B$1039)</f>
        <v>0.29050689169188365</v>
      </c>
    </row>
    <row r="1040" spans="1:2" x14ac:dyDescent="0.35">
      <c r="A1040" s="10">
        <f>Returns!A1040</f>
        <v>45510.5625</v>
      </c>
      <c r="B1040" s="1">
        <f>SUM(Portfolios!$B$2:$B$1040)</f>
        <v>0.31036353950125717</v>
      </c>
    </row>
    <row r="1041" spans="1:2" x14ac:dyDescent="0.35">
      <c r="A1041" s="10">
        <f>Returns!A1041</f>
        <v>45510.604166666657</v>
      </c>
      <c r="B1041" s="1">
        <f>SUM(Portfolios!$B$2:$B$1041)</f>
        <v>0.30974752775395936</v>
      </c>
    </row>
    <row r="1042" spans="1:2" x14ac:dyDescent="0.35">
      <c r="A1042" s="10">
        <f>Returns!A1042</f>
        <v>45510.645833333343</v>
      </c>
      <c r="B1042" s="1">
        <f>SUM(Portfolios!$B$2:$B$1042)</f>
        <v>0.3147551262135207</v>
      </c>
    </row>
    <row r="1043" spans="1:2" x14ac:dyDescent="0.35">
      <c r="A1043" s="10">
        <f>Returns!A1043</f>
        <v>45510.6875</v>
      </c>
      <c r="B1043" s="1">
        <f>SUM(Portfolios!$B$2:$B$1043)</f>
        <v>0.31798157646744896</v>
      </c>
    </row>
    <row r="1044" spans="1:2" x14ac:dyDescent="0.35">
      <c r="A1044" s="10">
        <f>Returns!A1044</f>
        <v>45510.729166666657</v>
      </c>
      <c r="B1044" s="1">
        <f>SUM(Portfolios!$B$2:$B$1044)</f>
        <v>0.32052270797819377</v>
      </c>
    </row>
    <row r="1045" spans="1:2" x14ac:dyDescent="0.35">
      <c r="A1045" s="10">
        <f>Returns!A1045</f>
        <v>45510.770833333343</v>
      </c>
      <c r="B1045" s="1">
        <f>SUM(Portfolios!$B$2:$B$1045)</f>
        <v>0.31777135497374553</v>
      </c>
    </row>
    <row r="1046" spans="1:2" x14ac:dyDescent="0.35">
      <c r="A1046" s="10">
        <f>Returns!A1046</f>
        <v>45510.8125</v>
      </c>
      <c r="B1046" s="1">
        <f>SUM(Portfolios!$B$2:$B$1046)</f>
        <v>0.30922034626635375</v>
      </c>
    </row>
    <row r="1047" spans="1:2" x14ac:dyDescent="0.35">
      <c r="A1047" s="10">
        <f>Returns!A1047</f>
        <v>45511.5625</v>
      </c>
      <c r="B1047" s="1">
        <f>SUM(Portfolios!$B$2:$B$1047)</f>
        <v>0.32443069622586934</v>
      </c>
    </row>
    <row r="1048" spans="1:2" x14ac:dyDescent="0.35">
      <c r="A1048" s="10">
        <f>Returns!A1048</f>
        <v>45511.604166666657</v>
      </c>
      <c r="B1048" s="1">
        <f>SUM(Portfolios!$B$2:$B$1048)</f>
        <v>0.32555168402124635</v>
      </c>
    </row>
    <row r="1049" spans="1:2" x14ac:dyDescent="0.35">
      <c r="A1049" s="10">
        <f>Returns!A1049</f>
        <v>45511.645833333343</v>
      </c>
      <c r="B1049" s="1">
        <f>SUM(Portfolios!$B$2:$B$1049)</f>
        <v>0.32348495351163753</v>
      </c>
    </row>
    <row r="1050" spans="1:2" x14ac:dyDescent="0.35">
      <c r="A1050" s="10">
        <f>Returns!A1050</f>
        <v>45511.6875</v>
      </c>
      <c r="B1050" s="1">
        <f>SUM(Portfolios!$B$2:$B$1050)</f>
        <v>0.31789223640561465</v>
      </c>
    </row>
    <row r="1051" spans="1:2" x14ac:dyDescent="0.35">
      <c r="A1051" s="10">
        <f>Returns!A1051</f>
        <v>45511.729166666657</v>
      </c>
      <c r="B1051" s="1">
        <f>SUM(Portfolios!$B$2:$B$1051)</f>
        <v>0.31298726503429514</v>
      </c>
    </row>
    <row r="1052" spans="1:2" x14ac:dyDescent="0.35">
      <c r="A1052" s="10">
        <f>Returns!A1052</f>
        <v>45511.770833333343</v>
      </c>
      <c r="B1052" s="1">
        <f>SUM(Portfolios!$B$2:$B$1052)</f>
        <v>0.31367095411617441</v>
      </c>
    </row>
    <row r="1053" spans="1:2" x14ac:dyDescent="0.35">
      <c r="A1053" s="10">
        <f>Returns!A1053</f>
        <v>45511.8125</v>
      </c>
      <c r="B1053" s="1">
        <f>SUM(Portfolios!$B$2:$B$1053)</f>
        <v>0.30843336159707296</v>
      </c>
    </row>
    <row r="1054" spans="1:2" x14ac:dyDescent="0.35">
      <c r="A1054" s="10">
        <f>Returns!A1054</f>
        <v>45512.5625</v>
      </c>
      <c r="B1054" s="1">
        <f>SUM(Portfolios!$B$2:$B$1054)</f>
        <v>0.32073114784270712</v>
      </c>
    </row>
    <row r="1055" spans="1:2" x14ac:dyDescent="0.35">
      <c r="A1055" s="10">
        <f>Returns!A1055</f>
        <v>45512.604166666657</v>
      </c>
      <c r="B1055" s="1">
        <f>SUM(Portfolios!$B$2:$B$1055)</f>
        <v>0.32007323089580997</v>
      </c>
    </row>
    <row r="1056" spans="1:2" x14ac:dyDescent="0.35">
      <c r="A1056" s="10">
        <f>Returns!A1056</f>
        <v>45512.645833333343</v>
      </c>
      <c r="B1056" s="1">
        <f>SUM(Portfolios!$B$2:$B$1056)</f>
        <v>0.31873707633083709</v>
      </c>
    </row>
    <row r="1057" spans="1:2" x14ac:dyDescent="0.35">
      <c r="A1057" s="10">
        <f>Returns!A1057</f>
        <v>45512.6875</v>
      </c>
      <c r="B1057" s="1">
        <f>SUM(Portfolios!$B$2:$B$1057)</f>
        <v>0.3207890485985484</v>
      </c>
    </row>
    <row r="1058" spans="1:2" x14ac:dyDescent="0.35">
      <c r="A1058" s="10">
        <f>Returns!A1058</f>
        <v>45512.729166666657</v>
      </c>
      <c r="B1058" s="1">
        <f>SUM(Portfolios!$B$2:$B$1058)</f>
        <v>0.32294619661113833</v>
      </c>
    </row>
    <row r="1059" spans="1:2" x14ac:dyDescent="0.35">
      <c r="A1059" s="10">
        <f>Returns!A1059</f>
        <v>45512.770833333343</v>
      </c>
      <c r="B1059" s="1">
        <f>SUM(Portfolios!$B$2:$B$1059)</f>
        <v>0.32251793964276587</v>
      </c>
    </row>
    <row r="1060" spans="1:2" x14ac:dyDescent="0.35">
      <c r="A1060" s="10">
        <f>Returns!A1060</f>
        <v>45512.8125</v>
      </c>
      <c r="B1060" s="1">
        <f>SUM(Portfolios!$B$2:$B$1060)</f>
        <v>0.32484979169058986</v>
      </c>
    </row>
    <row r="1061" spans="1:2" x14ac:dyDescent="0.35">
      <c r="A1061" s="10">
        <f>Returns!A1061</f>
        <v>45513.5625</v>
      </c>
      <c r="B1061" s="1">
        <f>SUM(Portfolios!$B$2:$B$1061)</f>
        <v>0.32095581680390839</v>
      </c>
    </row>
    <row r="1062" spans="1:2" x14ac:dyDescent="0.35">
      <c r="A1062" s="10">
        <f>Returns!A1062</f>
        <v>45513.604166666657</v>
      </c>
      <c r="B1062" s="1">
        <f>SUM(Portfolios!$B$2:$B$1062)</f>
        <v>0.32270588367684344</v>
      </c>
    </row>
    <row r="1063" spans="1:2" x14ac:dyDescent="0.35">
      <c r="A1063" s="10">
        <f>Returns!A1063</f>
        <v>45513.645833333343</v>
      </c>
      <c r="B1063" s="1">
        <f>SUM(Portfolios!$B$2:$B$1063)</f>
        <v>0.32079989063655101</v>
      </c>
    </row>
    <row r="1064" spans="1:2" x14ac:dyDescent="0.35">
      <c r="A1064" s="10">
        <f>Returns!A1064</f>
        <v>45513.6875</v>
      </c>
      <c r="B1064" s="1">
        <f>SUM(Portfolios!$B$2:$B$1064)</f>
        <v>0.32590487891325959</v>
      </c>
    </row>
    <row r="1065" spans="1:2" x14ac:dyDescent="0.35">
      <c r="A1065" s="10">
        <f>Returns!A1065</f>
        <v>45513.729166666657</v>
      </c>
      <c r="B1065" s="1">
        <f>SUM(Portfolios!$B$2:$B$1065)</f>
        <v>0.32082042813977291</v>
      </c>
    </row>
    <row r="1066" spans="1:2" x14ac:dyDescent="0.35">
      <c r="A1066" s="10">
        <f>Returns!A1066</f>
        <v>45513.770833333343</v>
      </c>
      <c r="B1066" s="1">
        <f>SUM(Portfolios!$B$2:$B$1066)</f>
        <v>0.32251819986736185</v>
      </c>
    </row>
    <row r="1067" spans="1:2" x14ac:dyDescent="0.35">
      <c r="A1067" s="10">
        <f>Returns!A1067</f>
        <v>45513.8125</v>
      </c>
      <c r="B1067" s="1">
        <f>SUM(Portfolios!$B$2:$B$1067)</f>
        <v>0.32196378004341714</v>
      </c>
    </row>
    <row r="1068" spans="1:2" x14ac:dyDescent="0.35">
      <c r="A1068" s="10">
        <f>Returns!A1068</f>
        <v>45516.5625</v>
      </c>
      <c r="B1068" s="1">
        <f>SUM(Portfolios!$B$2:$B$1068)</f>
        <v>0.31965050389534522</v>
      </c>
    </row>
    <row r="1069" spans="1:2" x14ac:dyDescent="0.35">
      <c r="A1069" s="10">
        <f>Returns!A1069</f>
        <v>45516.604166666657</v>
      </c>
      <c r="B1069" s="1">
        <f>SUM(Portfolios!$B$2:$B$1069)</f>
        <v>0.31540075595602662</v>
      </c>
    </row>
    <row r="1070" spans="1:2" x14ac:dyDescent="0.35">
      <c r="A1070" s="10">
        <f>Returns!A1070</f>
        <v>45516.645833333343</v>
      </c>
      <c r="B1070" s="1">
        <f>SUM(Portfolios!$B$2:$B$1070)</f>
        <v>0.31840703810243398</v>
      </c>
    </row>
    <row r="1071" spans="1:2" x14ac:dyDescent="0.35">
      <c r="A1071" s="10">
        <f>Returns!A1071</f>
        <v>45516.6875</v>
      </c>
      <c r="B1071" s="1">
        <f>SUM(Portfolios!$B$2:$B$1071)</f>
        <v>0.31929614705511894</v>
      </c>
    </row>
    <row r="1072" spans="1:2" x14ac:dyDescent="0.35">
      <c r="A1072" s="10">
        <f>Returns!A1072</f>
        <v>45516.729166666657</v>
      </c>
      <c r="B1072" s="1">
        <f>SUM(Portfolios!$B$2:$B$1072)</f>
        <v>0.31910684304668213</v>
      </c>
    </row>
    <row r="1073" spans="1:2" x14ac:dyDescent="0.35">
      <c r="A1073" s="10">
        <f>Returns!A1073</f>
        <v>45516.770833333343</v>
      </c>
      <c r="B1073" s="1">
        <f>SUM(Portfolios!$B$2:$B$1073)</f>
        <v>0.32019079916871207</v>
      </c>
    </row>
    <row r="1074" spans="1:2" x14ac:dyDescent="0.35">
      <c r="A1074" s="10">
        <f>Returns!A1074</f>
        <v>45516.8125</v>
      </c>
      <c r="B1074" s="1">
        <f>SUM(Portfolios!$B$2:$B$1074)</f>
        <v>0.32010781442546671</v>
      </c>
    </row>
    <row r="1075" spans="1:2" x14ac:dyDescent="0.35">
      <c r="A1075" s="10">
        <f>Returns!A1075</f>
        <v>45517.5625</v>
      </c>
      <c r="B1075" s="1">
        <f>SUM(Portfolios!$B$2:$B$1075)</f>
        <v>0.31745734670987819</v>
      </c>
    </row>
    <row r="1076" spans="1:2" x14ac:dyDescent="0.35">
      <c r="A1076" s="10">
        <f>Returns!A1076</f>
        <v>45517.604166666657</v>
      </c>
      <c r="B1076" s="1">
        <f>SUM(Portfolios!$B$2:$B$1076)</f>
        <v>0.32005705677752039</v>
      </c>
    </row>
    <row r="1077" spans="1:2" x14ac:dyDescent="0.35">
      <c r="A1077" s="10">
        <f>Returns!A1077</f>
        <v>45517.645833333343</v>
      </c>
      <c r="B1077" s="1">
        <f>SUM(Portfolios!$B$2:$B$1077)</f>
        <v>0.32049343916375445</v>
      </c>
    </row>
    <row r="1078" spans="1:2" x14ac:dyDescent="0.35">
      <c r="A1078" s="10">
        <f>Returns!A1078</f>
        <v>45517.6875</v>
      </c>
      <c r="B1078" s="1">
        <f>SUM(Portfolios!$B$2:$B$1078)</f>
        <v>0.32124390798193336</v>
      </c>
    </row>
    <row r="1079" spans="1:2" x14ac:dyDescent="0.35">
      <c r="A1079" s="10">
        <f>Returns!A1079</f>
        <v>45517.729166666657</v>
      </c>
      <c r="B1079" s="1">
        <f>SUM(Portfolios!$B$2:$B$1079)</f>
        <v>0.32078982051790739</v>
      </c>
    </row>
    <row r="1080" spans="1:2" x14ac:dyDescent="0.35">
      <c r="A1080" s="10">
        <f>Returns!A1080</f>
        <v>45517.770833333343</v>
      </c>
      <c r="B1080" s="1">
        <f>SUM(Portfolios!$B$2:$B$1080)</f>
        <v>0.32152438475626433</v>
      </c>
    </row>
    <row r="1081" spans="1:2" x14ac:dyDescent="0.35">
      <c r="A1081" s="10">
        <f>Returns!A1081</f>
        <v>45517.8125</v>
      </c>
      <c r="B1081" s="1">
        <f>SUM(Portfolios!$B$2:$B$1081)</f>
        <v>0.32277797247515094</v>
      </c>
    </row>
    <row r="1082" spans="1:2" x14ac:dyDescent="0.35">
      <c r="A1082" s="10">
        <f>Returns!A1082</f>
        <v>45518.5625</v>
      </c>
      <c r="B1082" s="1">
        <f>SUM(Portfolios!$B$2:$B$1082)</f>
        <v>0.328701559050323</v>
      </c>
    </row>
    <row r="1083" spans="1:2" x14ac:dyDescent="0.35">
      <c r="A1083" s="10">
        <f>Returns!A1083</f>
        <v>45518.604166666657</v>
      </c>
      <c r="B1083" s="1">
        <f>SUM(Portfolios!$B$2:$B$1083)</f>
        <v>0.3310362330665011</v>
      </c>
    </row>
    <row r="1084" spans="1:2" x14ac:dyDescent="0.35">
      <c r="A1084" s="10">
        <f>Returns!A1084</f>
        <v>45518.645833333343</v>
      </c>
      <c r="B1084" s="1">
        <f>SUM(Portfolios!$B$2:$B$1084)</f>
        <v>0.33120960415515388</v>
      </c>
    </row>
    <row r="1085" spans="1:2" x14ac:dyDescent="0.35">
      <c r="A1085" s="10">
        <f>Returns!A1085</f>
        <v>45518.6875</v>
      </c>
      <c r="B1085" s="1">
        <f>SUM(Portfolios!$B$2:$B$1085)</f>
        <v>0.33208625161751976</v>
      </c>
    </row>
    <row r="1086" spans="1:2" x14ac:dyDescent="0.35">
      <c r="A1086" s="10">
        <f>Returns!A1086</f>
        <v>45518.729166666657</v>
      </c>
      <c r="B1086" s="1">
        <f>SUM(Portfolios!$B$2:$B$1086)</f>
        <v>0.33263126457554276</v>
      </c>
    </row>
    <row r="1087" spans="1:2" x14ac:dyDescent="0.35">
      <c r="A1087" s="10">
        <f>Returns!A1087</f>
        <v>45518.770833333343</v>
      </c>
      <c r="B1087" s="1">
        <f>SUM(Portfolios!$B$2:$B$1087)</f>
        <v>0.33320590566038161</v>
      </c>
    </row>
    <row r="1088" spans="1:2" x14ac:dyDescent="0.35">
      <c r="A1088" s="10">
        <f>Returns!A1088</f>
        <v>45518.8125</v>
      </c>
      <c r="B1088" s="1">
        <f>SUM(Portfolios!$B$2:$B$1088)</f>
        <v>0.33391991841652757</v>
      </c>
    </row>
    <row r="1089" spans="1:2" x14ac:dyDescent="0.35">
      <c r="A1089" s="10">
        <f>Returns!A1089</f>
        <v>45519.5625</v>
      </c>
      <c r="B1089" s="1">
        <f>SUM(Portfolios!$B$2:$B$1089)</f>
        <v>0.3388103636144863</v>
      </c>
    </row>
    <row r="1090" spans="1:2" x14ac:dyDescent="0.35">
      <c r="A1090" s="10">
        <f>Returns!A1090</f>
        <v>45519.604166666657</v>
      </c>
      <c r="B1090" s="1">
        <f>SUM(Portfolios!$B$2:$B$1090)</f>
        <v>0.34079247647931016</v>
      </c>
    </row>
    <row r="1091" spans="1:2" x14ac:dyDescent="0.35">
      <c r="A1091" s="10">
        <f>Returns!A1091</f>
        <v>45519.645833333343</v>
      </c>
      <c r="B1091" s="1">
        <f>SUM(Portfolios!$B$2:$B$1091)</f>
        <v>0.34256523830625013</v>
      </c>
    </row>
    <row r="1092" spans="1:2" x14ac:dyDescent="0.35">
      <c r="A1092" s="10">
        <f>Returns!A1092</f>
        <v>45519.6875</v>
      </c>
      <c r="B1092" s="1">
        <f>SUM(Portfolios!$B$2:$B$1092)</f>
        <v>0.341588676160963</v>
      </c>
    </row>
    <row r="1093" spans="1:2" x14ac:dyDescent="0.35">
      <c r="A1093" s="10">
        <f>Returns!A1093</f>
        <v>45519.729166666657</v>
      </c>
      <c r="B1093" s="1">
        <f>SUM(Portfolios!$B$2:$B$1093)</f>
        <v>0.3419818431290183</v>
      </c>
    </row>
    <row r="1094" spans="1:2" x14ac:dyDescent="0.35">
      <c r="A1094" s="10">
        <f>Returns!A1094</f>
        <v>45519.770833333343</v>
      </c>
      <c r="B1094" s="1">
        <f>SUM(Portfolios!$B$2:$B$1094)</f>
        <v>0.34198693717731743</v>
      </c>
    </row>
    <row r="1095" spans="1:2" x14ac:dyDescent="0.35">
      <c r="A1095" s="10">
        <f>Returns!A1095</f>
        <v>45519.8125</v>
      </c>
      <c r="B1095" s="1">
        <f>SUM(Portfolios!$B$2:$B$1095)</f>
        <v>0.3414827338128984</v>
      </c>
    </row>
    <row r="1096" spans="1:2" x14ac:dyDescent="0.35">
      <c r="A1096" s="10">
        <f>Returns!A1096</f>
        <v>45520.5625</v>
      </c>
      <c r="B1096" s="1">
        <f>SUM(Portfolios!$B$2:$B$1096)</f>
        <v>0.33992465274926781</v>
      </c>
    </row>
    <row r="1097" spans="1:2" x14ac:dyDescent="0.35">
      <c r="A1097" s="10">
        <f>Returns!A1097</f>
        <v>45520.604166666657</v>
      </c>
      <c r="B1097" s="1">
        <f>SUM(Portfolios!$B$2:$B$1097)</f>
        <v>0.34036034620975097</v>
      </c>
    </row>
    <row r="1098" spans="1:2" x14ac:dyDescent="0.35">
      <c r="A1098" s="10">
        <f>Returns!A1098</f>
        <v>45520.645833333343</v>
      </c>
      <c r="B1098" s="1">
        <f>SUM(Portfolios!$B$2:$B$1098)</f>
        <v>0.34189308094713272</v>
      </c>
    </row>
    <row r="1099" spans="1:2" x14ac:dyDescent="0.35">
      <c r="A1099" s="10">
        <f>Returns!A1099</f>
        <v>45520.6875</v>
      </c>
      <c r="B1099" s="1">
        <f>SUM(Portfolios!$B$2:$B$1099)</f>
        <v>0.34327518977432131</v>
      </c>
    </row>
    <row r="1100" spans="1:2" x14ac:dyDescent="0.35">
      <c r="A1100" s="10">
        <f>Returns!A1100</f>
        <v>45520.729166666657</v>
      </c>
      <c r="B1100" s="1">
        <f>SUM(Portfolios!$B$2:$B$1100)</f>
        <v>0.34275813146776646</v>
      </c>
    </row>
    <row r="1101" spans="1:2" x14ac:dyDescent="0.35">
      <c r="A1101" s="10">
        <f>Returns!A1101</f>
        <v>45520.770833333343</v>
      </c>
      <c r="B1101" s="1">
        <f>SUM(Portfolios!$B$2:$B$1101)</f>
        <v>0.34216675356444903</v>
      </c>
    </row>
    <row r="1102" spans="1:2" x14ac:dyDescent="0.35">
      <c r="A1102" s="10">
        <f>Returns!A1102</f>
        <v>45520.8125</v>
      </c>
      <c r="B1102" s="1">
        <f>SUM(Portfolios!$B$2:$B$1102)</f>
        <v>0.34266054924514533</v>
      </c>
    </row>
    <row r="1103" spans="1:2" x14ac:dyDescent="0.35">
      <c r="A1103" s="10">
        <f>Returns!A1103</f>
        <v>45523.5625</v>
      </c>
      <c r="B1103" s="1">
        <f>SUM(Portfolios!$B$2:$B$1103)</f>
        <v>0.34284406132601797</v>
      </c>
    </row>
    <row r="1104" spans="1:2" x14ac:dyDescent="0.35">
      <c r="A1104" s="10">
        <f>Returns!A1104</f>
        <v>45523.604166666657</v>
      </c>
      <c r="B1104" s="1">
        <f>SUM(Portfolios!$B$2:$B$1104)</f>
        <v>0.34242300324495062</v>
      </c>
    </row>
    <row r="1105" spans="1:2" x14ac:dyDescent="0.35">
      <c r="A1105" s="10">
        <f>Returns!A1105</f>
        <v>45523.645833333343</v>
      </c>
      <c r="B1105" s="1">
        <f>SUM(Portfolios!$B$2:$B$1105)</f>
        <v>0.34445159610495413</v>
      </c>
    </row>
    <row r="1106" spans="1:2" x14ac:dyDescent="0.35">
      <c r="A1106" s="10">
        <f>Returns!A1106</f>
        <v>45523.6875</v>
      </c>
      <c r="B1106" s="1">
        <f>SUM(Portfolios!$B$2:$B$1106)</f>
        <v>0.34514309544961308</v>
      </c>
    </row>
    <row r="1107" spans="1:2" x14ac:dyDescent="0.35">
      <c r="A1107" s="10">
        <f>Returns!A1107</f>
        <v>45523.729166666657</v>
      </c>
      <c r="B1107" s="1">
        <f>SUM(Portfolios!$B$2:$B$1107)</f>
        <v>0.34538964755864537</v>
      </c>
    </row>
    <row r="1108" spans="1:2" x14ac:dyDescent="0.35">
      <c r="A1108" s="10">
        <f>Returns!A1108</f>
        <v>45523.770833333343</v>
      </c>
      <c r="B1108" s="1">
        <f>SUM(Portfolios!$B$2:$B$1108)</f>
        <v>0.3451365207877235</v>
      </c>
    </row>
    <row r="1109" spans="1:2" x14ac:dyDescent="0.35">
      <c r="A1109" s="10">
        <f>Returns!A1109</f>
        <v>45523.8125</v>
      </c>
      <c r="B1109" s="1">
        <f>SUM(Portfolios!$B$2:$B$1109)</f>
        <v>0.34690339725862268</v>
      </c>
    </row>
    <row r="1110" spans="1:2" x14ac:dyDescent="0.35">
      <c r="A1110" s="10">
        <f>Returns!A1110</f>
        <v>45524.5625</v>
      </c>
      <c r="B1110" s="1">
        <f>SUM(Portfolios!$B$2:$B$1110)</f>
        <v>0.34629711546050462</v>
      </c>
    </row>
    <row r="1111" spans="1:2" x14ac:dyDescent="0.35">
      <c r="A1111" s="10">
        <f>Returns!A1111</f>
        <v>45524.604166666657</v>
      </c>
      <c r="B1111" s="1">
        <f>SUM(Portfolios!$B$2:$B$1111)</f>
        <v>0.34760568485492166</v>
      </c>
    </row>
    <row r="1112" spans="1:2" x14ac:dyDescent="0.35">
      <c r="A1112" s="10">
        <f>Returns!A1112</f>
        <v>45524.645833333343</v>
      </c>
      <c r="B1112" s="1">
        <f>SUM(Portfolios!$B$2:$B$1112)</f>
        <v>0.34795738172142476</v>
      </c>
    </row>
    <row r="1113" spans="1:2" x14ac:dyDescent="0.35">
      <c r="A1113" s="10">
        <f>Returns!A1113</f>
        <v>45524.6875</v>
      </c>
      <c r="B1113" s="1">
        <f>SUM(Portfolios!$B$2:$B$1113)</f>
        <v>0.34875046716869007</v>
      </c>
    </row>
    <row r="1114" spans="1:2" x14ac:dyDescent="0.35">
      <c r="A1114" s="10">
        <f>Returns!A1114</f>
        <v>45524.729166666657</v>
      </c>
      <c r="B1114" s="1">
        <f>SUM(Portfolios!$B$2:$B$1114)</f>
        <v>0.35062214961118765</v>
      </c>
    </row>
    <row r="1115" spans="1:2" x14ac:dyDescent="0.35">
      <c r="A1115" s="10">
        <f>Returns!A1115</f>
        <v>45524.770833333343</v>
      </c>
      <c r="B1115" s="1">
        <f>SUM(Portfolios!$B$2:$B$1115)</f>
        <v>0.34921923621009981</v>
      </c>
    </row>
    <row r="1116" spans="1:2" x14ac:dyDescent="0.35">
      <c r="A1116" s="10">
        <f>Returns!A1116</f>
        <v>45524.8125</v>
      </c>
      <c r="B1116" s="1">
        <f>SUM(Portfolios!$B$2:$B$1116)</f>
        <v>0.35043901857964216</v>
      </c>
    </row>
    <row r="1117" spans="1:2" x14ac:dyDescent="0.35">
      <c r="A1117" s="10">
        <f>Returns!A1117</f>
        <v>45525.5625</v>
      </c>
      <c r="B1117" s="1">
        <f>SUM(Portfolios!$B$2:$B$1117)</f>
        <v>0.35374166344893687</v>
      </c>
    </row>
    <row r="1118" spans="1:2" x14ac:dyDescent="0.35">
      <c r="A1118" s="10">
        <f>Returns!A1118</f>
        <v>45525.604166666657</v>
      </c>
      <c r="B1118" s="1">
        <f>SUM(Portfolios!$B$2:$B$1118)</f>
        <v>0.35522209678159661</v>
      </c>
    </row>
    <row r="1119" spans="1:2" x14ac:dyDescent="0.35">
      <c r="A1119" s="10">
        <f>Returns!A1119</f>
        <v>45525.645833333343</v>
      </c>
      <c r="B1119" s="1">
        <f>SUM(Portfolios!$B$2:$B$1119)</f>
        <v>0.35522695565020757</v>
      </c>
    </row>
    <row r="1120" spans="1:2" x14ac:dyDescent="0.35">
      <c r="A1120" s="10">
        <f>Returns!A1120</f>
        <v>45525.6875</v>
      </c>
      <c r="B1120" s="1">
        <f>SUM(Portfolios!$B$2:$B$1120)</f>
        <v>0.35478800238920721</v>
      </c>
    </row>
    <row r="1121" spans="1:2" x14ac:dyDescent="0.35">
      <c r="A1121" s="10">
        <f>Returns!A1121</f>
        <v>45525.729166666657</v>
      </c>
      <c r="B1121" s="1">
        <f>SUM(Portfolios!$B$2:$B$1121)</f>
        <v>0.35630490866789161</v>
      </c>
    </row>
    <row r="1122" spans="1:2" x14ac:dyDescent="0.35">
      <c r="A1122" s="10">
        <f>Returns!A1122</f>
        <v>45525.770833333343</v>
      </c>
      <c r="B1122" s="1">
        <f>SUM(Portfolios!$B$2:$B$1122)</f>
        <v>0.35438219606215948</v>
      </c>
    </row>
    <row r="1123" spans="1:2" x14ac:dyDescent="0.35">
      <c r="A1123" s="10">
        <f>Returns!A1123</f>
        <v>45525.8125</v>
      </c>
      <c r="B1123" s="1">
        <f>SUM(Portfolios!$B$2:$B$1123)</f>
        <v>0.35647328029600295</v>
      </c>
    </row>
    <row r="1124" spans="1:2" x14ac:dyDescent="0.35">
      <c r="A1124" s="10">
        <f>Returns!A1124</f>
        <v>45526.5625</v>
      </c>
      <c r="B1124" s="1">
        <f>SUM(Portfolios!$B$2:$B$1124)</f>
        <v>0.35705318408365</v>
      </c>
    </row>
    <row r="1125" spans="1:2" x14ac:dyDescent="0.35">
      <c r="A1125" s="10">
        <f>Returns!A1125</f>
        <v>45526.604166666657</v>
      </c>
      <c r="B1125" s="1">
        <f>SUM(Portfolios!$B$2:$B$1125)</f>
        <v>0.35591946506181982</v>
      </c>
    </row>
    <row r="1126" spans="1:2" x14ac:dyDescent="0.35">
      <c r="A1126" s="10">
        <f>Returns!A1126</f>
        <v>45526.645833333343</v>
      </c>
      <c r="B1126" s="1">
        <f>SUM(Portfolios!$B$2:$B$1126)</f>
        <v>0.35712464087967849</v>
      </c>
    </row>
    <row r="1127" spans="1:2" x14ac:dyDescent="0.35">
      <c r="A1127" s="10">
        <f>Returns!A1127</f>
        <v>45526.6875</v>
      </c>
      <c r="B1127" s="1">
        <f>SUM(Portfolios!$B$2:$B$1127)</f>
        <v>0.35421146146546295</v>
      </c>
    </row>
    <row r="1128" spans="1:2" x14ac:dyDescent="0.35">
      <c r="A1128" s="10">
        <f>Returns!A1128</f>
        <v>45526.729166666657</v>
      </c>
      <c r="B1128" s="1">
        <f>SUM(Portfolios!$B$2:$B$1128)</f>
        <v>0.35413123686009307</v>
      </c>
    </row>
    <row r="1129" spans="1:2" x14ac:dyDescent="0.35">
      <c r="A1129" s="10">
        <f>Returns!A1129</f>
        <v>45526.770833333343</v>
      </c>
      <c r="B1129" s="1">
        <f>SUM(Portfolios!$B$2:$B$1129)</f>
        <v>0.35296775255795448</v>
      </c>
    </row>
    <row r="1130" spans="1:2" x14ac:dyDescent="0.35">
      <c r="A1130" s="10">
        <f>Returns!A1130</f>
        <v>45526.8125</v>
      </c>
      <c r="B1130" s="1">
        <f>SUM(Portfolios!$B$2:$B$1130)</f>
        <v>0.35400225579343025</v>
      </c>
    </row>
    <row r="1131" spans="1:2" x14ac:dyDescent="0.35">
      <c r="A1131" s="10">
        <f>Returns!A1131</f>
        <v>45527.5625</v>
      </c>
      <c r="B1131" s="1">
        <f>SUM(Portfolios!$B$2:$B$1131)</f>
        <v>0.35789827405086894</v>
      </c>
    </row>
    <row r="1132" spans="1:2" x14ac:dyDescent="0.35">
      <c r="A1132" s="10">
        <f>Returns!A1132</f>
        <v>45527.604166666657</v>
      </c>
      <c r="B1132" s="1">
        <f>SUM(Portfolios!$B$2:$B$1132)</f>
        <v>0.35774057323652275</v>
      </c>
    </row>
    <row r="1133" spans="1:2" x14ac:dyDescent="0.35">
      <c r="A1133" s="10">
        <f>Returns!A1133</f>
        <v>45527.645833333343</v>
      </c>
      <c r="B1133" s="1">
        <f>SUM(Portfolios!$B$2:$B$1133)</f>
        <v>0.35358952024271145</v>
      </c>
    </row>
    <row r="1134" spans="1:2" x14ac:dyDescent="0.35">
      <c r="A1134" s="10">
        <f>Returns!A1134</f>
        <v>45527.6875</v>
      </c>
      <c r="B1134" s="1">
        <f>SUM(Portfolios!$B$2:$B$1134)</f>
        <v>0.35501911988350976</v>
      </c>
    </row>
    <row r="1135" spans="1:2" x14ac:dyDescent="0.35">
      <c r="A1135" s="10">
        <f>Returns!A1135</f>
        <v>45527.729166666657</v>
      </c>
      <c r="B1135" s="1">
        <f>SUM(Portfolios!$B$2:$B$1135)</f>
        <v>0.35721786143755802</v>
      </c>
    </row>
    <row r="1136" spans="1:2" x14ac:dyDescent="0.35">
      <c r="A1136" s="10">
        <f>Returns!A1136</f>
        <v>45527.770833333343</v>
      </c>
      <c r="B1136" s="1">
        <f>SUM(Portfolios!$B$2:$B$1136)</f>
        <v>0.36048813268176322</v>
      </c>
    </row>
    <row r="1137" spans="1:2" x14ac:dyDescent="0.35">
      <c r="A1137" s="10">
        <f>Returns!A1137</f>
        <v>45527.8125</v>
      </c>
      <c r="B1137" s="1">
        <f>SUM(Portfolios!$B$2:$B$1137)</f>
        <v>0.36194964902174243</v>
      </c>
    </row>
    <row r="1138" spans="1:2" x14ac:dyDescent="0.35">
      <c r="A1138" s="10">
        <f>Returns!A1138</f>
        <v>45530.5625</v>
      </c>
      <c r="B1138" s="1">
        <f>SUM(Portfolios!$B$2:$B$1138)</f>
        <v>0.36469170292775532</v>
      </c>
    </row>
    <row r="1139" spans="1:2" x14ac:dyDescent="0.35">
      <c r="A1139" s="10">
        <f>Returns!A1139</f>
        <v>45530.604166666657</v>
      </c>
      <c r="B1139" s="1">
        <f>SUM(Portfolios!$B$2:$B$1139)</f>
        <v>0.3617756621208561</v>
      </c>
    </row>
    <row r="1140" spans="1:2" x14ac:dyDescent="0.35">
      <c r="A1140" s="10">
        <f>Returns!A1140</f>
        <v>45530.645833333343</v>
      </c>
      <c r="B1140" s="1">
        <f>SUM(Portfolios!$B$2:$B$1140)</f>
        <v>0.36312602761933843</v>
      </c>
    </row>
    <row r="1141" spans="1:2" x14ac:dyDescent="0.35">
      <c r="A1141" s="10">
        <f>Returns!A1141</f>
        <v>45530.6875</v>
      </c>
      <c r="B1141" s="1">
        <f>SUM(Portfolios!$B$2:$B$1141)</f>
        <v>0.36438871100178255</v>
      </c>
    </row>
    <row r="1142" spans="1:2" x14ac:dyDescent="0.35">
      <c r="A1142" s="10">
        <f>Returns!A1142</f>
        <v>45530.729166666657</v>
      </c>
      <c r="B1142" s="1">
        <f>SUM(Portfolios!$B$2:$B$1142)</f>
        <v>0.36243010895655858</v>
      </c>
    </row>
    <row r="1143" spans="1:2" x14ac:dyDescent="0.35">
      <c r="A1143" s="10">
        <f>Returns!A1143</f>
        <v>45530.770833333343</v>
      </c>
      <c r="B1143" s="1">
        <f>SUM(Portfolios!$B$2:$B$1143)</f>
        <v>0.36356036555923971</v>
      </c>
    </row>
    <row r="1144" spans="1:2" x14ac:dyDescent="0.35">
      <c r="A1144" s="10">
        <f>Returns!A1144</f>
        <v>45530.8125</v>
      </c>
      <c r="B1144" s="1">
        <f>SUM(Portfolios!$B$2:$B$1144)</f>
        <v>0.36322229758092683</v>
      </c>
    </row>
    <row r="1145" spans="1:2" x14ac:dyDescent="0.35">
      <c r="A1145" s="10">
        <f>Returns!A1145</f>
        <v>45531.5625</v>
      </c>
      <c r="B1145" s="1">
        <f>SUM(Portfolios!$B$2:$B$1145)</f>
        <v>0.36548698347032099</v>
      </c>
    </row>
    <row r="1146" spans="1:2" x14ac:dyDescent="0.35">
      <c r="A1146" s="10">
        <f>Returns!A1146</f>
        <v>45531.604166666657</v>
      </c>
      <c r="B1146" s="1">
        <f>SUM(Portfolios!$B$2:$B$1146)</f>
        <v>0.36433886203477012</v>
      </c>
    </row>
    <row r="1147" spans="1:2" x14ac:dyDescent="0.35">
      <c r="A1147" s="10">
        <f>Returns!A1147</f>
        <v>45531.645833333343</v>
      </c>
      <c r="B1147" s="1">
        <f>SUM(Portfolios!$B$2:$B$1147)</f>
        <v>0.36490031249520977</v>
      </c>
    </row>
    <row r="1148" spans="1:2" x14ac:dyDescent="0.35">
      <c r="A1148" s="10">
        <f>Returns!A1148</f>
        <v>45531.6875</v>
      </c>
      <c r="B1148" s="1">
        <f>SUM(Portfolios!$B$2:$B$1148)</f>
        <v>0.36613669093724921</v>
      </c>
    </row>
    <row r="1149" spans="1:2" x14ac:dyDescent="0.35">
      <c r="A1149" s="10">
        <f>Returns!A1149</f>
        <v>45531.729166666657</v>
      </c>
      <c r="B1149" s="1">
        <f>SUM(Portfolios!$B$2:$B$1149)</f>
        <v>0.36582749703664524</v>
      </c>
    </row>
    <row r="1150" spans="1:2" x14ac:dyDescent="0.35">
      <c r="A1150" s="10">
        <f>Returns!A1150</f>
        <v>45531.770833333343</v>
      </c>
      <c r="B1150" s="1">
        <f>SUM(Portfolios!$B$2:$B$1150)</f>
        <v>0.36607181855787924</v>
      </c>
    </row>
    <row r="1151" spans="1:2" x14ac:dyDescent="0.35">
      <c r="A1151" s="10">
        <f>Returns!A1151</f>
        <v>45531.8125</v>
      </c>
      <c r="B1151" s="1">
        <f>SUM(Portfolios!$B$2:$B$1151)</f>
        <v>0.36688481419503538</v>
      </c>
    </row>
    <row r="1152" spans="1:2" x14ac:dyDescent="0.35">
      <c r="A1152" s="10">
        <f>Returns!A1152</f>
        <v>45532.5625</v>
      </c>
      <c r="B1152" s="1">
        <f>SUM(Portfolios!$B$2:$B$1152)</f>
        <v>0.36914501383252557</v>
      </c>
    </row>
    <row r="1153" spans="1:2" x14ac:dyDescent="0.35">
      <c r="A1153" s="10">
        <f>Returns!A1153</f>
        <v>45532.604166666657</v>
      </c>
      <c r="B1153" s="1">
        <f>SUM(Portfolios!$B$2:$B$1153)</f>
        <v>0.36664981277140257</v>
      </c>
    </row>
    <row r="1154" spans="1:2" x14ac:dyDescent="0.35">
      <c r="A1154" s="10">
        <f>Returns!A1154</f>
        <v>45532.645833333343</v>
      </c>
      <c r="B1154" s="1">
        <f>SUM(Portfolios!$B$2:$B$1154)</f>
        <v>0.36435109934416793</v>
      </c>
    </row>
    <row r="1155" spans="1:2" x14ac:dyDescent="0.35">
      <c r="A1155" s="10">
        <f>Returns!A1155</f>
        <v>45532.6875</v>
      </c>
      <c r="B1155" s="1">
        <f>SUM(Portfolios!$B$2:$B$1155)</f>
        <v>0.36445623461192517</v>
      </c>
    </row>
    <row r="1156" spans="1:2" x14ac:dyDescent="0.35">
      <c r="A1156" s="10">
        <f>Returns!A1156</f>
        <v>45532.729166666657</v>
      </c>
      <c r="B1156" s="1">
        <f>SUM(Portfolios!$B$2:$B$1156)</f>
        <v>0.361657628485756</v>
      </c>
    </row>
    <row r="1157" spans="1:2" x14ac:dyDescent="0.35">
      <c r="A1157" s="10">
        <f>Returns!A1157</f>
        <v>45532.770833333343</v>
      </c>
      <c r="B1157" s="1">
        <f>SUM(Portfolios!$B$2:$B$1157)</f>
        <v>0.36427263669171067</v>
      </c>
    </row>
    <row r="1158" spans="1:2" x14ac:dyDescent="0.35">
      <c r="A1158" s="10">
        <f>Returns!A1158</f>
        <v>45532.8125</v>
      </c>
      <c r="B1158" s="1">
        <f>SUM(Portfolios!$B$2:$B$1158)</f>
        <v>0.36399034293111393</v>
      </c>
    </row>
    <row r="1159" spans="1:2" x14ac:dyDescent="0.35">
      <c r="A1159" s="10">
        <f>Returns!A1159</f>
        <v>45533.5625</v>
      </c>
      <c r="B1159" s="1">
        <f>SUM(Portfolios!$B$2:$B$1159)</f>
        <v>0.36554674020203981</v>
      </c>
    </row>
    <row r="1160" spans="1:2" x14ac:dyDescent="0.35">
      <c r="A1160" s="10">
        <f>Returns!A1160</f>
        <v>45533.604166666657</v>
      </c>
      <c r="B1160" s="1">
        <f>SUM(Portfolios!$B$2:$B$1160)</f>
        <v>0.36670419302598295</v>
      </c>
    </row>
    <row r="1161" spans="1:2" x14ac:dyDescent="0.35">
      <c r="A1161" s="10">
        <f>Returns!A1161</f>
        <v>45533.645833333343</v>
      </c>
      <c r="B1161" s="1">
        <f>SUM(Portfolios!$B$2:$B$1161)</f>
        <v>0.36708663780736672</v>
      </c>
    </row>
    <row r="1162" spans="1:2" x14ac:dyDescent="0.35">
      <c r="A1162" s="10">
        <f>Returns!A1162</f>
        <v>45533.6875</v>
      </c>
      <c r="B1162" s="1">
        <f>SUM(Portfolios!$B$2:$B$1162)</f>
        <v>0.3673205505049047</v>
      </c>
    </row>
    <row r="1163" spans="1:2" x14ac:dyDescent="0.35">
      <c r="A1163" s="10">
        <f>Returns!A1163</f>
        <v>45533.729166666657</v>
      </c>
      <c r="B1163" s="1">
        <f>SUM(Portfolios!$B$2:$B$1163)</f>
        <v>0.36670336472862392</v>
      </c>
    </row>
    <row r="1164" spans="1:2" x14ac:dyDescent="0.35">
      <c r="A1164" s="10">
        <f>Returns!A1164</f>
        <v>45533.770833333343</v>
      </c>
      <c r="B1164" s="1">
        <f>SUM(Portfolios!$B$2:$B$1164)</f>
        <v>0.36506476388868991</v>
      </c>
    </row>
    <row r="1165" spans="1:2" x14ac:dyDescent="0.35">
      <c r="A1165" s="10">
        <f>Returns!A1165</f>
        <v>45533.8125</v>
      </c>
      <c r="B1165" s="1">
        <f>SUM(Portfolios!$B$2:$B$1165)</f>
        <v>0.36326035585395933</v>
      </c>
    </row>
    <row r="1166" spans="1:2" x14ac:dyDescent="0.35">
      <c r="A1166" s="10">
        <f>Returns!A1166</f>
        <v>45534.5625</v>
      </c>
      <c r="B1166" s="1">
        <f>SUM(Portfolios!$B$2:$B$1166)</f>
        <v>0.36754238149895685</v>
      </c>
    </row>
    <row r="1167" spans="1:2" x14ac:dyDescent="0.35">
      <c r="A1167" s="10">
        <f>Returns!A1167</f>
        <v>45534.604166666657</v>
      </c>
      <c r="B1167" s="1">
        <f>SUM(Portfolios!$B$2:$B$1167)</f>
        <v>0.36455215668611929</v>
      </c>
    </row>
    <row r="1168" spans="1:2" x14ac:dyDescent="0.35">
      <c r="A1168" s="10">
        <f>Returns!A1168</f>
        <v>45534.645833333343</v>
      </c>
      <c r="B1168" s="1">
        <f>SUM(Portfolios!$B$2:$B$1168)</f>
        <v>0.36201620790887912</v>
      </c>
    </row>
    <row r="1169" spans="1:2" x14ac:dyDescent="0.35">
      <c r="A1169" s="10">
        <f>Returns!A1169</f>
        <v>45534.6875</v>
      </c>
      <c r="B1169" s="1">
        <f>SUM(Portfolios!$B$2:$B$1169)</f>
        <v>0.36313535883065845</v>
      </c>
    </row>
    <row r="1170" spans="1:2" x14ac:dyDescent="0.35">
      <c r="A1170" s="10">
        <f>Returns!A1170</f>
        <v>45534.729166666657</v>
      </c>
      <c r="B1170" s="1">
        <f>SUM(Portfolios!$B$2:$B$1170)</f>
        <v>0.36513686046117694</v>
      </c>
    </row>
    <row r="1171" spans="1:2" x14ac:dyDescent="0.35">
      <c r="A1171" s="10">
        <f>Returns!A1171</f>
        <v>45534.770833333343</v>
      </c>
      <c r="B1171" s="1">
        <f>SUM(Portfolios!$B$2:$B$1171)</f>
        <v>0.36786980745307696</v>
      </c>
    </row>
    <row r="1172" spans="1:2" x14ac:dyDescent="0.35">
      <c r="A1172" s="10">
        <f>Returns!A1172</f>
        <v>45534.8125</v>
      </c>
      <c r="B1172" s="1">
        <f>SUM(Portfolios!$B$2:$B$1172)</f>
        <v>0.3711604864082611</v>
      </c>
    </row>
    <row r="1173" spans="1:2" x14ac:dyDescent="0.35">
      <c r="A1173" s="10">
        <f>Returns!A1173</f>
        <v>45538.5625</v>
      </c>
      <c r="B1173" s="1">
        <f>SUM(Portfolios!$B$2:$B$1173)</f>
        <v>0.36347863582284129</v>
      </c>
    </row>
    <row r="1174" spans="1:2" x14ac:dyDescent="0.35">
      <c r="A1174" s="10">
        <f>Returns!A1174</f>
        <v>45538.604166666657</v>
      </c>
      <c r="B1174" s="1">
        <f>SUM(Portfolios!$B$2:$B$1174)</f>
        <v>0.36450658362259336</v>
      </c>
    </row>
    <row r="1175" spans="1:2" x14ac:dyDescent="0.35">
      <c r="A1175" s="10">
        <f>Returns!A1175</f>
        <v>45538.645833333343</v>
      </c>
      <c r="B1175" s="1">
        <f>SUM(Portfolios!$B$2:$B$1175)</f>
        <v>0.36264064380219257</v>
      </c>
    </row>
    <row r="1176" spans="1:2" x14ac:dyDescent="0.35">
      <c r="A1176" s="10">
        <f>Returns!A1176</f>
        <v>45538.6875</v>
      </c>
      <c r="B1176" s="1">
        <f>SUM(Portfolios!$B$2:$B$1176)</f>
        <v>0.36306162579161982</v>
      </c>
    </row>
    <row r="1177" spans="1:2" x14ac:dyDescent="0.35">
      <c r="A1177" s="10">
        <f>Returns!A1177</f>
        <v>45538.729166666657</v>
      </c>
      <c r="B1177" s="1">
        <f>SUM(Portfolios!$B$2:$B$1177)</f>
        <v>0.36111771849305346</v>
      </c>
    </row>
    <row r="1178" spans="1:2" x14ac:dyDescent="0.35">
      <c r="A1178" s="10">
        <f>Returns!A1178</f>
        <v>45538.770833333343</v>
      </c>
      <c r="B1178" s="1">
        <f>SUM(Portfolios!$B$2:$B$1178)</f>
        <v>0.36041433125828359</v>
      </c>
    </row>
    <row r="1179" spans="1:2" x14ac:dyDescent="0.35">
      <c r="A1179" s="10">
        <f>Returns!A1179</f>
        <v>45538.8125</v>
      </c>
      <c r="B1179" s="1">
        <f>SUM(Portfolios!$B$2:$B$1179)</f>
        <v>0.3592470778882243</v>
      </c>
    </row>
    <row r="1180" spans="1:2" x14ac:dyDescent="0.35">
      <c r="A1180" s="10">
        <f>Returns!A1180</f>
        <v>45539.5625</v>
      </c>
      <c r="B1180" s="1">
        <f>SUM(Portfolios!$B$2:$B$1180)</f>
        <v>0.36544442612130279</v>
      </c>
    </row>
    <row r="1181" spans="1:2" x14ac:dyDescent="0.35">
      <c r="A1181" s="10">
        <f>Returns!A1181</f>
        <v>45539.604166666657</v>
      </c>
      <c r="B1181" s="1">
        <f>SUM(Portfolios!$B$2:$B$1181)</f>
        <v>0.36464062944368186</v>
      </c>
    </row>
    <row r="1182" spans="1:2" x14ac:dyDescent="0.35">
      <c r="A1182" s="10">
        <f>Returns!A1182</f>
        <v>45539.645833333343</v>
      </c>
      <c r="B1182" s="1">
        <f>SUM(Portfolios!$B$2:$B$1182)</f>
        <v>0.36384783673889898</v>
      </c>
    </row>
    <row r="1183" spans="1:2" x14ac:dyDescent="0.35">
      <c r="A1183" s="10">
        <f>Returns!A1183</f>
        <v>45539.6875</v>
      </c>
      <c r="B1183" s="1">
        <f>SUM(Portfolios!$B$2:$B$1183)</f>
        <v>0.36273047374778894</v>
      </c>
    </row>
    <row r="1184" spans="1:2" x14ac:dyDescent="0.35">
      <c r="A1184" s="10">
        <f>Returns!A1184</f>
        <v>45539.729166666657</v>
      </c>
      <c r="B1184" s="1">
        <f>SUM(Portfolios!$B$2:$B$1184)</f>
        <v>0.36503462572682482</v>
      </c>
    </row>
    <row r="1185" spans="1:2" x14ac:dyDescent="0.35">
      <c r="A1185" s="10">
        <f>Returns!A1185</f>
        <v>45539.770833333343</v>
      </c>
      <c r="B1185" s="1">
        <f>SUM(Portfolios!$B$2:$B$1185)</f>
        <v>0.36469400832457849</v>
      </c>
    </row>
    <row r="1186" spans="1:2" x14ac:dyDescent="0.35">
      <c r="A1186" s="10">
        <f>Returns!A1186</f>
        <v>45539.8125</v>
      </c>
      <c r="B1186" s="1">
        <f>SUM(Portfolios!$B$2:$B$1186)</f>
        <v>0.36526648638549181</v>
      </c>
    </row>
    <row r="1187" spans="1:2" x14ac:dyDescent="0.35">
      <c r="A1187" s="10">
        <f>Returns!A1187</f>
        <v>45540.5625</v>
      </c>
      <c r="B1187" s="1">
        <f>SUM(Portfolios!$B$2:$B$1187)</f>
        <v>0.36636641235190659</v>
      </c>
    </row>
    <row r="1188" spans="1:2" x14ac:dyDescent="0.35">
      <c r="A1188" s="10">
        <f>Returns!A1188</f>
        <v>45540.604166666657</v>
      </c>
      <c r="B1188" s="1">
        <f>SUM(Portfolios!$B$2:$B$1188)</f>
        <v>0.35910734920545101</v>
      </c>
    </row>
    <row r="1189" spans="1:2" x14ac:dyDescent="0.35">
      <c r="A1189" s="10">
        <f>Returns!A1189</f>
        <v>45540.645833333343</v>
      </c>
      <c r="B1189" s="1">
        <f>SUM(Portfolios!$B$2:$B$1189)</f>
        <v>0.35969985933669302</v>
      </c>
    </row>
    <row r="1190" spans="1:2" x14ac:dyDescent="0.35">
      <c r="A1190" s="10">
        <f>Returns!A1190</f>
        <v>45540.6875</v>
      </c>
      <c r="B1190" s="1">
        <f>SUM(Portfolios!$B$2:$B$1190)</f>
        <v>0.35978316001850796</v>
      </c>
    </row>
    <row r="1191" spans="1:2" x14ac:dyDescent="0.35">
      <c r="A1191" s="10">
        <f>Returns!A1191</f>
        <v>45540.729166666657</v>
      </c>
      <c r="B1191" s="1">
        <f>SUM(Portfolios!$B$2:$B$1191)</f>
        <v>0.36329214263569837</v>
      </c>
    </row>
    <row r="1192" spans="1:2" x14ac:dyDescent="0.35">
      <c r="A1192" s="10">
        <f>Returns!A1192</f>
        <v>45540.770833333343</v>
      </c>
      <c r="B1192" s="1">
        <f>SUM(Portfolios!$B$2:$B$1192)</f>
        <v>0.36295495467325195</v>
      </c>
    </row>
    <row r="1193" spans="1:2" x14ac:dyDescent="0.35">
      <c r="A1193" s="10">
        <f>Returns!A1193</f>
        <v>45540.8125</v>
      </c>
      <c r="B1193" s="1">
        <f>SUM(Portfolios!$B$2:$B$1193)</f>
        <v>0.36278498403752807</v>
      </c>
    </row>
    <row r="1194" spans="1:2" x14ac:dyDescent="0.35">
      <c r="A1194" s="10">
        <f>Returns!A1194</f>
        <v>45541.5625</v>
      </c>
      <c r="B1194" s="1">
        <f>SUM(Portfolios!$B$2:$B$1194)</f>
        <v>0.35683198586514059</v>
      </c>
    </row>
    <row r="1195" spans="1:2" x14ac:dyDescent="0.35">
      <c r="A1195" s="10">
        <f>Returns!A1195</f>
        <v>45541.604166666657</v>
      </c>
      <c r="B1195" s="1">
        <f>SUM(Portfolios!$B$2:$B$1195)</f>
        <v>0.35355933026294617</v>
      </c>
    </row>
    <row r="1196" spans="1:2" x14ac:dyDescent="0.35">
      <c r="A1196" s="10">
        <f>Returns!A1196</f>
        <v>45541.645833333343</v>
      </c>
      <c r="B1196" s="1">
        <f>SUM(Portfolios!$B$2:$B$1196)</f>
        <v>0.35212295891520717</v>
      </c>
    </row>
    <row r="1197" spans="1:2" x14ac:dyDescent="0.35">
      <c r="A1197" s="10">
        <f>Returns!A1197</f>
        <v>45541.6875</v>
      </c>
      <c r="B1197" s="1">
        <f>SUM(Portfolios!$B$2:$B$1197)</f>
        <v>0.35230110816500304</v>
      </c>
    </row>
    <row r="1198" spans="1:2" x14ac:dyDescent="0.35">
      <c r="A1198" s="10">
        <f>Returns!A1198</f>
        <v>45541.729166666657</v>
      </c>
      <c r="B1198" s="1">
        <f>SUM(Portfolios!$B$2:$B$1198)</f>
        <v>0.3521788425338041</v>
      </c>
    </row>
    <row r="1199" spans="1:2" x14ac:dyDescent="0.35">
      <c r="A1199" s="10">
        <f>Returns!A1199</f>
        <v>45541.770833333343</v>
      </c>
      <c r="B1199" s="1">
        <f>SUM(Portfolios!$B$2:$B$1199)</f>
        <v>0.35395375904875009</v>
      </c>
    </row>
    <row r="1200" spans="1:2" x14ac:dyDescent="0.35">
      <c r="A1200" s="10">
        <f>Returns!A1200</f>
        <v>45541.8125</v>
      </c>
      <c r="B1200" s="1">
        <f>SUM(Portfolios!$B$2:$B$1200)</f>
        <v>0.35101005124336687</v>
      </c>
    </row>
    <row r="1201" spans="1:2" x14ac:dyDescent="0.35">
      <c r="A1201" s="10">
        <f>Returns!A1201</f>
        <v>45544.5625</v>
      </c>
      <c r="B1201" s="1">
        <f>SUM(Portfolios!$B$2:$B$1201)</f>
        <v>0.35229261461211375</v>
      </c>
    </row>
    <row r="1202" spans="1:2" x14ac:dyDescent="0.35">
      <c r="A1202" s="10">
        <f>Returns!A1202</f>
        <v>45544.604166666657</v>
      </c>
      <c r="B1202" s="1">
        <f>SUM(Portfolios!$B$2:$B$1202)</f>
        <v>0.35380479577910062</v>
      </c>
    </row>
    <row r="1203" spans="1:2" x14ac:dyDescent="0.35">
      <c r="A1203" s="10">
        <f>Returns!A1203</f>
        <v>45544.645833333343</v>
      </c>
      <c r="B1203" s="1">
        <f>SUM(Portfolios!$B$2:$B$1203)</f>
        <v>0.35860451084694095</v>
      </c>
    </row>
    <row r="1204" spans="1:2" x14ac:dyDescent="0.35">
      <c r="A1204" s="10">
        <f>Returns!A1204</f>
        <v>45544.6875</v>
      </c>
      <c r="B1204" s="1">
        <f>SUM(Portfolios!$B$2:$B$1204)</f>
        <v>0.35926366879918736</v>
      </c>
    </row>
    <row r="1205" spans="1:2" x14ac:dyDescent="0.35">
      <c r="A1205" s="10">
        <f>Returns!A1205</f>
        <v>45544.729166666657</v>
      </c>
      <c r="B1205" s="1">
        <f>SUM(Portfolios!$B$2:$B$1205)</f>
        <v>0.35642110468676252</v>
      </c>
    </row>
    <row r="1206" spans="1:2" x14ac:dyDescent="0.35">
      <c r="A1206" s="10">
        <f>Returns!A1206</f>
        <v>45544.770833333343</v>
      </c>
      <c r="B1206" s="1">
        <f>SUM(Portfolios!$B$2:$B$1206)</f>
        <v>0.35608677672275613</v>
      </c>
    </row>
    <row r="1207" spans="1:2" x14ac:dyDescent="0.35">
      <c r="A1207" s="10">
        <f>Returns!A1207</f>
        <v>45544.8125</v>
      </c>
      <c r="B1207" s="1">
        <f>SUM(Portfolios!$B$2:$B$1207)</f>
        <v>0.3561353936963878</v>
      </c>
    </row>
    <row r="1208" spans="1:2" x14ac:dyDescent="0.35">
      <c r="A1208" s="10">
        <f>Returns!A1208</f>
        <v>45545.5625</v>
      </c>
      <c r="B1208" s="1">
        <f>SUM(Portfolios!$B$2:$B$1208)</f>
        <v>0.36045308182057528</v>
      </c>
    </row>
    <row r="1209" spans="1:2" x14ac:dyDescent="0.35">
      <c r="A1209" s="10">
        <f>Returns!A1209</f>
        <v>45545.604166666657</v>
      </c>
      <c r="B1209" s="1">
        <f>SUM(Portfolios!$B$2:$B$1209)</f>
        <v>0.360477313447508</v>
      </c>
    </row>
    <row r="1210" spans="1:2" x14ac:dyDescent="0.35">
      <c r="A1210" s="10">
        <f>Returns!A1210</f>
        <v>45545.645833333343</v>
      </c>
      <c r="B1210" s="1">
        <f>SUM(Portfolios!$B$2:$B$1210)</f>
        <v>0.35655185790654387</v>
      </c>
    </row>
    <row r="1211" spans="1:2" x14ac:dyDescent="0.35">
      <c r="A1211" s="10">
        <f>Returns!A1211</f>
        <v>45545.6875</v>
      </c>
      <c r="B1211" s="1">
        <f>SUM(Portfolios!$B$2:$B$1211)</f>
        <v>0.35645472192816152</v>
      </c>
    </row>
    <row r="1212" spans="1:2" x14ac:dyDescent="0.35">
      <c r="A1212" s="10">
        <f>Returns!A1212</f>
        <v>45545.729166666657</v>
      </c>
      <c r="B1212" s="1">
        <f>SUM(Portfolios!$B$2:$B$1212)</f>
        <v>0.35679489658270286</v>
      </c>
    </row>
    <row r="1213" spans="1:2" x14ac:dyDescent="0.35">
      <c r="A1213" s="10">
        <f>Returns!A1213</f>
        <v>45545.770833333343</v>
      </c>
      <c r="B1213" s="1">
        <f>SUM(Portfolios!$B$2:$B$1213)</f>
        <v>0.35803166572496314</v>
      </c>
    </row>
    <row r="1214" spans="1:2" x14ac:dyDescent="0.35">
      <c r="A1214" s="10">
        <f>Returns!A1214</f>
        <v>45545.8125</v>
      </c>
      <c r="B1214" s="1">
        <f>SUM(Portfolios!$B$2:$B$1214)</f>
        <v>0.35878678490198318</v>
      </c>
    </row>
    <row r="1215" spans="1:2" x14ac:dyDescent="0.35">
      <c r="A1215" s="10">
        <f>Returns!A1215</f>
        <v>45546.5625</v>
      </c>
      <c r="B1215" s="1">
        <f>SUM(Portfolios!$B$2:$B$1215)</f>
        <v>0.34386230400928902</v>
      </c>
    </row>
    <row r="1216" spans="1:2" x14ac:dyDescent="0.35">
      <c r="A1216" s="10">
        <f>Returns!A1216</f>
        <v>45546.604166666657</v>
      </c>
      <c r="B1216" s="1">
        <f>SUM(Portfolios!$B$2:$B$1216)</f>
        <v>0.34772055917408068</v>
      </c>
    </row>
    <row r="1217" spans="1:2" x14ac:dyDescent="0.35">
      <c r="A1217" s="10">
        <f>Returns!A1217</f>
        <v>45546.645833333343</v>
      </c>
      <c r="B1217" s="1">
        <f>SUM(Portfolios!$B$2:$B$1217)</f>
        <v>0.35054654356886905</v>
      </c>
    </row>
    <row r="1218" spans="1:2" x14ac:dyDescent="0.35">
      <c r="A1218" s="10">
        <f>Returns!A1218</f>
        <v>45546.6875</v>
      </c>
      <c r="B1218" s="1">
        <f>SUM(Portfolios!$B$2:$B$1218)</f>
        <v>0.3538608900784439</v>
      </c>
    </row>
    <row r="1219" spans="1:2" x14ac:dyDescent="0.35">
      <c r="A1219" s="10">
        <f>Returns!A1219</f>
        <v>45546.729166666657</v>
      </c>
      <c r="B1219" s="1">
        <f>SUM(Portfolios!$B$2:$B$1219)</f>
        <v>0.35467805869040792</v>
      </c>
    </row>
    <row r="1220" spans="1:2" x14ac:dyDescent="0.35">
      <c r="A1220" s="10">
        <f>Returns!A1220</f>
        <v>45546.770833333343</v>
      </c>
      <c r="B1220" s="1">
        <f>SUM(Portfolios!$B$2:$B$1220)</f>
        <v>0.35814342088056594</v>
      </c>
    </row>
    <row r="1221" spans="1:2" x14ac:dyDescent="0.35">
      <c r="A1221" s="10">
        <f>Returns!A1221</f>
        <v>45546.8125</v>
      </c>
      <c r="B1221" s="1">
        <f>SUM(Portfolios!$B$2:$B$1221)</f>
        <v>0.35958037080423116</v>
      </c>
    </row>
    <row r="1222" spans="1:2" x14ac:dyDescent="0.35">
      <c r="A1222" s="10">
        <f>Returns!A1222</f>
        <v>45547.5625</v>
      </c>
      <c r="B1222" s="1">
        <f>SUM(Portfolios!$B$2:$B$1222)</f>
        <v>0.36478804807395443</v>
      </c>
    </row>
    <row r="1223" spans="1:2" x14ac:dyDescent="0.35">
      <c r="A1223" s="10">
        <f>Returns!A1223</f>
        <v>45547.604166666657</v>
      </c>
      <c r="B1223" s="1">
        <f>SUM(Portfolios!$B$2:$B$1223)</f>
        <v>0.36356133669121865</v>
      </c>
    </row>
    <row r="1224" spans="1:2" x14ac:dyDescent="0.35">
      <c r="A1224" s="10">
        <f>Returns!A1224</f>
        <v>45547.645833333343</v>
      </c>
      <c r="B1224" s="1">
        <f>SUM(Portfolios!$B$2:$B$1224)</f>
        <v>0.36499674261333492</v>
      </c>
    </row>
    <row r="1225" spans="1:2" x14ac:dyDescent="0.35">
      <c r="A1225" s="10">
        <f>Returns!A1225</f>
        <v>45547.6875</v>
      </c>
      <c r="B1225" s="1">
        <f>SUM(Portfolios!$B$2:$B$1225)</f>
        <v>0.36840339225559521</v>
      </c>
    </row>
    <row r="1226" spans="1:2" x14ac:dyDescent="0.35">
      <c r="A1226" s="10">
        <f>Returns!A1226</f>
        <v>45547.729166666657</v>
      </c>
      <c r="B1226" s="1">
        <f>SUM(Portfolios!$B$2:$B$1226)</f>
        <v>0.36842103052363284</v>
      </c>
    </row>
    <row r="1227" spans="1:2" x14ac:dyDescent="0.35">
      <c r="A1227" s="10">
        <f>Returns!A1227</f>
        <v>45547.770833333343</v>
      </c>
      <c r="B1227" s="1">
        <f>SUM(Portfolios!$B$2:$B$1227)</f>
        <v>0.36853182652695288</v>
      </c>
    </row>
    <row r="1228" spans="1:2" x14ac:dyDescent="0.35">
      <c r="A1228" s="10">
        <f>Returns!A1228</f>
        <v>45547.8125</v>
      </c>
      <c r="B1228" s="1">
        <f>SUM(Portfolios!$B$2:$B$1228)</f>
        <v>0.36901017750401593</v>
      </c>
    </row>
    <row r="1229" spans="1:2" x14ac:dyDescent="0.35">
      <c r="A1229" s="10">
        <f>Returns!A1229</f>
        <v>45548.5625</v>
      </c>
      <c r="B1229" s="1">
        <f>SUM(Portfolios!$B$2:$B$1229)</f>
        <v>0.36941401937279783</v>
      </c>
    </row>
    <row r="1230" spans="1:2" x14ac:dyDescent="0.35">
      <c r="A1230" s="10">
        <f>Returns!A1230</f>
        <v>45548.604166666657</v>
      </c>
      <c r="B1230" s="1">
        <f>SUM(Portfolios!$B$2:$B$1230)</f>
        <v>0.37209817927759314</v>
      </c>
    </row>
    <row r="1231" spans="1:2" x14ac:dyDescent="0.35">
      <c r="A1231" s="10">
        <f>Returns!A1231</f>
        <v>45548.645833333343</v>
      </c>
      <c r="B1231" s="1">
        <f>SUM(Portfolios!$B$2:$B$1231)</f>
        <v>0.37154618763245567</v>
      </c>
    </row>
    <row r="1232" spans="1:2" x14ac:dyDescent="0.35">
      <c r="A1232" s="10">
        <f>Returns!A1232</f>
        <v>45548.6875</v>
      </c>
      <c r="B1232" s="1">
        <f>SUM(Portfolios!$B$2:$B$1232)</f>
        <v>0.37463367933538538</v>
      </c>
    </row>
    <row r="1233" spans="1:2" x14ac:dyDescent="0.35">
      <c r="A1233" s="10">
        <f>Returns!A1233</f>
        <v>45548.729166666657</v>
      </c>
      <c r="B1233" s="1">
        <f>SUM(Portfolios!$B$2:$B$1233)</f>
        <v>0.37214694527730768</v>
      </c>
    </row>
    <row r="1234" spans="1:2" x14ac:dyDescent="0.35">
      <c r="A1234" s="10">
        <f>Returns!A1234</f>
        <v>45548.770833333343</v>
      </c>
      <c r="B1234" s="1">
        <f>SUM(Portfolios!$B$2:$B$1234)</f>
        <v>0.37102222741658175</v>
      </c>
    </row>
    <row r="1235" spans="1:2" x14ac:dyDescent="0.35">
      <c r="A1235" s="10">
        <f>Returns!A1235</f>
        <v>45548.8125</v>
      </c>
      <c r="B1235" s="1">
        <f>SUM(Portfolios!$B$2:$B$1235)</f>
        <v>0.37401649789706326</v>
      </c>
    </row>
    <row r="1236" spans="1:2" x14ac:dyDescent="0.35">
      <c r="A1236" s="10">
        <f>Returns!A1236</f>
        <v>45551.5625</v>
      </c>
      <c r="B1236" s="1">
        <f>SUM(Portfolios!$B$2:$B$1236)</f>
        <v>0.37452059540480714</v>
      </c>
    </row>
    <row r="1237" spans="1:2" x14ac:dyDescent="0.35">
      <c r="A1237" s="10">
        <f>Returns!A1237</f>
        <v>45551.604166666657</v>
      </c>
      <c r="B1237" s="1">
        <f>SUM(Portfolios!$B$2:$B$1237)</f>
        <v>0.37382269923449457</v>
      </c>
    </row>
    <row r="1238" spans="1:2" x14ac:dyDescent="0.35">
      <c r="A1238" s="10">
        <f>Returns!A1238</f>
        <v>45551.645833333343</v>
      </c>
      <c r="B1238" s="1">
        <f>SUM(Portfolios!$B$2:$B$1238)</f>
        <v>0.37702171488190173</v>
      </c>
    </row>
    <row r="1239" spans="1:2" x14ac:dyDescent="0.35">
      <c r="A1239" s="10">
        <f>Returns!A1239</f>
        <v>45551.6875</v>
      </c>
      <c r="B1239" s="1">
        <f>SUM(Portfolios!$B$2:$B$1239)</f>
        <v>0.37663658354454327</v>
      </c>
    </row>
    <row r="1240" spans="1:2" x14ac:dyDescent="0.35">
      <c r="A1240" s="10">
        <f>Returns!A1240</f>
        <v>45551.729166666657</v>
      </c>
      <c r="B1240" s="1">
        <f>SUM(Portfolios!$B$2:$B$1240)</f>
        <v>0.37762326047599576</v>
      </c>
    </row>
    <row r="1241" spans="1:2" x14ac:dyDescent="0.35">
      <c r="A1241" s="10">
        <f>Returns!A1241</f>
        <v>45551.770833333343</v>
      </c>
      <c r="B1241" s="1">
        <f>SUM(Portfolios!$B$2:$B$1241)</f>
        <v>0.3769673828109108</v>
      </c>
    </row>
    <row r="1242" spans="1:2" x14ac:dyDescent="0.35">
      <c r="A1242" s="10">
        <f>Returns!A1242</f>
        <v>45551.8125</v>
      </c>
      <c r="B1242" s="1">
        <f>SUM(Portfolios!$B$2:$B$1242)</f>
        <v>0.37797081035435154</v>
      </c>
    </row>
    <row r="1243" spans="1:2" x14ac:dyDescent="0.35">
      <c r="A1243" s="10">
        <f>Returns!A1243</f>
        <v>45552.5625</v>
      </c>
      <c r="B1243" s="1">
        <f>SUM(Portfolios!$B$2:$B$1243)</f>
        <v>0.37692575124546868</v>
      </c>
    </row>
    <row r="1244" spans="1:2" x14ac:dyDescent="0.35">
      <c r="A1244" s="10">
        <f>Returns!A1244</f>
        <v>45552.604166666657</v>
      </c>
      <c r="B1244" s="1">
        <f>SUM(Portfolios!$B$2:$B$1244)</f>
        <v>0.37509096854917828</v>
      </c>
    </row>
    <row r="1245" spans="1:2" x14ac:dyDescent="0.35">
      <c r="A1245" s="10">
        <f>Returns!A1245</f>
        <v>45552.645833333343</v>
      </c>
      <c r="B1245" s="1">
        <f>SUM(Portfolios!$B$2:$B$1245)</f>
        <v>0.37322964439410539</v>
      </c>
    </row>
    <row r="1246" spans="1:2" x14ac:dyDescent="0.35">
      <c r="A1246" s="10">
        <f>Returns!A1246</f>
        <v>45552.6875</v>
      </c>
      <c r="B1246" s="1">
        <f>SUM(Portfolios!$B$2:$B$1246)</f>
        <v>0.37157610467926094</v>
      </c>
    </row>
    <row r="1247" spans="1:2" x14ac:dyDescent="0.35">
      <c r="A1247" s="10">
        <f>Returns!A1247</f>
        <v>45552.729166666657</v>
      </c>
      <c r="B1247" s="1">
        <f>SUM(Portfolios!$B$2:$B$1247)</f>
        <v>0.37059070707482306</v>
      </c>
    </row>
    <row r="1248" spans="1:2" x14ac:dyDescent="0.35">
      <c r="A1248" s="10">
        <f>Returns!A1248</f>
        <v>45552.770833333343</v>
      </c>
      <c r="B1248" s="1">
        <f>SUM(Portfolios!$B$2:$B$1248)</f>
        <v>0.3692070975880955</v>
      </c>
    </row>
    <row r="1249" spans="1:2" x14ac:dyDescent="0.35">
      <c r="A1249" s="10">
        <f>Returns!A1249</f>
        <v>45552.8125</v>
      </c>
      <c r="B1249" s="1">
        <f>SUM(Portfolios!$B$2:$B$1249)</f>
        <v>0.37099795558093857</v>
      </c>
    </row>
    <row r="1250" spans="1:2" x14ac:dyDescent="0.35">
      <c r="A1250" s="10">
        <f>Returns!A1250</f>
        <v>45553.5625</v>
      </c>
      <c r="B1250" s="1">
        <f>SUM(Portfolios!$B$2:$B$1250)</f>
        <v>0.37088420496561608</v>
      </c>
    </row>
    <row r="1251" spans="1:2" x14ac:dyDescent="0.35">
      <c r="A1251" s="10">
        <f>Returns!A1251</f>
        <v>45553.604166666657</v>
      </c>
      <c r="B1251" s="1">
        <f>SUM(Portfolios!$B$2:$B$1251)</f>
        <v>0.36821922190808781</v>
      </c>
    </row>
    <row r="1252" spans="1:2" x14ac:dyDescent="0.35">
      <c r="A1252" s="10">
        <f>Returns!A1252</f>
        <v>45553.645833333343</v>
      </c>
      <c r="B1252" s="1">
        <f>SUM(Portfolios!$B$2:$B$1252)</f>
        <v>0.36932452933542248</v>
      </c>
    </row>
    <row r="1253" spans="1:2" x14ac:dyDescent="0.35">
      <c r="A1253" s="10">
        <f>Returns!A1253</f>
        <v>45553.6875</v>
      </c>
      <c r="B1253" s="1">
        <f>SUM(Portfolios!$B$2:$B$1253)</f>
        <v>0.36948715030889406</v>
      </c>
    </row>
    <row r="1254" spans="1:2" x14ac:dyDescent="0.35">
      <c r="A1254" s="10">
        <f>Returns!A1254</f>
        <v>45553.729166666657</v>
      </c>
      <c r="B1254" s="1">
        <f>SUM(Portfolios!$B$2:$B$1254)</f>
        <v>0.37018092333164676</v>
      </c>
    </row>
    <row r="1255" spans="1:2" x14ac:dyDescent="0.35">
      <c r="A1255" s="10">
        <f>Returns!A1255</f>
        <v>45553.770833333343</v>
      </c>
      <c r="B1255" s="1">
        <f>SUM(Portfolios!$B$2:$B$1255)</f>
        <v>0.37060361245141155</v>
      </c>
    </row>
    <row r="1256" spans="1:2" x14ac:dyDescent="0.35">
      <c r="A1256" s="10">
        <f>Returns!A1256</f>
        <v>45553.8125</v>
      </c>
      <c r="B1256" s="1">
        <f>SUM(Portfolios!$B$2:$B$1256)</f>
        <v>0.36608128329664463</v>
      </c>
    </row>
    <row r="1257" spans="1:2" x14ac:dyDescent="0.35">
      <c r="A1257" s="10">
        <f>Returns!A1257</f>
        <v>45554.5625</v>
      </c>
      <c r="B1257" s="1">
        <f>SUM(Portfolios!$B$2:$B$1257)</f>
        <v>0.37527872709664595</v>
      </c>
    </row>
    <row r="1258" spans="1:2" x14ac:dyDescent="0.35">
      <c r="A1258" s="10">
        <f>Returns!A1258</f>
        <v>45554.604166666657</v>
      </c>
      <c r="B1258" s="1">
        <f>SUM(Portfolios!$B$2:$B$1258)</f>
        <v>0.37281628183497384</v>
      </c>
    </row>
    <row r="1259" spans="1:2" x14ac:dyDescent="0.35">
      <c r="A1259" s="10">
        <f>Returns!A1259</f>
        <v>45554.645833333343</v>
      </c>
      <c r="B1259" s="1">
        <f>SUM(Portfolios!$B$2:$B$1259)</f>
        <v>0.37526028905745296</v>
      </c>
    </row>
    <row r="1260" spans="1:2" x14ac:dyDescent="0.35">
      <c r="A1260" s="10">
        <f>Returns!A1260</f>
        <v>45554.6875</v>
      </c>
      <c r="B1260" s="1">
        <f>SUM(Portfolios!$B$2:$B$1260)</f>
        <v>0.37350902989858115</v>
      </c>
    </row>
    <row r="1261" spans="1:2" x14ac:dyDescent="0.35">
      <c r="A1261" s="10">
        <f>Returns!A1261</f>
        <v>45554.729166666657</v>
      </c>
      <c r="B1261" s="1">
        <f>SUM(Portfolios!$B$2:$B$1261)</f>
        <v>0.3737120917285609</v>
      </c>
    </row>
    <row r="1262" spans="1:2" x14ac:dyDescent="0.35">
      <c r="A1262" s="10">
        <f>Returns!A1262</f>
        <v>45554.770833333343</v>
      </c>
      <c r="B1262" s="1">
        <f>SUM(Portfolios!$B$2:$B$1262)</f>
        <v>0.37206522706161788</v>
      </c>
    </row>
    <row r="1263" spans="1:2" x14ac:dyDescent="0.35">
      <c r="A1263" s="10">
        <f>Returns!A1263</f>
        <v>45554.8125</v>
      </c>
      <c r="B1263" s="1">
        <f>SUM(Portfolios!$B$2:$B$1263)</f>
        <v>0.37106767929525691</v>
      </c>
    </row>
    <row r="1264" spans="1:2" x14ac:dyDescent="0.35">
      <c r="A1264" s="10">
        <f>Returns!A1264</f>
        <v>45555.5625</v>
      </c>
      <c r="B1264" s="1">
        <f>SUM(Portfolios!$B$2:$B$1264)</f>
        <v>0.37018334040392564</v>
      </c>
    </row>
    <row r="1265" spans="1:2" x14ac:dyDescent="0.35">
      <c r="A1265" s="10">
        <f>Returns!A1265</f>
        <v>45555.604166666657</v>
      </c>
      <c r="B1265" s="1">
        <f>SUM(Portfolios!$B$2:$B$1265)</f>
        <v>0.37110155249126742</v>
      </c>
    </row>
    <row r="1266" spans="1:2" x14ac:dyDescent="0.35">
      <c r="A1266" s="10">
        <f>Returns!A1266</f>
        <v>45555.645833333343</v>
      </c>
      <c r="B1266" s="1">
        <f>SUM(Portfolios!$B$2:$B$1266)</f>
        <v>0.371671058856195</v>
      </c>
    </row>
    <row r="1267" spans="1:2" x14ac:dyDescent="0.35">
      <c r="A1267" s="10">
        <f>Returns!A1267</f>
        <v>45555.6875</v>
      </c>
      <c r="B1267" s="1">
        <f>SUM(Portfolios!$B$2:$B$1267)</f>
        <v>0.37408966318518916</v>
      </c>
    </row>
    <row r="1268" spans="1:2" x14ac:dyDescent="0.35">
      <c r="A1268" s="10">
        <f>Returns!A1268</f>
        <v>45555.729166666657</v>
      </c>
      <c r="B1268" s="1">
        <f>SUM(Portfolios!$B$2:$B$1268)</f>
        <v>0.37090234163417468</v>
      </c>
    </row>
    <row r="1269" spans="1:2" x14ac:dyDescent="0.35">
      <c r="A1269" s="10">
        <f>Returns!A1269</f>
        <v>45555.770833333343</v>
      </c>
      <c r="B1269" s="1">
        <f>SUM(Portfolios!$B$2:$B$1269)</f>
        <v>0.3724406745890167</v>
      </c>
    </row>
    <row r="1270" spans="1:2" x14ac:dyDescent="0.35">
      <c r="A1270" s="10">
        <f>Returns!A1270</f>
        <v>45555.8125</v>
      </c>
      <c r="B1270" s="1">
        <f>SUM(Portfolios!$B$2:$B$1270)</f>
        <v>0.37604840839985221</v>
      </c>
    </row>
    <row r="1271" spans="1:2" x14ac:dyDescent="0.35">
      <c r="A1271" s="10">
        <f>Returns!A1271</f>
        <v>45558.5625</v>
      </c>
      <c r="B1271" s="1">
        <f>SUM(Portfolios!$B$2:$B$1271)</f>
        <v>0.38192822827789447</v>
      </c>
    </row>
    <row r="1272" spans="1:2" x14ac:dyDescent="0.35">
      <c r="A1272" s="10">
        <f>Returns!A1272</f>
        <v>45558.604166666657</v>
      </c>
      <c r="B1272" s="1">
        <f>SUM(Portfolios!$B$2:$B$1272)</f>
        <v>0.38377949019069812</v>
      </c>
    </row>
    <row r="1273" spans="1:2" x14ac:dyDescent="0.35">
      <c r="A1273" s="10">
        <f>Returns!A1273</f>
        <v>45558.645833333343</v>
      </c>
      <c r="B1273" s="1">
        <f>SUM(Portfolios!$B$2:$B$1273)</f>
        <v>0.38315660192658313</v>
      </c>
    </row>
    <row r="1274" spans="1:2" x14ac:dyDescent="0.35">
      <c r="A1274" s="10">
        <f>Returns!A1274</f>
        <v>45558.6875</v>
      </c>
      <c r="B1274" s="1">
        <f>SUM(Portfolios!$B$2:$B$1274)</f>
        <v>0.38166960840242631</v>
      </c>
    </row>
    <row r="1275" spans="1:2" x14ac:dyDescent="0.35">
      <c r="A1275" s="10">
        <f>Returns!A1275</f>
        <v>45558.729166666657</v>
      </c>
      <c r="B1275" s="1">
        <f>SUM(Portfolios!$B$2:$B$1275)</f>
        <v>0.38057580362050297</v>
      </c>
    </row>
    <row r="1276" spans="1:2" x14ac:dyDescent="0.35">
      <c r="A1276" s="10">
        <f>Returns!A1276</f>
        <v>45558.770833333343</v>
      </c>
      <c r="B1276" s="1">
        <f>SUM(Portfolios!$B$2:$B$1276)</f>
        <v>0.38104841965717706</v>
      </c>
    </row>
    <row r="1277" spans="1:2" x14ac:dyDescent="0.35">
      <c r="A1277" s="10">
        <f>Returns!A1277</f>
        <v>45558.8125</v>
      </c>
      <c r="B1277" s="1">
        <f>SUM(Portfolios!$B$2:$B$1277)</f>
        <v>0.3808926947020615</v>
      </c>
    </row>
    <row r="1278" spans="1:2" x14ac:dyDescent="0.35">
      <c r="A1278" s="10">
        <f>Returns!A1278</f>
        <v>45559.5625</v>
      </c>
      <c r="B1278" s="1">
        <f>SUM(Portfolios!$B$2:$B$1278)</f>
        <v>0.38538670708998107</v>
      </c>
    </row>
    <row r="1279" spans="1:2" x14ac:dyDescent="0.35">
      <c r="A1279" s="10">
        <f>Returns!A1279</f>
        <v>45559.604166666657</v>
      </c>
      <c r="B1279" s="1">
        <f>SUM(Portfolios!$B$2:$B$1279)</f>
        <v>0.38779795106975862</v>
      </c>
    </row>
    <row r="1280" spans="1:2" x14ac:dyDescent="0.35">
      <c r="A1280" s="10">
        <f>Returns!A1280</f>
        <v>45559.645833333343</v>
      </c>
      <c r="B1280" s="1">
        <f>SUM(Portfolios!$B$2:$B$1280)</f>
        <v>0.38849096273678357</v>
      </c>
    </row>
    <row r="1281" spans="1:2" x14ac:dyDescent="0.35">
      <c r="A1281" s="10">
        <f>Returns!A1281</f>
        <v>45559.6875</v>
      </c>
      <c r="B1281" s="1">
        <f>SUM(Portfolios!$B$2:$B$1281)</f>
        <v>0.38922907489395175</v>
      </c>
    </row>
    <row r="1282" spans="1:2" x14ac:dyDescent="0.35">
      <c r="A1282" s="10">
        <f>Returns!A1282</f>
        <v>45559.729166666657</v>
      </c>
      <c r="B1282" s="1">
        <f>SUM(Portfolios!$B$2:$B$1282)</f>
        <v>0.39095720692589708</v>
      </c>
    </row>
    <row r="1283" spans="1:2" x14ac:dyDescent="0.35">
      <c r="A1283" s="10">
        <f>Returns!A1283</f>
        <v>45559.770833333343</v>
      </c>
      <c r="B1283" s="1">
        <f>SUM(Portfolios!$B$2:$B$1283)</f>
        <v>0.39108312298965187</v>
      </c>
    </row>
    <row r="1284" spans="1:2" x14ac:dyDescent="0.35">
      <c r="A1284" s="10">
        <f>Returns!A1284</f>
        <v>45559.8125</v>
      </c>
      <c r="B1284" s="1">
        <f>SUM(Portfolios!$B$2:$B$1284)</f>
        <v>0.39165809061890206</v>
      </c>
    </row>
    <row r="1285" spans="1:2" x14ac:dyDescent="0.35">
      <c r="A1285" s="10">
        <f>Returns!A1285</f>
        <v>45560.5625</v>
      </c>
      <c r="B1285" s="1">
        <f>SUM(Portfolios!$B$2:$B$1285)</f>
        <v>0.39356872924378933</v>
      </c>
    </row>
    <row r="1286" spans="1:2" x14ac:dyDescent="0.35">
      <c r="A1286" s="10">
        <f>Returns!A1286</f>
        <v>45560.604166666657</v>
      </c>
      <c r="B1286" s="1">
        <f>SUM(Portfolios!$B$2:$B$1286)</f>
        <v>0.39280494436420144</v>
      </c>
    </row>
    <row r="1287" spans="1:2" x14ac:dyDescent="0.35">
      <c r="A1287" s="10">
        <f>Returns!A1287</f>
        <v>45560.645833333343</v>
      </c>
      <c r="B1287" s="1">
        <f>SUM(Portfolios!$B$2:$B$1287)</f>
        <v>0.39286065185751567</v>
      </c>
    </row>
    <row r="1288" spans="1:2" x14ac:dyDescent="0.35">
      <c r="A1288" s="10">
        <f>Returns!A1288</f>
        <v>45560.6875</v>
      </c>
      <c r="B1288" s="1">
        <f>SUM(Portfolios!$B$2:$B$1288)</f>
        <v>0.39295103501779977</v>
      </c>
    </row>
    <row r="1289" spans="1:2" x14ac:dyDescent="0.35">
      <c r="A1289" s="10">
        <f>Returns!A1289</f>
        <v>45560.729166666657</v>
      </c>
      <c r="B1289" s="1">
        <f>SUM(Portfolios!$B$2:$B$1289)</f>
        <v>0.39298329744919441</v>
      </c>
    </row>
    <row r="1290" spans="1:2" x14ac:dyDescent="0.35">
      <c r="A1290" s="10">
        <f>Returns!A1290</f>
        <v>45560.770833333343</v>
      </c>
      <c r="B1290" s="1">
        <f>SUM(Portfolios!$B$2:$B$1290)</f>
        <v>0.39270484729570271</v>
      </c>
    </row>
    <row r="1291" spans="1:2" x14ac:dyDescent="0.35">
      <c r="A1291" s="10">
        <f>Returns!A1291</f>
        <v>45560.8125</v>
      </c>
      <c r="B1291" s="1">
        <f>SUM(Portfolios!$B$2:$B$1291)</f>
        <v>0.39176565581511008</v>
      </c>
    </row>
    <row r="1292" spans="1:2" x14ac:dyDescent="0.35">
      <c r="A1292" s="10">
        <f>Returns!A1292</f>
        <v>45561.5625</v>
      </c>
      <c r="B1292" s="1">
        <f>SUM(Portfolios!$B$2:$B$1292)</f>
        <v>0.39635803440195005</v>
      </c>
    </row>
    <row r="1293" spans="1:2" x14ac:dyDescent="0.35">
      <c r="A1293" s="10">
        <f>Returns!A1293</f>
        <v>45561.604166666657</v>
      </c>
      <c r="B1293" s="1">
        <f>SUM(Portfolios!$B$2:$B$1293)</f>
        <v>0.3937839400132328</v>
      </c>
    </row>
    <row r="1294" spans="1:2" x14ac:dyDescent="0.35">
      <c r="A1294" s="10">
        <f>Returns!A1294</f>
        <v>45561.645833333343</v>
      </c>
      <c r="B1294" s="1">
        <f>SUM(Portfolios!$B$2:$B$1294)</f>
        <v>0.39251102667043608</v>
      </c>
    </row>
    <row r="1295" spans="1:2" x14ac:dyDescent="0.35">
      <c r="A1295" s="10">
        <f>Returns!A1295</f>
        <v>45561.6875</v>
      </c>
      <c r="B1295" s="1">
        <f>SUM(Portfolios!$B$2:$B$1295)</f>
        <v>0.39118128375113026</v>
      </c>
    </row>
    <row r="1296" spans="1:2" x14ac:dyDescent="0.35">
      <c r="A1296" s="10">
        <f>Returns!A1296</f>
        <v>45561.729166666657</v>
      </c>
      <c r="B1296" s="1">
        <f>SUM(Portfolios!$B$2:$B$1296)</f>
        <v>0.39200414715634058</v>
      </c>
    </row>
    <row r="1297" spans="1:2" x14ac:dyDescent="0.35">
      <c r="A1297" s="10">
        <f>Returns!A1297</f>
        <v>45561.770833333343</v>
      </c>
      <c r="B1297" s="1">
        <f>SUM(Portfolios!$B$2:$B$1297)</f>
        <v>0.39065698342166127</v>
      </c>
    </row>
    <row r="1298" spans="1:2" x14ac:dyDescent="0.35">
      <c r="A1298" s="10">
        <f>Returns!A1298</f>
        <v>45561.8125</v>
      </c>
      <c r="B1298" s="1">
        <f>SUM(Portfolios!$B$2:$B$1298)</f>
        <v>0.39150917927785173</v>
      </c>
    </row>
    <row r="1299" spans="1:2" x14ac:dyDescent="0.35">
      <c r="A1299" s="10">
        <f>Returns!A1299</f>
        <v>45562.5625</v>
      </c>
      <c r="B1299" s="1">
        <f>SUM(Portfolios!$B$2:$B$1299)</f>
        <v>0.39319977829110525</v>
      </c>
    </row>
    <row r="1300" spans="1:2" x14ac:dyDescent="0.35">
      <c r="A1300" s="10">
        <f>Returns!A1300</f>
        <v>45562.604166666657</v>
      </c>
      <c r="B1300" s="1">
        <f>SUM(Portfolios!$B$2:$B$1300)</f>
        <v>0.39170488526612751</v>
      </c>
    </row>
    <row r="1301" spans="1:2" x14ac:dyDescent="0.35">
      <c r="A1301" s="10">
        <f>Returns!A1301</f>
        <v>45562.645833333343</v>
      </c>
      <c r="B1301" s="1">
        <f>SUM(Portfolios!$B$2:$B$1301)</f>
        <v>0.39052241508086333</v>
      </c>
    </row>
    <row r="1302" spans="1:2" x14ac:dyDescent="0.35">
      <c r="A1302" s="10">
        <f>Returns!A1302</f>
        <v>45562.6875</v>
      </c>
      <c r="B1302" s="1">
        <f>SUM(Portfolios!$B$2:$B$1302)</f>
        <v>0.39027226234256723</v>
      </c>
    </row>
    <row r="1303" spans="1:2" x14ac:dyDescent="0.35">
      <c r="A1303" s="10">
        <f>Returns!A1303</f>
        <v>45562.729166666657</v>
      </c>
      <c r="B1303" s="1">
        <f>SUM(Portfolios!$B$2:$B$1303)</f>
        <v>0.39095083280950965</v>
      </c>
    </row>
    <row r="1304" spans="1:2" x14ac:dyDescent="0.35">
      <c r="A1304" s="10">
        <f>Returns!A1304</f>
        <v>45562.770833333343</v>
      </c>
      <c r="B1304" s="1">
        <f>SUM(Portfolios!$B$2:$B$1304)</f>
        <v>0.39286357997420795</v>
      </c>
    </row>
    <row r="1305" spans="1:2" x14ac:dyDescent="0.35">
      <c r="A1305" s="10">
        <f>Returns!A1305</f>
        <v>45562.8125</v>
      </c>
      <c r="B1305" s="1">
        <f>SUM(Portfolios!$B$2:$B$1305)</f>
        <v>0.39332496009384565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0</v>
      </c>
    </row>
    <row r="5" spans="1:2" x14ac:dyDescent="0.35">
      <c r="A5" s="10">
        <f>Returns!A5</f>
        <v>45293.770833333343</v>
      </c>
      <c r="B5" s="1">
        <f>MAX(CumRet!$B$2:$B$5)-CumRet!B5</f>
        <v>0</v>
      </c>
    </row>
    <row r="6" spans="1:2" x14ac:dyDescent="0.35">
      <c r="A6" s="10">
        <f>Returns!A6</f>
        <v>45293.8125</v>
      </c>
      <c r="B6" s="1">
        <f>MAX(CumRet!$B$2:$B$6)-CumRet!B6</f>
        <v>1.3657216967232772E-3</v>
      </c>
    </row>
    <row r="7" spans="1:2" x14ac:dyDescent="0.35">
      <c r="A7" s="10">
        <f>Returns!A7</f>
        <v>45293.854166666657</v>
      </c>
      <c r="B7" s="1">
        <f>MAX(CumRet!$B$2:$B$7)-CumRet!B7</f>
        <v>0</v>
      </c>
    </row>
    <row r="8" spans="1:2" x14ac:dyDescent="0.35">
      <c r="A8" s="10">
        <f>Returns!A8</f>
        <v>45294.604166666657</v>
      </c>
      <c r="B8" s="1">
        <f>MAX(CumRet!$B$2:$B$8)-CumRet!B8</f>
        <v>5.4999900575001676E-3</v>
      </c>
    </row>
    <row r="9" spans="1:2" x14ac:dyDescent="0.35">
      <c r="A9" s="10">
        <f>Returns!A9</f>
        <v>45294.645833333343</v>
      </c>
      <c r="B9" s="1">
        <f>MAX(CumRet!$B$2:$B$9)-CumRet!B9</f>
        <v>4.6032343656811029E-3</v>
      </c>
    </row>
    <row r="10" spans="1:2" x14ac:dyDescent="0.35">
      <c r="A10" s="10">
        <f>Returns!A10</f>
        <v>45294.6875</v>
      </c>
      <c r="B10" s="1">
        <f>MAX(CumRet!$B$2:$B$10)-CumRet!B10</f>
        <v>5.7577868312625926E-3</v>
      </c>
    </row>
    <row r="11" spans="1:2" x14ac:dyDescent="0.35">
      <c r="A11" s="10">
        <f>Returns!A11</f>
        <v>45294.729166666657</v>
      </c>
      <c r="B11" s="1">
        <f>MAX(CumRet!$B$2:$B$11)-CumRet!B11</f>
        <v>6.0319798491769369E-3</v>
      </c>
    </row>
    <row r="12" spans="1:2" x14ac:dyDescent="0.35">
      <c r="A12" s="10">
        <f>Returns!A12</f>
        <v>45294.770833333343</v>
      </c>
      <c r="B12" s="1">
        <f>MAX(CumRet!$B$2:$B$12)-CumRet!B12</f>
        <v>6.4741393251896793E-3</v>
      </c>
    </row>
    <row r="13" spans="1:2" x14ac:dyDescent="0.35">
      <c r="A13" s="10">
        <f>Returns!A13</f>
        <v>45294.8125</v>
      </c>
      <c r="B13" s="1">
        <f>MAX(CumRet!$B$2:$B$13)-CumRet!B13</f>
        <v>9.5218307406858878E-3</v>
      </c>
    </row>
    <row r="14" spans="1:2" x14ac:dyDescent="0.35">
      <c r="A14" s="10">
        <f>Returns!A14</f>
        <v>45294.854166666657</v>
      </c>
      <c r="B14" s="1">
        <f>MAX(CumRet!$B$2:$B$14)-CumRet!B14</f>
        <v>1.045557823697617E-2</v>
      </c>
    </row>
    <row r="15" spans="1:2" x14ac:dyDescent="0.35">
      <c r="A15" s="10">
        <f>Returns!A15</f>
        <v>45295.604166666657</v>
      </c>
      <c r="B15" s="1">
        <f>MAX(CumRet!$B$2:$B$15)-CumRet!B15</f>
        <v>6.0659034249161831E-3</v>
      </c>
    </row>
    <row r="16" spans="1:2" x14ac:dyDescent="0.35">
      <c r="A16" s="10">
        <f>Returns!A16</f>
        <v>45295.645833333343</v>
      </c>
      <c r="B16" s="1">
        <f>MAX(CumRet!$B$2:$B$16)-CumRet!B16</f>
        <v>3.1851732504067443E-3</v>
      </c>
    </row>
    <row r="17" spans="1:2" x14ac:dyDescent="0.35">
      <c r="A17" s="10">
        <f>Returns!A17</f>
        <v>45295.6875</v>
      </c>
      <c r="B17" s="1">
        <f>MAX(CumRet!$B$2:$B$17)-CumRet!B17</f>
        <v>3.489663948828524E-3</v>
      </c>
    </row>
    <row r="18" spans="1:2" x14ac:dyDescent="0.35">
      <c r="A18" s="10">
        <f>Returns!A18</f>
        <v>45295.729166666657</v>
      </c>
      <c r="B18" s="1">
        <f>MAX(CumRet!$B$2:$B$18)-CumRet!B18</f>
        <v>4.1684152873823436E-3</v>
      </c>
    </row>
    <row r="19" spans="1:2" x14ac:dyDescent="0.35">
      <c r="A19" s="10">
        <f>Returns!A19</f>
        <v>45295.770833333343</v>
      </c>
      <c r="B19" s="1">
        <f>MAX(CumRet!$B$2:$B$19)-CumRet!B19</f>
        <v>3.7697237209645437E-3</v>
      </c>
    </row>
    <row r="20" spans="1:2" x14ac:dyDescent="0.35">
      <c r="A20" s="10">
        <f>Returns!A20</f>
        <v>45295.8125</v>
      </c>
      <c r="B20" s="1">
        <f>MAX(CumRet!$B$2:$B$20)-CumRet!B20</f>
        <v>4.5474767557291303E-3</v>
      </c>
    </row>
    <row r="21" spans="1:2" x14ac:dyDescent="0.35">
      <c r="A21" s="10">
        <f>Returns!A21</f>
        <v>45295.854166666657</v>
      </c>
      <c r="B21" s="1">
        <f>MAX(CumRet!$B$2:$B$21)-CumRet!B21</f>
        <v>6.2248879057624565E-3</v>
      </c>
    </row>
    <row r="22" spans="1:2" x14ac:dyDescent="0.35">
      <c r="A22" s="10">
        <f>Returns!A22</f>
        <v>45296.604166666657</v>
      </c>
      <c r="B22" s="1">
        <f>MAX(CumRet!$B$2:$B$22)-CumRet!B22</f>
        <v>4.5243036884374185E-3</v>
      </c>
    </row>
    <row r="23" spans="1:2" x14ac:dyDescent="0.35">
      <c r="A23" s="10">
        <f>Returns!A23</f>
        <v>45296.645833333343</v>
      </c>
      <c r="B23" s="1">
        <f>MAX(CumRet!$B$2:$B$23)-CumRet!B23</f>
        <v>5.6379218655284394E-3</v>
      </c>
    </row>
    <row r="24" spans="1:2" x14ac:dyDescent="0.35">
      <c r="A24" s="10">
        <f>Returns!A24</f>
        <v>45296.6875</v>
      </c>
      <c r="B24" s="1">
        <f>MAX(CumRet!$B$2:$B$24)-CumRet!B24</f>
        <v>9.7721969419629299E-3</v>
      </c>
    </row>
    <row r="25" spans="1:2" x14ac:dyDescent="0.35">
      <c r="A25" s="10">
        <f>Returns!A25</f>
        <v>45296.729166666657</v>
      </c>
      <c r="B25" s="1">
        <f>MAX(CumRet!$B$2:$B$25)-CumRet!B25</f>
        <v>8.3964726694388692E-3</v>
      </c>
    </row>
    <row r="26" spans="1:2" x14ac:dyDescent="0.35">
      <c r="A26" s="10">
        <f>Returns!A26</f>
        <v>45296.770833333343</v>
      </c>
      <c r="B26" s="1">
        <f>MAX(CumRet!$B$2:$B$26)-CumRet!B26</f>
        <v>6.8045843035993512E-3</v>
      </c>
    </row>
    <row r="27" spans="1:2" x14ac:dyDescent="0.35">
      <c r="A27" s="10">
        <f>Returns!A27</f>
        <v>45296.8125</v>
      </c>
      <c r="B27" s="1">
        <f>MAX(CumRet!$B$2:$B$27)-CumRet!B27</f>
        <v>8.61981171333903E-3</v>
      </c>
    </row>
    <row r="28" spans="1:2" x14ac:dyDescent="0.35">
      <c r="A28" s="10">
        <f>Returns!A28</f>
        <v>45296.854166666657</v>
      </c>
      <c r="B28" s="1">
        <f>MAX(CumRet!$B$2:$B$28)-CumRet!B28</f>
        <v>6.1807899864359077E-3</v>
      </c>
    </row>
    <row r="29" spans="1:2" x14ac:dyDescent="0.35">
      <c r="A29" s="10">
        <f>Returns!A29</f>
        <v>45299.604166666657</v>
      </c>
      <c r="B29" s="1">
        <f>MAX(CumRet!$B$2:$B$29)-CumRet!B29</f>
        <v>2.9423146521774623E-3</v>
      </c>
    </row>
    <row r="30" spans="1:2" x14ac:dyDescent="0.35">
      <c r="A30" s="10">
        <f>Returns!A30</f>
        <v>45299.645833333343</v>
      </c>
      <c r="B30" s="1">
        <f>MAX(CumRet!$B$2:$B$30)-CumRet!B30</f>
        <v>1.4398594245498546E-3</v>
      </c>
    </row>
    <row r="31" spans="1:2" x14ac:dyDescent="0.35">
      <c r="A31" s="10">
        <f>Returns!A31</f>
        <v>45299.6875</v>
      </c>
      <c r="B31" s="1">
        <f>MAX(CumRet!$B$2:$B$31)-CumRet!B31</f>
        <v>8.9391793216157161E-4</v>
      </c>
    </row>
    <row r="32" spans="1:2" x14ac:dyDescent="0.35">
      <c r="A32" s="10">
        <f>Returns!A32</f>
        <v>45299.729166666657</v>
      </c>
      <c r="B32" s="1">
        <f>MAX(CumRet!$B$2:$B$32)-CumRet!B32</f>
        <v>0</v>
      </c>
    </row>
    <row r="33" spans="1:2" x14ac:dyDescent="0.35">
      <c r="A33" s="10">
        <f>Returns!A33</f>
        <v>45299.770833333343</v>
      </c>
      <c r="B33" s="1">
        <f>MAX(CumRet!$B$2:$B$33)-CumRet!B33</f>
        <v>0</v>
      </c>
    </row>
    <row r="34" spans="1:2" x14ac:dyDescent="0.35">
      <c r="A34" s="10">
        <f>Returns!A34</f>
        <v>45299.8125</v>
      </c>
      <c r="B34" s="1">
        <f>MAX(CumRet!$B$2:$B$34)-CumRet!B34</f>
        <v>0</v>
      </c>
    </row>
    <row r="35" spans="1:2" x14ac:dyDescent="0.35">
      <c r="A35" s="10">
        <f>Returns!A35</f>
        <v>45299.854166666657</v>
      </c>
      <c r="B35" s="1">
        <f>MAX(CumRet!$B$2:$B$35)-CumRet!B35</f>
        <v>0</v>
      </c>
    </row>
    <row r="36" spans="1:2" x14ac:dyDescent="0.35">
      <c r="A36" s="10">
        <f>Returns!A36</f>
        <v>45300.604166666657</v>
      </c>
      <c r="B36" s="1">
        <f>MAX(CumRet!$B$2:$B$36)-CumRet!B36</f>
        <v>3.4227467987233782E-3</v>
      </c>
    </row>
    <row r="37" spans="1:2" x14ac:dyDescent="0.35">
      <c r="A37" s="10">
        <f>Returns!A37</f>
        <v>45300.645833333343</v>
      </c>
      <c r="B37" s="1">
        <f>MAX(CumRet!$B$2:$B$37)-CumRet!B37</f>
        <v>1.8894380100167715E-3</v>
      </c>
    </row>
    <row r="38" spans="1:2" x14ac:dyDescent="0.35">
      <c r="A38" s="10">
        <f>Returns!A38</f>
        <v>45300.6875</v>
      </c>
      <c r="B38" s="1">
        <f>MAX(CumRet!$B$2:$B$38)-CumRet!B38</f>
        <v>1.5439195393655344E-3</v>
      </c>
    </row>
    <row r="39" spans="1:2" x14ac:dyDescent="0.35">
      <c r="A39" s="10">
        <f>Returns!A39</f>
        <v>45300.729166666657</v>
      </c>
      <c r="B39" s="1">
        <f>MAX(CumRet!$B$2:$B$39)-CumRet!B39</f>
        <v>3.2872149574751652E-3</v>
      </c>
    </row>
    <row r="40" spans="1:2" x14ac:dyDescent="0.35">
      <c r="A40" s="10">
        <f>Returns!A40</f>
        <v>45300.770833333343</v>
      </c>
      <c r="B40" s="1">
        <f>MAX(CumRet!$B$2:$B$40)-CumRet!B40</f>
        <v>1.1251705609010704E-3</v>
      </c>
    </row>
    <row r="41" spans="1:2" x14ac:dyDescent="0.35">
      <c r="A41" s="10">
        <f>Returns!A41</f>
        <v>45300.8125</v>
      </c>
      <c r="B41" s="1">
        <f>MAX(CumRet!$B$2:$B$41)-CumRet!B41</f>
        <v>3.026685877452924E-4</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6.5137993641374049E-4</v>
      </c>
    </row>
    <row r="45" spans="1:2" x14ac:dyDescent="0.35">
      <c r="A45" s="10">
        <f>Returns!A45</f>
        <v>45301.6875</v>
      </c>
      <c r="B45" s="1">
        <f>MAX(CumRet!$B$2:$B$45)-CumRet!B45</f>
        <v>1.5077434809500877E-3</v>
      </c>
    </row>
    <row r="46" spans="1:2" x14ac:dyDescent="0.35">
      <c r="A46" s="10">
        <f>Returns!A46</f>
        <v>45301.729166666657</v>
      </c>
      <c r="B46" s="1">
        <f>MAX(CumRet!$B$2:$B$46)-CumRet!B46</f>
        <v>1.7321681965306156E-3</v>
      </c>
    </row>
    <row r="47" spans="1:2" x14ac:dyDescent="0.35">
      <c r="A47" s="10">
        <f>Returns!A47</f>
        <v>45301.770833333343</v>
      </c>
      <c r="B47" s="1">
        <f>MAX(CumRet!$B$2:$B$47)-CumRet!B47</f>
        <v>5.9763305931444764E-4</v>
      </c>
    </row>
    <row r="48" spans="1:2" x14ac:dyDescent="0.35">
      <c r="A48" s="10">
        <f>Returns!A48</f>
        <v>45301.8125</v>
      </c>
      <c r="B48" s="1">
        <f>MAX(CumRet!$B$2:$B$48)-CumRet!B48</f>
        <v>1.7726287895721698E-3</v>
      </c>
    </row>
    <row r="49" spans="1:2" x14ac:dyDescent="0.35">
      <c r="A49" s="10">
        <f>Returns!A49</f>
        <v>45301.854166666657</v>
      </c>
      <c r="B49" s="1">
        <f>MAX(CumRet!$B$2:$B$49)-CumRet!B49</f>
        <v>5.7823994797072398E-4</v>
      </c>
    </row>
    <row r="50" spans="1:2" x14ac:dyDescent="0.35">
      <c r="A50" s="10">
        <f>Returns!A50</f>
        <v>45302.604166666657</v>
      </c>
      <c r="B50" s="1">
        <f>MAX(CumRet!$B$2:$B$50)-CumRet!B50</f>
        <v>3.9328124796406041E-3</v>
      </c>
    </row>
    <row r="51" spans="1:2" x14ac:dyDescent="0.35">
      <c r="A51" s="10">
        <f>Returns!A51</f>
        <v>45302.645833333343</v>
      </c>
      <c r="B51" s="1">
        <f>MAX(CumRet!$B$2:$B$51)-CumRet!B51</f>
        <v>6.5016848005250046E-3</v>
      </c>
    </row>
    <row r="52" spans="1:2" x14ac:dyDescent="0.35">
      <c r="A52" s="10">
        <f>Returns!A52</f>
        <v>45302.6875</v>
      </c>
      <c r="B52" s="1">
        <f>MAX(CumRet!$B$2:$B$52)-CumRet!B52</f>
        <v>6.655085833693365E-3</v>
      </c>
    </row>
    <row r="53" spans="1:2" x14ac:dyDescent="0.35">
      <c r="A53" s="10">
        <f>Returns!A53</f>
        <v>45302.729166666657</v>
      </c>
      <c r="B53" s="1">
        <f>MAX(CumRet!$B$2:$B$53)-CumRet!B53</f>
        <v>3.4468060110216629E-3</v>
      </c>
    </row>
    <row r="54" spans="1:2" x14ac:dyDescent="0.35">
      <c r="A54" s="10">
        <f>Returns!A54</f>
        <v>45302.770833333343</v>
      </c>
      <c r="B54" s="1">
        <f>MAX(CumRet!$B$2:$B$54)-CumRet!B54</f>
        <v>1.6864913179429324E-3</v>
      </c>
    </row>
    <row r="55" spans="1:2" x14ac:dyDescent="0.35">
      <c r="A55" s="10">
        <f>Returns!A55</f>
        <v>45302.8125</v>
      </c>
      <c r="B55" s="1">
        <f>MAX(CumRet!$B$2:$B$55)-CumRet!B55</f>
        <v>1.3145661427081158E-3</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4.2897533912717931E-4</v>
      </c>
    </row>
    <row r="59" spans="1:2" x14ac:dyDescent="0.35">
      <c r="A59" s="10">
        <f>Returns!A59</f>
        <v>45303.6875</v>
      </c>
      <c r="B59" s="1">
        <f>MAX(CumRet!$B$2:$B$59)-CumRet!B59</f>
        <v>1.0113546728794734E-3</v>
      </c>
    </row>
    <row r="60" spans="1:2" x14ac:dyDescent="0.35">
      <c r="A60" s="10">
        <f>Returns!A60</f>
        <v>45303.729166666657</v>
      </c>
      <c r="B60" s="1">
        <f>MAX(CumRet!$B$2:$B$60)-CumRet!B60</f>
        <v>7.5990807964388882E-4</v>
      </c>
    </row>
    <row r="61" spans="1:2" x14ac:dyDescent="0.35">
      <c r="A61" s="10">
        <f>Returns!A61</f>
        <v>45303.770833333343</v>
      </c>
      <c r="B61" s="1">
        <f>MAX(CumRet!$B$2:$B$61)-CumRet!B61</f>
        <v>4.5930290536735571E-4</v>
      </c>
    </row>
    <row r="62" spans="1:2" x14ac:dyDescent="0.35">
      <c r="A62" s="10">
        <f>Returns!A62</f>
        <v>45303.8125</v>
      </c>
      <c r="B62" s="1">
        <f>MAX(CumRet!$B$2:$B$62)-CumRet!B62</f>
        <v>1.5506980869825319E-3</v>
      </c>
    </row>
    <row r="63" spans="1:2" x14ac:dyDescent="0.35">
      <c r="A63" s="10">
        <f>Returns!A63</f>
        <v>45303.854166666657</v>
      </c>
      <c r="B63" s="1">
        <f>MAX(CumRet!$B$2:$B$63)-CumRet!B63</f>
        <v>0</v>
      </c>
    </row>
    <row r="64" spans="1:2" x14ac:dyDescent="0.35">
      <c r="A64" s="10">
        <f>Returns!A64</f>
        <v>45307.604166666657</v>
      </c>
      <c r="B64" s="1">
        <f>MAX(CumRet!$B$2:$B$64)-CumRet!B64</f>
        <v>3.2678736448376409E-3</v>
      </c>
    </row>
    <row r="65" spans="1:2" x14ac:dyDescent="0.35">
      <c r="A65" s="10">
        <f>Returns!A65</f>
        <v>45307.645833333343</v>
      </c>
      <c r="B65" s="1">
        <f>MAX(CumRet!$B$2:$B$65)-CumRet!B65</f>
        <v>4.3674539363465614E-3</v>
      </c>
    </row>
    <row r="66" spans="1:2" x14ac:dyDescent="0.35">
      <c r="A66" s="10">
        <f>Returns!A66</f>
        <v>45307.6875</v>
      </c>
      <c r="B66" s="1">
        <f>MAX(CumRet!$B$2:$B$66)-CumRet!B66</f>
        <v>7.8675625078742165E-3</v>
      </c>
    </row>
    <row r="67" spans="1:2" x14ac:dyDescent="0.35">
      <c r="A67" s="10">
        <f>Returns!A67</f>
        <v>45307.729166666657</v>
      </c>
      <c r="B67" s="1">
        <f>MAX(CumRet!$B$2:$B$67)-CumRet!B67</f>
        <v>7.7679801572723209E-3</v>
      </c>
    </row>
    <row r="68" spans="1:2" x14ac:dyDescent="0.35">
      <c r="A68" s="10">
        <f>Returns!A68</f>
        <v>45307.770833333343</v>
      </c>
      <c r="B68" s="1">
        <f>MAX(CumRet!$B$2:$B$68)-CumRet!B68</f>
        <v>9.8376595803160057E-3</v>
      </c>
    </row>
    <row r="69" spans="1:2" x14ac:dyDescent="0.35">
      <c r="A69" s="10">
        <f>Returns!A69</f>
        <v>45307.8125</v>
      </c>
      <c r="B69" s="1">
        <f>MAX(CumRet!$B$2:$B$69)-CumRet!B69</f>
        <v>9.4923210567365371E-3</v>
      </c>
    </row>
    <row r="70" spans="1:2" x14ac:dyDescent="0.35">
      <c r="A70" s="10">
        <f>Returns!A70</f>
        <v>45307.854166666657</v>
      </c>
      <c r="B70" s="1">
        <f>MAX(CumRet!$B$2:$B$70)-CumRet!B70</f>
        <v>6.7297699854599411E-3</v>
      </c>
    </row>
    <row r="71" spans="1:2" x14ac:dyDescent="0.35">
      <c r="A71" s="10">
        <f>Returns!A71</f>
        <v>45308.604166666657</v>
      </c>
      <c r="B71" s="1">
        <f>MAX(CumRet!$B$2:$B$71)-CumRet!B71</f>
        <v>6.1632339267644973E-3</v>
      </c>
    </row>
    <row r="72" spans="1:2" x14ac:dyDescent="0.35">
      <c r="A72" s="10">
        <f>Returns!A72</f>
        <v>45308.645833333343</v>
      </c>
      <c r="B72" s="1">
        <f>MAX(CumRet!$B$2:$B$72)-CumRet!B72</f>
        <v>4.6033352993594123E-3</v>
      </c>
    </row>
    <row r="73" spans="1:2" x14ac:dyDescent="0.35">
      <c r="A73" s="10">
        <f>Returns!A73</f>
        <v>45308.6875</v>
      </c>
      <c r="B73" s="1">
        <f>MAX(CumRet!$B$2:$B$73)-CumRet!B73</f>
        <v>7.3910678257282612E-3</v>
      </c>
    </row>
    <row r="74" spans="1:2" x14ac:dyDescent="0.35">
      <c r="A74" s="10">
        <f>Returns!A74</f>
        <v>45308.729166666657</v>
      </c>
      <c r="B74" s="1">
        <f>MAX(CumRet!$B$2:$B$74)-CumRet!B74</f>
        <v>8.0996580450656743E-3</v>
      </c>
    </row>
    <row r="75" spans="1:2" x14ac:dyDescent="0.35">
      <c r="A75" s="10">
        <f>Returns!A75</f>
        <v>45308.770833333343</v>
      </c>
      <c r="B75" s="1">
        <f>MAX(CumRet!$B$2:$B$75)-CumRet!B75</f>
        <v>7.9224362830926046E-3</v>
      </c>
    </row>
    <row r="76" spans="1:2" x14ac:dyDescent="0.35">
      <c r="A76" s="10">
        <f>Returns!A76</f>
        <v>45308.8125</v>
      </c>
      <c r="B76" s="1">
        <f>MAX(CumRet!$B$2:$B$76)-CumRet!B76</f>
        <v>9.084637778295955E-3</v>
      </c>
    </row>
    <row r="77" spans="1:2" x14ac:dyDescent="0.35">
      <c r="A77" s="10">
        <f>Returns!A77</f>
        <v>45308.854166666657</v>
      </c>
      <c r="B77" s="1">
        <f>MAX(CumRet!$B$2:$B$77)-CumRet!B77</f>
        <v>6.3021184079242176E-3</v>
      </c>
    </row>
    <row r="78" spans="1:2" x14ac:dyDescent="0.35">
      <c r="A78" s="10">
        <f>Returns!A78</f>
        <v>45309.604166666657</v>
      </c>
      <c r="B78" s="1">
        <f>MAX(CumRet!$B$2:$B$78)-CumRet!B78</f>
        <v>5.0574753211378512E-3</v>
      </c>
    </row>
    <row r="79" spans="1:2" x14ac:dyDescent="0.35">
      <c r="A79" s="10">
        <f>Returns!A79</f>
        <v>45309.645833333343</v>
      </c>
      <c r="B79" s="1">
        <f>MAX(CumRet!$B$2:$B$79)-CumRet!B79</f>
        <v>5.3697562640861399E-3</v>
      </c>
    </row>
    <row r="80" spans="1:2" x14ac:dyDescent="0.35">
      <c r="A80" s="10">
        <f>Returns!A80</f>
        <v>45309.6875</v>
      </c>
      <c r="B80" s="1">
        <f>MAX(CumRet!$B$2:$B$80)-CumRet!B80</f>
        <v>7.4718754655665499E-3</v>
      </c>
    </row>
    <row r="81" spans="1:2" x14ac:dyDescent="0.35">
      <c r="A81" s="10">
        <f>Returns!A81</f>
        <v>45309.729166666657</v>
      </c>
      <c r="B81" s="1">
        <f>MAX(CumRet!$B$2:$B$81)-CumRet!B81</f>
        <v>7.5577167377774666E-3</v>
      </c>
    </row>
    <row r="82" spans="1:2" x14ac:dyDescent="0.35">
      <c r="A82" s="10">
        <f>Returns!A82</f>
        <v>45309.770833333343</v>
      </c>
      <c r="B82" s="1">
        <f>MAX(CumRet!$B$2:$B$82)-CumRet!B82</f>
        <v>3.0715382725343583E-3</v>
      </c>
    </row>
    <row r="83" spans="1:2" x14ac:dyDescent="0.35">
      <c r="A83" s="10">
        <f>Returns!A83</f>
        <v>45309.8125</v>
      </c>
      <c r="B83" s="1">
        <f>MAX(CumRet!$B$2:$B$83)-CumRet!B83</f>
        <v>2.0251729781329605E-3</v>
      </c>
    </row>
    <row r="84" spans="1:2" x14ac:dyDescent="0.35">
      <c r="A84" s="10">
        <f>Returns!A84</f>
        <v>45309.854166666657</v>
      </c>
      <c r="B84" s="1">
        <f>MAX(CumRet!$B$2:$B$84)-CumRet!B84</f>
        <v>5.9998081541008316E-4</v>
      </c>
    </row>
    <row r="85" spans="1:2" x14ac:dyDescent="0.35">
      <c r="A85" s="10">
        <f>Returns!A85</f>
        <v>45310.604166666657</v>
      </c>
      <c r="B85" s="1">
        <f>MAX(CumRet!$B$2:$B$85)-CumRet!B85</f>
        <v>5.8287115258580033E-4</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9.3312726287371819E-4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5.076518252089858E-4</v>
      </c>
    </row>
    <row r="95" spans="1:2" x14ac:dyDescent="0.35">
      <c r="A95" s="10">
        <f>Returns!A95</f>
        <v>45313.729166666657</v>
      </c>
      <c r="B95" s="1">
        <f>MAX(CumRet!$B$2:$B$95)-CumRet!B95</f>
        <v>8.5670133502367338E-4</v>
      </c>
    </row>
    <row r="96" spans="1:2" x14ac:dyDescent="0.35">
      <c r="A96" s="10">
        <f>Returns!A96</f>
        <v>45313.770833333343</v>
      </c>
      <c r="B96" s="1">
        <f>MAX(CumRet!$B$2:$B$96)-CumRet!B96</f>
        <v>5.6283154628515922E-4</v>
      </c>
    </row>
    <row r="97" spans="1:2" x14ac:dyDescent="0.35">
      <c r="A97" s="10">
        <f>Returns!A97</f>
        <v>45313.8125</v>
      </c>
      <c r="B97" s="1">
        <f>MAX(CumRet!$B$2:$B$97)-CumRet!B97</f>
        <v>0</v>
      </c>
    </row>
    <row r="98" spans="1:2" x14ac:dyDescent="0.35">
      <c r="A98" s="10">
        <f>Returns!A98</f>
        <v>45313.854166666657</v>
      </c>
      <c r="B98" s="1">
        <f>MAX(CumRet!$B$2:$B$98)-CumRet!B98</f>
        <v>1.204778633700436E-3</v>
      </c>
    </row>
    <row r="99" spans="1:2" x14ac:dyDescent="0.35">
      <c r="A99" s="10">
        <f>Returns!A99</f>
        <v>45314.604166666657</v>
      </c>
      <c r="B99" s="1">
        <f>MAX(CumRet!$B$2:$B$99)-CumRet!B99</f>
        <v>0</v>
      </c>
    </row>
    <row r="100" spans="1:2" x14ac:dyDescent="0.35">
      <c r="A100" s="10">
        <f>Returns!A100</f>
        <v>45314.645833333343</v>
      </c>
      <c r="B100" s="1">
        <f>MAX(CumRet!$B$2:$B$100)-CumRet!B100</f>
        <v>4.600596668681102E-3</v>
      </c>
    </row>
    <row r="101" spans="1:2" x14ac:dyDescent="0.35">
      <c r="A101" s="10">
        <f>Returns!A101</f>
        <v>45314.6875</v>
      </c>
      <c r="B101" s="1">
        <f>MAX(CumRet!$B$2:$B$101)-CumRet!B101</f>
        <v>3.1644893896132648E-3</v>
      </c>
    </row>
    <row r="102" spans="1:2" x14ac:dyDescent="0.35">
      <c r="A102" s="10">
        <f>Returns!A102</f>
        <v>45314.729166666657</v>
      </c>
      <c r="B102" s="1">
        <f>MAX(CumRet!$B$2:$B$102)-CumRet!B102</f>
        <v>1.0589711283906303E-3</v>
      </c>
    </row>
    <row r="103" spans="1:2" x14ac:dyDescent="0.35">
      <c r="A103" s="10">
        <f>Returns!A103</f>
        <v>45314.770833333343</v>
      </c>
      <c r="B103" s="1">
        <f>MAX(CumRet!$B$2:$B$103)-CumRet!B103</f>
        <v>0</v>
      </c>
    </row>
    <row r="104" spans="1:2" x14ac:dyDescent="0.35">
      <c r="A104" s="10">
        <f>Returns!A104</f>
        <v>45314.8125</v>
      </c>
      <c r="B104" s="1">
        <f>MAX(CumRet!$B$2:$B$104)-CumRet!B104</f>
        <v>0</v>
      </c>
    </row>
    <row r="105" spans="1:2" x14ac:dyDescent="0.35">
      <c r="A105" s="10">
        <f>Returns!A105</f>
        <v>45314.854166666657</v>
      </c>
      <c r="B105" s="1">
        <f>MAX(CumRet!$B$2:$B$105)-CumRet!B105</f>
        <v>6.3139704789400009E-4</v>
      </c>
    </row>
    <row r="106" spans="1:2" x14ac:dyDescent="0.35">
      <c r="A106" s="10">
        <f>Returns!A106</f>
        <v>45315.604166666657</v>
      </c>
      <c r="B106" s="1">
        <f>MAX(CumRet!$B$2:$B$106)-CumRet!B106</f>
        <v>6.2815357090534527E-3</v>
      </c>
    </row>
    <row r="107" spans="1:2" x14ac:dyDescent="0.35">
      <c r="A107" s="10">
        <f>Returns!A107</f>
        <v>45315.645833333343</v>
      </c>
      <c r="B107" s="1">
        <f>MAX(CumRet!$B$2:$B$107)-CumRet!B107</f>
        <v>3.1071445249841664E-3</v>
      </c>
    </row>
    <row r="108" spans="1:2" x14ac:dyDescent="0.35">
      <c r="A108" s="10">
        <f>Returns!A108</f>
        <v>45315.6875</v>
      </c>
      <c r="B108" s="1">
        <f>MAX(CumRet!$B$2:$B$108)-CumRet!B108</f>
        <v>5.1079164088422072E-3</v>
      </c>
    </row>
    <row r="109" spans="1:2" x14ac:dyDescent="0.35">
      <c r="A109" s="10">
        <f>Returns!A109</f>
        <v>45315.729166666657</v>
      </c>
      <c r="B109" s="1">
        <f>MAX(CumRet!$B$2:$B$109)-CumRet!B109</f>
        <v>3.996454197501928E-3</v>
      </c>
    </row>
    <row r="110" spans="1:2" x14ac:dyDescent="0.35">
      <c r="A110" s="10">
        <f>Returns!A110</f>
        <v>45315.770833333343</v>
      </c>
      <c r="B110" s="1">
        <f>MAX(CumRet!$B$2:$B$110)-CumRet!B110</f>
        <v>5.8656153447439463E-3</v>
      </c>
    </row>
    <row r="111" spans="1:2" x14ac:dyDescent="0.35">
      <c r="A111" s="10">
        <f>Returns!A111</f>
        <v>45315.8125</v>
      </c>
      <c r="B111" s="1">
        <f>MAX(CumRet!$B$2:$B$111)-CumRet!B111</f>
        <v>6.6377182840729014E-3</v>
      </c>
    </row>
    <row r="112" spans="1:2" x14ac:dyDescent="0.35">
      <c r="A112" s="10">
        <f>Returns!A112</f>
        <v>45315.854166666657</v>
      </c>
      <c r="B112" s="1">
        <f>MAX(CumRet!$B$2:$B$112)-CumRet!B112</f>
        <v>8.9580775334386076E-3</v>
      </c>
    </row>
    <row r="113" spans="1:2" x14ac:dyDescent="0.35">
      <c r="A113" s="10">
        <f>Returns!A113</f>
        <v>45316.604166666657</v>
      </c>
      <c r="B113" s="1">
        <f>MAX(CumRet!$B$2:$B$113)-CumRet!B113</f>
        <v>0</v>
      </c>
    </row>
    <row r="114" spans="1:2" x14ac:dyDescent="0.35">
      <c r="A114" s="10">
        <f>Returns!A114</f>
        <v>45316.645833333343</v>
      </c>
      <c r="B114" s="1">
        <f>MAX(CumRet!$B$2:$B$114)-CumRet!B114</f>
        <v>3.5331741957986482E-3</v>
      </c>
    </row>
    <row r="115" spans="1:2" x14ac:dyDescent="0.35">
      <c r="A115" s="10">
        <f>Returns!A115</f>
        <v>45316.6875</v>
      </c>
      <c r="B115" s="1">
        <f>MAX(CumRet!$B$2:$B$115)-CumRet!B115</f>
        <v>4.0575859422880972E-3</v>
      </c>
    </row>
    <row r="116" spans="1:2" x14ac:dyDescent="0.35">
      <c r="A116" s="10">
        <f>Returns!A116</f>
        <v>45316.729166666657</v>
      </c>
      <c r="B116" s="1">
        <f>MAX(CumRet!$B$2:$B$116)-CumRet!B116</f>
        <v>4.0476540777226108E-3</v>
      </c>
    </row>
    <row r="117" spans="1:2" x14ac:dyDescent="0.35">
      <c r="A117" s="10">
        <f>Returns!A117</f>
        <v>45316.770833333343</v>
      </c>
      <c r="B117" s="1">
        <f>MAX(CumRet!$B$2:$B$117)-CumRet!B117</f>
        <v>3.0028105772839445E-3</v>
      </c>
    </row>
    <row r="118" spans="1:2" x14ac:dyDescent="0.35">
      <c r="A118" s="10">
        <f>Returns!A118</f>
        <v>45316.8125</v>
      </c>
      <c r="B118" s="1">
        <f>MAX(CumRet!$B$2:$B$118)-CumRet!B118</f>
        <v>1.3431416056061268E-3</v>
      </c>
    </row>
    <row r="119" spans="1:2" x14ac:dyDescent="0.35">
      <c r="A119" s="10">
        <f>Returns!A119</f>
        <v>45316.854166666657</v>
      </c>
      <c r="B119" s="1">
        <f>MAX(CumRet!$B$2:$B$119)-CumRet!B119</f>
        <v>3.3300010734426538E-4</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0</v>
      </c>
    </row>
    <row r="123" spans="1:2" x14ac:dyDescent="0.35">
      <c r="A123" s="10">
        <f>Returns!A123</f>
        <v>45317.729166666657</v>
      </c>
      <c r="B123" s="1">
        <f>MAX(CumRet!$B$2:$B$123)-CumRet!B123</f>
        <v>3.0849030020270035E-3</v>
      </c>
    </row>
    <row r="124" spans="1:2" x14ac:dyDescent="0.35">
      <c r="A124" s="10">
        <f>Returns!A124</f>
        <v>45317.770833333343</v>
      </c>
      <c r="B124" s="1">
        <f>MAX(CumRet!$B$2:$B$124)-CumRet!B124</f>
        <v>2.9357960058270932E-3</v>
      </c>
    </row>
    <row r="125" spans="1:2" x14ac:dyDescent="0.35">
      <c r="A125" s="10">
        <f>Returns!A125</f>
        <v>45317.8125</v>
      </c>
      <c r="B125" s="1">
        <f>MAX(CumRet!$B$2:$B$125)-CumRet!B125</f>
        <v>3.2196138005464586E-3</v>
      </c>
    </row>
    <row r="126" spans="1:2" x14ac:dyDescent="0.35">
      <c r="A126" s="10">
        <f>Returns!A126</f>
        <v>45317.854166666657</v>
      </c>
      <c r="B126" s="1">
        <f>MAX(CumRet!$B$2:$B$126)-CumRet!B126</f>
        <v>3.5830336575122107E-3</v>
      </c>
    </row>
    <row r="127" spans="1:2" x14ac:dyDescent="0.35">
      <c r="A127" s="10">
        <f>Returns!A127</f>
        <v>45320.604166666657</v>
      </c>
      <c r="B127" s="1">
        <f>MAX(CumRet!$B$2:$B$127)-CumRet!B127</f>
        <v>0</v>
      </c>
    </row>
    <row r="128" spans="1:2" x14ac:dyDescent="0.35">
      <c r="A128" s="10">
        <f>Returns!A128</f>
        <v>45320.645833333343</v>
      </c>
      <c r="B128" s="1">
        <f>MAX(CumRet!$B$2:$B$128)-CumRet!B128</f>
        <v>3.0359473154197153E-3</v>
      </c>
    </row>
    <row r="129" spans="1:2" x14ac:dyDescent="0.35">
      <c r="A129" s="10">
        <f>Returns!A129</f>
        <v>45320.6875</v>
      </c>
      <c r="B129" s="1">
        <f>MAX(CumRet!$B$2:$B$129)-CumRet!B129</f>
        <v>1.667245135172496E-3</v>
      </c>
    </row>
    <row r="130" spans="1:2" x14ac:dyDescent="0.35">
      <c r="A130" s="10">
        <f>Returns!A130</f>
        <v>45320.729166666657</v>
      </c>
      <c r="B130" s="1">
        <f>MAX(CumRet!$B$2:$B$130)-CumRet!B130</f>
        <v>1.6887430505753559E-3</v>
      </c>
    </row>
    <row r="131" spans="1:2" x14ac:dyDescent="0.35">
      <c r="A131" s="10">
        <f>Returns!A131</f>
        <v>45320.770833333343</v>
      </c>
      <c r="B131" s="1">
        <f>MAX(CumRet!$B$2:$B$131)-CumRet!B131</f>
        <v>1.6237291346589897E-3</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4.9809229498561092E-4</v>
      </c>
    </row>
    <row r="136" spans="1:2" x14ac:dyDescent="0.35">
      <c r="A136" s="10">
        <f>Returns!A136</f>
        <v>45321.6875</v>
      </c>
      <c r="B136" s="1">
        <f>MAX(CumRet!$B$2:$B$136)-CumRet!B136</f>
        <v>4.0262974311990746E-4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7.578927327964724E-4</v>
      </c>
    </row>
    <row r="140" spans="1:2" x14ac:dyDescent="0.35">
      <c r="A140" s="10">
        <f>Returns!A140</f>
        <v>45321.854166666657</v>
      </c>
      <c r="B140" s="1">
        <f>MAX(CumRet!$B$2:$B$140)-CumRet!B140</f>
        <v>2.3925377354325691E-3</v>
      </c>
    </row>
    <row r="141" spans="1:2" x14ac:dyDescent="0.35">
      <c r="A141" s="10">
        <f>Returns!A141</f>
        <v>45322.604166666657</v>
      </c>
      <c r="B141" s="1">
        <f>MAX(CumRet!$B$2:$B$141)-CumRet!B141</f>
        <v>3.7715733795386439E-3</v>
      </c>
    </row>
    <row r="142" spans="1:2" x14ac:dyDescent="0.35">
      <c r="A142" s="10">
        <f>Returns!A142</f>
        <v>45322.645833333343</v>
      </c>
      <c r="B142" s="1">
        <f>MAX(CumRet!$B$2:$B$142)-CumRet!B142</f>
        <v>5.5496810680282019E-3</v>
      </c>
    </row>
    <row r="143" spans="1:2" x14ac:dyDescent="0.35">
      <c r="A143" s="10">
        <f>Returns!A143</f>
        <v>45322.6875</v>
      </c>
      <c r="B143" s="1">
        <f>MAX(CumRet!$B$2:$B$143)-CumRet!B143</f>
        <v>4.77472844326398E-3</v>
      </c>
    </row>
    <row r="144" spans="1:2" x14ac:dyDescent="0.35">
      <c r="A144" s="10">
        <f>Returns!A144</f>
        <v>45322.729166666657</v>
      </c>
      <c r="B144" s="1">
        <f>MAX(CumRet!$B$2:$B$144)-CumRet!B144</f>
        <v>6.2366575384492362E-3</v>
      </c>
    </row>
    <row r="145" spans="1:2" x14ac:dyDescent="0.35">
      <c r="A145" s="10">
        <f>Returns!A145</f>
        <v>45322.770833333343</v>
      </c>
      <c r="B145" s="1">
        <f>MAX(CumRet!$B$2:$B$145)-CumRet!B145</f>
        <v>5.4677383408633373E-3</v>
      </c>
    </row>
    <row r="146" spans="1:2" x14ac:dyDescent="0.35">
      <c r="A146" s="10">
        <f>Returns!A146</f>
        <v>45322.8125</v>
      </c>
      <c r="B146" s="1">
        <f>MAX(CumRet!$B$2:$B$146)-CumRet!B146</f>
        <v>9.3141873364807545E-3</v>
      </c>
    </row>
    <row r="147" spans="1:2" x14ac:dyDescent="0.35">
      <c r="A147" s="10">
        <f>Returns!A147</f>
        <v>45322.854166666657</v>
      </c>
      <c r="B147" s="1">
        <f>MAX(CumRet!$B$2:$B$147)-CumRet!B147</f>
        <v>1.1190601479125532E-2</v>
      </c>
    </row>
    <row r="148" spans="1:2" x14ac:dyDescent="0.35">
      <c r="A148" s="10">
        <f>Returns!A148</f>
        <v>45323.604166666657</v>
      </c>
      <c r="B148" s="1">
        <f>MAX(CumRet!$B$2:$B$148)-CumRet!B148</f>
        <v>7.7963136879542067E-4</v>
      </c>
    </row>
    <row r="149" spans="1:2" x14ac:dyDescent="0.35">
      <c r="A149" s="10">
        <f>Returns!A149</f>
        <v>45323.645833333343</v>
      </c>
      <c r="B149" s="1">
        <f>MAX(CumRet!$B$2:$B$149)-CumRet!B149</f>
        <v>0</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0</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1.3992437223424858E-3</v>
      </c>
    </row>
    <row r="159" spans="1:2" x14ac:dyDescent="0.35">
      <c r="A159" s="10">
        <f>Returns!A159</f>
        <v>45324.770833333343</v>
      </c>
      <c r="B159" s="1">
        <f>MAX(CumRet!$B$2:$B$159)-CumRet!B159</f>
        <v>2.1977647546775336E-4</v>
      </c>
    </row>
    <row r="160" spans="1:2" x14ac:dyDescent="0.35">
      <c r="A160" s="10">
        <f>Returns!A160</f>
        <v>45324.8125</v>
      </c>
      <c r="B160" s="1">
        <f>MAX(CumRet!$B$2:$B$160)-CumRet!B160</f>
        <v>0</v>
      </c>
    </row>
    <row r="161" spans="1:2" x14ac:dyDescent="0.35">
      <c r="A161" s="10">
        <f>Returns!A161</f>
        <v>45324.854166666657</v>
      </c>
      <c r="B161" s="1">
        <f>MAX(CumRet!$B$2:$B$161)-CumRet!B161</f>
        <v>3.4259157094453929E-3</v>
      </c>
    </row>
    <row r="162" spans="1:2" x14ac:dyDescent="0.35">
      <c r="A162" s="10">
        <f>Returns!A162</f>
        <v>45327.604166666657</v>
      </c>
      <c r="B162" s="1">
        <f>MAX(CumRet!$B$2:$B$162)-CumRet!B162</f>
        <v>9.3146784046004988E-3</v>
      </c>
    </row>
    <row r="163" spans="1:2" x14ac:dyDescent="0.35">
      <c r="A163" s="10">
        <f>Returns!A163</f>
        <v>45327.645833333343</v>
      </c>
      <c r="B163" s="1">
        <f>MAX(CumRet!$B$2:$B$163)-CumRet!B163</f>
        <v>1.1002418824377608E-2</v>
      </c>
    </row>
    <row r="164" spans="1:2" x14ac:dyDescent="0.35">
      <c r="A164" s="10">
        <f>Returns!A164</f>
        <v>45327.6875</v>
      </c>
      <c r="B164" s="1">
        <f>MAX(CumRet!$B$2:$B$164)-CumRet!B164</f>
        <v>8.888138656990785E-3</v>
      </c>
    </row>
    <row r="165" spans="1:2" x14ac:dyDescent="0.35">
      <c r="A165" s="10">
        <f>Returns!A165</f>
        <v>45327.729166666657</v>
      </c>
      <c r="B165" s="1">
        <f>MAX(CumRet!$B$2:$B$165)-CumRet!B165</f>
        <v>8.3251686758731847E-3</v>
      </c>
    </row>
    <row r="166" spans="1:2" x14ac:dyDescent="0.35">
      <c r="A166" s="10">
        <f>Returns!A166</f>
        <v>45327.770833333343</v>
      </c>
      <c r="B166" s="1">
        <f>MAX(CumRet!$B$2:$B$166)-CumRet!B166</f>
        <v>7.1531018777028776E-3</v>
      </c>
    </row>
    <row r="167" spans="1:2" x14ac:dyDescent="0.35">
      <c r="A167" s="10">
        <f>Returns!A167</f>
        <v>45327.8125</v>
      </c>
      <c r="B167" s="1">
        <f>MAX(CumRet!$B$2:$B$167)-CumRet!B167</f>
        <v>5.5279444502757125E-3</v>
      </c>
    </row>
    <row r="168" spans="1:2" x14ac:dyDescent="0.35">
      <c r="A168" s="10">
        <f>Returns!A168</f>
        <v>45327.854166666657</v>
      </c>
      <c r="B168" s="1">
        <f>MAX(CumRet!$B$2:$B$168)-CumRet!B168</f>
        <v>7.2486445922158582E-3</v>
      </c>
    </row>
    <row r="169" spans="1:2" x14ac:dyDescent="0.35">
      <c r="A169" s="10">
        <f>Returns!A169</f>
        <v>45328.604166666657</v>
      </c>
      <c r="B169" s="1">
        <f>MAX(CumRet!$B$2:$B$169)-CumRet!B169</f>
        <v>1.0777535506754837E-2</v>
      </c>
    </row>
    <row r="170" spans="1:2" x14ac:dyDescent="0.35">
      <c r="A170" s="10">
        <f>Returns!A170</f>
        <v>45328.645833333343</v>
      </c>
      <c r="B170" s="1">
        <f>MAX(CumRet!$B$2:$B$170)-CumRet!B170</f>
        <v>7.1249405019459533E-3</v>
      </c>
    </row>
    <row r="171" spans="1:2" x14ac:dyDescent="0.35">
      <c r="A171" s="10">
        <f>Returns!A171</f>
        <v>45328.6875</v>
      </c>
      <c r="B171" s="1">
        <f>MAX(CumRet!$B$2:$B$171)-CumRet!B171</f>
        <v>9.2661914729048334E-3</v>
      </c>
    </row>
    <row r="172" spans="1:2" x14ac:dyDescent="0.35">
      <c r="A172" s="10">
        <f>Returns!A172</f>
        <v>45328.729166666657</v>
      </c>
      <c r="B172" s="1">
        <f>MAX(CumRet!$B$2:$B$172)-CumRet!B172</f>
        <v>9.7164494419641478E-3</v>
      </c>
    </row>
    <row r="173" spans="1:2" x14ac:dyDescent="0.35">
      <c r="A173" s="10">
        <f>Returns!A173</f>
        <v>45328.770833333343</v>
      </c>
      <c r="B173" s="1">
        <f>MAX(CumRet!$B$2:$B$173)-CumRet!B173</f>
        <v>1.0357266420778999E-2</v>
      </c>
    </row>
    <row r="174" spans="1:2" x14ac:dyDescent="0.35">
      <c r="A174" s="10">
        <f>Returns!A174</f>
        <v>45328.8125</v>
      </c>
      <c r="B174" s="1">
        <f>MAX(CumRet!$B$2:$B$174)-CumRet!B174</f>
        <v>9.333768469586029E-3</v>
      </c>
    </row>
    <row r="175" spans="1:2" x14ac:dyDescent="0.35">
      <c r="A175" s="10">
        <f>Returns!A175</f>
        <v>45328.854166666657</v>
      </c>
      <c r="B175" s="1">
        <f>MAX(CumRet!$B$2:$B$175)-CumRet!B175</f>
        <v>8.3537206754392274E-3</v>
      </c>
    </row>
    <row r="176" spans="1:2" x14ac:dyDescent="0.35">
      <c r="A176" s="10">
        <f>Returns!A176</f>
        <v>45329.604166666657</v>
      </c>
      <c r="B176" s="1">
        <f>MAX(CumRet!$B$2:$B$176)-CumRet!B176</f>
        <v>8.5796578549987568E-4</v>
      </c>
    </row>
    <row r="177" spans="1:2" x14ac:dyDescent="0.35">
      <c r="A177" s="10">
        <f>Returns!A177</f>
        <v>45329.645833333343</v>
      </c>
      <c r="B177" s="1">
        <f>MAX(CumRet!$B$2:$B$177)-CumRet!B177</f>
        <v>3.172681273389294E-3</v>
      </c>
    </row>
    <row r="178" spans="1:2" x14ac:dyDescent="0.35">
      <c r="A178" s="10">
        <f>Returns!A178</f>
        <v>45329.6875</v>
      </c>
      <c r="B178" s="1">
        <f>MAX(CumRet!$B$2:$B$178)-CumRet!B178</f>
        <v>1.9583470495241201E-3</v>
      </c>
    </row>
    <row r="179" spans="1:2" x14ac:dyDescent="0.35">
      <c r="A179" s="10">
        <f>Returns!A179</f>
        <v>45329.729166666657</v>
      </c>
      <c r="B179" s="1">
        <f>MAX(CumRet!$B$2:$B$179)-CumRet!B179</f>
        <v>2.1533692599904342E-3</v>
      </c>
    </row>
    <row r="180" spans="1:2" x14ac:dyDescent="0.35">
      <c r="A180" s="10">
        <f>Returns!A180</f>
        <v>45329.770833333343</v>
      </c>
      <c r="B180" s="1">
        <f>MAX(CumRet!$B$2:$B$180)-CumRet!B180</f>
        <v>3.7153165183198278E-3</v>
      </c>
    </row>
    <row r="181" spans="1:2" x14ac:dyDescent="0.35">
      <c r="A181" s="10">
        <f>Returns!A181</f>
        <v>45329.8125</v>
      </c>
      <c r="B181" s="1">
        <f>MAX(CumRet!$B$2:$B$181)-CumRet!B181</f>
        <v>3.2280469629409475E-3</v>
      </c>
    </row>
    <row r="182" spans="1:2" x14ac:dyDescent="0.35">
      <c r="A182" s="10">
        <f>Returns!A182</f>
        <v>45329.854166666657</v>
      </c>
      <c r="B182" s="1">
        <f>MAX(CumRet!$B$2:$B$182)-CumRet!B182</f>
        <v>2.2998536054595897E-3</v>
      </c>
    </row>
    <row r="183" spans="1:2" x14ac:dyDescent="0.35">
      <c r="A183" s="10">
        <f>Returns!A183</f>
        <v>45330.604166666657</v>
      </c>
      <c r="B183" s="1">
        <f>MAX(CumRet!$B$2:$B$183)-CumRet!B183</f>
        <v>2.055385294297718E-3</v>
      </c>
    </row>
    <row r="184" spans="1:2" x14ac:dyDescent="0.35">
      <c r="A184" s="10">
        <f>Returns!A184</f>
        <v>45330.645833333343</v>
      </c>
      <c r="B184" s="1">
        <f>MAX(CumRet!$B$2:$B$184)-CumRet!B184</f>
        <v>3.6526192804031687E-3</v>
      </c>
    </row>
    <row r="185" spans="1:2" x14ac:dyDescent="0.35">
      <c r="A185" s="10">
        <f>Returns!A185</f>
        <v>45330.6875</v>
      </c>
      <c r="B185" s="1">
        <f>MAX(CumRet!$B$2:$B$185)-CumRet!B185</f>
        <v>2.9299556320392384E-3</v>
      </c>
    </row>
    <row r="186" spans="1:2" x14ac:dyDescent="0.35">
      <c r="A186" s="10">
        <f>Returns!A186</f>
        <v>45330.729166666657</v>
      </c>
      <c r="B186" s="1">
        <f>MAX(CumRet!$B$2:$B$186)-CumRet!B186</f>
        <v>1.9417105860729672E-3</v>
      </c>
    </row>
    <row r="187" spans="1:2" x14ac:dyDescent="0.35">
      <c r="A187" s="10">
        <f>Returns!A187</f>
        <v>45330.770833333343</v>
      </c>
      <c r="B187" s="1">
        <f>MAX(CumRet!$B$2:$B$187)-CumRet!B187</f>
        <v>2.2759284827690157E-3</v>
      </c>
    </row>
    <row r="188" spans="1:2" x14ac:dyDescent="0.35">
      <c r="A188" s="10">
        <f>Returns!A188</f>
        <v>45330.8125</v>
      </c>
      <c r="B188" s="1">
        <f>MAX(CumRet!$B$2:$B$188)-CumRet!B188</f>
        <v>1.3491119366931398E-3</v>
      </c>
    </row>
    <row r="189" spans="1:2" x14ac:dyDescent="0.35">
      <c r="A189" s="10">
        <f>Returns!A189</f>
        <v>45330.854166666657</v>
      </c>
      <c r="B189" s="1">
        <f>MAX(CumRet!$B$2:$B$189)-CumRet!B189</f>
        <v>0</v>
      </c>
    </row>
    <row r="190" spans="1:2" x14ac:dyDescent="0.35">
      <c r="A190" s="10">
        <f>Returns!A190</f>
        <v>45331.604166666657</v>
      </c>
      <c r="B190" s="1">
        <f>MAX(CumRet!$B$2:$B$190)-CumRet!B190</f>
        <v>4.2836473767144945E-3</v>
      </c>
    </row>
    <row r="191" spans="1:2" x14ac:dyDescent="0.35">
      <c r="A191" s="10">
        <f>Returns!A191</f>
        <v>45331.645833333343</v>
      </c>
      <c r="B191" s="1">
        <f>MAX(CumRet!$B$2:$B$191)-CumRet!B191</f>
        <v>3.2658491337636264E-3</v>
      </c>
    </row>
    <row r="192" spans="1:2" x14ac:dyDescent="0.35">
      <c r="A192" s="10">
        <f>Returns!A192</f>
        <v>45331.6875</v>
      </c>
      <c r="B192" s="1">
        <f>MAX(CumRet!$B$2:$B$192)-CumRet!B192</f>
        <v>4.4535134258073955E-3</v>
      </c>
    </row>
    <row r="193" spans="1:2" x14ac:dyDescent="0.35">
      <c r="A193" s="10">
        <f>Returns!A193</f>
        <v>45331.729166666657</v>
      </c>
      <c r="B193" s="1">
        <f>MAX(CumRet!$B$2:$B$193)-CumRet!B193</f>
        <v>5.3761228917248161E-3</v>
      </c>
    </row>
    <row r="194" spans="1:2" x14ac:dyDescent="0.35">
      <c r="A194" s="10">
        <f>Returns!A194</f>
        <v>45331.770833333343</v>
      </c>
      <c r="B194" s="1">
        <f>MAX(CumRet!$B$2:$B$194)-CumRet!B194</f>
        <v>3.8929051872427789E-3</v>
      </c>
    </row>
    <row r="195" spans="1:2" x14ac:dyDescent="0.35">
      <c r="A195" s="10">
        <f>Returns!A195</f>
        <v>45331.8125</v>
      </c>
      <c r="B195" s="1">
        <f>MAX(CumRet!$B$2:$B$195)-CumRet!B195</f>
        <v>3.2917642533836639E-3</v>
      </c>
    </row>
    <row r="196" spans="1:2" x14ac:dyDescent="0.35">
      <c r="A196" s="10">
        <f>Returns!A196</f>
        <v>45331.854166666657</v>
      </c>
      <c r="B196" s="1">
        <f>MAX(CumRet!$B$2:$B$196)-CumRet!B196</f>
        <v>2.0301606495337493E-3</v>
      </c>
    </row>
    <row r="197" spans="1:2" x14ac:dyDescent="0.35">
      <c r="A197" s="10">
        <f>Returns!A197</f>
        <v>45334.604166666657</v>
      </c>
      <c r="B197" s="1">
        <f>MAX(CumRet!$B$2:$B$197)-CumRet!B197</f>
        <v>6.1101580607531014E-3</v>
      </c>
    </row>
    <row r="198" spans="1:2" x14ac:dyDescent="0.35">
      <c r="A198" s="10">
        <f>Returns!A198</f>
        <v>45334.645833333343</v>
      </c>
      <c r="B198" s="1">
        <f>MAX(CumRet!$B$2:$B$198)-CumRet!B198</f>
        <v>2.457402506260753E-3</v>
      </c>
    </row>
    <row r="199" spans="1:2" x14ac:dyDescent="0.35">
      <c r="A199" s="10">
        <f>Returns!A199</f>
        <v>45334.6875</v>
      </c>
      <c r="B199" s="1">
        <f>MAX(CumRet!$B$2:$B$199)-CumRet!B199</f>
        <v>5.3559040827137749E-4</v>
      </c>
    </row>
    <row r="200" spans="1:2" x14ac:dyDescent="0.35">
      <c r="A200" s="10">
        <f>Returns!A200</f>
        <v>45334.729166666657</v>
      </c>
      <c r="B200" s="1">
        <f>MAX(CumRet!$B$2:$B$200)-CumRet!B200</f>
        <v>1.508337272767557E-3</v>
      </c>
    </row>
    <row r="201" spans="1:2" x14ac:dyDescent="0.35">
      <c r="A201" s="10">
        <f>Returns!A201</f>
        <v>45334.770833333343</v>
      </c>
      <c r="B201" s="1">
        <f>MAX(CumRet!$B$2:$B$201)-CumRet!B201</f>
        <v>3.4765708691512631E-3</v>
      </c>
    </row>
    <row r="202" spans="1:2" x14ac:dyDescent="0.35">
      <c r="A202" s="10">
        <f>Returns!A202</f>
        <v>45334.8125</v>
      </c>
      <c r="B202" s="1">
        <f>MAX(CumRet!$B$2:$B$202)-CumRet!B202</f>
        <v>4.177691390516422E-3</v>
      </c>
    </row>
    <row r="203" spans="1:2" x14ac:dyDescent="0.35">
      <c r="A203" s="10">
        <f>Returns!A203</f>
        <v>45334.854166666657</v>
      </c>
      <c r="B203" s="1">
        <f>MAX(CumRet!$B$2:$B$203)-CumRet!B203</f>
        <v>3.0556759753175566E-3</v>
      </c>
    </row>
    <row r="204" spans="1:2" x14ac:dyDescent="0.35">
      <c r="A204" s="10">
        <f>Returns!A204</f>
        <v>45335.604166666657</v>
      </c>
      <c r="B204" s="1">
        <f>MAX(CumRet!$B$2:$B$204)-CumRet!B204</f>
        <v>9.4316350720743958E-3</v>
      </c>
    </row>
    <row r="205" spans="1:2" x14ac:dyDescent="0.35">
      <c r="A205" s="10">
        <f>Returns!A205</f>
        <v>45335.645833333343</v>
      </c>
      <c r="B205" s="1">
        <f>MAX(CumRet!$B$2:$B$205)-CumRet!B205</f>
        <v>9.1266759933188446E-3</v>
      </c>
    </row>
    <row r="206" spans="1:2" x14ac:dyDescent="0.35">
      <c r="A206" s="10">
        <f>Returns!A206</f>
        <v>45335.6875</v>
      </c>
      <c r="B206" s="1">
        <f>MAX(CumRet!$B$2:$B$206)-CumRet!B206</f>
        <v>1.056728494393222E-2</v>
      </c>
    </row>
    <row r="207" spans="1:2" x14ac:dyDescent="0.35">
      <c r="A207" s="10">
        <f>Returns!A207</f>
        <v>45335.729166666657</v>
      </c>
      <c r="B207" s="1">
        <f>MAX(CumRet!$B$2:$B$207)-CumRet!B207</f>
        <v>1.0158048054529578E-2</v>
      </c>
    </row>
    <row r="208" spans="1:2" x14ac:dyDescent="0.35">
      <c r="A208" s="10">
        <f>Returns!A208</f>
        <v>45335.770833333343</v>
      </c>
      <c r="B208" s="1">
        <f>MAX(CumRet!$B$2:$B$208)-CumRet!B208</f>
        <v>1.3481761959868818E-2</v>
      </c>
    </row>
    <row r="209" spans="1:2" x14ac:dyDescent="0.35">
      <c r="A209" s="10">
        <f>Returns!A209</f>
        <v>45335.8125</v>
      </c>
      <c r="B209" s="1">
        <f>MAX(CumRet!$B$2:$B$209)-CumRet!B209</f>
        <v>1.3548129645842094E-2</v>
      </c>
    </row>
    <row r="210" spans="1:2" x14ac:dyDescent="0.35">
      <c r="A210" s="10">
        <f>Returns!A210</f>
        <v>45335.854166666657</v>
      </c>
      <c r="B210" s="1">
        <f>MAX(CumRet!$B$2:$B$210)-CumRet!B210</f>
        <v>7.6443829489667436E-3</v>
      </c>
    </row>
    <row r="211" spans="1:2" x14ac:dyDescent="0.35">
      <c r="A211" s="10">
        <f>Returns!A211</f>
        <v>45336.604166666657</v>
      </c>
      <c r="B211" s="1">
        <f>MAX(CumRet!$B$2:$B$211)-CumRet!B211</f>
        <v>0</v>
      </c>
    </row>
    <row r="212" spans="1:2" x14ac:dyDescent="0.35">
      <c r="A212" s="10">
        <f>Returns!A212</f>
        <v>45336.645833333343</v>
      </c>
      <c r="B212" s="1">
        <f>MAX(CumRet!$B$2:$B$212)-CumRet!B212</f>
        <v>2.9900754743301255E-3</v>
      </c>
    </row>
    <row r="213" spans="1:2" x14ac:dyDescent="0.35">
      <c r="A213" s="10">
        <f>Returns!A213</f>
        <v>45336.6875</v>
      </c>
      <c r="B213" s="1">
        <f>MAX(CumRet!$B$2:$B$213)-CumRet!B213</f>
        <v>3.2811802283403552E-3</v>
      </c>
    </row>
    <row r="214" spans="1:2" x14ac:dyDescent="0.35">
      <c r="A214" s="10">
        <f>Returns!A214</f>
        <v>45336.729166666657</v>
      </c>
      <c r="B214" s="1">
        <f>MAX(CumRet!$B$2:$B$214)-CumRet!B214</f>
        <v>3.1152946768406714E-3</v>
      </c>
    </row>
    <row r="215" spans="1:2" x14ac:dyDescent="0.35">
      <c r="A215" s="10">
        <f>Returns!A215</f>
        <v>45336.770833333343</v>
      </c>
      <c r="B215" s="1">
        <f>MAX(CumRet!$B$2:$B$215)-CumRet!B215</f>
        <v>1.3301955136527516E-3</v>
      </c>
    </row>
    <row r="216" spans="1:2" x14ac:dyDescent="0.35">
      <c r="A216" s="10">
        <f>Returns!A216</f>
        <v>45336.8125</v>
      </c>
      <c r="B216" s="1">
        <f>MAX(CumRet!$B$2:$B$216)-CumRet!B216</f>
        <v>0</v>
      </c>
    </row>
    <row r="217" spans="1:2" x14ac:dyDescent="0.35">
      <c r="A217" s="10">
        <f>Returns!A217</f>
        <v>45336.854166666657</v>
      </c>
      <c r="B217" s="1">
        <f>MAX(CumRet!$B$2:$B$217)-CumRet!B217</f>
        <v>0</v>
      </c>
    </row>
    <row r="218" spans="1:2" x14ac:dyDescent="0.35">
      <c r="A218" s="10">
        <f>Returns!A218</f>
        <v>45337.604166666657</v>
      </c>
      <c r="B218" s="1">
        <f>MAX(CumRet!$B$2:$B$218)-CumRet!B218</f>
        <v>0</v>
      </c>
    </row>
    <row r="219" spans="1:2" x14ac:dyDescent="0.35">
      <c r="A219" s="10">
        <f>Returns!A219</f>
        <v>45337.645833333343</v>
      </c>
      <c r="B219" s="1">
        <f>MAX(CumRet!$B$2:$B$219)-CumRet!B219</f>
        <v>6.5929329939583281E-4</v>
      </c>
    </row>
    <row r="220" spans="1:2" x14ac:dyDescent="0.35">
      <c r="A220" s="10">
        <f>Returns!A220</f>
        <v>45337.6875</v>
      </c>
      <c r="B220" s="1">
        <f>MAX(CumRet!$B$2:$B$220)-CumRet!B220</f>
        <v>8.0525085777619076E-5</v>
      </c>
    </row>
    <row r="221" spans="1:2" x14ac:dyDescent="0.35">
      <c r="A221" s="10">
        <f>Returns!A221</f>
        <v>45337.729166666657</v>
      </c>
      <c r="B221" s="1">
        <f>MAX(CumRet!$B$2:$B$221)-CumRet!B221</f>
        <v>0</v>
      </c>
    </row>
    <row r="222" spans="1:2" x14ac:dyDescent="0.35">
      <c r="A222" s="10">
        <f>Returns!A222</f>
        <v>45337.770833333343</v>
      </c>
      <c r="B222" s="1">
        <f>MAX(CumRet!$B$2:$B$222)-CumRet!B222</f>
        <v>5.2627727066908991E-4</v>
      </c>
    </row>
    <row r="223" spans="1:2" x14ac:dyDescent="0.35">
      <c r="A223" s="10">
        <f>Returns!A223</f>
        <v>45337.8125</v>
      </c>
      <c r="B223" s="1">
        <f>MAX(CumRet!$B$2:$B$223)-CumRet!B223</f>
        <v>8.1623475470762874E-4</v>
      </c>
    </row>
    <row r="224" spans="1:2" x14ac:dyDescent="0.35">
      <c r="A224" s="10">
        <f>Returns!A224</f>
        <v>45337.854166666657</v>
      </c>
      <c r="B224" s="1">
        <f>MAX(CumRet!$B$2:$B$224)-CumRet!B224</f>
        <v>6.9734861403103476E-5</v>
      </c>
    </row>
    <row r="225" spans="1:2" x14ac:dyDescent="0.35">
      <c r="A225" s="10">
        <f>Returns!A225</f>
        <v>45338.604166666657</v>
      </c>
      <c r="B225" s="1">
        <f>MAX(CumRet!$B$2:$B$225)-CumRet!B225</f>
        <v>0</v>
      </c>
    </row>
    <row r="226" spans="1:2" x14ac:dyDescent="0.35">
      <c r="A226" s="10">
        <f>Returns!A226</f>
        <v>45338.645833333343</v>
      </c>
      <c r="B226" s="1">
        <f>MAX(CumRet!$B$2:$B$226)-CumRet!B226</f>
        <v>0</v>
      </c>
    </row>
    <row r="227" spans="1:2" x14ac:dyDescent="0.35">
      <c r="A227" s="10">
        <f>Returns!A227</f>
        <v>45338.6875</v>
      </c>
      <c r="B227" s="1">
        <f>MAX(CumRet!$B$2:$B$227)-CumRet!B227</f>
        <v>4.5855991027812792E-4</v>
      </c>
    </row>
    <row r="228" spans="1:2" x14ac:dyDescent="0.35">
      <c r="A228" s="10">
        <f>Returns!A228</f>
        <v>45338.729166666657</v>
      </c>
      <c r="B228" s="1">
        <f>MAX(CumRet!$B$2:$B$228)-CumRet!B228</f>
        <v>1.2041077919162924E-3</v>
      </c>
    </row>
    <row r="229" spans="1:2" x14ac:dyDescent="0.35">
      <c r="A229" s="10">
        <f>Returns!A229</f>
        <v>45338.770833333343</v>
      </c>
      <c r="B229" s="1">
        <f>MAX(CumRet!$B$2:$B$229)-CumRet!B229</f>
        <v>9.7310461619817823E-4</v>
      </c>
    </row>
    <row r="230" spans="1:2" x14ac:dyDescent="0.35">
      <c r="A230" s="10">
        <f>Returns!A230</f>
        <v>45338.8125</v>
      </c>
      <c r="B230" s="1">
        <f>MAX(CumRet!$B$2:$B$230)-CumRet!B230</f>
        <v>4.4619672842496905E-3</v>
      </c>
    </row>
    <row r="231" spans="1:2" x14ac:dyDescent="0.35">
      <c r="A231" s="10">
        <f>Returns!A231</f>
        <v>45338.854166666657</v>
      </c>
      <c r="B231" s="1">
        <f>MAX(CumRet!$B$2:$B$231)-CumRet!B231</f>
        <v>6.9379518031268128E-3</v>
      </c>
    </row>
    <row r="232" spans="1:2" x14ac:dyDescent="0.35">
      <c r="A232" s="10">
        <f>Returns!A232</f>
        <v>45342.604166666657</v>
      </c>
      <c r="B232" s="1">
        <f>MAX(CumRet!$B$2:$B$232)-CumRet!B232</f>
        <v>3.9630768257100102E-3</v>
      </c>
    </row>
    <row r="233" spans="1:2" x14ac:dyDescent="0.35">
      <c r="A233" s="10">
        <f>Returns!A233</f>
        <v>45342.645833333343</v>
      </c>
      <c r="B233" s="1">
        <f>MAX(CumRet!$B$2:$B$233)-CumRet!B233</f>
        <v>4.1884235884395715E-3</v>
      </c>
    </row>
    <row r="234" spans="1:2" x14ac:dyDescent="0.35">
      <c r="A234" s="10">
        <f>Returns!A234</f>
        <v>45342.6875</v>
      </c>
      <c r="B234" s="1">
        <f>MAX(CumRet!$B$2:$B$234)-CumRet!B234</f>
        <v>5.0434866626065111E-3</v>
      </c>
    </row>
    <row r="235" spans="1:2" x14ac:dyDescent="0.35">
      <c r="A235" s="10">
        <f>Returns!A235</f>
        <v>45342.729166666657</v>
      </c>
      <c r="B235" s="1">
        <f>MAX(CumRet!$B$2:$B$235)-CumRet!B235</f>
        <v>3.7072932679160925E-3</v>
      </c>
    </row>
    <row r="236" spans="1:2" x14ac:dyDescent="0.35">
      <c r="A236" s="10">
        <f>Returns!A236</f>
        <v>45342.770833333343</v>
      </c>
      <c r="B236" s="1">
        <f>MAX(CumRet!$B$2:$B$236)-CumRet!B236</f>
        <v>3.7992016984214477E-3</v>
      </c>
    </row>
    <row r="237" spans="1:2" x14ac:dyDescent="0.35">
      <c r="A237" s="10">
        <f>Returns!A237</f>
        <v>45342.8125</v>
      </c>
      <c r="B237" s="1">
        <f>MAX(CumRet!$B$2:$B$237)-CumRet!B237</f>
        <v>3.6345024998875042E-3</v>
      </c>
    </row>
    <row r="238" spans="1:2" x14ac:dyDescent="0.35">
      <c r="A238" s="10">
        <f>Returns!A238</f>
        <v>45342.854166666657</v>
      </c>
      <c r="B238" s="1">
        <f>MAX(CumRet!$B$2:$B$238)-CumRet!B238</f>
        <v>4.0548129404820166E-3</v>
      </c>
    </row>
    <row r="239" spans="1:2" x14ac:dyDescent="0.35">
      <c r="A239" s="10">
        <f>Returns!A239</f>
        <v>45343.604166666657</v>
      </c>
      <c r="B239" s="1">
        <f>MAX(CumRet!$B$2:$B$239)-CumRet!B239</f>
        <v>0</v>
      </c>
    </row>
    <row r="240" spans="1:2" x14ac:dyDescent="0.35">
      <c r="A240" s="10">
        <f>Returns!A240</f>
        <v>45343.645833333343</v>
      </c>
      <c r="B240" s="1">
        <f>MAX(CumRet!$B$2:$B$240)-CumRet!B240</f>
        <v>1.6567968363801755E-3</v>
      </c>
    </row>
    <row r="241" spans="1:2" x14ac:dyDescent="0.35">
      <c r="A241" s="10">
        <f>Returns!A241</f>
        <v>45343.6875</v>
      </c>
      <c r="B241" s="1">
        <f>MAX(CumRet!$B$2:$B$241)-CumRet!B241</f>
        <v>2.4962703644682838E-3</v>
      </c>
    </row>
    <row r="242" spans="1:2" x14ac:dyDescent="0.35">
      <c r="A242" s="10">
        <f>Returns!A242</f>
        <v>45343.729166666657</v>
      </c>
      <c r="B242" s="1">
        <f>MAX(CumRet!$B$2:$B$242)-CumRet!B242</f>
        <v>3.4675849796126645E-3</v>
      </c>
    </row>
    <row r="243" spans="1:2" x14ac:dyDescent="0.35">
      <c r="A243" s="10">
        <f>Returns!A243</f>
        <v>45343.770833333343</v>
      </c>
      <c r="B243" s="1">
        <f>MAX(CumRet!$B$2:$B$243)-CumRet!B243</f>
        <v>3.9124049080087181E-3</v>
      </c>
    </row>
    <row r="244" spans="1:2" x14ac:dyDescent="0.35">
      <c r="A244" s="10">
        <f>Returns!A244</f>
        <v>45343.8125</v>
      </c>
      <c r="B244" s="1">
        <f>MAX(CumRet!$B$2:$B$244)-CumRet!B244</f>
        <v>5.0932286880866068E-3</v>
      </c>
    </row>
    <row r="245" spans="1:2" x14ac:dyDescent="0.35">
      <c r="A245" s="10">
        <f>Returns!A245</f>
        <v>45343.854166666657</v>
      </c>
      <c r="B245" s="1">
        <f>MAX(CumRet!$B$2:$B$245)-CumRet!B245</f>
        <v>1.6642799173674505E-4</v>
      </c>
    </row>
    <row r="246" spans="1:2" x14ac:dyDescent="0.35">
      <c r="A246" s="10">
        <f>Returns!A246</f>
        <v>45344.604166666657</v>
      </c>
      <c r="B246" s="1">
        <f>MAX(CumRet!$B$2:$B$246)-CumRet!B246</f>
        <v>0</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0</v>
      </c>
    </row>
    <row r="252" spans="1:2" x14ac:dyDescent="0.35">
      <c r="A252" s="10">
        <f>Returns!A252</f>
        <v>45344.854166666657</v>
      </c>
      <c r="B252" s="1">
        <f>MAX(CumRet!$B$2:$B$252)-CumRet!B252</f>
        <v>5.6345125581705457E-4</v>
      </c>
    </row>
    <row r="253" spans="1:2" x14ac:dyDescent="0.35">
      <c r="A253" s="10">
        <f>Returns!A253</f>
        <v>45345.604166666657</v>
      </c>
      <c r="B253" s="1">
        <f>MAX(CumRet!$B$2:$B$253)-CumRet!B253</f>
        <v>0</v>
      </c>
    </row>
    <row r="254" spans="1:2" x14ac:dyDescent="0.35">
      <c r="A254" s="10">
        <f>Returns!A254</f>
        <v>45345.645833333343</v>
      </c>
      <c r="B254" s="1">
        <f>MAX(CumRet!$B$2:$B$254)-CumRet!B254</f>
        <v>3.7251827006320321E-3</v>
      </c>
    </row>
    <row r="255" spans="1:2" x14ac:dyDescent="0.35">
      <c r="A255" s="10">
        <f>Returns!A255</f>
        <v>45345.6875</v>
      </c>
      <c r="B255" s="1">
        <f>MAX(CumRet!$B$2:$B$255)-CumRet!B255</f>
        <v>2.6568878578241695E-3</v>
      </c>
    </row>
    <row r="256" spans="1:2" x14ac:dyDescent="0.35">
      <c r="A256" s="10">
        <f>Returns!A256</f>
        <v>45345.729166666657</v>
      </c>
      <c r="B256" s="1">
        <f>MAX(CumRet!$B$2:$B$256)-CumRet!B256</f>
        <v>2.1403774846185664E-3</v>
      </c>
    </row>
    <row r="257" spans="1:2" x14ac:dyDescent="0.35">
      <c r="A257" s="10">
        <f>Returns!A257</f>
        <v>45345.770833333343</v>
      </c>
      <c r="B257" s="1">
        <f>MAX(CumRet!$B$2:$B$257)-CumRet!B257</f>
        <v>3.9582778740186869E-3</v>
      </c>
    </row>
    <row r="258" spans="1:2" x14ac:dyDescent="0.35">
      <c r="A258" s="10">
        <f>Returns!A258</f>
        <v>45345.8125</v>
      </c>
      <c r="B258" s="1">
        <f>MAX(CumRet!$B$2:$B$258)-CumRet!B258</f>
        <v>2.4194416742466529E-3</v>
      </c>
    </row>
    <row r="259" spans="1:2" x14ac:dyDescent="0.35">
      <c r="A259" s="10">
        <f>Returns!A259</f>
        <v>45345.854166666657</v>
      </c>
      <c r="B259" s="1">
        <f>MAX(CumRet!$B$2:$B$259)-CumRet!B259</f>
        <v>4.0953632560987024E-3</v>
      </c>
    </row>
    <row r="260" spans="1:2" x14ac:dyDescent="0.35">
      <c r="A260" s="10">
        <f>Returns!A260</f>
        <v>45348.604166666657</v>
      </c>
      <c r="B260" s="1">
        <f>MAX(CumRet!$B$2:$B$260)-CumRet!B260</f>
        <v>1.193618825294035E-3</v>
      </c>
    </row>
    <row r="261" spans="1:2" x14ac:dyDescent="0.35">
      <c r="A261" s="10">
        <f>Returns!A261</f>
        <v>45348.645833333343</v>
      </c>
      <c r="B261" s="1">
        <f>MAX(CumRet!$B$2:$B$261)-CumRet!B261</f>
        <v>2.7837882894919952E-3</v>
      </c>
    </row>
    <row r="262" spans="1:2" x14ac:dyDescent="0.35">
      <c r="A262" s="10">
        <f>Returns!A262</f>
        <v>45348.6875</v>
      </c>
      <c r="B262" s="1">
        <f>MAX(CumRet!$B$2:$B$262)-CumRet!B262</f>
        <v>1.242079485153369E-3</v>
      </c>
    </row>
    <row r="263" spans="1:2" x14ac:dyDescent="0.35">
      <c r="A263" s="10">
        <f>Returns!A263</f>
        <v>45348.729166666657</v>
      </c>
      <c r="B263" s="1">
        <f>MAX(CumRet!$B$2:$B$263)-CumRet!B263</f>
        <v>2.9702176756619403E-3</v>
      </c>
    </row>
    <row r="264" spans="1:2" x14ac:dyDescent="0.35">
      <c r="A264" s="10">
        <f>Returns!A264</f>
        <v>45348.770833333343</v>
      </c>
      <c r="B264" s="1">
        <f>MAX(CumRet!$B$2:$B$264)-CumRet!B264</f>
        <v>3.1125945543626632E-3</v>
      </c>
    </row>
    <row r="265" spans="1:2" x14ac:dyDescent="0.35">
      <c r="A265" s="10">
        <f>Returns!A265</f>
        <v>45348.8125</v>
      </c>
      <c r="B265" s="1">
        <f>MAX(CumRet!$B$2:$B$265)-CumRet!B265</f>
        <v>2.1693371405383799E-3</v>
      </c>
    </row>
    <row r="266" spans="1:2" x14ac:dyDescent="0.35">
      <c r="A266" s="10">
        <f>Returns!A266</f>
        <v>45348.854166666657</v>
      </c>
      <c r="B266" s="1">
        <f>MAX(CumRet!$B$2:$B$266)-CumRet!B266</f>
        <v>5.3758102969677507E-3</v>
      </c>
    </row>
    <row r="267" spans="1:2" x14ac:dyDescent="0.35">
      <c r="A267" s="10">
        <f>Returns!A267</f>
        <v>45349.604166666657</v>
      </c>
      <c r="B267" s="1">
        <f>MAX(CumRet!$B$2:$B$267)-CumRet!B267</f>
        <v>5.9685462397488648E-3</v>
      </c>
    </row>
    <row r="268" spans="1:2" x14ac:dyDescent="0.35">
      <c r="A268" s="10">
        <f>Returns!A268</f>
        <v>45349.645833333343</v>
      </c>
      <c r="B268" s="1">
        <f>MAX(CumRet!$B$2:$B$268)-CumRet!B268</f>
        <v>6.2676593333802211E-3</v>
      </c>
    </row>
    <row r="269" spans="1:2" x14ac:dyDescent="0.35">
      <c r="A269" s="10">
        <f>Returns!A269</f>
        <v>45349.6875</v>
      </c>
      <c r="B269" s="1">
        <f>MAX(CumRet!$B$2:$B$269)-CumRet!B269</f>
        <v>6.0922018130885047E-3</v>
      </c>
    </row>
    <row r="270" spans="1:2" x14ac:dyDescent="0.35">
      <c r="A270" s="10">
        <f>Returns!A270</f>
        <v>45349.729166666657</v>
      </c>
      <c r="B270" s="1">
        <f>MAX(CumRet!$B$2:$B$270)-CumRet!B270</f>
        <v>5.3069609605390783E-3</v>
      </c>
    </row>
    <row r="271" spans="1:2" x14ac:dyDescent="0.35">
      <c r="A271" s="10">
        <f>Returns!A271</f>
        <v>45349.770833333343</v>
      </c>
      <c r="B271" s="1">
        <f>MAX(CumRet!$B$2:$B$271)-CumRet!B271</f>
        <v>5.1528427217670675E-3</v>
      </c>
    </row>
    <row r="272" spans="1:2" x14ac:dyDescent="0.35">
      <c r="A272" s="10">
        <f>Returns!A272</f>
        <v>45349.8125</v>
      </c>
      <c r="B272" s="1">
        <f>MAX(CumRet!$B$2:$B$272)-CumRet!B272</f>
        <v>4.437504719804003E-3</v>
      </c>
    </row>
    <row r="273" spans="1:2" x14ac:dyDescent="0.35">
      <c r="A273" s="10">
        <f>Returns!A273</f>
        <v>45349.854166666657</v>
      </c>
      <c r="B273" s="1">
        <f>MAX(CumRet!$B$2:$B$273)-CumRet!B273</f>
        <v>3.2357819780790276E-3</v>
      </c>
    </row>
    <row r="274" spans="1:2" x14ac:dyDescent="0.35">
      <c r="A274" s="10">
        <f>Returns!A274</f>
        <v>45350.604166666657</v>
      </c>
      <c r="B274" s="1">
        <f>MAX(CumRet!$B$2:$B$274)-CumRet!B274</f>
        <v>1.8501407058582608E-3</v>
      </c>
    </row>
    <row r="275" spans="1:2" x14ac:dyDescent="0.35">
      <c r="A275" s="10">
        <f>Returns!A275</f>
        <v>45350.645833333343</v>
      </c>
      <c r="B275" s="1">
        <f>MAX(CumRet!$B$2:$B$275)-CumRet!B275</f>
        <v>3.2882500100711587E-4</v>
      </c>
    </row>
    <row r="276" spans="1:2" x14ac:dyDescent="0.35">
      <c r="A276" s="10">
        <f>Returns!A276</f>
        <v>45350.6875</v>
      </c>
      <c r="B276" s="1">
        <f>MAX(CumRet!$B$2:$B$276)-CumRet!B276</f>
        <v>9.6260854259472284E-4</v>
      </c>
    </row>
    <row r="277" spans="1:2" x14ac:dyDescent="0.35">
      <c r="A277" s="10">
        <f>Returns!A277</f>
        <v>45350.729166666657</v>
      </c>
      <c r="B277" s="1">
        <f>MAX(CumRet!$B$2:$B$277)-CumRet!B277</f>
        <v>0</v>
      </c>
    </row>
    <row r="278" spans="1:2" x14ac:dyDescent="0.35">
      <c r="A278" s="10">
        <f>Returns!A278</f>
        <v>45350.770833333343</v>
      </c>
      <c r="B278" s="1">
        <f>MAX(CumRet!$B$2:$B$278)-CumRet!B278</f>
        <v>1.1324175318568608E-3</v>
      </c>
    </row>
    <row r="279" spans="1:2" x14ac:dyDescent="0.35">
      <c r="A279" s="10">
        <f>Returns!A279</f>
        <v>45350.8125</v>
      </c>
      <c r="B279" s="1">
        <f>MAX(CumRet!$B$2:$B$279)-CumRet!B279</f>
        <v>4.6819279051957263E-4</v>
      </c>
    </row>
    <row r="280" spans="1:2" x14ac:dyDescent="0.35">
      <c r="A280" s="10">
        <f>Returns!A280</f>
        <v>45350.854166666657</v>
      </c>
      <c r="B280" s="1">
        <f>MAX(CumRet!$B$2:$B$280)-CumRet!B280</f>
        <v>0</v>
      </c>
    </row>
    <row r="281" spans="1:2" x14ac:dyDescent="0.35">
      <c r="A281" s="10">
        <f>Returns!A281</f>
        <v>45351.604166666657</v>
      </c>
      <c r="B281" s="1">
        <f>MAX(CumRet!$B$2:$B$281)-CumRet!B281</f>
        <v>2.4272354995731049E-3</v>
      </c>
    </row>
    <row r="282" spans="1:2" x14ac:dyDescent="0.35">
      <c r="A282" s="10">
        <f>Returns!A282</f>
        <v>45351.645833333343</v>
      </c>
      <c r="B282" s="1">
        <f>MAX(CumRet!$B$2:$B$282)-CumRet!B282</f>
        <v>0</v>
      </c>
    </row>
    <row r="283" spans="1:2" x14ac:dyDescent="0.35">
      <c r="A283" s="10">
        <f>Returns!A283</f>
        <v>45351.6875</v>
      </c>
      <c r="B283" s="1">
        <f>MAX(CumRet!$B$2:$B$283)-CumRet!B283</f>
        <v>1.2983637104782009E-3</v>
      </c>
    </row>
    <row r="284" spans="1:2" x14ac:dyDescent="0.35">
      <c r="A284" s="10">
        <f>Returns!A284</f>
        <v>45351.729166666657</v>
      </c>
      <c r="B284" s="1">
        <f>MAX(CumRet!$B$2:$B$284)-CumRet!B284</f>
        <v>0</v>
      </c>
    </row>
    <row r="285" spans="1:2" x14ac:dyDescent="0.35">
      <c r="A285" s="10">
        <f>Returns!A285</f>
        <v>45351.770833333343</v>
      </c>
      <c r="B285" s="1">
        <f>MAX(CumRet!$B$2:$B$285)-CumRet!B285</f>
        <v>2.786375149631537E-4</v>
      </c>
    </row>
    <row r="286" spans="1:2" x14ac:dyDescent="0.35">
      <c r="A286" s="10">
        <f>Returns!A286</f>
        <v>45351.8125</v>
      </c>
      <c r="B286" s="1">
        <f>MAX(CumRet!$B$2:$B$286)-CumRet!B286</f>
        <v>0</v>
      </c>
    </row>
    <row r="287" spans="1:2" x14ac:dyDescent="0.35">
      <c r="A287" s="10">
        <f>Returns!A287</f>
        <v>45351.854166666657</v>
      </c>
      <c r="B287" s="1">
        <f>MAX(CumRet!$B$2:$B$287)-CumRet!B287</f>
        <v>8.4931897033502235E-4</v>
      </c>
    </row>
    <row r="288" spans="1:2" x14ac:dyDescent="0.35">
      <c r="A288" s="10">
        <f>Returns!A288</f>
        <v>45352.604166666657</v>
      </c>
      <c r="B288" s="1">
        <f>MAX(CumRet!$B$2:$B$288)-CumRet!B288</f>
        <v>0</v>
      </c>
    </row>
    <row r="289" spans="1:2" x14ac:dyDescent="0.35">
      <c r="A289" s="10">
        <f>Returns!A289</f>
        <v>45352.645833333343</v>
      </c>
      <c r="B289" s="1">
        <f>MAX(CumRet!$B$2:$B$289)-CumRet!B289</f>
        <v>1.203522866005835E-3</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0</v>
      </c>
    </row>
    <row r="297" spans="1:2" x14ac:dyDescent="0.35">
      <c r="A297" s="10">
        <f>Returns!A297</f>
        <v>45355.6875</v>
      </c>
      <c r="B297" s="1">
        <f>MAX(CumRet!$B$2:$B$297)-CumRet!B297</f>
        <v>0</v>
      </c>
    </row>
    <row r="298" spans="1:2" x14ac:dyDescent="0.35">
      <c r="A298" s="10">
        <f>Returns!A298</f>
        <v>45355.729166666657</v>
      </c>
      <c r="B298" s="1">
        <f>MAX(CumRet!$B$2:$B$298)-CumRet!B298</f>
        <v>0</v>
      </c>
    </row>
    <row r="299" spans="1:2" x14ac:dyDescent="0.35">
      <c r="A299" s="10">
        <f>Returns!A299</f>
        <v>45355.770833333343</v>
      </c>
      <c r="B299" s="1">
        <f>MAX(CumRet!$B$2:$B$299)-CumRet!B299</f>
        <v>0</v>
      </c>
    </row>
    <row r="300" spans="1:2" x14ac:dyDescent="0.35">
      <c r="A300" s="10">
        <f>Returns!A300</f>
        <v>45355.8125</v>
      </c>
      <c r="B300" s="1">
        <f>MAX(CumRet!$B$2:$B$300)-CumRet!B300</f>
        <v>6.3912261382037538E-4</v>
      </c>
    </row>
    <row r="301" spans="1:2" x14ac:dyDescent="0.35">
      <c r="A301" s="10">
        <f>Returns!A301</f>
        <v>45355.854166666657</v>
      </c>
      <c r="B301" s="1">
        <f>MAX(CumRet!$B$2:$B$301)-CumRet!B301</f>
        <v>2.9286554982550228E-3</v>
      </c>
    </row>
    <row r="302" spans="1:2" x14ac:dyDescent="0.35">
      <c r="A302" s="10">
        <f>Returns!A302</f>
        <v>45356.604166666657</v>
      </c>
      <c r="B302" s="1">
        <f>MAX(CumRet!$B$2:$B$302)-CumRet!B302</f>
        <v>3.2486801769030516E-3</v>
      </c>
    </row>
    <row r="303" spans="1:2" x14ac:dyDescent="0.35">
      <c r="A303" s="10">
        <f>Returns!A303</f>
        <v>45356.645833333343</v>
      </c>
      <c r="B303" s="1">
        <f>MAX(CumRet!$B$2:$B$303)-CumRet!B303</f>
        <v>6.6506476173354145E-3</v>
      </c>
    </row>
    <row r="304" spans="1:2" x14ac:dyDescent="0.35">
      <c r="A304" s="10">
        <f>Returns!A304</f>
        <v>45356.6875</v>
      </c>
      <c r="B304" s="1">
        <f>MAX(CumRet!$B$2:$B$304)-CumRet!B304</f>
        <v>7.4988221162370083E-3</v>
      </c>
    </row>
    <row r="305" spans="1:2" x14ac:dyDescent="0.35">
      <c r="A305" s="10">
        <f>Returns!A305</f>
        <v>45356.729166666657</v>
      </c>
      <c r="B305" s="1">
        <f>MAX(CumRet!$B$2:$B$305)-CumRet!B305</f>
        <v>6.9459183462084739E-3</v>
      </c>
    </row>
    <row r="306" spans="1:2" x14ac:dyDescent="0.35">
      <c r="A306" s="10">
        <f>Returns!A306</f>
        <v>45356.770833333343</v>
      </c>
      <c r="B306" s="1">
        <f>MAX(CumRet!$B$2:$B$306)-CumRet!B306</f>
        <v>8.5793771355207049E-3</v>
      </c>
    </row>
    <row r="307" spans="1:2" x14ac:dyDescent="0.35">
      <c r="A307" s="10">
        <f>Returns!A307</f>
        <v>45356.8125</v>
      </c>
      <c r="B307" s="1">
        <f>MAX(CumRet!$B$2:$B$307)-CumRet!B307</f>
        <v>1.4733252659954399E-2</v>
      </c>
    </row>
    <row r="308" spans="1:2" x14ac:dyDescent="0.35">
      <c r="A308" s="10">
        <f>Returns!A308</f>
        <v>45356.854166666657</v>
      </c>
      <c r="B308" s="1">
        <f>MAX(CumRet!$B$2:$B$308)-CumRet!B308</f>
        <v>9.1923568419552126E-3</v>
      </c>
    </row>
    <row r="309" spans="1:2" x14ac:dyDescent="0.35">
      <c r="A309" s="10">
        <f>Returns!A309</f>
        <v>45357.604166666657</v>
      </c>
      <c r="B309" s="1">
        <f>MAX(CumRet!$B$2:$B$309)-CumRet!B309</f>
        <v>8.8746383187970901E-4</v>
      </c>
    </row>
    <row r="310" spans="1:2" x14ac:dyDescent="0.35">
      <c r="A310" s="10">
        <f>Returns!A310</f>
        <v>45357.645833333343</v>
      </c>
      <c r="B310" s="1">
        <f>MAX(CumRet!$B$2:$B$310)-CumRet!B310</f>
        <v>0</v>
      </c>
    </row>
    <row r="311" spans="1:2" x14ac:dyDescent="0.35">
      <c r="A311" s="10">
        <f>Returns!A311</f>
        <v>45357.6875</v>
      </c>
      <c r="B311" s="1">
        <f>MAX(CumRet!$B$2:$B$311)-CumRet!B311</f>
        <v>0</v>
      </c>
    </row>
    <row r="312" spans="1:2" x14ac:dyDescent="0.35">
      <c r="A312" s="10">
        <f>Returns!A312</f>
        <v>45357.729166666657</v>
      </c>
      <c r="B312" s="1">
        <f>MAX(CumRet!$B$2:$B$312)-CumRet!B312</f>
        <v>0</v>
      </c>
    </row>
    <row r="313" spans="1:2" x14ac:dyDescent="0.35">
      <c r="A313" s="10">
        <f>Returns!A313</f>
        <v>45357.770833333343</v>
      </c>
      <c r="B313" s="1">
        <f>MAX(CumRet!$B$2:$B$313)-CumRet!B313</f>
        <v>3.429520695724636E-3</v>
      </c>
    </row>
    <row r="314" spans="1:2" x14ac:dyDescent="0.35">
      <c r="A314" s="10">
        <f>Returns!A314</f>
        <v>45357.8125</v>
      </c>
      <c r="B314" s="1">
        <f>MAX(CumRet!$B$2:$B$314)-CumRet!B314</f>
        <v>4.4354766508848675E-3</v>
      </c>
    </row>
    <row r="315" spans="1:2" x14ac:dyDescent="0.35">
      <c r="A315" s="10">
        <f>Returns!A315</f>
        <v>45357.854166666657</v>
      </c>
      <c r="B315" s="1">
        <f>MAX(CumRet!$B$2:$B$315)-CumRet!B315</f>
        <v>2.9686718470437745E-3</v>
      </c>
    </row>
    <row r="316" spans="1:2" x14ac:dyDescent="0.35">
      <c r="A316" s="10">
        <f>Returns!A316</f>
        <v>45358.604166666657</v>
      </c>
      <c r="B316" s="1">
        <f>MAX(CumRet!$B$2:$B$316)-CumRet!B316</f>
        <v>0</v>
      </c>
    </row>
    <row r="317" spans="1:2" x14ac:dyDescent="0.35">
      <c r="A317" s="10">
        <f>Returns!A317</f>
        <v>45358.645833333343</v>
      </c>
      <c r="B317" s="1">
        <f>MAX(CumRet!$B$2:$B$317)-CumRet!B317</f>
        <v>1.8435058436016005E-3</v>
      </c>
    </row>
    <row r="318" spans="1:2" x14ac:dyDescent="0.35">
      <c r="A318" s="10">
        <f>Returns!A318</f>
        <v>45358.6875</v>
      </c>
      <c r="B318" s="1">
        <f>MAX(CumRet!$B$2:$B$318)-CumRet!B318</f>
        <v>1.427566342076747E-3</v>
      </c>
    </row>
    <row r="319" spans="1:2" x14ac:dyDescent="0.35">
      <c r="A319" s="10">
        <f>Returns!A319</f>
        <v>45358.729166666657</v>
      </c>
      <c r="B319" s="1">
        <f>MAX(CumRet!$B$2:$B$319)-CumRet!B319</f>
        <v>2.2767626967074017E-4</v>
      </c>
    </row>
    <row r="320" spans="1:2" x14ac:dyDescent="0.35">
      <c r="A320" s="10">
        <f>Returns!A320</f>
        <v>45358.770833333343</v>
      </c>
      <c r="B320" s="1">
        <f>MAX(CumRet!$B$2:$B$320)-CumRet!B320</f>
        <v>0</v>
      </c>
    </row>
    <row r="321" spans="1:2" x14ac:dyDescent="0.35">
      <c r="A321" s="10">
        <f>Returns!A321</f>
        <v>45358.8125</v>
      </c>
      <c r="B321" s="1">
        <f>MAX(CumRet!$B$2:$B$321)-CumRet!B321</f>
        <v>0</v>
      </c>
    </row>
    <row r="322" spans="1:2" x14ac:dyDescent="0.35">
      <c r="A322" s="10">
        <f>Returns!A322</f>
        <v>45358.854166666657</v>
      </c>
      <c r="B322" s="1">
        <f>MAX(CumRet!$B$2:$B$322)-CumRet!B322</f>
        <v>0</v>
      </c>
    </row>
    <row r="323" spans="1:2" x14ac:dyDescent="0.35">
      <c r="A323" s="10">
        <f>Returns!A323</f>
        <v>45359.604166666657</v>
      </c>
      <c r="B323" s="1">
        <f>MAX(CumRet!$B$2:$B$323)-CumRet!B323</f>
        <v>0</v>
      </c>
    </row>
    <row r="324" spans="1:2" x14ac:dyDescent="0.35">
      <c r="A324" s="10">
        <f>Returns!A324</f>
        <v>45359.645833333343</v>
      </c>
      <c r="B324" s="1">
        <f>MAX(CumRet!$B$2:$B$324)-CumRet!B324</f>
        <v>5.2333129734272177E-3</v>
      </c>
    </row>
    <row r="325" spans="1:2" x14ac:dyDescent="0.35">
      <c r="A325" s="10">
        <f>Returns!A325</f>
        <v>45359.6875</v>
      </c>
      <c r="B325" s="1">
        <f>MAX(CumRet!$B$2:$B$325)-CumRet!B325</f>
        <v>4.8808945034166107E-3</v>
      </c>
    </row>
    <row r="326" spans="1:2" x14ac:dyDescent="0.35">
      <c r="A326" s="10">
        <f>Returns!A326</f>
        <v>45359.729166666657</v>
      </c>
      <c r="B326" s="1">
        <f>MAX(CumRet!$B$2:$B$326)-CumRet!B326</f>
        <v>7.382235220053851E-3</v>
      </c>
    </row>
    <row r="327" spans="1:2" x14ac:dyDescent="0.35">
      <c r="A327" s="10">
        <f>Returns!A327</f>
        <v>45359.770833333343</v>
      </c>
      <c r="B327" s="1">
        <f>MAX(CumRet!$B$2:$B$327)-CumRet!B327</f>
        <v>7.1921674178712092E-3</v>
      </c>
    </row>
    <row r="328" spans="1:2" x14ac:dyDescent="0.35">
      <c r="A328" s="10">
        <f>Returns!A328</f>
        <v>45359.8125</v>
      </c>
      <c r="B328" s="1">
        <f>MAX(CumRet!$B$2:$B$328)-CumRet!B328</f>
        <v>9.1839235157636645E-3</v>
      </c>
    </row>
    <row r="329" spans="1:2" x14ac:dyDescent="0.35">
      <c r="A329" s="10">
        <f>Returns!A329</f>
        <v>45359.854166666657</v>
      </c>
      <c r="B329" s="1">
        <f>MAX(CumRet!$B$2:$B$329)-CumRet!B329</f>
        <v>1.063555071321029E-2</v>
      </c>
    </row>
    <row r="330" spans="1:2" x14ac:dyDescent="0.35">
      <c r="A330" s="10">
        <f>Returns!A330</f>
        <v>45362.5625</v>
      </c>
      <c r="B330" s="1">
        <f>MAX(CumRet!$B$2:$B$330)-CumRet!B330</f>
        <v>1.8886984883029673E-2</v>
      </c>
    </row>
    <row r="331" spans="1:2" x14ac:dyDescent="0.35">
      <c r="A331" s="10">
        <f>Returns!A331</f>
        <v>45362.604166666657</v>
      </c>
      <c r="B331" s="1">
        <f>MAX(CumRet!$B$2:$B$331)-CumRet!B331</f>
        <v>1.6250478069343155E-2</v>
      </c>
    </row>
    <row r="332" spans="1:2" x14ac:dyDescent="0.35">
      <c r="A332" s="10">
        <f>Returns!A332</f>
        <v>45362.645833333343</v>
      </c>
      <c r="B332" s="1">
        <f>MAX(CumRet!$B$2:$B$332)-CumRet!B332</f>
        <v>1.2624893963976508E-2</v>
      </c>
    </row>
    <row r="333" spans="1:2" x14ac:dyDescent="0.35">
      <c r="A333" s="10">
        <f>Returns!A333</f>
        <v>45362.6875</v>
      </c>
      <c r="B333" s="1">
        <f>MAX(CumRet!$B$2:$B$333)-CumRet!B333</f>
        <v>1.2054197642627634E-2</v>
      </c>
    </row>
    <row r="334" spans="1:2" x14ac:dyDescent="0.35">
      <c r="A334" s="10">
        <f>Returns!A334</f>
        <v>45362.729166666657</v>
      </c>
      <c r="B334" s="1">
        <f>MAX(CumRet!$B$2:$B$334)-CumRet!B334</f>
        <v>1.2989158557392494E-2</v>
      </c>
    </row>
    <row r="335" spans="1:2" x14ac:dyDescent="0.35">
      <c r="A335" s="10">
        <f>Returns!A335</f>
        <v>45362.770833333343</v>
      </c>
      <c r="B335" s="1">
        <f>MAX(CumRet!$B$2:$B$335)-CumRet!B335</f>
        <v>1.3417177905105576E-2</v>
      </c>
    </row>
    <row r="336" spans="1:2" x14ac:dyDescent="0.35">
      <c r="A336" s="10">
        <f>Returns!A336</f>
        <v>45362.8125</v>
      </c>
      <c r="B336" s="1">
        <f>MAX(CumRet!$B$2:$B$336)-CumRet!B336</f>
        <v>1.2315398107352743E-2</v>
      </c>
    </row>
    <row r="337" spans="1:2" x14ac:dyDescent="0.35">
      <c r="A337" s="10">
        <f>Returns!A337</f>
        <v>45363.5625</v>
      </c>
      <c r="B337" s="1">
        <f>MAX(CumRet!$B$2:$B$337)-CumRet!B337</f>
        <v>1.6538358654120122E-3</v>
      </c>
    </row>
    <row r="338" spans="1:2" x14ac:dyDescent="0.35">
      <c r="A338" s="10">
        <f>Returns!A338</f>
        <v>45363.604166666657</v>
      </c>
      <c r="B338" s="1">
        <f>MAX(CumRet!$B$2:$B$338)-CumRet!B338</f>
        <v>0</v>
      </c>
    </row>
    <row r="339" spans="1:2" x14ac:dyDescent="0.35">
      <c r="A339" s="10">
        <f>Returns!A339</f>
        <v>45363.645833333343</v>
      </c>
      <c r="B339" s="1">
        <f>MAX(CumRet!$B$2:$B$339)-CumRet!B339</f>
        <v>2.9277861409940376E-4</v>
      </c>
    </row>
    <row r="340" spans="1:2" x14ac:dyDescent="0.35">
      <c r="A340" s="10">
        <f>Returns!A340</f>
        <v>45363.6875</v>
      </c>
      <c r="B340" s="1">
        <f>MAX(CumRet!$B$2:$B$340)-CumRet!B340</f>
        <v>7.9279327440046066E-4</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2.7211328313170302E-4</v>
      </c>
    </row>
    <row r="344" spans="1:2" x14ac:dyDescent="0.35">
      <c r="A344" s="10">
        <f>Returns!A344</f>
        <v>45364.5625</v>
      </c>
      <c r="B344" s="1">
        <f>MAX(CumRet!$B$2:$B$344)-CumRet!B344</f>
        <v>0</v>
      </c>
    </row>
    <row r="345" spans="1:2" x14ac:dyDescent="0.35">
      <c r="A345" s="10">
        <f>Returns!A345</f>
        <v>45364.604166666657</v>
      </c>
      <c r="B345" s="1">
        <f>MAX(CumRet!$B$2:$B$345)-CumRet!B345</f>
        <v>0</v>
      </c>
    </row>
    <row r="346" spans="1:2" x14ac:dyDescent="0.35">
      <c r="A346" s="10">
        <f>Returns!A346</f>
        <v>45364.645833333343</v>
      </c>
      <c r="B346" s="1">
        <f>MAX(CumRet!$B$2:$B$346)-CumRet!B346</f>
        <v>0</v>
      </c>
    </row>
    <row r="347" spans="1:2" x14ac:dyDescent="0.35">
      <c r="A347" s="10">
        <f>Returns!A347</f>
        <v>45364.6875</v>
      </c>
      <c r="B347" s="1">
        <f>MAX(CumRet!$B$2:$B$347)-CumRet!B347</f>
        <v>0</v>
      </c>
    </row>
    <row r="348" spans="1:2" x14ac:dyDescent="0.35">
      <c r="A348" s="10">
        <f>Returns!A348</f>
        <v>45364.729166666657</v>
      </c>
      <c r="B348" s="1">
        <f>MAX(CumRet!$B$2:$B$348)-CumRet!B348</f>
        <v>0</v>
      </c>
    </row>
    <row r="349" spans="1:2" x14ac:dyDescent="0.35">
      <c r="A349" s="10">
        <f>Returns!A349</f>
        <v>45364.770833333343</v>
      </c>
      <c r="B349" s="1">
        <f>MAX(CumRet!$B$2:$B$349)-CumRet!B349</f>
        <v>1.913929793250807E-3</v>
      </c>
    </row>
    <row r="350" spans="1:2" x14ac:dyDescent="0.35">
      <c r="A350" s="10">
        <f>Returns!A350</f>
        <v>45364.8125</v>
      </c>
      <c r="B350" s="1">
        <f>MAX(CumRet!$B$2:$B$350)-CumRet!B350</f>
        <v>1.5212609519602016E-4</v>
      </c>
    </row>
    <row r="351" spans="1:2" x14ac:dyDescent="0.35">
      <c r="A351" s="10">
        <f>Returns!A351</f>
        <v>45365.5625</v>
      </c>
      <c r="B351" s="1">
        <f>MAX(CumRet!$B$2:$B$351)-CumRet!B351</f>
        <v>6.7593748570627665E-3</v>
      </c>
    </row>
    <row r="352" spans="1:2" x14ac:dyDescent="0.35">
      <c r="A352" s="10">
        <f>Returns!A352</f>
        <v>45365.604166666657</v>
      </c>
      <c r="B352" s="1">
        <f>MAX(CumRet!$B$2:$B$352)-CumRet!B352</f>
        <v>1.0068606341814001E-2</v>
      </c>
    </row>
    <row r="353" spans="1:2" x14ac:dyDescent="0.35">
      <c r="A353" s="10">
        <f>Returns!A353</f>
        <v>45365.645833333343</v>
      </c>
      <c r="B353" s="1">
        <f>MAX(CumRet!$B$2:$B$353)-CumRet!B353</f>
        <v>8.2389158911543858E-3</v>
      </c>
    </row>
    <row r="354" spans="1:2" x14ac:dyDescent="0.35">
      <c r="A354" s="10">
        <f>Returns!A354</f>
        <v>45365.6875</v>
      </c>
      <c r="B354" s="1">
        <f>MAX(CumRet!$B$2:$B$354)-CumRet!B354</f>
        <v>1.2118977472778847E-2</v>
      </c>
    </row>
    <row r="355" spans="1:2" x14ac:dyDescent="0.35">
      <c r="A355" s="10">
        <f>Returns!A355</f>
        <v>45365.729166666657</v>
      </c>
      <c r="B355" s="1">
        <f>MAX(CumRet!$B$2:$B$355)-CumRet!B355</f>
        <v>9.6851041038009955E-3</v>
      </c>
    </row>
    <row r="356" spans="1:2" x14ac:dyDescent="0.35">
      <c r="A356" s="10">
        <f>Returns!A356</f>
        <v>45365.770833333343</v>
      </c>
      <c r="B356" s="1">
        <f>MAX(CumRet!$B$2:$B$356)-CumRet!B356</f>
        <v>1.2625489993462857E-2</v>
      </c>
    </row>
    <row r="357" spans="1:2" x14ac:dyDescent="0.35">
      <c r="A357" s="10">
        <f>Returns!A357</f>
        <v>45365.8125</v>
      </c>
      <c r="B357" s="1">
        <f>MAX(CumRet!$B$2:$B$357)-CumRet!B357</f>
        <v>1.0627148270310055E-2</v>
      </c>
    </row>
    <row r="358" spans="1:2" x14ac:dyDescent="0.35">
      <c r="A358" s="10">
        <f>Returns!A358</f>
        <v>45366.5625</v>
      </c>
      <c r="B358" s="1">
        <f>MAX(CumRet!$B$2:$B$358)-CumRet!B358</f>
        <v>7.5858505372045915E-3</v>
      </c>
    </row>
    <row r="359" spans="1:2" x14ac:dyDescent="0.35">
      <c r="A359" s="10">
        <f>Returns!A359</f>
        <v>45366.604166666657</v>
      </c>
      <c r="B359" s="1">
        <f>MAX(CumRet!$B$2:$B$359)-CumRet!B359</f>
        <v>3.7246148191673045E-3</v>
      </c>
    </row>
    <row r="360" spans="1:2" x14ac:dyDescent="0.35">
      <c r="A360" s="10">
        <f>Returns!A360</f>
        <v>45366.645833333343</v>
      </c>
      <c r="B360" s="1">
        <f>MAX(CumRet!$B$2:$B$360)-CumRet!B360</f>
        <v>6.210060759417324E-3</v>
      </c>
    </row>
    <row r="361" spans="1:2" x14ac:dyDescent="0.35">
      <c r="A361" s="10">
        <f>Returns!A361</f>
        <v>45366.6875</v>
      </c>
      <c r="B361" s="1">
        <f>MAX(CumRet!$B$2:$B$361)-CumRet!B361</f>
        <v>4.7194028352169903E-3</v>
      </c>
    </row>
    <row r="362" spans="1:2" x14ac:dyDescent="0.35">
      <c r="A362" s="10">
        <f>Returns!A362</f>
        <v>45366.729166666657</v>
      </c>
      <c r="B362" s="1">
        <f>MAX(CumRet!$B$2:$B$362)-CumRet!B362</f>
        <v>3.9368605776215204E-3</v>
      </c>
    </row>
    <row r="363" spans="1:2" x14ac:dyDescent="0.35">
      <c r="A363" s="10">
        <f>Returns!A363</f>
        <v>45366.770833333343</v>
      </c>
      <c r="B363" s="1">
        <f>MAX(CumRet!$B$2:$B$363)-CumRet!B363</f>
        <v>5.8488392088198449E-3</v>
      </c>
    </row>
    <row r="364" spans="1:2" x14ac:dyDescent="0.35">
      <c r="A364" s="10">
        <f>Returns!A364</f>
        <v>45366.8125</v>
      </c>
      <c r="B364" s="1">
        <f>MAX(CumRet!$B$2:$B$364)-CumRet!B364</f>
        <v>5.9200428687928852E-3</v>
      </c>
    </row>
    <row r="365" spans="1:2" x14ac:dyDescent="0.35">
      <c r="A365" s="10">
        <f>Returns!A365</f>
        <v>45369.5625</v>
      </c>
      <c r="B365" s="1">
        <f>MAX(CumRet!$B$2:$B$365)-CumRet!B365</f>
        <v>0</v>
      </c>
    </row>
    <row r="366" spans="1:2" x14ac:dyDescent="0.35">
      <c r="A366" s="10">
        <f>Returns!A366</f>
        <v>45369.604166666657</v>
      </c>
      <c r="B366" s="1">
        <f>MAX(CumRet!$B$2:$B$366)-CumRet!B366</f>
        <v>9.5261465397555867E-4</v>
      </c>
    </row>
    <row r="367" spans="1:2" x14ac:dyDescent="0.35">
      <c r="A367" s="10">
        <f>Returns!A367</f>
        <v>45369.645833333343</v>
      </c>
      <c r="B367" s="1">
        <f>MAX(CumRet!$B$2:$B$367)-CumRet!B367</f>
        <v>2.9961135139581763E-3</v>
      </c>
    </row>
    <row r="368" spans="1:2" x14ac:dyDescent="0.35">
      <c r="A368" s="10">
        <f>Returns!A368</f>
        <v>45369.6875</v>
      </c>
      <c r="B368" s="1">
        <f>MAX(CumRet!$B$2:$B$368)-CumRet!B368</f>
        <v>4.0648613934256284E-3</v>
      </c>
    </row>
    <row r="369" spans="1:2" x14ac:dyDescent="0.35">
      <c r="A369" s="10">
        <f>Returns!A369</f>
        <v>45369.729166666657</v>
      </c>
      <c r="B369" s="1">
        <f>MAX(CumRet!$B$2:$B$369)-CumRet!B369</f>
        <v>5.3917339662968855E-3</v>
      </c>
    </row>
    <row r="370" spans="1:2" x14ac:dyDescent="0.35">
      <c r="A370" s="10">
        <f>Returns!A370</f>
        <v>45369.770833333343</v>
      </c>
      <c r="B370" s="1">
        <f>MAX(CumRet!$B$2:$B$370)-CumRet!B370</f>
        <v>5.7264379450304159E-3</v>
      </c>
    </row>
    <row r="371" spans="1:2" x14ac:dyDescent="0.35">
      <c r="A371" s="10">
        <f>Returns!A371</f>
        <v>45369.8125</v>
      </c>
      <c r="B371" s="1">
        <f>MAX(CumRet!$B$2:$B$371)-CumRet!B371</f>
        <v>7.2103303690690679E-3</v>
      </c>
    </row>
    <row r="372" spans="1:2" x14ac:dyDescent="0.35">
      <c r="A372" s="10">
        <f>Returns!A372</f>
        <v>45370.5625</v>
      </c>
      <c r="B372" s="1">
        <f>MAX(CumRet!$B$2:$B$372)-CumRet!B372</f>
        <v>9.3527021360099161E-3</v>
      </c>
    </row>
    <row r="373" spans="1:2" x14ac:dyDescent="0.35">
      <c r="A373" s="10">
        <f>Returns!A373</f>
        <v>45370.604166666657</v>
      </c>
      <c r="B373" s="1">
        <f>MAX(CumRet!$B$2:$B$373)-CumRet!B373</f>
        <v>6.2865795024830973E-3</v>
      </c>
    </row>
    <row r="374" spans="1:2" x14ac:dyDescent="0.35">
      <c r="A374" s="10">
        <f>Returns!A374</f>
        <v>45370.645833333343</v>
      </c>
      <c r="B374" s="1">
        <f>MAX(CumRet!$B$2:$B$374)-CumRet!B374</f>
        <v>3.404699112942472E-3</v>
      </c>
    </row>
    <row r="375" spans="1:2" x14ac:dyDescent="0.35">
      <c r="A375" s="10">
        <f>Returns!A375</f>
        <v>45370.6875</v>
      </c>
      <c r="B375" s="1">
        <f>MAX(CumRet!$B$2:$B$375)-CumRet!B375</f>
        <v>1.9131402759293703E-3</v>
      </c>
    </row>
    <row r="376" spans="1:2" x14ac:dyDescent="0.35">
      <c r="A376" s="10">
        <f>Returns!A376</f>
        <v>45370.729166666657</v>
      </c>
      <c r="B376" s="1">
        <f>MAX(CumRet!$B$2:$B$376)-CumRet!B376</f>
        <v>2.0932021419271529E-3</v>
      </c>
    </row>
    <row r="377" spans="1:2" x14ac:dyDescent="0.35">
      <c r="A377" s="10">
        <f>Returns!A377</f>
        <v>45370.770833333343</v>
      </c>
      <c r="B377" s="1">
        <f>MAX(CumRet!$B$2:$B$377)-CumRet!B377</f>
        <v>3.1076873637998215E-3</v>
      </c>
    </row>
    <row r="378" spans="1:2" x14ac:dyDescent="0.35">
      <c r="A378" s="10">
        <f>Returns!A378</f>
        <v>45370.8125</v>
      </c>
      <c r="B378" s="1">
        <f>MAX(CumRet!$B$2:$B$378)-CumRet!B378</f>
        <v>0</v>
      </c>
    </row>
    <row r="379" spans="1:2" x14ac:dyDescent="0.35">
      <c r="A379" s="10">
        <f>Returns!A379</f>
        <v>45371.5625</v>
      </c>
      <c r="B379" s="1">
        <f>MAX(CumRet!$B$2:$B$379)-CumRet!B379</f>
        <v>0</v>
      </c>
    </row>
    <row r="380" spans="1:2" x14ac:dyDescent="0.35">
      <c r="A380" s="10">
        <f>Returns!A380</f>
        <v>45371.604166666657</v>
      </c>
      <c r="B380" s="1">
        <f>MAX(CumRet!$B$2:$B$380)-CumRet!B380</f>
        <v>2.355124701018757E-3</v>
      </c>
    </row>
    <row r="381" spans="1:2" x14ac:dyDescent="0.35">
      <c r="A381" s="10">
        <f>Returns!A381</f>
        <v>45371.645833333343</v>
      </c>
      <c r="B381" s="1">
        <f>MAX(CumRet!$B$2:$B$381)-CumRet!B381</f>
        <v>3.8699861773623112E-3</v>
      </c>
    </row>
    <row r="382" spans="1:2" x14ac:dyDescent="0.35">
      <c r="A382" s="10">
        <f>Returns!A382</f>
        <v>45371.6875</v>
      </c>
      <c r="B382" s="1">
        <f>MAX(CumRet!$B$2:$B$382)-CumRet!B382</f>
        <v>3.4940680954492487E-3</v>
      </c>
    </row>
    <row r="383" spans="1:2" x14ac:dyDescent="0.35">
      <c r="A383" s="10">
        <f>Returns!A383</f>
        <v>45371.729166666657</v>
      </c>
      <c r="B383" s="1">
        <f>MAX(CumRet!$B$2:$B$383)-CumRet!B383</f>
        <v>1.8439526745081258E-3</v>
      </c>
    </row>
    <row r="384" spans="1:2" x14ac:dyDescent="0.35">
      <c r="A384" s="10">
        <f>Returns!A384</f>
        <v>45371.770833333343</v>
      </c>
      <c r="B384" s="1">
        <f>MAX(CumRet!$B$2:$B$384)-CumRet!B384</f>
        <v>0</v>
      </c>
    </row>
    <row r="385" spans="1:2" x14ac:dyDescent="0.35">
      <c r="A385" s="10">
        <f>Returns!A385</f>
        <v>45371.8125</v>
      </c>
      <c r="B385" s="1">
        <f>MAX(CumRet!$B$2:$B$385)-CumRet!B385</f>
        <v>1.9482158696018659E-3</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0</v>
      </c>
    </row>
    <row r="390" spans="1:2" x14ac:dyDescent="0.35">
      <c r="A390" s="10">
        <f>Returns!A390</f>
        <v>45372.729166666657</v>
      </c>
      <c r="B390" s="1">
        <f>MAX(CumRet!$B$2:$B$390)-CumRet!B390</f>
        <v>0</v>
      </c>
    </row>
    <row r="391" spans="1:2" x14ac:dyDescent="0.35">
      <c r="A391" s="10">
        <f>Returns!A391</f>
        <v>45372.770833333343</v>
      </c>
      <c r="B391" s="1">
        <f>MAX(CumRet!$B$2:$B$391)-CumRet!B391</f>
        <v>1.1061452972122021E-4</v>
      </c>
    </row>
    <row r="392" spans="1:2" x14ac:dyDescent="0.35">
      <c r="A392" s="10">
        <f>Returns!A392</f>
        <v>45372.8125</v>
      </c>
      <c r="B392" s="1">
        <f>MAX(CumRet!$B$2:$B$392)-CumRet!B392</f>
        <v>1.2892378745626709E-3</v>
      </c>
    </row>
    <row r="393" spans="1:2" x14ac:dyDescent="0.35">
      <c r="A393" s="10">
        <f>Returns!A393</f>
        <v>45373.5625</v>
      </c>
      <c r="B393" s="1">
        <f>MAX(CumRet!$B$2:$B$393)-CumRet!B393</f>
        <v>0</v>
      </c>
    </row>
    <row r="394" spans="1:2" x14ac:dyDescent="0.35">
      <c r="A394" s="10">
        <f>Returns!A394</f>
        <v>45373.604166666657</v>
      </c>
      <c r="B394" s="1">
        <f>MAX(CumRet!$B$2:$B$394)-CumRet!B394</f>
        <v>1.8114969182787266E-3</v>
      </c>
    </row>
    <row r="395" spans="1:2" x14ac:dyDescent="0.35">
      <c r="A395" s="10">
        <f>Returns!A395</f>
        <v>45373.645833333343</v>
      </c>
      <c r="B395" s="1">
        <f>MAX(CumRet!$B$2:$B$395)-CumRet!B395</f>
        <v>1.8163470680803429E-3</v>
      </c>
    </row>
    <row r="396" spans="1:2" x14ac:dyDescent="0.35">
      <c r="A396" s="10">
        <f>Returns!A396</f>
        <v>45373.6875</v>
      </c>
      <c r="B396" s="1">
        <f>MAX(CumRet!$B$2:$B$396)-CumRet!B396</f>
        <v>9.4416293049381927E-4</v>
      </c>
    </row>
    <row r="397" spans="1:2" x14ac:dyDescent="0.35">
      <c r="A397" s="10">
        <f>Returns!A397</f>
        <v>45373.729166666657</v>
      </c>
      <c r="B397" s="1">
        <f>MAX(CumRet!$B$2:$B$397)-CumRet!B397</f>
        <v>4.2818664660931871E-4</v>
      </c>
    </row>
    <row r="398" spans="1:2" x14ac:dyDescent="0.35">
      <c r="A398" s="10">
        <f>Returns!A398</f>
        <v>45373.770833333343</v>
      </c>
      <c r="B398" s="1">
        <f>MAX(CumRet!$B$2:$B$398)-CumRet!B398</f>
        <v>7.8039120582790167E-4</v>
      </c>
    </row>
    <row r="399" spans="1:2" x14ac:dyDescent="0.35">
      <c r="A399" s="10">
        <f>Returns!A399</f>
        <v>45373.8125</v>
      </c>
      <c r="B399" s="1">
        <f>MAX(CumRet!$B$2:$B$399)-CumRet!B399</f>
        <v>9.0421723986172653E-4</v>
      </c>
    </row>
    <row r="400" spans="1:2" x14ac:dyDescent="0.35">
      <c r="A400" s="10">
        <f>Returns!A400</f>
        <v>45376.5625</v>
      </c>
      <c r="B400" s="1">
        <f>MAX(CumRet!$B$2:$B$400)-CumRet!B400</f>
        <v>2.3448555771215795E-3</v>
      </c>
    </row>
    <row r="401" spans="1:2" x14ac:dyDescent="0.35">
      <c r="A401" s="10">
        <f>Returns!A401</f>
        <v>45376.604166666657</v>
      </c>
      <c r="B401" s="1">
        <f>MAX(CumRet!$B$2:$B$401)-CumRet!B401</f>
        <v>4.494680601752038E-3</v>
      </c>
    </row>
    <row r="402" spans="1:2" x14ac:dyDescent="0.35">
      <c r="A402" s="10">
        <f>Returns!A402</f>
        <v>45376.645833333343</v>
      </c>
      <c r="B402" s="1">
        <f>MAX(CumRet!$B$2:$B$402)-CumRet!B402</f>
        <v>5.0873620801936692E-3</v>
      </c>
    </row>
    <row r="403" spans="1:2" x14ac:dyDescent="0.35">
      <c r="A403" s="10">
        <f>Returns!A403</f>
        <v>45376.6875</v>
      </c>
      <c r="B403" s="1">
        <f>MAX(CumRet!$B$2:$B$403)-CumRet!B403</f>
        <v>4.4286796849775656E-3</v>
      </c>
    </row>
    <row r="404" spans="1:2" x14ac:dyDescent="0.35">
      <c r="A404" s="10">
        <f>Returns!A404</f>
        <v>45376.729166666657</v>
      </c>
      <c r="B404" s="1">
        <f>MAX(CumRet!$B$2:$B$404)-CumRet!B404</f>
        <v>4.3113962506108883E-3</v>
      </c>
    </row>
    <row r="405" spans="1:2" x14ac:dyDescent="0.35">
      <c r="A405" s="10">
        <f>Returns!A405</f>
        <v>45376.770833333343</v>
      </c>
      <c r="B405" s="1">
        <f>MAX(CumRet!$B$2:$B$405)-CumRet!B405</f>
        <v>4.3607147787516343E-3</v>
      </c>
    </row>
    <row r="406" spans="1:2" x14ac:dyDescent="0.35">
      <c r="A406" s="10">
        <f>Returns!A406</f>
        <v>45376.8125</v>
      </c>
      <c r="B406" s="1">
        <f>MAX(CumRet!$B$2:$B$406)-CumRet!B406</f>
        <v>5.5374258252849917E-3</v>
      </c>
    </row>
    <row r="407" spans="1:2" x14ac:dyDescent="0.35">
      <c r="A407" s="10">
        <f>Returns!A407</f>
        <v>45377.5625</v>
      </c>
      <c r="B407" s="1">
        <f>MAX(CumRet!$B$2:$B$407)-CumRet!B407</f>
        <v>1.6655793344779179E-3</v>
      </c>
    </row>
    <row r="408" spans="1:2" x14ac:dyDescent="0.35">
      <c r="A408" s="10">
        <f>Returns!A408</f>
        <v>45377.604166666657</v>
      </c>
      <c r="B408" s="1">
        <f>MAX(CumRet!$B$2:$B$408)-CumRet!B408</f>
        <v>3.0556823396441501E-3</v>
      </c>
    </row>
    <row r="409" spans="1:2" x14ac:dyDescent="0.35">
      <c r="A409" s="10">
        <f>Returns!A409</f>
        <v>45377.645833333343</v>
      </c>
      <c r="B409" s="1">
        <f>MAX(CumRet!$B$2:$B$409)-CumRet!B409</f>
        <v>4.4228414166340158E-3</v>
      </c>
    </row>
    <row r="410" spans="1:2" x14ac:dyDescent="0.35">
      <c r="A410" s="10">
        <f>Returns!A410</f>
        <v>45377.6875</v>
      </c>
      <c r="B410" s="1">
        <f>MAX(CumRet!$B$2:$B$410)-CumRet!B410</f>
        <v>3.0936061279077665E-3</v>
      </c>
    </row>
    <row r="411" spans="1:2" x14ac:dyDescent="0.35">
      <c r="A411" s="10">
        <f>Returns!A411</f>
        <v>45377.729166666657</v>
      </c>
      <c r="B411" s="1">
        <f>MAX(CumRet!$B$2:$B$411)-CumRet!B411</f>
        <v>1.8902953026826985E-3</v>
      </c>
    </row>
    <row r="412" spans="1:2" x14ac:dyDescent="0.35">
      <c r="A412" s="10">
        <f>Returns!A412</f>
        <v>45377.770833333343</v>
      </c>
      <c r="B412" s="1">
        <f>MAX(CumRet!$B$2:$B$412)-CumRet!B412</f>
        <v>2.9699929139795078E-3</v>
      </c>
    </row>
    <row r="413" spans="1:2" x14ac:dyDescent="0.35">
      <c r="A413" s="10">
        <f>Returns!A413</f>
        <v>45377.8125</v>
      </c>
      <c r="B413" s="1">
        <f>MAX(CumRet!$B$2:$B$413)-CumRet!B413</f>
        <v>5.5748109193859419E-3</v>
      </c>
    </row>
    <row r="414" spans="1:2" x14ac:dyDescent="0.35">
      <c r="A414" s="10">
        <f>Returns!A414</f>
        <v>45378.5625</v>
      </c>
      <c r="B414" s="1">
        <f>MAX(CumRet!$B$2:$B$414)-CumRet!B414</f>
        <v>0</v>
      </c>
    </row>
    <row r="415" spans="1:2" x14ac:dyDescent="0.35">
      <c r="A415" s="10">
        <f>Returns!A415</f>
        <v>45378.604166666657</v>
      </c>
      <c r="B415" s="1">
        <f>MAX(CumRet!$B$2:$B$415)-CumRet!B415</f>
        <v>8.0636765207617311E-4</v>
      </c>
    </row>
    <row r="416" spans="1:2" x14ac:dyDescent="0.35">
      <c r="A416" s="10">
        <f>Returns!A416</f>
        <v>45378.645833333343</v>
      </c>
      <c r="B416" s="1">
        <f>MAX(CumRet!$B$2:$B$416)-CumRet!B416</f>
        <v>1.4383265278192225E-3</v>
      </c>
    </row>
    <row r="417" spans="1:2" x14ac:dyDescent="0.35">
      <c r="A417" s="10">
        <f>Returns!A417</f>
        <v>45378.6875</v>
      </c>
      <c r="B417" s="1">
        <f>MAX(CumRet!$B$2:$B$417)-CumRet!B417</f>
        <v>0</v>
      </c>
    </row>
    <row r="418" spans="1:2" x14ac:dyDescent="0.35">
      <c r="A418" s="10">
        <f>Returns!A418</f>
        <v>45378.729166666657</v>
      </c>
      <c r="B418" s="1">
        <f>MAX(CumRet!$B$2:$B$418)-CumRet!B418</f>
        <v>1.1883147143460226E-3</v>
      </c>
    </row>
    <row r="419" spans="1:2" x14ac:dyDescent="0.35">
      <c r="A419" s="10">
        <f>Returns!A419</f>
        <v>45378.770833333343</v>
      </c>
      <c r="B419" s="1">
        <f>MAX(CumRet!$B$2:$B$419)-CumRet!B419</f>
        <v>1.4533362366309921E-3</v>
      </c>
    </row>
    <row r="420" spans="1:2" x14ac:dyDescent="0.35">
      <c r="A420" s="10">
        <f>Returns!A420</f>
        <v>45378.8125</v>
      </c>
      <c r="B420" s="1">
        <f>MAX(CumRet!$B$2:$B$420)-CumRet!B420</f>
        <v>0</v>
      </c>
    </row>
    <row r="421" spans="1:2" x14ac:dyDescent="0.35">
      <c r="A421" s="10">
        <f>Returns!A421</f>
        <v>45379.5625</v>
      </c>
      <c r="B421" s="1">
        <f>MAX(CumRet!$B$2:$B$421)-CumRet!B421</f>
        <v>7.4759745509622721E-4</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1.6352245923079434E-3</v>
      </c>
    </row>
    <row r="425" spans="1:2" x14ac:dyDescent="0.35">
      <c r="A425" s="10">
        <f>Returns!A425</f>
        <v>45379.729166666657</v>
      </c>
      <c r="B425" s="1">
        <f>MAX(CumRet!$B$2:$B$425)-CumRet!B425</f>
        <v>1.2021710449598433E-3</v>
      </c>
    </row>
    <row r="426" spans="1:2" x14ac:dyDescent="0.35">
      <c r="A426" s="10">
        <f>Returns!A426</f>
        <v>45379.770833333343</v>
      </c>
      <c r="B426" s="1">
        <f>MAX(CumRet!$B$2:$B$426)-CumRet!B426</f>
        <v>0</v>
      </c>
    </row>
    <row r="427" spans="1:2" x14ac:dyDescent="0.35">
      <c r="A427" s="10">
        <f>Returns!A427</f>
        <v>45379.8125</v>
      </c>
      <c r="B427" s="1">
        <f>MAX(CumRet!$B$2:$B$427)-CumRet!B427</f>
        <v>1.9091874772276529E-3</v>
      </c>
    </row>
    <row r="428" spans="1:2" x14ac:dyDescent="0.35">
      <c r="A428" s="10">
        <f>Returns!A428</f>
        <v>45383.5625</v>
      </c>
      <c r="B428" s="1">
        <f>MAX(CumRet!$B$2:$B$428)-CumRet!B428</f>
        <v>4.5609821283681962E-3</v>
      </c>
    </row>
    <row r="429" spans="1:2" x14ac:dyDescent="0.35">
      <c r="A429" s="10">
        <f>Returns!A429</f>
        <v>45383.604166666657</v>
      </c>
      <c r="B429" s="1">
        <f>MAX(CumRet!$B$2:$B$429)-CumRet!B429</f>
        <v>7.8945436412302394E-3</v>
      </c>
    </row>
    <row r="430" spans="1:2" x14ac:dyDescent="0.35">
      <c r="A430" s="10">
        <f>Returns!A430</f>
        <v>45383.645833333343</v>
      </c>
      <c r="B430" s="1">
        <f>MAX(CumRet!$B$2:$B$430)-CumRet!B430</f>
        <v>8.5057293730173844E-3</v>
      </c>
    </row>
    <row r="431" spans="1:2" x14ac:dyDescent="0.35">
      <c r="A431" s="10">
        <f>Returns!A431</f>
        <v>45383.6875</v>
      </c>
      <c r="B431" s="1">
        <f>MAX(CumRet!$B$2:$B$431)-CumRet!B431</f>
        <v>8.3180417013786756E-3</v>
      </c>
    </row>
    <row r="432" spans="1:2" x14ac:dyDescent="0.35">
      <c r="A432" s="10">
        <f>Returns!A432</f>
        <v>45383.729166666657</v>
      </c>
      <c r="B432" s="1">
        <f>MAX(CumRet!$B$2:$B$432)-CumRet!B432</f>
        <v>7.8968263092834834E-3</v>
      </c>
    </row>
    <row r="433" spans="1:2" x14ac:dyDescent="0.35">
      <c r="A433" s="10">
        <f>Returns!A433</f>
        <v>45383.770833333343</v>
      </c>
      <c r="B433" s="1">
        <f>MAX(CumRet!$B$2:$B$433)-CumRet!B433</f>
        <v>7.4691988140767329E-3</v>
      </c>
    </row>
    <row r="434" spans="1:2" x14ac:dyDescent="0.35">
      <c r="A434" s="10">
        <f>Returns!A434</f>
        <v>45383.8125</v>
      </c>
      <c r="B434" s="1">
        <f>MAX(CumRet!$B$2:$B$434)-CumRet!B434</f>
        <v>7.0258990328492255E-3</v>
      </c>
    </row>
    <row r="435" spans="1:2" x14ac:dyDescent="0.35">
      <c r="A435" s="10">
        <f>Returns!A435</f>
        <v>45384.5625</v>
      </c>
      <c r="B435" s="1">
        <f>MAX(CumRet!$B$2:$B$435)-CumRet!B435</f>
        <v>8.5694034637217864E-3</v>
      </c>
    </row>
    <row r="436" spans="1:2" x14ac:dyDescent="0.35">
      <c r="A436" s="10">
        <f>Returns!A436</f>
        <v>45384.604166666657</v>
      </c>
      <c r="B436" s="1">
        <f>MAX(CumRet!$B$2:$B$436)-CumRet!B436</f>
        <v>7.8544762519252853E-3</v>
      </c>
    </row>
    <row r="437" spans="1:2" x14ac:dyDescent="0.35">
      <c r="A437" s="10">
        <f>Returns!A437</f>
        <v>45384.645833333343</v>
      </c>
      <c r="B437" s="1">
        <f>MAX(CumRet!$B$2:$B$437)-CumRet!B437</f>
        <v>7.5373703685985005E-3</v>
      </c>
    </row>
    <row r="438" spans="1:2" x14ac:dyDescent="0.35">
      <c r="A438" s="10">
        <f>Returns!A438</f>
        <v>45384.6875</v>
      </c>
      <c r="B438" s="1">
        <f>MAX(CumRet!$B$2:$B$438)-CumRet!B438</f>
        <v>7.4739020154518665E-3</v>
      </c>
    </row>
    <row r="439" spans="1:2" x14ac:dyDescent="0.35">
      <c r="A439" s="10">
        <f>Returns!A439</f>
        <v>45384.729166666657</v>
      </c>
      <c r="B439" s="1">
        <f>MAX(CumRet!$B$2:$B$439)-CumRet!B439</f>
        <v>7.8782226127993293E-3</v>
      </c>
    </row>
    <row r="440" spans="1:2" x14ac:dyDescent="0.35">
      <c r="A440" s="10">
        <f>Returns!A440</f>
        <v>45384.770833333343</v>
      </c>
      <c r="B440" s="1">
        <f>MAX(CumRet!$B$2:$B$440)-CumRet!B440</f>
        <v>8.4522384030317199E-3</v>
      </c>
    </row>
    <row r="441" spans="1:2" x14ac:dyDescent="0.35">
      <c r="A441" s="10">
        <f>Returns!A441</f>
        <v>45384.8125</v>
      </c>
      <c r="B441" s="1">
        <f>MAX(CumRet!$B$2:$B$441)-CumRet!B441</f>
        <v>9.9573639049394258E-3</v>
      </c>
    </row>
    <row r="442" spans="1:2" x14ac:dyDescent="0.35">
      <c r="A442" s="10">
        <f>Returns!A442</f>
        <v>45385.5625</v>
      </c>
      <c r="B442" s="1">
        <f>MAX(CumRet!$B$2:$B$442)-CumRet!B442</f>
        <v>6.2026702103224751E-3</v>
      </c>
    </row>
    <row r="443" spans="1:2" x14ac:dyDescent="0.35">
      <c r="A443" s="10">
        <f>Returns!A443</f>
        <v>45385.604166666657</v>
      </c>
      <c r="B443" s="1">
        <f>MAX(CumRet!$B$2:$B$443)-CumRet!B443</f>
        <v>4.4924676056830593E-3</v>
      </c>
    </row>
    <row r="444" spans="1:2" x14ac:dyDescent="0.35">
      <c r="A444" s="10">
        <f>Returns!A444</f>
        <v>45385.645833333343</v>
      </c>
      <c r="B444" s="1">
        <f>MAX(CumRet!$B$2:$B$444)-CumRet!B444</f>
        <v>3.6953879997471684E-3</v>
      </c>
    </row>
    <row r="445" spans="1:2" x14ac:dyDescent="0.35">
      <c r="A445" s="10">
        <f>Returns!A445</f>
        <v>45385.6875</v>
      </c>
      <c r="B445" s="1">
        <f>MAX(CumRet!$B$2:$B$445)-CumRet!B445</f>
        <v>2.1151869300333748E-3</v>
      </c>
    </row>
    <row r="446" spans="1:2" x14ac:dyDescent="0.35">
      <c r="A446" s="10">
        <f>Returns!A446</f>
        <v>45385.729166666657</v>
      </c>
      <c r="B446" s="1">
        <f>MAX(CumRet!$B$2:$B$446)-CumRet!B446</f>
        <v>3.6403307132541196E-3</v>
      </c>
    </row>
    <row r="447" spans="1:2" x14ac:dyDescent="0.35">
      <c r="A447" s="10">
        <f>Returns!A447</f>
        <v>45385.770833333343</v>
      </c>
      <c r="B447" s="1">
        <f>MAX(CumRet!$B$2:$B$447)-CumRet!B447</f>
        <v>6.4297092133026312E-3</v>
      </c>
    </row>
    <row r="448" spans="1:2" x14ac:dyDescent="0.35">
      <c r="A448" s="10">
        <f>Returns!A448</f>
        <v>45385.8125</v>
      </c>
      <c r="B448" s="1">
        <f>MAX(CumRet!$B$2:$B$448)-CumRet!B448</f>
        <v>5.9882888376299181E-3</v>
      </c>
    </row>
    <row r="449" spans="1:2" x14ac:dyDescent="0.35">
      <c r="A449" s="10">
        <f>Returns!A449</f>
        <v>45386.5625</v>
      </c>
      <c r="B449" s="1">
        <f>MAX(CumRet!$B$2:$B$449)-CumRet!B449</f>
        <v>0</v>
      </c>
    </row>
    <row r="450" spans="1:2" x14ac:dyDescent="0.35">
      <c r="A450" s="10">
        <f>Returns!A450</f>
        <v>45386.604166666657</v>
      </c>
      <c r="B450" s="1">
        <f>MAX(CumRet!$B$2:$B$450)-CumRet!B450</f>
        <v>0</v>
      </c>
    </row>
    <row r="451" spans="1:2" x14ac:dyDescent="0.35">
      <c r="A451" s="10">
        <f>Returns!A451</f>
        <v>45386.645833333343</v>
      </c>
      <c r="B451" s="1">
        <f>MAX(CumRet!$B$2:$B$451)-CumRet!B451</f>
        <v>2.4451968032912497E-5</v>
      </c>
    </row>
    <row r="452" spans="1:2" x14ac:dyDescent="0.35">
      <c r="A452" s="10">
        <f>Returns!A452</f>
        <v>45386.6875</v>
      </c>
      <c r="B452" s="1">
        <f>MAX(CumRet!$B$2:$B$452)-CumRet!B452</f>
        <v>2.3863034092563851E-4</v>
      </c>
    </row>
    <row r="453" spans="1:2" x14ac:dyDescent="0.35">
      <c r="A453" s="10">
        <f>Returns!A453</f>
        <v>45386.729166666657</v>
      </c>
      <c r="B453" s="1">
        <f>MAX(CumRet!$B$2:$B$453)-CumRet!B453</f>
        <v>1.0037615081874035E-2</v>
      </c>
    </row>
    <row r="454" spans="1:2" x14ac:dyDescent="0.35">
      <c r="A454" s="10">
        <f>Returns!A454</f>
        <v>45386.770833333343</v>
      </c>
      <c r="B454" s="1">
        <f>MAX(CumRet!$B$2:$B$454)-CumRet!B454</f>
        <v>1.4476348002497114E-2</v>
      </c>
    </row>
    <row r="455" spans="1:2" x14ac:dyDescent="0.35">
      <c r="A455" s="10">
        <f>Returns!A455</f>
        <v>45386.8125</v>
      </c>
      <c r="B455" s="1">
        <f>MAX(CumRet!$B$2:$B$455)-CumRet!B455</f>
        <v>1.4884488726332218E-2</v>
      </c>
    </row>
    <row r="456" spans="1:2" x14ac:dyDescent="0.35">
      <c r="A456" s="10">
        <f>Returns!A456</f>
        <v>45387.5625</v>
      </c>
      <c r="B456" s="1">
        <f>MAX(CumRet!$B$2:$B$456)-CumRet!B456</f>
        <v>8.7087608780384851E-3</v>
      </c>
    </row>
    <row r="457" spans="1:2" x14ac:dyDescent="0.35">
      <c r="A457" s="10">
        <f>Returns!A457</f>
        <v>45387.604166666657</v>
      </c>
      <c r="B457" s="1">
        <f>MAX(CumRet!$B$2:$B$457)-CumRet!B457</f>
        <v>3.2275948551961364E-3</v>
      </c>
    </row>
    <row r="458" spans="1:2" x14ac:dyDescent="0.35">
      <c r="A458" s="10">
        <f>Returns!A458</f>
        <v>45387.645833333343</v>
      </c>
      <c r="B458" s="1">
        <f>MAX(CumRet!$B$2:$B$458)-CumRet!B458</f>
        <v>1.0770862900790767E-3</v>
      </c>
    </row>
    <row r="459" spans="1:2" x14ac:dyDescent="0.35">
      <c r="A459" s="10">
        <f>Returns!A459</f>
        <v>45387.6875</v>
      </c>
      <c r="B459" s="1">
        <f>MAX(CumRet!$B$2:$B$459)-CumRet!B459</f>
        <v>2.6762083440713402E-3</v>
      </c>
    </row>
    <row r="460" spans="1:2" x14ac:dyDescent="0.35">
      <c r="A460" s="10">
        <f>Returns!A460</f>
        <v>45387.729166666657</v>
      </c>
      <c r="B460" s="1">
        <f>MAX(CumRet!$B$2:$B$460)-CumRet!B460</f>
        <v>3.5917362157399657E-3</v>
      </c>
    </row>
    <row r="461" spans="1:2" x14ac:dyDescent="0.35">
      <c r="A461" s="10">
        <f>Returns!A461</f>
        <v>45387.770833333343</v>
      </c>
      <c r="B461" s="1">
        <f>MAX(CumRet!$B$2:$B$461)-CumRet!B461</f>
        <v>1.6388769737527842E-3</v>
      </c>
    </row>
    <row r="462" spans="1:2" x14ac:dyDescent="0.35">
      <c r="A462" s="10">
        <f>Returns!A462</f>
        <v>45387.8125</v>
      </c>
      <c r="B462" s="1">
        <f>MAX(CumRet!$B$2:$B$462)-CumRet!B462</f>
        <v>4.6771459560382422E-4</v>
      </c>
    </row>
    <row r="463" spans="1:2" x14ac:dyDescent="0.35">
      <c r="A463" s="10">
        <f>Returns!A463</f>
        <v>45390.5625</v>
      </c>
      <c r="B463" s="1">
        <f>MAX(CumRet!$B$2:$B$463)-CumRet!B463</f>
        <v>7.3499213190220125E-4</v>
      </c>
    </row>
    <row r="464" spans="1:2" x14ac:dyDescent="0.35">
      <c r="A464" s="10">
        <f>Returns!A464</f>
        <v>45390.604166666657</v>
      </c>
      <c r="B464" s="1">
        <f>MAX(CumRet!$B$2:$B$464)-CumRet!B464</f>
        <v>1.4223155742540405E-3</v>
      </c>
    </row>
    <row r="465" spans="1:2" x14ac:dyDescent="0.35">
      <c r="A465" s="10">
        <f>Returns!A465</f>
        <v>45390.645833333343</v>
      </c>
      <c r="B465" s="1">
        <f>MAX(CumRet!$B$2:$B$465)-CumRet!B465</f>
        <v>2.215351125866849E-3</v>
      </c>
    </row>
    <row r="466" spans="1:2" x14ac:dyDescent="0.35">
      <c r="A466" s="10">
        <f>Returns!A466</f>
        <v>45390.6875</v>
      </c>
      <c r="B466" s="1">
        <f>MAX(CumRet!$B$2:$B$466)-CumRet!B466</f>
        <v>3.6705994717833867E-4</v>
      </c>
    </row>
    <row r="467" spans="1:2" x14ac:dyDescent="0.35">
      <c r="A467" s="10">
        <f>Returns!A467</f>
        <v>45390.729166666657</v>
      </c>
      <c r="B467" s="1">
        <f>MAX(CumRet!$B$2:$B$467)-CumRet!B467</f>
        <v>3.8375000399604176E-9</v>
      </c>
    </row>
    <row r="468" spans="1:2" x14ac:dyDescent="0.35">
      <c r="A468" s="10">
        <f>Returns!A468</f>
        <v>45390.770833333343</v>
      </c>
      <c r="B468" s="1">
        <f>MAX(CumRet!$B$2:$B$468)-CumRet!B468</f>
        <v>2.9949138735485548E-4</v>
      </c>
    </row>
    <row r="469" spans="1:2" x14ac:dyDescent="0.35">
      <c r="A469" s="10">
        <f>Returns!A469</f>
        <v>45390.8125</v>
      </c>
      <c r="B469" s="1">
        <f>MAX(CumRet!$B$2:$B$469)-CumRet!B469</f>
        <v>1.004976287600351E-3</v>
      </c>
    </row>
    <row r="470" spans="1:2" x14ac:dyDescent="0.35">
      <c r="A470" s="10">
        <f>Returns!A470</f>
        <v>45391.5625</v>
      </c>
      <c r="B470" s="1">
        <f>MAX(CumRet!$B$2:$B$470)-CumRet!B470</f>
        <v>6.0719268112559566E-3</v>
      </c>
    </row>
    <row r="471" spans="1:2" x14ac:dyDescent="0.35">
      <c r="A471" s="10">
        <f>Returns!A471</f>
        <v>45391.604166666657</v>
      </c>
      <c r="B471" s="1">
        <f>MAX(CumRet!$B$2:$B$471)-CumRet!B471</f>
        <v>6.7136609967787531E-3</v>
      </c>
    </row>
    <row r="472" spans="1:2" x14ac:dyDescent="0.35">
      <c r="A472" s="10">
        <f>Returns!A472</f>
        <v>45391.645833333343</v>
      </c>
      <c r="B472" s="1">
        <f>MAX(CumRet!$B$2:$B$472)-CumRet!B472</f>
        <v>5.302745706423001E-3</v>
      </c>
    </row>
    <row r="473" spans="1:2" x14ac:dyDescent="0.35">
      <c r="A473" s="10">
        <f>Returns!A473</f>
        <v>45391.6875</v>
      </c>
      <c r="B473" s="1">
        <f>MAX(CumRet!$B$2:$B$473)-CumRet!B473</f>
        <v>4.497839878195492E-3</v>
      </c>
    </row>
    <row r="474" spans="1:2" x14ac:dyDescent="0.35">
      <c r="A474" s="10">
        <f>Returns!A474</f>
        <v>45391.729166666657</v>
      </c>
      <c r="B474" s="1">
        <f>MAX(CumRet!$B$2:$B$474)-CumRet!B474</f>
        <v>5.6258783004180246E-3</v>
      </c>
    </row>
    <row r="475" spans="1:2" x14ac:dyDescent="0.35">
      <c r="A475" s="10">
        <f>Returns!A475</f>
        <v>45391.770833333343</v>
      </c>
      <c r="B475" s="1">
        <f>MAX(CumRet!$B$2:$B$475)-CumRet!B475</f>
        <v>2.1538376704067774E-3</v>
      </c>
    </row>
    <row r="476" spans="1:2" x14ac:dyDescent="0.35">
      <c r="A476" s="10">
        <f>Returns!A476</f>
        <v>45391.8125</v>
      </c>
      <c r="B476" s="1">
        <f>MAX(CumRet!$B$2:$B$476)-CumRet!B476</f>
        <v>1.6702512670949132E-3</v>
      </c>
    </row>
    <row r="477" spans="1:2" x14ac:dyDescent="0.35">
      <c r="A477" s="10">
        <f>Returns!A477</f>
        <v>45392.5625</v>
      </c>
      <c r="B477" s="1">
        <f>MAX(CumRet!$B$2:$B$477)-CumRet!B477</f>
        <v>3.1854146633173708E-3</v>
      </c>
    </row>
    <row r="478" spans="1:2" x14ac:dyDescent="0.35">
      <c r="A478" s="10">
        <f>Returns!A478</f>
        <v>45392.604166666657</v>
      </c>
      <c r="B478" s="1">
        <f>MAX(CumRet!$B$2:$B$478)-CumRet!B478</f>
        <v>2.2240552939783997E-3</v>
      </c>
    </row>
    <row r="479" spans="1:2" x14ac:dyDescent="0.35">
      <c r="A479" s="10">
        <f>Returns!A479</f>
        <v>45392.645833333343</v>
      </c>
      <c r="B479" s="1">
        <f>MAX(CumRet!$B$2:$B$479)-CumRet!B479</f>
        <v>4.1964625499512909E-3</v>
      </c>
    </row>
    <row r="480" spans="1:2" x14ac:dyDescent="0.35">
      <c r="A480" s="10">
        <f>Returns!A480</f>
        <v>45392.6875</v>
      </c>
      <c r="B480" s="1">
        <f>MAX(CumRet!$B$2:$B$480)-CumRet!B480</f>
        <v>3.4877174359104757E-3</v>
      </c>
    </row>
    <row r="481" spans="1:2" x14ac:dyDescent="0.35">
      <c r="A481" s="10">
        <f>Returns!A481</f>
        <v>45392.729166666657</v>
      </c>
      <c r="B481" s="1">
        <f>MAX(CumRet!$B$2:$B$481)-CumRet!B481</f>
        <v>5.3678178636621943E-3</v>
      </c>
    </row>
    <row r="482" spans="1:2" x14ac:dyDescent="0.35">
      <c r="A482" s="10">
        <f>Returns!A482</f>
        <v>45392.770833333343</v>
      </c>
      <c r="B482" s="1">
        <f>MAX(CumRet!$B$2:$B$482)-CumRet!B482</f>
        <v>5.0171755082545622E-3</v>
      </c>
    </row>
    <row r="483" spans="1:2" x14ac:dyDescent="0.35">
      <c r="A483" s="10">
        <f>Returns!A483</f>
        <v>45392.8125</v>
      </c>
      <c r="B483" s="1">
        <f>MAX(CumRet!$B$2:$B$483)-CumRet!B483</f>
        <v>6.4314014256398322E-3</v>
      </c>
    </row>
    <row r="484" spans="1:2" x14ac:dyDescent="0.35">
      <c r="A484" s="10">
        <f>Returns!A484</f>
        <v>45393.5625</v>
      </c>
      <c r="B484" s="1">
        <f>MAX(CumRet!$B$2:$B$484)-CumRet!B484</f>
        <v>7.0644009369084937E-3</v>
      </c>
    </row>
    <row r="485" spans="1:2" x14ac:dyDescent="0.35">
      <c r="A485" s="10">
        <f>Returns!A485</f>
        <v>45393.604166666657</v>
      </c>
      <c r="B485" s="1">
        <f>MAX(CumRet!$B$2:$B$485)-CumRet!B485</f>
        <v>7.3135643424061536E-3</v>
      </c>
    </row>
    <row r="486" spans="1:2" x14ac:dyDescent="0.35">
      <c r="A486" s="10">
        <f>Returns!A486</f>
        <v>45393.645833333343</v>
      </c>
      <c r="B486" s="1">
        <f>MAX(CumRet!$B$2:$B$486)-CumRet!B486</f>
        <v>8.506595559083896E-3</v>
      </c>
    </row>
    <row r="487" spans="1:2" x14ac:dyDescent="0.35">
      <c r="A487" s="10">
        <f>Returns!A487</f>
        <v>45393.6875</v>
      </c>
      <c r="B487" s="1">
        <f>MAX(CumRet!$B$2:$B$487)-CumRet!B487</f>
        <v>5.8425070284959524E-3</v>
      </c>
    </row>
    <row r="488" spans="1:2" x14ac:dyDescent="0.35">
      <c r="A488" s="10">
        <f>Returns!A488</f>
        <v>45393.729166666657</v>
      </c>
      <c r="B488" s="1">
        <f>MAX(CumRet!$B$2:$B$488)-CumRet!B488</f>
        <v>1.8293337105834973E-3</v>
      </c>
    </row>
    <row r="489" spans="1:2" x14ac:dyDescent="0.35">
      <c r="A489" s="10">
        <f>Returns!A489</f>
        <v>45393.770833333343</v>
      </c>
      <c r="B489" s="1">
        <f>MAX(CumRet!$B$2:$B$489)-CumRet!B489</f>
        <v>2.3891284243661159E-3</v>
      </c>
    </row>
    <row r="490" spans="1:2" x14ac:dyDescent="0.35">
      <c r="A490" s="10">
        <f>Returns!A490</f>
        <v>45393.8125</v>
      </c>
      <c r="B490" s="1">
        <f>MAX(CumRet!$B$2:$B$490)-CumRet!B490</f>
        <v>5.4704890246183857E-3</v>
      </c>
    </row>
    <row r="491" spans="1:2" x14ac:dyDescent="0.35">
      <c r="A491" s="10">
        <f>Returns!A491</f>
        <v>45394.5625</v>
      </c>
      <c r="B491" s="1">
        <f>MAX(CumRet!$B$2:$B$491)-CumRet!B491</f>
        <v>1.0338827627812019E-2</v>
      </c>
    </row>
    <row r="492" spans="1:2" x14ac:dyDescent="0.35">
      <c r="A492" s="10">
        <f>Returns!A492</f>
        <v>45394.604166666657</v>
      </c>
      <c r="B492" s="1">
        <f>MAX(CumRet!$B$2:$B$492)-CumRet!B492</f>
        <v>1.1040600590306482E-2</v>
      </c>
    </row>
    <row r="493" spans="1:2" x14ac:dyDescent="0.35">
      <c r="A493" s="10">
        <f>Returns!A493</f>
        <v>45394.645833333343</v>
      </c>
      <c r="B493" s="1">
        <f>MAX(CumRet!$B$2:$B$493)-CumRet!B493</f>
        <v>1.2844478851017305E-2</v>
      </c>
    </row>
    <row r="494" spans="1:2" x14ac:dyDescent="0.35">
      <c r="A494" s="10">
        <f>Returns!A494</f>
        <v>45394.6875</v>
      </c>
      <c r="B494" s="1">
        <f>MAX(CumRet!$B$2:$B$494)-CumRet!B494</f>
        <v>1.6992244910439491E-2</v>
      </c>
    </row>
    <row r="495" spans="1:2" x14ac:dyDescent="0.35">
      <c r="A495" s="10">
        <f>Returns!A495</f>
        <v>45394.729166666657</v>
      </c>
      <c r="B495" s="1">
        <f>MAX(CumRet!$B$2:$B$495)-CumRet!B495</f>
        <v>1.5325695639388404E-2</v>
      </c>
    </row>
    <row r="496" spans="1:2" x14ac:dyDescent="0.35">
      <c r="A496" s="10">
        <f>Returns!A496</f>
        <v>45394.770833333343</v>
      </c>
      <c r="B496" s="1">
        <f>MAX(CumRet!$B$2:$B$496)-CumRet!B496</f>
        <v>1.7593424658637863E-2</v>
      </c>
    </row>
    <row r="497" spans="1:2" x14ac:dyDescent="0.35">
      <c r="A497" s="10">
        <f>Returns!A497</f>
        <v>45394.8125</v>
      </c>
      <c r="B497" s="1">
        <f>MAX(CumRet!$B$2:$B$497)-CumRet!B497</f>
        <v>1.6407473399242506E-2</v>
      </c>
    </row>
    <row r="498" spans="1:2" x14ac:dyDescent="0.35">
      <c r="A498" s="10">
        <f>Returns!A498</f>
        <v>45397.5625</v>
      </c>
      <c r="B498" s="1">
        <f>MAX(CumRet!$B$2:$B$498)-CumRet!B498</f>
        <v>9.3667653554144192E-3</v>
      </c>
    </row>
    <row r="499" spans="1:2" x14ac:dyDescent="0.35">
      <c r="A499" s="10">
        <f>Returns!A499</f>
        <v>45397.604166666657</v>
      </c>
      <c r="B499" s="1">
        <f>MAX(CumRet!$B$2:$B$499)-CumRet!B499</f>
        <v>1.1878508868697263E-2</v>
      </c>
    </row>
    <row r="500" spans="1:2" x14ac:dyDescent="0.35">
      <c r="A500" s="10">
        <f>Returns!A500</f>
        <v>45397.645833333343</v>
      </c>
      <c r="B500" s="1">
        <f>MAX(CumRet!$B$2:$B$500)-CumRet!B500</f>
        <v>1.2573781926164901E-2</v>
      </c>
    </row>
    <row r="501" spans="1:2" x14ac:dyDescent="0.35">
      <c r="A501" s="10">
        <f>Returns!A501</f>
        <v>45397.6875</v>
      </c>
      <c r="B501" s="1">
        <f>MAX(CumRet!$B$2:$B$501)-CumRet!B501</f>
        <v>1.7677295388431047E-2</v>
      </c>
    </row>
    <row r="502" spans="1:2" x14ac:dyDescent="0.35">
      <c r="A502" s="10">
        <f>Returns!A502</f>
        <v>45397.729166666657</v>
      </c>
      <c r="B502" s="1">
        <f>MAX(CumRet!$B$2:$B$502)-CumRet!B502</f>
        <v>1.8559082750521455E-2</v>
      </c>
    </row>
    <row r="503" spans="1:2" x14ac:dyDescent="0.35">
      <c r="A503" s="10">
        <f>Returns!A503</f>
        <v>45397.770833333343</v>
      </c>
      <c r="B503" s="1">
        <f>MAX(CumRet!$B$2:$B$503)-CumRet!B503</f>
        <v>1.9980616707323956E-2</v>
      </c>
    </row>
    <row r="504" spans="1:2" x14ac:dyDescent="0.35">
      <c r="A504" s="10">
        <f>Returns!A504</f>
        <v>45397.8125</v>
      </c>
      <c r="B504" s="1">
        <f>MAX(CumRet!$B$2:$B$504)-CumRet!B504</f>
        <v>1.953342100374264E-2</v>
      </c>
    </row>
    <row r="505" spans="1:2" x14ac:dyDescent="0.35">
      <c r="A505" s="10">
        <f>Returns!A505</f>
        <v>45398.5625</v>
      </c>
      <c r="B505" s="1">
        <f>MAX(CumRet!$B$2:$B$505)-CumRet!B505</f>
        <v>1.8861269690438692E-2</v>
      </c>
    </row>
    <row r="506" spans="1:2" x14ac:dyDescent="0.35">
      <c r="A506" s="10">
        <f>Returns!A506</f>
        <v>45398.604166666657</v>
      </c>
      <c r="B506" s="1">
        <f>MAX(CumRet!$B$2:$B$506)-CumRet!B506</f>
        <v>1.8219802223437803E-2</v>
      </c>
    </row>
    <row r="507" spans="1:2" x14ac:dyDescent="0.35">
      <c r="A507" s="10">
        <f>Returns!A507</f>
        <v>45398.645833333343</v>
      </c>
      <c r="B507" s="1">
        <f>MAX(CumRet!$B$2:$B$507)-CumRet!B507</f>
        <v>1.6744665737248726E-2</v>
      </c>
    </row>
    <row r="508" spans="1:2" x14ac:dyDescent="0.35">
      <c r="A508" s="10">
        <f>Returns!A508</f>
        <v>45398.6875</v>
      </c>
      <c r="B508" s="1">
        <f>MAX(CumRet!$B$2:$B$508)-CumRet!B508</f>
        <v>1.7415175300894536E-2</v>
      </c>
    </row>
    <row r="509" spans="1:2" x14ac:dyDescent="0.35">
      <c r="A509" s="10">
        <f>Returns!A509</f>
        <v>45398.729166666657</v>
      </c>
      <c r="B509" s="1">
        <f>MAX(CumRet!$B$2:$B$509)-CumRet!B509</f>
        <v>1.8420458620575342E-2</v>
      </c>
    </row>
    <row r="510" spans="1:2" x14ac:dyDescent="0.35">
      <c r="A510" s="10">
        <f>Returns!A510</f>
        <v>45398.770833333343</v>
      </c>
      <c r="B510" s="1">
        <f>MAX(CumRet!$B$2:$B$510)-CumRet!B510</f>
        <v>1.361706216051356E-2</v>
      </c>
    </row>
    <row r="511" spans="1:2" x14ac:dyDescent="0.35">
      <c r="A511" s="10">
        <f>Returns!A511</f>
        <v>45398.8125</v>
      </c>
      <c r="B511" s="1">
        <f>MAX(CumRet!$B$2:$B$511)-CumRet!B511</f>
        <v>1.7588469390061173E-2</v>
      </c>
    </row>
    <row r="512" spans="1:2" x14ac:dyDescent="0.35">
      <c r="A512" s="10">
        <f>Returns!A512</f>
        <v>45399.5625</v>
      </c>
      <c r="B512" s="1">
        <f>MAX(CumRet!$B$2:$B$512)-CumRet!B512</f>
        <v>1.7703063640753802E-2</v>
      </c>
    </row>
    <row r="513" spans="1:2" x14ac:dyDescent="0.35">
      <c r="A513" s="10">
        <f>Returns!A513</f>
        <v>45399.604166666657</v>
      </c>
      <c r="B513" s="1">
        <f>MAX(CumRet!$B$2:$B$513)-CumRet!B513</f>
        <v>2.0834380479875819E-2</v>
      </c>
    </row>
    <row r="514" spans="1:2" x14ac:dyDescent="0.35">
      <c r="A514" s="10">
        <f>Returns!A514</f>
        <v>45399.645833333343</v>
      </c>
      <c r="B514" s="1">
        <f>MAX(CumRet!$B$2:$B$514)-CumRet!B514</f>
        <v>2.2792650969408773E-2</v>
      </c>
    </row>
    <row r="515" spans="1:2" x14ac:dyDescent="0.35">
      <c r="A515" s="10">
        <f>Returns!A515</f>
        <v>45399.6875</v>
      </c>
      <c r="B515" s="1">
        <f>MAX(CumRet!$B$2:$B$515)-CumRet!B515</f>
        <v>2.1007751769751198E-2</v>
      </c>
    </row>
    <row r="516" spans="1:2" x14ac:dyDescent="0.35">
      <c r="A516" s="10">
        <f>Returns!A516</f>
        <v>45399.729166666657</v>
      </c>
      <c r="B516" s="1">
        <f>MAX(CumRet!$B$2:$B$516)-CumRet!B516</f>
        <v>1.9810707063324912E-2</v>
      </c>
    </row>
    <row r="517" spans="1:2" x14ac:dyDescent="0.35">
      <c r="A517" s="10">
        <f>Returns!A517</f>
        <v>45399.770833333343</v>
      </c>
      <c r="B517" s="1">
        <f>MAX(CumRet!$B$2:$B$517)-CumRet!B517</f>
        <v>2.0167469269534111E-2</v>
      </c>
    </row>
    <row r="518" spans="1:2" x14ac:dyDescent="0.35">
      <c r="A518" s="10">
        <f>Returns!A518</f>
        <v>45399.8125</v>
      </c>
      <c r="B518" s="1">
        <f>MAX(CumRet!$B$2:$B$518)-CumRet!B518</f>
        <v>1.8362500770809725E-2</v>
      </c>
    </row>
    <row r="519" spans="1:2" x14ac:dyDescent="0.35">
      <c r="A519" s="10">
        <f>Returns!A519</f>
        <v>45400.5625</v>
      </c>
      <c r="B519" s="1">
        <f>MAX(CumRet!$B$2:$B$519)-CumRet!B519</f>
        <v>1.3102459455602067E-2</v>
      </c>
    </row>
    <row r="520" spans="1:2" x14ac:dyDescent="0.35">
      <c r="A520" s="10">
        <f>Returns!A520</f>
        <v>45400.604166666657</v>
      </c>
      <c r="B520" s="1">
        <f>MAX(CumRet!$B$2:$B$520)-CumRet!B520</f>
        <v>1.4637008230660942E-2</v>
      </c>
    </row>
    <row r="521" spans="1:2" x14ac:dyDescent="0.35">
      <c r="A521" s="10">
        <f>Returns!A521</f>
        <v>45400.645833333343</v>
      </c>
      <c r="B521" s="1">
        <f>MAX(CumRet!$B$2:$B$521)-CumRet!B521</f>
        <v>1.5148293766508447E-2</v>
      </c>
    </row>
    <row r="522" spans="1:2" x14ac:dyDescent="0.35">
      <c r="A522" s="10">
        <f>Returns!A522</f>
        <v>45400.6875</v>
      </c>
      <c r="B522" s="1">
        <f>MAX(CumRet!$B$2:$B$522)-CumRet!B522</f>
        <v>2.0164571125283248E-2</v>
      </c>
    </row>
    <row r="523" spans="1:2" x14ac:dyDescent="0.35">
      <c r="A523" s="10">
        <f>Returns!A523</f>
        <v>45400.729166666657</v>
      </c>
      <c r="B523" s="1">
        <f>MAX(CumRet!$B$2:$B$523)-CumRet!B523</f>
        <v>2.0706006155069928E-2</v>
      </c>
    </row>
    <row r="524" spans="1:2" x14ac:dyDescent="0.35">
      <c r="A524" s="10">
        <f>Returns!A524</f>
        <v>45400.770833333343</v>
      </c>
      <c r="B524" s="1">
        <f>MAX(CumRet!$B$2:$B$524)-CumRet!B524</f>
        <v>2.0539404962161528E-2</v>
      </c>
    </row>
    <row r="525" spans="1:2" x14ac:dyDescent="0.35">
      <c r="A525" s="10">
        <f>Returns!A525</f>
        <v>45400.8125</v>
      </c>
      <c r="B525" s="1">
        <f>MAX(CumRet!$B$2:$B$525)-CumRet!B525</f>
        <v>2.1033515137796582E-2</v>
      </c>
    </row>
    <row r="526" spans="1:2" x14ac:dyDescent="0.35">
      <c r="A526" s="10">
        <f>Returns!A526</f>
        <v>45401.5625</v>
      </c>
      <c r="B526" s="1">
        <f>MAX(CumRet!$B$2:$B$526)-CumRet!B526</f>
        <v>2.3501365225695486E-2</v>
      </c>
    </row>
    <row r="527" spans="1:2" x14ac:dyDescent="0.35">
      <c r="A527" s="10">
        <f>Returns!A527</f>
        <v>45401.604166666657</v>
      </c>
      <c r="B527" s="1">
        <f>MAX(CumRet!$B$2:$B$527)-CumRet!B527</f>
        <v>2.5779460613026772E-2</v>
      </c>
    </row>
    <row r="528" spans="1:2" x14ac:dyDescent="0.35">
      <c r="A528" s="10">
        <f>Returns!A528</f>
        <v>45401.645833333343</v>
      </c>
      <c r="B528" s="1">
        <f>MAX(CumRet!$B$2:$B$528)-CumRet!B528</f>
        <v>3.1777722447616175E-2</v>
      </c>
    </row>
    <row r="529" spans="1:2" x14ac:dyDescent="0.35">
      <c r="A529" s="10">
        <f>Returns!A529</f>
        <v>45401.6875</v>
      </c>
      <c r="B529" s="1">
        <f>MAX(CumRet!$B$2:$B$529)-CumRet!B529</f>
        <v>2.8704419606832315E-2</v>
      </c>
    </row>
    <row r="530" spans="1:2" x14ac:dyDescent="0.35">
      <c r="A530" s="10">
        <f>Returns!A530</f>
        <v>45401.729166666657</v>
      </c>
      <c r="B530" s="1">
        <f>MAX(CumRet!$B$2:$B$530)-CumRet!B530</f>
        <v>2.9988209188637427E-2</v>
      </c>
    </row>
    <row r="531" spans="1:2" x14ac:dyDescent="0.35">
      <c r="A531" s="10">
        <f>Returns!A531</f>
        <v>45401.770833333343</v>
      </c>
      <c r="B531" s="1">
        <f>MAX(CumRet!$B$2:$B$531)-CumRet!B531</f>
        <v>3.1623891377990376E-2</v>
      </c>
    </row>
    <row r="532" spans="1:2" x14ac:dyDescent="0.35">
      <c r="A532" s="10">
        <f>Returns!A532</f>
        <v>45401.8125</v>
      </c>
      <c r="B532" s="1">
        <f>MAX(CumRet!$B$2:$B$532)-CumRet!B532</f>
        <v>3.1147718165932786E-2</v>
      </c>
    </row>
    <row r="533" spans="1:2" x14ac:dyDescent="0.35">
      <c r="A533" s="10">
        <f>Returns!A533</f>
        <v>45404.5625</v>
      </c>
      <c r="B533" s="1">
        <f>MAX(CumRet!$B$2:$B$533)-CumRet!B533</f>
        <v>2.613181619476862E-2</v>
      </c>
    </row>
    <row r="534" spans="1:2" x14ac:dyDescent="0.35">
      <c r="A534" s="10">
        <f>Returns!A534</f>
        <v>45404.604166666657</v>
      </c>
      <c r="B534" s="1">
        <f>MAX(CumRet!$B$2:$B$534)-CumRet!B534</f>
        <v>2.2904755039726249E-2</v>
      </c>
    </row>
    <row r="535" spans="1:2" x14ac:dyDescent="0.35">
      <c r="A535" s="10">
        <f>Returns!A535</f>
        <v>45404.645833333343</v>
      </c>
      <c r="B535" s="1">
        <f>MAX(CumRet!$B$2:$B$535)-CumRet!B535</f>
        <v>2.0472921933213345E-2</v>
      </c>
    </row>
    <row r="536" spans="1:2" x14ac:dyDescent="0.35">
      <c r="A536" s="10">
        <f>Returns!A536</f>
        <v>45404.6875</v>
      </c>
      <c r="B536" s="1">
        <f>MAX(CumRet!$B$2:$B$536)-CumRet!B536</f>
        <v>1.7351833826349694E-2</v>
      </c>
    </row>
    <row r="537" spans="1:2" x14ac:dyDescent="0.35">
      <c r="A537" s="10">
        <f>Returns!A537</f>
        <v>45404.729166666657</v>
      </c>
      <c r="B537" s="1">
        <f>MAX(CumRet!$B$2:$B$537)-CumRet!B537</f>
        <v>1.3577970741918688E-2</v>
      </c>
    </row>
    <row r="538" spans="1:2" x14ac:dyDescent="0.35">
      <c r="A538" s="10">
        <f>Returns!A538</f>
        <v>45404.770833333343</v>
      </c>
      <c r="B538" s="1">
        <f>MAX(CumRet!$B$2:$B$538)-CumRet!B538</f>
        <v>1.648223076224048E-2</v>
      </c>
    </row>
    <row r="539" spans="1:2" x14ac:dyDescent="0.35">
      <c r="A539" s="10">
        <f>Returns!A539</f>
        <v>45404.8125</v>
      </c>
      <c r="B539" s="1">
        <f>MAX(CumRet!$B$2:$B$539)-CumRet!B539</f>
        <v>1.8962069431480655E-2</v>
      </c>
    </row>
    <row r="540" spans="1:2" x14ac:dyDescent="0.35">
      <c r="A540" s="10">
        <f>Returns!A540</f>
        <v>45405.5625</v>
      </c>
      <c r="B540" s="1">
        <f>MAX(CumRet!$B$2:$B$540)-CumRet!B540</f>
        <v>2.4171506251377539E-3</v>
      </c>
    </row>
    <row r="541" spans="1:2" x14ac:dyDescent="0.35">
      <c r="A541" s="10">
        <f>Returns!A541</f>
        <v>45405.604166666657</v>
      </c>
      <c r="B541" s="1">
        <f>MAX(CumRet!$B$2:$B$541)-CumRet!B541</f>
        <v>1.9855688069417288E-3</v>
      </c>
    </row>
    <row r="542" spans="1:2" x14ac:dyDescent="0.35">
      <c r="A542" s="10">
        <f>Returns!A542</f>
        <v>45405.645833333343</v>
      </c>
      <c r="B542" s="1">
        <f>MAX(CumRet!$B$2:$B$542)-CumRet!B542</f>
        <v>0</v>
      </c>
    </row>
    <row r="543" spans="1:2" x14ac:dyDescent="0.35">
      <c r="A543" s="10">
        <f>Returns!A543</f>
        <v>45405.6875</v>
      </c>
      <c r="B543" s="1">
        <f>MAX(CumRet!$B$2:$B$543)-CumRet!B543</f>
        <v>4.074676597448923E-4</v>
      </c>
    </row>
    <row r="544" spans="1:2" x14ac:dyDescent="0.35">
      <c r="A544" s="10">
        <f>Returns!A544</f>
        <v>45405.729166666657</v>
      </c>
      <c r="B544" s="1">
        <f>MAX(CumRet!$B$2:$B$544)-CumRet!B544</f>
        <v>0</v>
      </c>
    </row>
    <row r="545" spans="1:2" x14ac:dyDescent="0.35">
      <c r="A545" s="10">
        <f>Returns!A545</f>
        <v>45405.770833333343</v>
      </c>
      <c r="B545" s="1">
        <f>MAX(CumRet!$B$2:$B$545)-CumRet!B545</f>
        <v>1.4950972889590797E-3</v>
      </c>
    </row>
    <row r="546" spans="1:2" x14ac:dyDescent="0.35">
      <c r="A546" s="10">
        <f>Returns!A546</f>
        <v>45405.8125</v>
      </c>
      <c r="B546" s="1">
        <f>MAX(CumRet!$B$2:$B$546)-CumRet!B546</f>
        <v>1.8364203951283242E-3</v>
      </c>
    </row>
    <row r="547" spans="1:2" x14ac:dyDescent="0.35">
      <c r="A547" s="10">
        <f>Returns!A547</f>
        <v>45406.5625</v>
      </c>
      <c r="B547" s="1">
        <f>MAX(CumRet!$B$2:$B$547)-CumRet!B547</f>
        <v>7.346729991365597E-3</v>
      </c>
    </row>
    <row r="548" spans="1:2" x14ac:dyDescent="0.35">
      <c r="A548" s="10">
        <f>Returns!A548</f>
        <v>45406.604166666657</v>
      </c>
      <c r="B548" s="1">
        <f>MAX(CumRet!$B$2:$B$548)-CumRet!B548</f>
        <v>6.1585858985013509E-3</v>
      </c>
    </row>
    <row r="549" spans="1:2" x14ac:dyDescent="0.35">
      <c r="A549" s="10">
        <f>Returns!A549</f>
        <v>45406.645833333343</v>
      </c>
      <c r="B549" s="1">
        <f>MAX(CumRet!$B$2:$B$549)-CumRet!B549</f>
        <v>6.0512906794352728E-3</v>
      </c>
    </row>
    <row r="550" spans="1:2" x14ac:dyDescent="0.35">
      <c r="A550" s="10">
        <f>Returns!A550</f>
        <v>45406.6875</v>
      </c>
      <c r="B550" s="1">
        <f>MAX(CumRet!$B$2:$B$550)-CumRet!B550</f>
        <v>3.7710191403817483E-3</v>
      </c>
    </row>
    <row r="551" spans="1:2" x14ac:dyDescent="0.35">
      <c r="A551" s="10">
        <f>Returns!A551</f>
        <v>45406.729166666657</v>
      </c>
      <c r="B551" s="1">
        <f>MAX(CumRet!$B$2:$B$551)-CumRet!B551</f>
        <v>4.0032722073560789E-3</v>
      </c>
    </row>
    <row r="552" spans="1:2" x14ac:dyDescent="0.35">
      <c r="A552" s="10">
        <f>Returns!A552</f>
        <v>45406.770833333343</v>
      </c>
      <c r="B552" s="1">
        <f>MAX(CumRet!$B$2:$B$552)-CumRet!B552</f>
        <v>3.7090681817033844E-3</v>
      </c>
    </row>
    <row r="553" spans="1:2" x14ac:dyDescent="0.35">
      <c r="A553" s="10">
        <f>Returns!A553</f>
        <v>45406.8125</v>
      </c>
      <c r="B553" s="1">
        <f>MAX(CumRet!$B$2:$B$553)-CumRet!B553</f>
        <v>4.4766690018433197E-3</v>
      </c>
    </row>
    <row r="554" spans="1:2" x14ac:dyDescent="0.35">
      <c r="A554" s="10">
        <f>Returns!A554</f>
        <v>45407.5625</v>
      </c>
      <c r="B554" s="1">
        <f>MAX(CumRet!$B$2:$B$554)-CumRet!B554</f>
        <v>7.0153669326257773E-3</v>
      </c>
    </row>
    <row r="555" spans="1:2" x14ac:dyDescent="0.35">
      <c r="A555" s="10">
        <f>Returns!A555</f>
        <v>45407.604166666657</v>
      </c>
      <c r="B555" s="1">
        <f>MAX(CumRet!$B$2:$B$555)-CumRet!B555</f>
        <v>7.0510982015380697E-3</v>
      </c>
    </row>
    <row r="556" spans="1:2" x14ac:dyDescent="0.35">
      <c r="A556" s="10">
        <f>Returns!A556</f>
        <v>45407.645833333343</v>
      </c>
      <c r="B556" s="1">
        <f>MAX(CumRet!$B$2:$B$556)-CumRet!B556</f>
        <v>3.1713445592992107E-3</v>
      </c>
    </row>
    <row r="557" spans="1:2" x14ac:dyDescent="0.35">
      <c r="A557" s="10">
        <f>Returns!A557</f>
        <v>45407.6875</v>
      </c>
      <c r="B557" s="1">
        <f>MAX(CumRet!$B$2:$B$557)-CumRet!B557</f>
        <v>4.3673307455660004E-3</v>
      </c>
    </row>
    <row r="558" spans="1:2" x14ac:dyDescent="0.35">
      <c r="A558" s="10">
        <f>Returns!A558</f>
        <v>45407.729166666657</v>
      </c>
      <c r="B558" s="1">
        <f>MAX(CumRet!$B$2:$B$558)-CumRet!B558</f>
        <v>3.8818432945882941E-3</v>
      </c>
    </row>
    <row r="559" spans="1:2" x14ac:dyDescent="0.35">
      <c r="A559" s="10">
        <f>Returns!A559</f>
        <v>45407.770833333343</v>
      </c>
      <c r="B559" s="1">
        <f>MAX(CumRet!$B$2:$B$559)-CumRet!B559</f>
        <v>1.3230903012682316E-3</v>
      </c>
    </row>
    <row r="560" spans="1:2" x14ac:dyDescent="0.35">
      <c r="A560" s="10">
        <f>Returns!A560</f>
        <v>45407.8125</v>
      </c>
      <c r="B560" s="1">
        <f>MAX(CumRet!$B$2:$B$560)-CumRet!B560</f>
        <v>1.0819398575893646E-3</v>
      </c>
    </row>
    <row r="561" spans="1:2" x14ac:dyDescent="0.35">
      <c r="A561" s="10">
        <f>Returns!A561</f>
        <v>45408.5625</v>
      </c>
      <c r="B561" s="1">
        <f>MAX(CumRet!$B$2:$B$561)-CumRet!B561</f>
        <v>0</v>
      </c>
    </row>
    <row r="562" spans="1:2" x14ac:dyDescent="0.35">
      <c r="A562" s="10">
        <f>Returns!A562</f>
        <v>45408.604166666657</v>
      </c>
      <c r="B562" s="1">
        <f>MAX(CumRet!$B$2:$B$562)-CumRet!B562</f>
        <v>1.5861585627502672E-3</v>
      </c>
    </row>
    <row r="563" spans="1:2" x14ac:dyDescent="0.35">
      <c r="A563" s="10">
        <f>Returns!A563</f>
        <v>45408.645833333343</v>
      </c>
      <c r="B563" s="1">
        <f>MAX(CumRet!$B$2:$B$563)-CumRet!B563</f>
        <v>0</v>
      </c>
    </row>
    <row r="564" spans="1:2" x14ac:dyDescent="0.35">
      <c r="A564" s="10">
        <f>Returns!A564</f>
        <v>45408.6875</v>
      </c>
      <c r="B564" s="1">
        <f>MAX(CumRet!$B$2:$B$564)-CumRet!B564</f>
        <v>0</v>
      </c>
    </row>
    <row r="565" spans="1:2" x14ac:dyDescent="0.35">
      <c r="A565" s="10">
        <f>Returns!A565</f>
        <v>45408.729166666657</v>
      </c>
      <c r="B565" s="1">
        <f>MAX(CumRet!$B$2:$B$565)-CumRet!B565</f>
        <v>0</v>
      </c>
    </row>
    <row r="566" spans="1:2" x14ac:dyDescent="0.35">
      <c r="A566" s="10">
        <f>Returns!A566</f>
        <v>45408.770833333343</v>
      </c>
      <c r="B566" s="1">
        <f>MAX(CumRet!$B$2:$B$566)-CumRet!B566</f>
        <v>0</v>
      </c>
    </row>
    <row r="567" spans="1:2" x14ac:dyDescent="0.35">
      <c r="A567" s="10">
        <f>Returns!A567</f>
        <v>45408.8125</v>
      </c>
      <c r="B567" s="1">
        <f>MAX(CumRet!$B$2:$B$567)-CumRet!B567</f>
        <v>2.796732863931034E-3</v>
      </c>
    </row>
    <row r="568" spans="1:2" x14ac:dyDescent="0.35">
      <c r="A568" s="10">
        <f>Returns!A568</f>
        <v>45411.5625</v>
      </c>
      <c r="B568" s="1">
        <f>MAX(CumRet!$B$2:$B$568)-CumRet!B568</f>
        <v>2.3118683130510798E-3</v>
      </c>
    </row>
    <row r="569" spans="1:2" x14ac:dyDescent="0.35">
      <c r="A569" s="10">
        <f>Returns!A569</f>
        <v>45411.604166666657</v>
      </c>
      <c r="B569" s="1">
        <f>MAX(CumRet!$B$2:$B$569)-CumRet!B569</f>
        <v>4.6049104246715933E-3</v>
      </c>
    </row>
    <row r="570" spans="1:2" x14ac:dyDescent="0.35">
      <c r="A570" s="10">
        <f>Returns!A570</f>
        <v>45411.645833333343</v>
      </c>
      <c r="B570" s="1">
        <f>MAX(CumRet!$B$2:$B$570)-CumRet!B570</f>
        <v>3.7600210294762015E-3</v>
      </c>
    </row>
    <row r="571" spans="1:2" x14ac:dyDescent="0.35">
      <c r="A571" s="10">
        <f>Returns!A571</f>
        <v>45411.6875</v>
      </c>
      <c r="B571" s="1">
        <f>MAX(CumRet!$B$2:$B$571)-CumRet!B571</f>
        <v>2.8833711124563732E-3</v>
      </c>
    </row>
    <row r="572" spans="1:2" x14ac:dyDescent="0.35">
      <c r="A572" s="10">
        <f>Returns!A572</f>
        <v>45411.729166666657</v>
      </c>
      <c r="B572" s="1">
        <f>MAX(CumRet!$B$2:$B$572)-CumRet!B572</f>
        <v>4.5056872243388613E-3</v>
      </c>
    </row>
    <row r="573" spans="1:2" x14ac:dyDescent="0.35">
      <c r="A573" s="10">
        <f>Returns!A573</f>
        <v>45411.770833333343</v>
      </c>
      <c r="B573" s="1">
        <f>MAX(CumRet!$B$2:$B$573)-CumRet!B573</f>
        <v>5.9188232437784316E-3</v>
      </c>
    </row>
    <row r="574" spans="1:2" x14ac:dyDescent="0.35">
      <c r="A574" s="10">
        <f>Returns!A574</f>
        <v>45411.8125</v>
      </c>
      <c r="B574" s="1">
        <f>MAX(CumRet!$B$2:$B$574)-CumRet!B574</f>
        <v>1.3998139894489947E-3</v>
      </c>
    </row>
    <row r="575" spans="1:2" x14ac:dyDescent="0.35">
      <c r="A575" s="10">
        <f>Returns!A575</f>
        <v>45412.5625</v>
      </c>
      <c r="B575" s="1">
        <f>MAX(CumRet!$B$2:$B$575)-CumRet!B575</f>
        <v>0</v>
      </c>
    </row>
    <row r="576" spans="1:2" x14ac:dyDescent="0.35">
      <c r="A576" s="10">
        <f>Returns!A576</f>
        <v>45412.604166666657</v>
      </c>
      <c r="B576" s="1">
        <f>MAX(CumRet!$B$2:$B$576)-CumRet!B576</f>
        <v>2.479988484337059E-3</v>
      </c>
    </row>
    <row r="577" spans="1:2" x14ac:dyDescent="0.35">
      <c r="A577" s="10">
        <f>Returns!A577</f>
        <v>45412.645833333343</v>
      </c>
      <c r="B577" s="1">
        <f>MAX(CumRet!$B$2:$B$577)-CumRet!B577</f>
        <v>2.2488540538606883E-3</v>
      </c>
    </row>
    <row r="578" spans="1:2" x14ac:dyDescent="0.35">
      <c r="A578" s="10">
        <f>Returns!A578</f>
        <v>45412.6875</v>
      </c>
      <c r="B578" s="1">
        <f>MAX(CumRet!$B$2:$B$578)-CumRet!B578</f>
        <v>4.5018470587212533E-3</v>
      </c>
    </row>
    <row r="579" spans="1:2" x14ac:dyDescent="0.35">
      <c r="A579" s="10">
        <f>Returns!A579</f>
        <v>45412.729166666657</v>
      </c>
      <c r="B579" s="1">
        <f>MAX(CumRet!$B$2:$B$579)-CumRet!B579</f>
        <v>3.1538743157916438E-3</v>
      </c>
    </row>
    <row r="580" spans="1:2" x14ac:dyDescent="0.35">
      <c r="A580" s="10">
        <f>Returns!A580</f>
        <v>45412.770833333343</v>
      </c>
      <c r="B580" s="1">
        <f>MAX(CumRet!$B$2:$B$580)-CumRet!B580</f>
        <v>3.2318197354602729E-3</v>
      </c>
    </row>
    <row r="581" spans="1:2" x14ac:dyDescent="0.35">
      <c r="A581" s="10">
        <f>Returns!A581</f>
        <v>45412.8125</v>
      </c>
      <c r="B581" s="1">
        <f>MAX(CumRet!$B$2:$B$581)-CumRet!B581</f>
        <v>4.7110006157463358E-3</v>
      </c>
    </row>
    <row r="582" spans="1:2" x14ac:dyDescent="0.35">
      <c r="A582" s="10">
        <f>Returns!A582</f>
        <v>45413.5625</v>
      </c>
      <c r="B582" s="1">
        <f>MAX(CumRet!$B$2:$B$582)-CumRet!B582</f>
        <v>1.0186470117398455E-2</v>
      </c>
    </row>
    <row r="583" spans="1:2" x14ac:dyDescent="0.35">
      <c r="A583" s="10">
        <f>Returns!A583</f>
        <v>45413.604166666657</v>
      </c>
      <c r="B583" s="1">
        <f>MAX(CumRet!$B$2:$B$583)-CumRet!B583</f>
        <v>9.9645855616637136E-3</v>
      </c>
    </row>
    <row r="584" spans="1:2" x14ac:dyDescent="0.35">
      <c r="A584" s="10">
        <f>Returns!A584</f>
        <v>45413.645833333343</v>
      </c>
      <c r="B584" s="1">
        <f>MAX(CumRet!$B$2:$B$584)-CumRet!B584</f>
        <v>8.1660399699328978E-3</v>
      </c>
    </row>
    <row r="585" spans="1:2" x14ac:dyDescent="0.35">
      <c r="A585" s="10">
        <f>Returns!A585</f>
        <v>45413.6875</v>
      </c>
      <c r="B585" s="1">
        <f>MAX(CumRet!$B$2:$B$585)-CumRet!B585</f>
        <v>8.2617122337086679E-3</v>
      </c>
    </row>
    <row r="586" spans="1:2" x14ac:dyDescent="0.35">
      <c r="A586" s="10">
        <f>Returns!A586</f>
        <v>45413.729166666657</v>
      </c>
      <c r="B586" s="1">
        <f>MAX(CumRet!$B$2:$B$586)-CumRet!B586</f>
        <v>2.6918399427818263E-3</v>
      </c>
    </row>
    <row r="587" spans="1:2" x14ac:dyDescent="0.35">
      <c r="A587" s="10">
        <f>Returns!A587</f>
        <v>45413.770833333343</v>
      </c>
      <c r="B587" s="1">
        <f>MAX(CumRet!$B$2:$B$587)-CumRet!B587</f>
        <v>1.9788571777048236E-3</v>
      </c>
    </row>
    <row r="588" spans="1:2" x14ac:dyDescent="0.35">
      <c r="A588" s="10">
        <f>Returns!A588</f>
        <v>45413.8125</v>
      </c>
      <c r="B588" s="1">
        <f>MAX(CumRet!$B$2:$B$588)-CumRet!B588</f>
        <v>8.4765612452867289E-3</v>
      </c>
    </row>
    <row r="589" spans="1:2" x14ac:dyDescent="0.35">
      <c r="A589" s="10">
        <f>Returns!A589</f>
        <v>45414.5625</v>
      </c>
      <c r="B589" s="1">
        <f>MAX(CumRet!$B$2:$B$589)-CumRet!B589</f>
        <v>5.3985659990773982E-3</v>
      </c>
    </row>
    <row r="590" spans="1:2" x14ac:dyDescent="0.35">
      <c r="A590" s="10">
        <f>Returns!A590</f>
        <v>45414.604166666657</v>
      </c>
      <c r="B590" s="1">
        <f>MAX(CumRet!$B$2:$B$590)-CumRet!B590</f>
        <v>6.3955117335924294E-3</v>
      </c>
    </row>
    <row r="591" spans="1:2" x14ac:dyDescent="0.35">
      <c r="A591" s="10">
        <f>Returns!A591</f>
        <v>45414.645833333343</v>
      </c>
      <c r="B591" s="1">
        <f>MAX(CumRet!$B$2:$B$591)-CumRet!B591</f>
        <v>5.1355732748798455E-3</v>
      </c>
    </row>
    <row r="592" spans="1:2" x14ac:dyDescent="0.35">
      <c r="A592" s="10">
        <f>Returns!A592</f>
        <v>45414.6875</v>
      </c>
      <c r="B592" s="1">
        <f>MAX(CumRet!$B$2:$B$592)-CumRet!B592</f>
        <v>1.3216646594227111E-3</v>
      </c>
    </row>
    <row r="593" spans="1:2" x14ac:dyDescent="0.35">
      <c r="A593" s="10">
        <f>Returns!A593</f>
        <v>45414.729166666657</v>
      </c>
      <c r="B593" s="1">
        <f>MAX(CumRet!$B$2:$B$593)-CumRet!B593</f>
        <v>0</v>
      </c>
    </row>
    <row r="594" spans="1:2" x14ac:dyDescent="0.35">
      <c r="A594" s="10">
        <f>Returns!A594</f>
        <v>45414.770833333343</v>
      </c>
      <c r="B594" s="1">
        <f>MAX(CumRet!$B$2:$B$594)-CumRet!B594</f>
        <v>0</v>
      </c>
    </row>
    <row r="595" spans="1:2" x14ac:dyDescent="0.35">
      <c r="A595" s="10">
        <f>Returns!A595</f>
        <v>45414.8125</v>
      </c>
      <c r="B595" s="1">
        <f>MAX(CumRet!$B$2:$B$595)-CumRet!B595</f>
        <v>5.6726235197454566E-4</v>
      </c>
    </row>
    <row r="596" spans="1:2" x14ac:dyDescent="0.35">
      <c r="A596" s="10">
        <f>Returns!A596</f>
        <v>45415.5625</v>
      </c>
      <c r="B596" s="1">
        <f>MAX(CumRet!$B$2:$B$596)-CumRet!B596</f>
        <v>9.226069496474365E-4</v>
      </c>
    </row>
    <row r="597" spans="1:2" x14ac:dyDescent="0.35">
      <c r="A597" s="10">
        <f>Returns!A597</f>
        <v>45415.604166666657</v>
      </c>
      <c r="B597" s="1">
        <f>MAX(CumRet!$B$2:$B$597)-CumRet!B597</f>
        <v>0</v>
      </c>
    </row>
    <row r="598" spans="1:2" x14ac:dyDescent="0.35">
      <c r="A598" s="10">
        <f>Returns!A598</f>
        <v>45415.645833333343</v>
      </c>
      <c r="B598" s="1">
        <f>MAX(CumRet!$B$2:$B$598)-CumRet!B598</f>
        <v>0</v>
      </c>
    </row>
    <row r="599" spans="1:2" x14ac:dyDescent="0.35">
      <c r="A599" s="10">
        <f>Returns!A599</f>
        <v>45415.6875</v>
      </c>
      <c r="B599" s="1">
        <f>MAX(CumRet!$B$2:$B$599)-CumRet!B599</f>
        <v>0</v>
      </c>
    </row>
    <row r="600" spans="1:2" x14ac:dyDescent="0.35">
      <c r="A600" s="10">
        <f>Returns!A600</f>
        <v>45415.729166666657</v>
      </c>
      <c r="B600" s="1">
        <f>MAX(CumRet!$B$2:$B$600)-CumRet!B600</f>
        <v>0</v>
      </c>
    </row>
    <row r="601" spans="1:2" x14ac:dyDescent="0.35">
      <c r="A601" s="10">
        <f>Returns!A601</f>
        <v>45415.770833333343</v>
      </c>
      <c r="B601" s="1">
        <f>MAX(CumRet!$B$2:$B$601)-CumRet!B601</f>
        <v>0</v>
      </c>
    </row>
    <row r="602" spans="1:2" x14ac:dyDescent="0.35">
      <c r="A602" s="10">
        <f>Returns!A602</f>
        <v>45415.8125</v>
      </c>
      <c r="B602" s="1">
        <f>MAX(CumRet!$B$2:$B$602)-CumRet!B602</f>
        <v>2.0091602257577001E-4</v>
      </c>
    </row>
    <row r="603" spans="1:2" x14ac:dyDescent="0.35">
      <c r="A603" s="10">
        <f>Returns!A603</f>
        <v>45418.5625</v>
      </c>
      <c r="B603" s="1">
        <f>MAX(CumRet!$B$2:$B$603)-CumRet!B603</f>
        <v>0</v>
      </c>
    </row>
    <row r="604" spans="1:2" x14ac:dyDescent="0.35">
      <c r="A604" s="10">
        <f>Returns!A604</f>
        <v>45418.604166666657</v>
      </c>
      <c r="B604" s="1">
        <f>MAX(CumRet!$B$2:$B$604)-CumRet!B604</f>
        <v>4.2066360351170062E-4</v>
      </c>
    </row>
    <row r="605" spans="1:2" x14ac:dyDescent="0.35">
      <c r="A605" s="10">
        <f>Returns!A605</f>
        <v>45418.645833333343</v>
      </c>
      <c r="B605" s="1">
        <f>MAX(CumRet!$B$2:$B$605)-CumRet!B605</f>
        <v>3.3445336461995767E-4</v>
      </c>
    </row>
    <row r="606" spans="1:2" x14ac:dyDescent="0.35">
      <c r="A606" s="10">
        <f>Returns!A606</f>
        <v>45418.6875</v>
      </c>
      <c r="B606" s="1">
        <f>MAX(CumRet!$B$2:$B$606)-CumRet!B606</f>
        <v>0</v>
      </c>
    </row>
    <row r="607" spans="1:2" x14ac:dyDescent="0.35">
      <c r="A607" s="10">
        <f>Returns!A607</f>
        <v>45418.729166666657</v>
      </c>
      <c r="B607" s="1">
        <f>MAX(CumRet!$B$2:$B$607)-CumRet!B607</f>
        <v>0</v>
      </c>
    </row>
    <row r="608" spans="1:2" x14ac:dyDescent="0.35">
      <c r="A608" s="10">
        <f>Returns!A608</f>
        <v>45418.770833333343</v>
      </c>
      <c r="B608" s="1">
        <f>MAX(CumRet!$B$2:$B$608)-CumRet!B608</f>
        <v>0</v>
      </c>
    </row>
    <row r="609" spans="1:2" x14ac:dyDescent="0.35">
      <c r="A609" s="10">
        <f>Returns!A609</f>
        <v>45418.8125</v>
      </c>
      <c r="B609" s="1">
        <f>MAX(CumRet!$B$2:$B$609)-CumRet!B609</f>
        <v>0</v>
      </c>
    </row>
    <row r="610" spans="1:2" x14ac:dyDescent="0.35">
      <c r="A610" s="10">
        <f>Returns!A610</f>
        <v>45419.5625</v>
      </c>
      <c r="B610" s="1">
        <f>MAX(CumRet!$B$2:$B$610)-CumRet!B610</f>
        <v>0</v>
      </c>
    </row>
    <row r="611" spans="1:2" x14ac:dyDescent="0.35">
      <c r="A611" s="10">
        <f>Returns!A611</f>
        <v>45419.604166666657</v>
      </c>
      <c r="B611" s="1">
        <f>MAX(CumRet!$B$2:$B$611)-CumRet!B611</f>
        <v>0</v>
      </c>
    </row>
    <row r="612" spans="1:2" x14ac:dyDescent="0.35">
      <c r="A612" s="10">
        <f>Returns!A612</f>
        <v>45419.645833333343</v>
      </c>
      <c r="B612" s="1">
        <f>MAX(CumRet!$B$2:$B$612)-CumRet!B612</f>
        <v>0</v>
      </c>
    </row>
    <row r="613" spans="1:2" x14ac:dyDescent="0.35">
      <c r="A613" s="10">
        <f>Returns!A613</f>
        <v>45419.6875</v>
      </c>
      <c r="B613" s="1">
        <f>MAX(CumRet!$B$2:$B$613)-CumRet!B613</f>
        <v>0</v>
      </c>
    </row>
    <row r="614" spans="1:2" x14ac:dyDescent="0.35">
      <c r="A614" s="10">
        <f>Returns!A614</f>
        <v>45419.729166666657</v>
      </c>
      <c r="B614" s="1">
        <f>MAX(CumRet!$B$2:$B$614)-CumRet!B614</f>
        <v>1.1780198605527703E-3</v>
      </c>
    </row>
    <row r="615" spans="1:2" x14ac:dyDescent="0.35">
      <c r="A615" s="10">
        <f>Returns!A615</f>
        <v>45419.770833333343</v>
      </c>
      <c r="B615" s="1">
        <f>MAX(CumRet!$B$2:$B$615)-CumRet!B615</f>
        <v>0</v>
      </c>
    </row>
    <row r="616" spans="1:2" x14ac:dyDescent="0.35">
      <c r="A616" s="10">
        <f>Returns!A616</f>
        <v>45419.8125</v>
      </c>
      <c r="B616" s="1">
        <f>MAX(CumRet!$B$2:$B$616)-CumRet!B616</f>
        <v>0</v>
      </c>
    </row>
    <row r="617" spans="1:2" x14ac:dyDescent="0.35">
      <c r="A617" s="10">
        <f>Returns!A617</f>
        <v>45420.5625</v>
      </c>
      <c r="B617" s="1">
        <f>MAX(CumRet!$B$2:$B$617)-CumRet!B617</f>
        <v>0</v>
      </c>
    </row>
    <row r="618" spans="1:2" x14ac:dyDescent="0.35">
      <c r="A618" s="10">
        <f>Returns!A618</f>
        <v>45420.604166666657</v>
      </c>
      <c r="B618" s="1">
        <f>MAX(CumRet!$B$2:$B$618)-CumRet!B618</f>
        <v>2.5551222903611448E-3</v>
      </c>
    </row>
    <row r="619" spans="1:2" x14ac:dyDescent="0.35">
      <c r="A619" s="10">
        <f>Returns!A619</f>
        <v>45420.645833333343</v>
      </c>
      <c r="B619" s="1">
        <f>MAX(CumRet!$B$2:$B$619)-CumRet!B619</f>
        <v>4.3333052843843867E-3</v>
      </c>
    </row>
    <row r="620" spans="1:2" x14ac:dyDescent="0.35">
      <c r="A620" s="10">
        <f>Returns!A620</f>
        <v>45420.6875</v>
      </c>
      <c r="B620" s="1">
        <f>MAX(CumRet!$B$2:$B$620)-CumRet!B620</f>
        <v>4.6339612963038901E-3</v>
      </c>
    </row>
    <row r="621" spans="1:2" x14ac:dyDescent="0.35">
      <c r="A621" s="10">
        <f>Returns!A621</f>
        <v>45420.729166666657</v>
      </c>
      <c r="B621" s="1">
        <f>MAX(CumRet!$B$2:$B$621)-CumRet!B621</f>
        <v>4.1341332341268688E-3</v>
      </c>
    </row>
    <row r="622" spans="1:2" x14ac:dyDescent="0.35">
      <c r="A622" s="10">
        <f>Returns!A622</f>
        <v>45420.770833333343</v>
      </c>
      <c r="B622" s="1">
        <f>MAX(CumRet!$B$2:$B$622)-CumRet!B622</f>
        <v>5.9586583867201615E-3</v>
      </c>
    </row>
    <row r="623" spans="1:2" x14ac:dyDescent="0.35">
      <c r="A623" s="10">
        <f>Returns!A623</f>
        <v>45420.8125</v>
      </c>
      <c r="B623" s="1">
        <f>MAX(CumRet!$B$2:$B$623)-CumRet!B623</f>
        <v>6.1049914077485334E-3</v>
      </c>
    </row>
    <row r="624" spans="1:2" x14ac:dyDescent="0.35">
      <c r="A624" s="10">
        <f>Returns!A624</f>
        <v>45421.5625</v>
      </c>
      <c r="B624" s="1">
        <f>MAX(CumRet!$B$2:$B$624)-CumRet!B624</f>
        <v>2.2694836467930246E-3</v>
      </c>
    </row>
    <row r="625" spans="1:2" x14ac:dyDescent="0.35">
      <c r="A625" s="10">
        <f>Returns!A625</f>
        <v>45421.604166666657</v>
      </c>
      <c r="B625" s="1">
        <f>MAX(CumRet!$B$2:$B$625)-CumRet!B625</f>
        <v>1.9394308832237916E-3</v>
      </c>
    </row>
    <row r="626" spans="1:2" x14ac:dyDescent="0.35">
      <c r="A626" s="10">
        <f>Returns!A626</f>
        <v>45421.645833333343</v>
      </c>
      <c r="B626" s="1">
        <f>MAX(CumRet!$B$2:$B$626)-CumRet!B626</f>
        <v>2.2389441437238589E-3</v>
      </c>
    </row>
    <row r="627" spans="1:2" x14ac:dyDescent="0.35">
      <c r="A627" s="10">
        <f>Returns!A627</f>
        <v>45421.6875</v>
      </c>
      <c r="B627" s="1">
        <f>MAX(CumRet!$B$2:$B$627)-CumRet!B627</f>
        <v>1.6925500509752944E-3</v>
      </c>
    </row>
    <row r="628" spans="1:2" x14ac:dyDescent="0.35">
      <c r="A628" s="10">
        <f>Returns!A628</f>
        <v>45421.729166666657</v>
      </c>
      <c r="B628" s="1">
        <f>MAX(CumRet!$B$2:$B$628)-CumRet!B628</f>
        <v>1.7079558887660162E-3</v>
      </c>
    </row>
    <row r="629" spans="1:2" x14ac:dyDescent="0.35">
      <c r="A629" s="10">
        <f>Returns!A629</f>
        <v>45421.770833333343</v>
      </c>
      <c r="B629" s="1">
        <f>MAX(CumRet!$B$2:$B$629)-CumRet!B629</f>
        <v>2.6310900893989908E-3</v>
      </c>
    </row>
    <row r="630" spans="1:2" x14ac:dyDescent="0.35">
      <c r="A630" s="10">
        <f>Returns!A630</f>
        <v>45421.8125</v>
      </c>
      <c r="B630" s="1">
        <f>MAX(CumRet!$B$2:$B$630)-CumRet!B630</f>
        <v>1.8499504178726422E-3</v>
      </c>
    </row>
    <row r="631" spans="1:2" x14ac:dyDescent="0.35">
      <c r="A631" s="10">
        <f>Returns!A631</f>
        <v>45422.5625</v>
      </c>
      <c r="B631" s="1">
        <f>MAX(CumRet!$B$2:$B$631)-CumRet!B631</f>
        <v>0</v>
      </c>
    </row>
    <row r="632" spans="1:2" x14ac:dyDescent="0.35">
      <c r="A632" s="10">
        <f>Returns!A632</f>
        <v>45422.604166666657</v>
      </c>
      <c r="B632" s="1">
        <f>MAX(CumRet!$B$2:$B$632)-CumRet!B632</f>
        <v>7.4533418302766274E-4</v>
      </c>
    </row>
    <row r="633" spans="1:2" x14ac:dyDescent="0.35">
      <c r="A633" s="10">
        <f>Returns!A633</f>
        <v>45422.645833333343</v>
      </c>
      <c r="B633" s="1">
        <f>MAX(CumRet!$B$2:$B$633)-CumRet!B633</f>
        <v>6.8615870436675164E-4</v>
      </c>
    </row>
    <row r="634" spans="1:2" x14ac:dyDescent="0.35">
      <c r="A634" s="10">
        <f>Returns!A634</f>
        <v>45422.6875</v>
      </c>
      <c r="B634" s="1">
        <f>MAX(CumRet!$B$2:$B$634)-CumRet!B634</f>
        <v>4.4449673366803166E-4</v>
      </c>
    </row>
    <row r="635" spans="1:2" x14ac:dyDescent="0.35">
      <c r="A635" s="10">
        <f>Returns!A635</f>
        <v>45422.729166666657</v>
      </c>
      <c r="B635" s="1">
        <f>MAX(CumRet!$B$2:$B$635)-CumRet!B635</f>
        <v>0</v>
      </c>
    </row>
    <row r="636" spans="1:2" x14ac:dyDescent="0.35">
      <c r="A636" s="10">
        <f>Returns!A636</f>
        <v>45422.770833333343</v>
      </c>
      <c r="B636" s="1">
        <f>MAX(CumRet!$B$2:$B$636)-CumRet!B636</f>
        <v>0</v>
      </c>
    </row>
    <row r="637" spans="1:2" x14ac:dyDescent="0.35">
      <c r="A637" s="10">
        <f>Returns!A637</f>
        <v>45422.8125</v>
      </c>
      <c r="B637" s="1">
        <f>MAX(CumRet!$B$2:$B$637)-CumRet!B637</f>
        <v>7.1615991788620548E-4</v>
      </c>
    </row>
    <row r="638" spans="1:2" x14ac:dyDescent="0.35">
      <c r="A638" s="10">
        <f>Returns!A638</f>
        <v>45425.5625</v>
      </c>
      <c r="B638" s="1">
        <f>MAX(CumRet!$B$2:$B$638)-CumRet!B638</f>
        <v>2.1419826698692301E-3</v>
      </c>
    </row>
    <row r="639" spans="1:2" x14ac:dyDescent="0.35">
      <c r="A639" s="10">
        <f>Returns!A639</f>
        <v>45425.604166666657</v>
      </c>
      <c r="B639" s="1">
        <f>MAX(CumRet!$B$2:$B$639)-CumRet!B639</f>
        <v>4.0168260065296668E-3</v>
      </c>
    </row>
    <row r="640" spans="1:2" x14ac:dyDescent="0.35">
      <c r="A640" s="10">
        <f>Returns!A640</f>
        <v>45425.645833333343</v>
      </c>
      <c r="B640" s="1">
        <f>MAX(CumRet!$B$2:$B$640)-CumRet!B640</f>
        <v>3.8690529362886694E-3</v>
      </c>
    </row>
    <row r="641" spans="1:2" x14ac:dyDescent="0.35">
      <c r="A641" s="10">
        <f>Returns!A641</f>
        <v>45425.6875</v>
      </c>
      <c r="B641" s="1">
        <f>MAX(CumRet!$B$2:$B$641)-CumRet!B641</f>
        <v>7.3451884646760779E-3</v>
      </c>
    </row>
    <row r="642" spans="1:2" x14ac:dyDescent="0.35">
      <c r="A642" s="10">
        <f>Returns!A642</f>
        <v>45425.729166666657</v>
      </c>
      <c r="B642" s="1">
        <f>MAX(CumRet!$B$2:$B$642)-CumRet!B642</f>
        <v>8.9407164209824308E-3</v>
      </c>
    </row>
    <row r="643" spans="1:2" x14ac:dyDescent="0.35">
      <c r="A643" s="10">
        <f>Returns!A643</f>
        <v>45425.770833333343</v>
      </c>
      <c r="B643" s="1">
        <f>MAX(CumRet!$B$2:$B$643)-CumRet!B643</f>
        <v>1.0176295489057657E-2</v>
      </c>
    </row>
    <row r="644" spans="1:2" x14ac:dyDescent="0.35">
      <c r="A644" s="10">
        <f>Returns!A644</f>
        <v>45425.8125</v>
      </c>
      <c r="B644" s="1">
        <f>MAX(CumRet!$B$2:$B$644)-CumRet!B644</f>
        <v>9.2639817830275917E-3</v>
      </c>
    </row>
    <row r="645" spans="1:2" x14ac:dyDescent="0.35">
      <c r="A645" s="10">
        <f>Returns!A645</f>
        <v>45426.5625</v>
      </c>
      <c r="B645" s="1">
        <f>MAX(CumRet!$B$2:$B$645)-CumRet!B645</f>
        <v>7.7913434414008109E-3</v>
      </c>
    </row>
    <row r="646" spans="1:2" x14ac:dyDescent="0.35">
      <c r="A646" s="10">
        <f>Returns!A646</f>
        <v>45426.604166666657</v>
      </c>
      <c r="B646" s="1">
        <f>MAX(CumRet!$B$2:$B$646)-CumRet!B646</f>
        <v>8.4012010025675266E-3</v>
      </c>
    </row>
    <row r="647" spans="1:2" x14ac:dyDescent="0.35">
      <c r="A647" s="10">
        <f>Returns!A647</f>
        <v>45426.645833333343</v>
      </c>
      <c r="B647" s="1">
        <f>MAX(CumRet!$B$2:$B$647)-CumRet!B647</f>
        <v>9.4163371056456557E-3</v>
      </c>
    </row>
    <row r="648" spans="1:2" x14ac:dyDescent="0.35">
      <c r="A648" s="10">
        <f>Returns!A648</f>
        <v>45426.6875</v>
      </c>
      <c r="B648" s="1">
        <f>MAX(CumRet!$B$2:$B$648)-CumRet!B648</f>
        <v>7.5071966021153513E-3</v>
      </c>
    </row>
    <row r="649" spans="1:2" x14ac:dyDescent="0.35">
      <c r="A649" s="10">
        <f>Returns!A649</f>
        <v>45426.729166666657</v>
      </c>
      <c r="B649" s="1">
        <f>MAX(CumRet!$B$2:$B$649)-CumRet!B649</f>
        <v>5.9307559370632146E-3</v>
      </c>
    </row>
    <row r="650" spans="1:2" x14ac:dyDescent="0.35">
      <c r="A650" s="10">
        <f>Returns!A650</f>
        <v>45426.770833333343</v>
      </c>
      <c r="B650" s="1">
        <f>MAX(CumRet!$B$2:$B$650)-CumRet!B650</f>
        <v>4.0237181104919306E-3</v>
      </c>
    </row>
    <row r="651" spans="1:2" x14ac:dyDescent="0.35">
      <c r="A651" s="10">
        <f>Returns!A651</f>
        <v>45426.8125</v>
      </c>
      <c r="B651" s="1">
        <f>MAX(CumRet!$B$2:$B$651)-CumRet!B651</f>
        <v>4.6942035943112193E-3</v>
      </c>
    </row>
    <row r="652" spans="1:2" x14ac:dyDescent="0.35">
      <c r="A652" s="10">
        <f>Returns!A652</f>
        <v>45427.5625</v>
      </c>
      <c r="B652" s="1">
        <f>MAX(CumRet!$B$2:$B$652)-CumRet!B652</f>
        <v>4.8153819711380941E-3</v>
      </c>
    </row>
    <row r="653" spans="1:2" x14ac:dyDescent="0.35">
      <c r="A653" s="10">
        <f>Returns!A653</f>
        <v>45427.604166666657</v>
      </c>
      <c r="B653" s="1">
        <f>MAX(CumRet!$B$2:$B$653)-CumRet!B653</f>
        <v>1.3390569860626533E-3</v>
      </c>
    </row>
    <row r="654" spans="1:2" x14ac:dyDescent="0.35">
      <c r="A654" s="10">
        <f>Returns!A654</f>
        <v>45427.645833333343</v>
      </c>
      <c r="B654" s="1">
        <f>MAX(CumRet!$B$2:$B$654)-CumRet!B654</f>
        <v>1.593742703426354E-3</v>
      </c>
    </row>
    <row r="655" spans="1:2" x14ac:dyDescent="0.35">
      <c r="A655" s="10">
        <f>Returns!A655</f>
        <v>45427.6875</v>
      </c>
      <c r="B655" s="1">
        <f>MAX(CumRet!$B$2:$B$655)-CumRet!B655</f>
        <v>9.1041867144592281E-4</v>
      </c>
    </row>
    <row r="656" spans="1:2" x14ac:dyDescent="0.35">
      <c r="A656" s="10">
        <f>Returns!A656</f>
        <v>45427.729166666657</v>
      </c>
      <c r="B656" s="1">
        <f>MAX(CumRet!$B$2:$B$656)-CumRet!B656</f>
        <v>0</v>
      </c>
    </row>
    <row r="657" spans="1:2" x14ac:dyDescent="0.35">
      <c r="A657" s="10">
        <f>Returns!A657</f>
        <v>45427.770833333343</v>
      </c>
      <c r="B657" s="1">
        <f>MAX(CumRet!$B$2:$B$657)-CumRet!B657</f>
        <v>0</v>
      </c>
    </row>
    <row r="658" spans="1:2" x14ac:dyDescent="0.35">
      <c r="A658" s="10">
        <f>Returns!A658</f>
        <v>45427.8125</v>
      </c>
      <c r="B658" s="1">
        <f>MAX(CumRet!$B$2:$B$658)-CumRet!B658</f>
        <v>0</v>
      </c>
    </row>
    <row r="659" spans="1:2" x14ac:dyDescent="0.35">
      <c r="A659" s="10">
        <f>Returns!A659</f>
        <v>45428.5625</v>
      </c>
      <c r="B659" s="1">
        <f>MAX(CumRet!$B$2:$B$659)-CumRet!B659</f>
        <v>1.6818122452855189E-3</v>
      </c>
    </row>
    <row r="660" spans="1:2" x14ac:dyDescent="0.35">
      <c r="A660" s="10">
        <f>Returns!A660</f>
        <v>45428.604166666657</v>
      </c>
      <c r="B660" s="1">
        <f>MAX(CumRet!$B$2:$B$660)-CumRet!B660</f>
        <v>7.1218876504219875E-4</v>
      </c>
    </row>
    <row r="661" spans="1:2" x14ac:dyDescent="0.35">
      <c r="A661" s="10">
        <f>Returns!A661</f>
        <v>45428.645833333343</v>
      </c>
      <c r="B661" s="1">
        <f>MAX(CumRet!$B$2:$B$661)-CumRet!B661</f>
        <v>2.1353449633982058E-3</v>
      </c>
    </row>
    <row r="662" spans="1:2" x14ac:dyDescent="0.35">
      <c r="A662" s="10">
        <f>Returns!A662</f>
        <v>45428.6875</v>
      </c>
      <c r="B662" s="1">
        <f>MAX(CumRet!$B$2:$B$662)-CumRet!B662</f>
        <v>2.0390495585306811E-3</v>
      </c>
    </row>
    <row r="663" spans="1:2" x14ac:dyDescent="0.35">
      <c r="A663" s="10">
        <f>Returns!A663</f>
        <v>45428.729166666657</v>
      </c>
      <c r="B663" s="1">
        <f>MAX(CumRet!$B$2:$B$663)-CumRet!B663</f>
        <v>3.9482116429420677E-3</v>
      </c>
    </row>
    <row r="664" spans="1:2" x14ac:dyDescent="0.35">
      <c r="A664" s="10">
        <f>Returns!A664</f>
        <v>45428.770833333343</v>
      </c>
      <c r="B664" s="1">
        <f>MAX(CumRet!$B$2:$B$664)-CumRet!B664</f>
        <v>3.8458058910258996E-3</v>
      </c>
    </row>
    <row r="665" spans="1:2" x14ac:dyDescent="0.35">
      <c r="A665" s="10">
        <f>Returns!A665</f>
        <v>45428.8125</v>
      </c>
      <c r="B665" s="1">
        <f>MAX(CumRet!$B$2:$B$665)-CumRet!B665</f>
        <v>3.881234078169371E-3</v>
      </c>
    </row>
    <row r="666" spans="1:2" x14ac:dyDescent="0.35">
      <c r="A666" s="10">
        <f>Returns!A666</f>
        <v>45429.5625</v>
      </c>
      <c r="B666" s="1">
        <f>MAX(CumRet!$B$2:$B$666)-CumRet!B666</f>
        <v>4.6203631572419857E-3</v>
      </c>
    </row>
    <row r="667" spans="1:2" x14ac:dyDescent="0.35">
      <c r="A667" s="10">
        <f>Returns!A667</f>
        <v>45429.604166666657</v>
      </c>
      <c r="B667" s="1">
        <f>MAX(CumRet!$B$2:$B$667)-CumRet!B667</f>
        <v>7.2534725407490674E-3</v>
      </c>
    </row>
    <row r="668" spans="1:2" x14ac:dyDescent="0.35">
      <c r="A668" s="10">
        <f>Returns!A668</f>
        <v>45429.645833333343</v>
      </c>
      <c r="B668" s="1">
        <f>MAX(CumRet!$B$2:$B$668)-CumRet!B668</f>
        <v>8.1756203257211668E-3</v>
      </c>
    </row>
    <row r="669" spans="1:2" x14ac:dyDescent="0.35">
      <c r="A669" s="10">
        <f>Returns!A669</f>
        <v>45429.6875</v>
      </c>
      <c r="B669" s="1">
        <f>MAX(CumRet!$B$2:$B$669)-CumRet!B669</f>
        <v>6.7709150187545697E-3</v>
      </c>
    </row>
    <row r="670" spans="1:2" x14ac:dyDescent="0.35">
      <c r="A670" s="10">
        <f>Returns!A670</f>
        <v>45429.729166666657</v>
      </c>
      <c r="B670" s="1">
        <f>MAX(CumRet!$B$2:$B$670)-CumRet!B670</f>
        <v>8.4702013312243918E-3</v>
      </c>
    </row>
    <row r="671" spans="1:2" x14ac:dyDescent="0.35">
      <c r="A671" s="10">
        <f>Returns!A671</f>
        <v>45429.770833333343</v>
      </c>
      <c r="B671" s="1">
        <f>MAX(CumRet!$B$2:$B$671)-CumRet!B671</f>
        <v>6.416224721265934E-3</v>
      </c>
    </row>
    <row r="672" spans="1:2" x14ac:dyDescent="0.35">
      <c r="A672" s="10">
        <f>Returns!A672</f>
        <v>45429.8125</v>
      </c>
      <c r="B672" s="1">
        <f>MAX(CumRet!$B$2:$B$672)-CumRet!B672</f>
        <v>5.6719132903173541E-3</v>
      </c>
    </row>
    <row r="673" spans="1:2" x14ac:dyDescent="0.35">
      <c r="A673" s="10">
        <f>Returns!A673</f>
        <v>45432.5625</v>
      </c>
      <c r="B673" s="1">
        <f>MAX(CumRet!$B$2:$B$673)-CumRet!B673</f>
        <v>2.9413716186788841E-3</v>
      </c>
    </row>
    <row r="674" spans="1:2" x14ac:dyDescent="0.35">
      <c r="A674" s="10">
        <f>Returns!A674</f>
        <v>45432.604166666657</v>
      </c>
      <c r="B674" s="1">
        <f>MAX(CumRet!$B$2:$B$674)-CumRet!B674</f>
        <v>1.4319109813850095E-3</v>
      </c>
    </row>
    <row r="675" spans="1:2" x14ac:dyDescent="0.35">
      <c r="A675" s="10">
        <f>Returns!A675</f>
        <v>45432.645833333343</v>
      </c>
      <c r="B675" s="1">
        <f>MAX(CumRet!$B$2:$B$675)-CumRet!B675</f>
        <v>1.9849998728600493E-3</v>
      </c>
    </row>
    <row r="676" spans="1:2" x14ac:dyDescent="0.35">
      <c r="A676" s="10">
        <f>Returns!A676</f>
        <v>45432.6875</v>
      </c>
      <c r="B676" s="1">
        <f>MAX(CumRet!$B$2:$B$676)-CumRet!B676</f>
        <v>2.0630769957820649E-3</v>
      </c>
    </row>
    <row r="677" spans="1:2" x14ac:dyDescent="0.35">
      <c r="A677" s="10">
        <f>Returns!A677</f>
        <v>45432.729166666657</v>
      </c>
      <c r="B677" s="1">
        <f>MAX(CumRet!$B$2:$B$677)-CumRet!B677</f>
        <v>2.1202946906039855E-3</v>
      </c>
    </row>
    <row r="678" spans="1:2" x14ac:dyDescent="0.35">
      <c r="A678" s="10">
        <f>Returns!A678</f>
        <v>45432.770833333343</v>
      </c>
      <c r="B678" s="1">
        <f>MAX(CumRet!$B$2:$B$678)-CumRet!B678</f>
        <v>1.2001400742321366E-3</v>
      </c>
    </row>
    <row r="679" spans="1:2" x14ac:dyDescent="0.35">
      <c r="A679" s="10">
        <f>Returns!A679</f>
        <v>45432.8125</v>
      </c>
      <c r="B679" s="1">
        <f>MAX(CumRet!$B$2:$B$679)-CumRet!B679</f>
        <v>1.1840117689450591E-3</v>
      </c>
    </row>
    <row r="680" spans="1:2" x14ac:dyDescent="0.35">
      <c r="A680" s="10">
        <f>Returns!A680</f>
        <v>45433.5625</v>
      </c>
      <c r="B680" s="1">
        <f>MAX(CumRet!$B$2:$B$680)-CumRet!B680</f>
        <v>1.2882643554136264E-3</v>
      </c>
    </row>
    <row r="681" spans="1:2" x14ac:dyDescent="0.35">
      <c r="A681" s="10">
        <f>Returns!A681</f>
        <v>45433.604166666657</v>
      </c>
      <c r="B681" s="1">
        <f>MAX(CumRet!$B$2:$B$681)-CumRet!B681</f>
        <v>0</v>
      </c>
    </row>
    <row r="682" spans="1:2" x14ac:dyDescent="0.35">
      <c r="A682" s="10">
        <f>Returns!A682</f>
        <v>45433.645833333343</v>
      </c>
      <c r="B682" s="1">
        <f>MAX(CumRet!$B$2:$B$682)-CumRet!B682</f>
        <v>1.5129154197113803E-3</v>
      </c>
    </row>
    <row r="683" spans="1:2" x14ac:dyDescent="0.35">
      <c r="A683" s="10">
        <f>Returns!A683</f>
        <v>45433.6875</v>
      </c>
      <c r="B683" s="1">
        <f>MAX(CumRet!$B$2:$B$683)-CumRet!B683</f>
        <v>1.9252251934088749E-3</v>
      </c>
    </row>
    <row r="684" spans="1:2" x14ac:dyDescent="0.35">
      <c r="A684" s="10">
        <f>Returns!A684</f>
        <v>45433.729166666657</v>
      </c>
      <c r="B684" s="1">
        <f>MAX(CumRet!$B$2:$B$684)-CumRet!B684</f>
        <v>6.6362034045841511E-4</v>
      </c>
    </row>
    <row r="685" spans="1:2" x14ac:dyDescent="0.35">
      <c r="A685" s="10">
        <f>Returns!A685</f>
        <v>45433.770833333343</v>
      </c>
      <c r="B685" s="1">
        <f>MAX(CumRet!$B$2:$B$685)-CumRet!B685</f>
        <v>2.6059436971914707E-4</v>
      </c>
    </row>
    <row r="686" spans="1:2" x14ac:dyDescent="0.35">
      <c r="A686" s="10">
        <f>Returns!A686</f>
        <v>45433.8125</v>
      </c>
      <c r="B686" s="1">
        <f>MAX(CumRet!$B$2:$B$686)-CumRet!B686</f>
        <v>0</v>
      </c>
    </row>
    <row r="687" spans="1:2" x14ac:dyDescent="0.35">
      <c r="A687" s="10">
        <f>Returns!A687</f>
        <v>45434.5625</v>
      </c>
      <c r="B687" s="1">
        <f>MAX(CumRet!$B$2:$B$687)-CumRet!B687</f>
        <v>7.1375701732415697E-3</v>
      </c>
    </row>
    <row r="688" spans="1:2" x14ac:dyDescent="0.35">
      <c r="A688" s="10">
        <f>Returns!A688</f>
        <v>45434.604166666657</v>
      </c>
      <c r="B688" s="1">
        <f>MAX(CumRet!$B$2:$B$688)-CumRet!B688</f>
        <v>6.2536325732343023E-3</v>
      </c>
    </row>
    <row r="689" spans="1:2" x14ac:dyDescent="0.35">
      <c r="A689" s="10">
        <f>Returns!A689</f>
        <v>45434.645833333343</v>
      </c>
      <c r="B689" s="1">
        <f>MAX(CumRet!$B$2:$B$689)-CumRet!B689</f>
        <v>4.932473330441195E-3</v>
      </c>
    </row>
    <row r="690" spans="1:2" x14ac:dyDescent="0.35">
      <c r="A690" s="10">
        <f>Returns!A690</f>
        <v>45434.6875</v>
      </c>
      <c r="B690" s="1">
        <f>MAX(CumRet!$B$2:$B$690)-CumRet!B690</f>
        <v>4.8645029339707824E-3</v>
      </c>
    </row>
    <row r="691" spans="1:2" x14ac:dyDescent="0.35">
      <c r="A691" s="10">
        <f>Returns!A691</f>
        <v>45434.729166666657</v>
      </c>
      <c r="B691" s="1">
        <f>MAX(CumRet!$B$2:$B$691)-CumRet!B691</f>
        <v>8.8196902463702764E-3</v>
      </c>
    </row>
    <row r="692" spans="1:2" x14ac:dyDescent="0.35">
      <c r="A692" s="10">
        <f>Returns!A692</f>
        <v>45434.770833333343</v>
      </c>
      <c r="B692" s="1">
        <f>MAX(CumRet!$B$2:$B$692)-CumRet!B692</f>
        <v>7.4555953831997035E-3</v>
      </c>
    </row>
    <row r="693" spans="1:2" x14ac:dyDescent="0.35">
      <c r="A693" s="10">
        <f>Returns!A693</f>
        <v>45434.8125</v>
      </c>
      <c r="B693" s="1">
        <f>MAX(CumRet!$B$2:$B$693)-CumRet!B693</f>
        <v>6.471323448346944E-3</v>
      </c>
    </row>
    <row r="694" spans="1:2" x14ac:dyDescent="0.35">
      <c r="A694" s="10">
        <f>Returns!A694</f>
        <v>45435.5625</v>
      </c>
      <c r="B694" s="1">
        <f>MAX(CumRet!$B$2:$B$694)-CumRet!B694</f>
        <v>1.8718041757910253E-3</v>
      </c>
    </row>
    <row r="695" spans="1:2" x14ac:dyDescent="0.35">
      <c r="A695" s="10">
        <f>Returns!A695</f>
        <v>45435.604166666657</v>
      </c>
      <c r="B695" s="1">
        <f>MAX(CumRet!$B$2:$B$695)-CumRet!B695</f>
        <v>1.2207726702489485E-3</v>
      </c>
    </row>
    <row r="696" spans="1:2" x14ac:dyDescent="0.35">
      <c r="A696" s="10">
        <f>Returns!A696</f>
        <v>45435.645833333343</v>
      </c>
      <c r="B696" s="1">
        <f>MAX(CumRet!$B$2:$B$696)-CumRet!B696</f>
        <v>0</v>
      </c>
    </row>
    <row r="697" spans="1:2" x14ac:dyDescent="0.35">
      <c r="A697" s="10">
        <f>Returns!A697</f>
        <v>45435.6875</v>
      </c>
      <c r="B697" s="1">
        <f>MAX(CumRet!$B$2:$B$697)-CumRet!B697</f>
        <v>1.4771891063071196E-3</v>
      </c>
    </row>
    <row r="698" spans="1:2" x14ac:dyDescent="0.35">
      <c r="A698" s="10">
        <f>Returns!A698</f>
        <v>45435.729166666657</v>
      </c>
      <c r="B698" s="1">
        <f>MAX(CumRet!$B$2:$B$698)-CumRet!B698</f>
        <v>7.1846518256289682E-3</v>
      </c>
    </row>
    <row r="699" spans="1:2" x14ac:dyDescent="0.35">
      <c r="A699" s="10">
        <f>Returns!A699</f>
        <v>45435.770833333343</v>
      </c>
      <c r="B699" s="1">
        <f>MAX(CumRet!$B$2:$B$699)-CumRet!B699</f>
        <v>8.3110791067770862E-3</v>
      </c>
    </row>
    <row r="700" spans="1:2" x14ac:dyDescent="0.35">
      <c r="A700" s="10">
        <f>Returns!A700</f>
        <v>45435.8125</v>
      </c>
      <c r="B700" s="1">
        <f>MAX(CumRet!$B$2:$B$700)-CumRet!B700</f>
        <v>7.1423632028131401E-3</v>
      </c>
    </row>
    <row r="701" spans="1:2" x14ac:dyDescent="0.35">
      <c r="A701" s="10">
        <f>Returns!A701</f>
        <v>45436.5625</v>
      </c>
      <c r="B701" s="1">
        <f>MAX(CumRet!$B$2:$B$701)-CumRet!B701</f>
        <v>4.3073286055260729E-3</v>
      </c>
    </row>
    <row r="702" spans="1:2" x14ac:dyDescent="0.35">
      <c r="A702" s="10">
        <f>Returns!A702</f>
        <v>45436.604166666657</v>
      </c>
      <c r="B702" s="1">
        <f>MAX(CumRet!$B$2:$B$702)-CumRet!B702</f>
        <v>2.7172795509509129E-3</v>
      </c>
    </row>
    <row r="703" spans="1:2" x14ac:dyDescent="0.35">
      <c r="A703" s="10">
        <f>Returns!A703</f>
        <v>45436.645833333343</v>
      </c>
      <c r="B703" s="1">
        <f>MAX(CumRet!$B$2:$B$703)-CumRet!B703</f>
        <v>2.9582015214592028E-3</v>
      </c>
    </row>
    <row r="704" spans="1:2" x14ac:dyDescent="0.35">
      <c r="A704" s="10">
        <f>Returns!A704</f>
        <v>45436.6875</v>
      </c>
      <c r="B704" s="1">
        <f>MAX(CumRet!$B$2:$B$704)-CumRet!B704</f>
        <v>2.2359687023680297E-3</v>
      </c>
    </row>
    <row r="705" spans="1:2" x14ac:dyDescent="0.35">
      <c r="A705" s="10">
        <f>Returns!A705</f>
        <v>45436.729166666657</v>
      </c>
      <c r="B705" s="1">
        <f>MAX(CumRet!$B$2:$B$705)-CumRet!B705</f>
        <v>3.4354179466604129E-3</v>
      </c>
    </row>
    <row r="706" spans="1:2" x14ac:dyDescent="0.35">
      <c r="A706" s="10">
        <f>Returns!A706</f>
        <v>45436.770833333343</v>
      </c>
      <c r="B706" s="1">
        <f>MAX(CumRet!$B$2:$B$706)-CumRet!B706</f>
        <v>3.6017212390779541E-3</v>
      </c>
    </row>
    <row r="707" spans="1:2" x14ac:dyDescent="0.35">
      <c r="A707" s="10">
        <f>Returns!A707</f>
        <v>45436.8125</v>
      </c>
      <c r="B707" s="1">
        <f>MAX(CumRet!$B$2:$B$707)-CumRet!B707</f>
        <v>2.8234956864922611E-3</v>
      </c>
    </row>
    <row r="708" spans="1:2" x14ac:dyDescent="0.35">
      <c r="A708" s="10">
        <f>Returns!A708</f>
        <v>45440.5625</v>
      </c>
      <c r="B708" s="1">
        <f>MAX(CumRet!$B$2:$B$708)-CumRet!B708</f>
        <v>3.6548738795526559E-3</v>
      </c>
    </row>
    <row r="709" spans="1:2" x14ac:dyDescent="0.35">
      <c r="A709" s="10">
        <f>Returns!A709</f>
        <v>45440.604166666657</v>
      </c>
      <c r="B709" s="1">
        <f>MAX(CumRet!$B$2:$B$709)-CumRet!B709</f>
        <v>6.3439443068358525E-3</v>
      </c>
    </row>
    <row r="710" spans="1:2" x14ac:dyDescent="0.35">
      <c r="A710" s="10">
        <f>Returns!A710</f>
        <v>45440.645833333343</v>
      </c>
      <c r="B710" s="1">
        <f>MAX(CumRet!$B$2:$B$710)-CumRet!B710</f>
        <v>5.3289226077843643E-3</v>
      </c>
    </row>
    <row r="711" spans="1:2" x14ac:dyDescent="0.35">
      <c r="A711" s="10">
        <f>Returns!A711</f>
        <v>45440.6875</v>
      </c>
      <c r="B711" s="1">
        <f>MAX(CumRet!$B$2:$B$711)-CumRet!B711</f>
        <v>6.7326564730559868E-3</v>
      </c>
    </row>
    <row r="712" spans="1:2" x14ac:dyDescent="0.35">
      <c r="A712" s="10">
        <f>Returns!A712</f>
        <v>45440.729166666657</v>
      </c>
      <c r="B712" s="1">
        <f>MAX(CumRet!$B$2:$B$712)-CumRet!B712</f>
        <v>7.8286200797451633E-3</v>
      </c>
    </row>
    <row r="713" spans="1:2" x14ac:dyDescent="0.35">
      <c r="A713" s="10">
        <f>Returns!A713</f>
        <v>45440.770833333343</v>
      </c>
      <c r="B713" s="1">
        <f>MAX(CumRet!$B$2:$B$713)-CumRet!B713</f>
        <v>7.7217469623071522E-3</v>
      </c>
    </row>
    <row r="714" spans="1:2" x14ac:dyDescent="0.35">
      <c r="A714" s="10">
        <f>Returns!A714</f>
        <v>45440.8125</v>
      </c>
      <c r="B714" s="1">
        <f>MAX(CumRet!$B$2:$B$714)-CumRet!B714</f>
        <v>5.9238689424521707E-3</v>
      </c>
    </row>
    <row r="715" spans="1:2" x14ac:dyDescent="0.35">
      <c r="A715" s="10">
        <f>Returns!A715</f>
        <v>45441.5625</v>
      </c>
      <c r="B715" s="1">
        <f>MAX(CumRet!$B$2:$B$715)-CumRet!B715</f>
        <v>1.1705792325544417E-2</v>
      </c>
    </row>
    <row r="716" spans="1:2" x14ac:dyDescent="0.35">
      <c r="A716" s="10">
        <f>Returns!A716</f>
        <v>45441.604166666657</v>
      </c>
      <c r="B716" s="1">
        <f>MAX(CumRet!$B$2:$B$716)-CumRet!B716</f>
        <v>1.2387819197490463E-2</v>
      </c>
    </row>
    <row r="717" spans="1:2" x14ac:dyDescent="0.35">
      <c r="A717" s="10">
        <f>Returns!A717</f>
        <v>45441.645833333343</v>
      </c>
      <c r="B717" s="1">
        <f>MAX(CumRet!$B$2:$B$717)-CumRet!B717</f>
        <v>1.1127812768068429E-2</v>
      </c>
    </row>
    <row r="718" spans="1:2" x14ac:dyDescent="0.35">
      <c r="A718" s="10">
        <f>Returns!A718</f>
        <v>45441.6875</v>
      </c>
      <c r="B718" s="1">
        <f>MAX(CumRet!$B$2:$B$718)-CumRet!B718</f>
        <v>1.1576111446154058E-2</v>
      </c>
    </row>
    <row r="719" spans="1:2" x14ac:dyDescent="0.35">
      <c r="A719" s="10">
        <f>Returns!A719</f>
        <v>45441.729166666657</v>
      </c>
      <c r="B719" s="1">
        <f>MAX(CumRet!$B$2:$B$719)-CumRet!B719</f>
        <v>1.2687371868447483E-2</v>
      </c>
    </row>
    <row r="720" spans="1:2" x14ac:dyDescent="0.35">
      <c r="A720" s="10">
        <f>Returns!A720</f>
        <v>45441.770833333343</v>
      </c>
      <c r="B720" s="1">
        <f>MAX(CumRet!$B$2:$B$720)-CumRet!B720</f>
        <v>1.2338165362086956E-2</v>
      </c>
    </row>
    <row r="721" spans="1:2" x14ac:dyDescent="0.35">
      <c r="A721" s="10">
        <f>Returns!A721</f>
        <v>45441.8125</v>
      </c>
      <c r="B721" s="1">
        <f>MAX(CumRet!$B$2:$B$721)-CumRet!B721</f>
        <v>1.5172244479750435E-2</v>
      </c>
    </row>
    <row r="722" spans="1:2" x14ac:dyDescent="0.35">
      <c r="A722" s="10">
        <f>Returns!A722</f>
        <v>45442.5625</v>
      </c>
      <c r="B722" s="1">
        <f>MAX(CumRet!$B$2:$B$722)-CumRet!B722</f>
        <v>1.6846387535349949E-2</v>
      </c>
    </row>
    <row r="723" spans="1:2" x14ac:dyDescent="0.35">
      <c r="A723" s="10">
        <f>Returns!A723</f>
        <v>45442.604166666657</v>
      </c>
      <c r="B723" s="1">
        <f>MAX(CumRet!$B$2:$B$723)-CumRet!B723</f>
        <v>1.7032829344561268E-2</v>
      </c>
    </row>
    <row r="724" spans="1:2" x14ac:dyDescent="0.35">
      <c r="A724" s="10">
        <f>Returns!A724</f>
        <v>45442.645833333343</v>
      </c>
      <c r="B724" s="1">
        <f>MAX(CumRet!$B$2:$B$724)-CumRet!B724</f>
        <v>1.6392462207677011E-2</v>
      </c>
    </row>
    <row r="725" spans="1:2" x14ac:dyDescent="0.35">
      <c r="A725" s="10">
        <f>Returns!A725</f>
        <v>45442.6875</v>
      </c>
      <c r="B725" s="1">
        <f>MAX(CumRet!$B$2:$B$725)-CumRet!B725</f>
        <v>1.6523797171836219E-2</v>
      </c>
    </row>
    <row r="726" spans="1:2" x14ac:dyDescent="0.35">
      <c r="A726" s="10">
        <f>Returns!A726</f>
        <v>45442.729166666657</v>
      </c>
      <c r="B726" s="1">
        <f>MAX(CumRet!$B$2:$B$726)-CumRet!B726</f>
        <v>1.6974411642544457E-2</v>
      </c>
    </row>
    <row r="727" spans="1:2" x14ac:dyDescent="0.35">
      <c r="A727" s="10">
        <f>Returns!A727</f>
        <v>45442.770833333343</v>
      </c>
      <c r="B727" s="1">
        <f>MAX(CumRet!$B$2:$B$727)-CumRet!B727</f>
        <v>1.8540720304695141E-2</v>
      </c>
    </row>
    <row r="728" spans="1:2" x14ac:dyDescent="0.35">
      <c r="A728" s="10">
        <f>Returns!A728</f>
        <v>45442.8125</v>
      </c>
      <c r="B728" s="1">
        <f>MAX(CumRet!$B$2:$B$728)-CumRet!B728</f>
        <v>1.9477925621176534E-2</v>
      </c>
    </row>
    <row r="729" spans="1:2" x14ac:dyDescent="0.35">
      <c r="A729" s="10">
        <f>Returns!A729</f>
        <v>45443.5625</v>
      </c>
      <c r="B729" s="1">
        <f>MAX(CumRet!$B$2:$B$729)-CumRet!B729</f>
        <v>2.1978371807944597E-2</v>
      </c>
    </row>
    <row r="730" spans="1:2" x14ac:dyDescent="0.35">
      <c r="A730" s="10">
        <f>Returns!A730</f>
        <v>45443.604166666657</v>
      </c>
      <c r="B730" s="1">
        <f>MAX(CumRet!$B$2:$B$730)-CumRet!B730</f>
        <v>2.0920249806946539E-2</v>
      </c>
    </row>
    <row r="731" spans="1:2" x14ac:dyDescent="0.35">
      <c r="A731" s="10">
        <f>Returns!A731</f>
        <v>45443.645833333343</v>
      </c>
      <c r="B731" s="1">
        <f>MAX(CumRet!$B$2:$B$731)-CumRet!B731</f>
        <v>2.2320032933999395E-2</v>
      </c>
    </row>
    <row r="732" spans="1:2" x14ac:dyDescent="0.35">
      <c r="A732" s="10">
        <f>Returns!A732</f>
        <v>45443.6875</v>
      </c>
      <c r="B732" s="1">
        <f>MAX(CumRet!$B$2:$B$732)-CumRet!B732</f>
        <v>1.9209940843587098E-2</v>
      </c>
    </row>
    <row r="733" spans="1:2" x14ac:dyDescent="0.35">
      <c r="A733" s="10">
        <f>Returns!A733</f>
        <v>45443.729166666657</v>
      </c>
      <c r="B733" s="1">
        <f>MAX(CumRet!$B$2:$B$733)-CumRet!B733</f>
        <v>1.824769608434737E-2</v>
      </c>
    </row>
    <row r="734" spans="1:2" x14ac:dyDescent="0.35">
      <c r="A734" s="10">
        <f>Returns!A734</f>
        <v>45443.770833333343</v>
      </c>
      <c r="B734" s="1">
        <f>MAX(CumRet!$B$2:$B$734)-CumRet!B734</f>
        <v>1.4061414538172196E-2</v>
      </c>
    </row>
    <row r="735" spans="1:2" x14ac:dyDescent="0.35">
      <c r="A735" s="10">
        <f>Returns!A735</f>
        <v>45443.8125</v>
      </c>
      <c r="B735" s="1">
        <f>MAX(CumRet!$B$2:$B$735)-CumRet!B735</f>
        <v>5.1893392792603243E-3</v>
      </c>
    </row>
    <row r="736" spans="1:2" x14ac:dyDescent="0.35">
      <c r="A736" s="10">
        <f>Returns!A736</f>
        <v>45446.5625</v>
      </c>
      <c r="B736" s="1">
        <f>MAX(CumRet!$B$2:$B$736)-CumRet!B736</f>
        <v>8.3082459047428003E-3</v>
      </c>
    </row>
    <row r="737" spans="1:2" x14ac:dyDescent="0.35">
      <c r="A737" s="10">
        <f>Returns!A737</f>
        <v>45446.604166666657</v>
      </c>
      <c r="B737" s="1">
        <f>MAX(CumRet!$B$2:$B$737)-CumRet!B737</f>
        <v>1.0966574069364188E-2</v>
      </c>
    </row>
    <row r="738" spans="1:2" x14ac:dyDescent="0.35">
      <c r="A738" s="10">
        <f>Returns!A738</f>
        <v>45446.645833333343</v>
      </c>
      <c r="B738" s="1">
        <f>MAX(CumRet!$B$2:$B$738)-CumRet!B738</f>
        <v>1.3592766465613276E-2</v>
      </c>
    </row>
    <row r="739" spans="1:2" x14ac:dyDescent="0.35">
      <c r="A739" s="10">
        <f>Returns!A739</f>
        <v>45446.6875</v>
      </c>
      <c r="B739" s="1">
        <f>MAX(CumRet!$B$2:$B$739)-CumRet!B739</f>
        <v>1.2660413286993577E-2</v>
      </c>
    </row>
    <row r="740" spans="1:2" x14ac:dyDescent="0.35">
      <c r="A740" s="10">
        <f>Returns!A740</f>
        <v>45446.729166666657</v>
      </c>
      <c r="B740" s="1">
        <f>MAX(CumRet!$B$2:$B$740)-CumRet!B740</f>
        <v>1.1902160568333237E-2</v>
      </c>
    </row>
    <row r="741" spans="1:2" x14ac:dyDescent="0.35">
      <c r="A741" s="10">
        <f>Returns!A741</f>
        <v>45446.770833333343</v>
      </c>
      <c r="B741" s="1">
        <f>MAX(CumRet!$B$2:$B$741)-CumRet!B741</f>
        <v>1.0343702114093245E-2</v>
      </c>
    </row>
    <row r="742" spans="1:2" x14ac:dyDescent="0.35">
      <c r="A742" s="10">
        <f>Returns!A742</f>
        <v>45446.8125</v>
      </c>
      <c r="B742" s="1">
        <f>MAX(CumRet!$B$2:$B$742)-CumRet!B742</f>
        <v>7.3720315882260801E-3</v>
      </c>
    </row>
    <row r="743" spans="1:2" x14ac:dyDescent="0.35">
      <c r="A743" s="10">
        <f>Returns!A743</f>
        <v>45447.5625</v>
      </c>
      <c r="B743" s="1">
        <f>MAX(CumRet!$B$2:$B$743)-CumRet!B743</f>
        <v>5.4882496895982957E-3</v>
      </c>
    </row>
    <row r="744" spans="1:2" x14ac:dyDescent="0.35">
      <c r="A744" s="10">
        <f>Returns!A744</f>
        <v>45447.604166666657</v>
      </c>
      <c r="B744" s="1">
        <f>MAX(CumRet!$B$2:$B$744)-CumRet!B744</f>
        <v>5.840261657799245E-3</v>
      </c>
    </row>
    <row r="745" spans="1:2" x14ac:dyDescent="0.35">
      <c r="A745" s="10">
        <f>Returns!A745</f>
        <v>45447.645833333343</v>
      </c>
      <c r="B745" s="1">
        <f>MAX(CumRet!$B$2:$B$745)-CumRet!B745</f>
        <v>4.48781264898232E-3</v>
      </c>
    </row>
    <row r="746" spans="1:2" x14ac:dyDescent="0.35">
      <c r="A746" s="10">
        <f>Returns!A746</f>
        <v>45447.6875</v>
      </c>
      <c r="B746" s="1">
        <f>MAX(CumRet!$B$2:$B$746)-CumRet!B746</f>
        <v>2.0752707992237607E-3</v>
      </c>
    </row>
    <row r="747" spans="1:2" x14ac:dyDescent="0.35">
      <c r="A747" s="10">
        <f>Returns!A747</f>
        <v>45447.729166666657</v>
      </c>
      <c r="B747" s="1">
        <f>MAX(CumRet!$B$2:$B$747)-CumRet!B747</f>
        <v>1.3986813049982061E-5</v>
      </c>
    </row>
    <row r="748" spans="1:2" x14ac:dyDescent="0.35">
      <c r="A748" s="10">
        <f>Returns!A748</f>
        <v>45447.770833333343</v>
      </c>
      <c r="B748" s="1">
        <f>MAX(CumRet!$B$2:$B$748)-CumRet!B748</f>
        <v>1.8756276540296546E-3</v>
      </c>
    </row>
    <row r="749" spans="1:2" x14ac:dyDescent="0.35">
      <c r="A749" s="10">
        <f>Returns!A749</f>
        <v>45447.8125</v>
      </c>
      <c r="B749" s="1">
        <f>MAX(CumRet!$B$2:$B$749)-CumRet!B749</f>
        <v>3.8292361244957052E-4</v>
      </c>
    </row>
    <row r="750" spans="1:2" x14ac:dyDescent="0.35">
      <c r="A750" s="10">
        <f>Returns!A750</f>
        <v>45448.5625</v>
      </c>
      <c r="B750" s="1">
        <f>MAX(CumRet!$B$2:$B$750)-CumRet!B750</f>
        <v>0</v>
      </c>
    </row>
    <row r="751" spans="1:2" x14ac:dyDescent="0.35">
      <c r="A751" s="10">
        <f>Returns!A751</f>
        <v>45448.604166666657</v>
      </c>
      <c r="B751" s="1">
        <f>MAX(CumRet!$B$2:$B$751)-CumRet!B751</f>
        <v>0</v>
      </c>
    </row>
    <row r="752" spans="1:2" x14ac:dyDescent="0.35">
      <c r="A752" s="10">
        <f>Returns!A752</f>
        <v>45448.645833333343</v>
      </c>
      <c r="B752" s="1">
        <f>MAX(CumRet!$B$2:$B$752)-CumRet!B752</f>
        <v>0</v>
      </c>
    </row>
    <row r="753" spans="1:2" x14ac:dyDescent="0.35">
      <c r="A753" s="10">
        <f>Returns!A753</f>
        <v>45448.6875</v>
      </c>
      <c r="B753" s="1">
        <f>MAX(CumRet!$B$2:$B$753)-CumRet!B753</f>
        <v>0</v>
      </c>
    </row>
    <row r="754" spans="1:2" x14ac:dyDescent="0.35">
      <c r="A754" s="10">
        <f>Returns!A754</f>
        <v>45448.729166666657</v>
      </c>
      <c r="B754" s="1">
        <f>MAX(CumRet!$B$2:$B$754)-CumRet!B754</f>
        <v>0</v>
      </c>
    </row>
    <row r="755" spans="1:2" x14ac:dyDescent="0.35">
      <c r="A755" s="10">
        <f>Returns!A755</f>
        <v>45448.770833333343</v>
      </c>
      <c r="B755" s="1">
        <f>MAX(CumRet!$B$2:$B$755)-CumRet!B755</f>
        <v>0</v>
      </c>
    </row>
    <row r="756" spans="1:2" x14ac:dyDescent="0.35">
      <c r="A756" s="10">
        <f>Returns!A756</f>
        <v>45448.8125</v>
      </c>
      <c r="B756" s="1">
        <f>MAX(CumRet!$B$2:$B$756)-CumRet!B756</f>
        <v>0</v>
      </c>
    </row>
    <row r="757" spans="1:2" x14ac:dyDescent="0.35">
      <c r="A757" s="10">
        <f>Returns!A757</f>
        <v>45449.5625</v>
      </c>
      <c r="B757" s="1">
        <f>MAX(CumRet!$B$2:$B$757)-CumRet!B757</f>
        <v>0</v>
      </c>
    </row>
    <row r="758" spans="1:2" x14ac:dyDescent="0.35">
      <c r="A758" s="10">
        <f>Returns!A758</f>
        <v>45449.604166666657</v>
      </c>
      <c r="B758" s="1">
        <f>MAX(CumRet!$B$2:$B$758)-CumRet!B758</f>
        <v>4.1939172759475341E-4</v>
      </c>
    </row>
    <row r="759" spans="1:2" x14ac:dyDescent="0.35">
      <c r="A759" s="10">
        <f>Returns!A759</f>
        <v>45449.645833333343</v>
      </c>
      <c r="B759" s="1">
        <f>MAX(CumRet!$B$2:$B$759)-CumRet!B759</f>
        <v>8.5259108061991329E-4</v>
      </c>
    </row>
    <row r="760" spans="1:2" x14ac:dyDescent="0.35">
      <c r="A760" s="10">
        <f>Returns!A760</f>
        <v>45449.6875</v>
      </c>
      <c r="B760" s="1">
        <f>MAX(CumRet!$B$2:$B$760)-CumRet!B760</f>
        <v>1.2301407892043592E-3</v>
      </c>
    </row>
    <row r="761" spans="1:2" x14ac:dyDescent="0.35">
      <c r="A761" s="10">
        <f>Returns!A761</f>
        <v>45449.729166666657</v>
      </c>
      <c r="B761" s="1">
        <f>MAX(CumRet!$B$2:$B$761)-CumRet!B761</f>
        <v>2.7648319252659981E-3</v>
      </c>
    </row>
    <row r="762" spans="1:2" x14ac:dyDescent="0.35">
      <c r="A762" s="10">
        <f>Returns!A762</f>
        <v>45449.770833333343</v>
      </c>
      <c r="B762" s="1">
        <f>MAX(CumRet!$B$2:$B$762)-CumRet!B762</f>
        <v>2.501017538897532E-3</v>
      </c>
    </row>
    <row r="763" spans="1:2" x14ac:dyDescent="0.35">
      <c r="A763" s="10">
        <f>Returns!A763</f>
        <v>45449.8125</v>
      </c>
      <c r="B763" s="1">
        <f>MAX(CumRet!$B$2:$B$763)-CumRet!B763</f>
        <v>1.6614059090082622E-3</v>
      </c>
    </row>
    <row r="764" spans="1:2" x14ac:dyDescent="0.35">
      <c r="A764" s="10">
        <f>Returns!A764</f>
        <v>45450.5625</v>
      </c>
      <c r="B764" s="1">
        <f>MAX(CumRet!$B$2:$B$764)-CumRet!B764</f>
        <v>3.8476948741011929E-4</v>
      </c>
    </row>
    <row r="765" spans="1:2" x14ac:dyDescent="0.35">
      <c r="A765" s="10">
        <f>Returns!A765</f>
        <v>45450.604166666657</v>
      </c>
      <c r="B765" s="1">
        <f>MAX(CumRet!$B$2:$B$765)-CumRet!B765</f>
        <v>5.9303640011798553E-4</v>
      </c>
    </row>
    <row r="766" spans="1:2" x14ac:dyDescent="0.35">
      <c r="A766" s="10">
        <f>Returns!A766</f>
        <v>45450.645833333343</v>
      </c>
      <c r="B766" s="1">
        <f>MAX(CumRet!$B$2:$B$766)-CumRet!B766</f>
        <v>8.2941444823186883E-4</v>
      </c>
    </row>
    <row r="767" spans="1:2" x14ac:dyDescent="0.35">
      <c r="A767" s="10">
        <f>Returns!A767</f>
        <v>45450.6875</v>
      </c>
      <c r="B767" s="1">
        <f>MAX(CumRet!$B$2:$B$767)-CumRet!B767</f>
        <v>0</v>
      </c>
    </row>
    <row r="768" spans="1:2" x14ac:dyDescent="0.35">
      <c r="A768" s="10">
        <f>Returns!A768</f>
        <v>45450.729166666657</v>
      </c>
      <c r="B768" s="1">
        <f>MAX(CumRet!$B$2:$B$768)-CumRet!B768</f>
        <v>2.1339113435554502E-3</v>
      </c>
    </row>
    <row r="769" spans="1:2" x14ac:dyDescent="0.35">
      <c r="A769" s="10">
        <f>Returns!A769</f>
        <v>45450.770833333343</v>
      </c>
      <c r="B769" s="1">
        <f>MAX(CumRet!$B$2:$B$769)-CumRet!B769</f>
        <v>2.713063345858191E-3</v>
      </c>
    </row>
    <row r="770" spans="1:2" x14ac:dyDescent="0.35">
      <c r="A770" s="10">
        <f>Returns!A770</f>
        <v>45450.8125</v>
      </c>
      <c r="B770" s="1">
        <f>MAX(CumRet!$B$2:$B$770)-CumRet!B770</f>
        <v>4.2881038590993348E-3</v>
      </c>
    </row>
    <row r="771" spans="1:2" x14ac:dyDescent="0.35">
      <c r="A771" s="10">
        <f>Returns!A771</f>
        <v>45453.5625</v>
      </c>
      <c r="B771" s="1">
        <f>MAX(CumRet!$B$2:$B$771)-CumRet!B771</f>
        <v>5.1333566461216895E-3</v>
      </c>
    </row>
    <row r="772" spans="1:2" x14ac:dyDescent="0.35">
      <c r="A772" s="10">
        <f>Returns!A772</f>
        <v>45453.604166666657</v>
      </c>
      <c r="B772" s="1">
        <f>MAX(CumRet!$B$2:$B$772)-CumRet!B772</f>
        <v>4.1280525819934466E-3</v>
      </c>
    </row>
    <row r="773" spans="1:2" x14ac:dyDescent="0.35">
      <c r="A773" s="10">
        <f>Returns!A773</f>
        <v>45453.645833333343</v>
      </c>
      <c r="B773" s="1">
        <f>MAX(CumRet!$B$2:$B$773)-CumRet!B773</f>
        <v>3.642003041465891E-3</v>
      </c>
    </row>
    <row r="774" spans="1:2" x14ac:dyDescent="0.35">
      <c r="A774" s="10">
        <f>Returns!A774</f>
        <v>45453.6875</v>
      </c>
      <c r="B774" s="1">
        <f>MAX(CumRet!$B$2:$B$774)-CumRet!B774</f>
        <v>4.5111013924699628E-3</v>
      </c>
    </row>
    <row r="775" spans="1:2" x14ac:dyDescent="0.35">
      <c r="A775" s="10">
        <f>Returns!A775</f>
        <v>45453.729166666657</v>
      </c>
      <c r="B775" s="1">
        <f>MAX(CumRet!$B$2:$B$775)-CumRet!B775</f>
        <v>1.7562642900856296E-3</v>
      </c>
    </row>
    <row r="776" spans="1:2" x14ac:dyDescent="0.35">
      <c r="A776" s="10">
        <f>Returns!A776</f>
        <v>45453.770833333343</v>
      </c>
      <c r="B776" s="1">
        <f>MAX(CumRet!$B$2:$B$776)-CumRet!B776</f>
        <v>4.6884506070127285E-4</v>
      </c>
    </row>
    <row r="777" spans="1:2" x14ac:dyDescent="0.35">
      <c r="A777" s="10">
        <f>Returns!A777</f>
        <v>45453.8125</v>
      </c>
      <c r="B777" s="1">
        <f>MAX(CumRet!$B$2:$B$777)-CumRet!B777</f>
        <v>0</v>
      </c>
    </row>
    <row r="778" spans="1:2" x14ac:dyDescent="0.35">
      <c r="A778" s="10">
        <f>Returns!A778</f>
        <v>45454.5625</v>
      </c>
      <c r="B778" s="1">
        <f>MAX(CumRet!$B$2:$B$778)-CumRet!B778</f>
        <v>7.3470289186435833E-3</v>
      </c>
    </row>
    <row r="779" spans="1:2" x14ac:dyDescent="0.35">
      <c r="A779" s="10">
        <f>Returns!A779</f>
        <v>45454.604166666657</v>
      </c>
      <c r="B779" s="1">
        <f>MAX(CumRet!$B$2:$B$779)-CumRet!B779</f>
        <v>4.8896061656988898E-3</v>
      </c>
    </row>
    <row r="780" spans="1:2" x14ac:dyDescent="0.35">
      <c r="A780" s="10">
        <f>Returns!A780</f>
        <v>45454.645833333343</v>
      </c>
      <c r="B780" s="1">
        <f>MAX(CumRet!$B$2:$B$780)-CumRet!B780</f>
        <v>5.1784883162531159E-3</v>
      </c>
    </row>
    <row r="781" spans="1:2" x14ac:dyDescent="0.35">
      <c r="A781" s="10">
        <f>Returns!A781</f>
        <v>45454.6875</v>
      </c>
      <c r="B781" s="1">
        <f>MAX(CumRet!$B$2:$B$781)-CumRet!B781</f>
        <v>5.5831039869795318E-3</v>
      </c>
    </row>
    <row r="782" spans="1:2" x14ac:dyDescent="0.35">
      <c r="A782" s="10">
        <f>Returns!A782</f>
        <v>45454.729166666657</v>
      </c>
      <c r="B782" s="1">
        <f>MAX(CumRet!$B$2:$B$782)-CumRet!B782</f>
        <v>3.7797618555747148E-3</v>
      </c>
    </row>
    <row r="783" spans="1:2" x14ac:dyDescent="0.35">
      <c r="A783" s="10">
        <f>Returns!A783</f>
        <v>45454.770833333343</v>
      </c>
      <c r="B783" s="1">
        <f>MAX(CumRet!$B$2:$B$783)-CumRet!B783</f>
        <v>3.8384164622047856E-3</v>
      </c>
    </row>
    <row r="784" spans="1:2" x14ac:dyDescent="0.35">
      <c r="A784" s="10">
        <f>Returns!A784</f>
        <v>45454.8125</v>
      </c>
      <c r="B784" s="1">
        <f>MAX(CumRet!$B$2:$B$784)-CumRet!B784</f>
        <v>1.8294233912932722E-3</v>
      </c>
    </row>
    <row r="785" spans="1:2" x14ac:dyDescent="0.35">
      <c r="A785" s="10">
        <f>Returns!A785</f>
        <v>45455.5625</v>
      </c>
      <c r="B785" s="1">
        <f>MAX(CumRet!$B$2:$B$785)-CumRet!B785</f>
        <v>0</v>
      </c>
    </row>
    <row r="786" spans="1:2" x14ac:dyDescent="0.35">
      <c r="A786" s="10">
        <f>Returns!A786</f>
        <v>45455.604166666657</v>
      </c>
      <c r="B786" s="1">
        <f>MAX(CumRet!$B$2:$B$786)-CumRet!B786</f>
        <v>1.1453990564566641E-3</v>
      </c>
    </row>
    <row r="787" spans="1:2" x14ac:dyDescent="0.35">
      <c r="A787" s="10">
        <f>Returns!A787</f>
        <v>45455.645833333343</v>
      </c>
      <c r="B787" s="1">
        <f>MAX(CumRet!$B$2:$B$787)-CumRet!B787</f>
        <v>8.6913724160037065E-4</v>
      </c>
    </row>
    <row r="788" spans="1:2" x14ac:dyDescent="0.35">
      <c r="A788" s="10">
        <f>Returns!A788</f>
        <v>45455.6875</v>
      </c>
      <c r="B788" s="1">
        <f>MAX(CumRet!$B$2:$B$788)-CumRet!B788</f>
        <v>6.4852321582431482E-4</v>
      </c>
    </row>
    <row r="789" spans="1:2" x14ac:dyDescent="0.35">
      <c r="A789" s="10">
        <f>Returns!A789</f>
        <v>45455.729166666657</v>
      </c>
      <c r="B789" s="1">
        <f>MAX(CumRet!$B$2:$B$789)-CumRet!B789</f>
        <v>2.5756142292580053E-3</v>
      </c>
    </row>
    <row r="790" spans="1:2" x14ac:dyDescent="0.35">
      <c r="A790" s="10">
        <f>Returns!A790</f>
        <v>45455.770833333343</v>
      </c>
      <c r="B790" s="1">
        <f>MAX(CumRet!$B$2:$B$790)-CumRet!B790</f>
        <v>4.1405162648297522E-3</v>
      </c>
    </row>
    <row r="791" spans="1:2" x14ac:dyDescent="0.35">
      <c r="A791" s="10">
        <f>Returns!A791</f>
        <v>45455.8125</v>
      </c>
      <c r="B791" s="1">
        <f>MAX(CumRet!$B$2:$B$791)-CumRet!B791</f>
        <v>2.4548465256225005E-3</v>
      </c>
    </row>
    <row r="792" spans="1:2" x14ac:dyDescent="0.35">
      <c r="A792" s="10">
        <f>Returns!A792</f>
        <v>45456.5625</v>
      </c>
      <c r="B792" s="1">
        <f>MAX(CumRet!$B$2:$B$792)-CumRet!B792</f>
        <v>3.4410842041487921E-3</v>
      </c>
    </row>
    <row r="793" spans="1:2" x14ac:dyDescent="0.35">
      <c r="A793" s="10">
        <f>Returns!A793</f>
        <v>45456.604166666657</v>
      </c>
      <c r="B793" s="1">
        <f>MAX(CumRet!$B$2:$B$793)-CumRet!B793</f>
        <v>3.1760766681606101E-3</v>
      </c>
    </row>
    <row r="794" spans="1:2" x14ac:dyDescent="0.35">
      <c r="A794" s="10">
        <f>Returns!A794</f>
        <v>45456.645833333343</v>
      </c>
      <c r="B794" s="1">
        <f>MAX(CumRet!$B$2:$B$794)-CumRet!B794</f>
        <v>3.4456384581206256E-3</v>
      </c>
    </row>
    <row r="795" spans="1:2" x14ac:dyDescent="0.35">
      <c r="A795" s="10">
        <f>Returns!A795</f>
        <v>45456.6875</v>
      </c>
      <c r="B795" s="1">
        <f>MAX(CumRet!$B$2:$B$795)-CumRet!B795</f>
        <v>0</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7.3017372108635792E-3</v>
      </c>
    </row>
    <row r="800" spans="1:2" x14ac:dyDescent="0.35">
      <c r="A800" s="10">
        <f>Returns!A800</f>
        <v>45457.604166666657</v>
      </c>
      <c r="B800" s="1">
        <f>MAX(CumRet!$B$2:$B$800)-CumRet!B800</f>
        <v>7.1212735450302267E-3</v>
      </c>
    </row>
    <row r="801" spans="1:2" x14ac:dyDescent="0.35">
      <c r="A801" s="10">
        <f>Returns!A801</f>
        <v>45457.645833333343</v>
      </c>
      <c r="B801" s="1">
        <f>MAX(CumRet!$B$2:$B$801)-CumRet!B801</f>
        <v>4.1247642486350045E-3</v>
      </c>
    </row>
    <row r="802" spans="1:2" x14ac:dyDescent="0.35">
      <c r="A802" s="10">
        <f>Returns!A802</f>
        <v>45457.6875</v>
      </c>
      <c r="B802" s="1">
        <f>MAX(CumRet!$B$2:$B$802)-CumRet!B802</f>
        <v>2.3848338660832358E-3</v>
      </c>
    </row>
    <row r="803" spans="1:2" x14ac:dyDescent="0.35">
      <c r="A803" s="10">
        <f>Returns!A803</f>
        <v>45457.729166666657</v>
      </c>
      <c r="B803" s="1">
        <f>MAX(CumRet!$B$2:$B$803)-CumRet!B803</f>
        <v>2.1351664938961679E-3</v>
      </c>
    </row>
    <row r="804" spans="1:2" x14ac:dyDescent="0.35">
      <c r="A804" s="10">
        <f>Returns!A804</f>
        <v>45457.770833333343</v>
      </c>
      <c r="B804" s="1">
        <f>MAX(CumRet!$B$2:$B$804)-CumRet!B804</f>
        <v>1.8959824548901438E-3</v>
      </c>
    </row>
    <row r="805" spans="1:2" x14ac:dyDescent="0.35">
      <c r="A805" s="10">
        <f>Returns!A805</f>
        <v>45457.8125</v>
      </c>
      <c r="B805" s="1">
        <f>MAX(CumRet!$B$2:$B$805)-CumRet!B805</f>
        <v>1.3244234605644389E-3</v>
      </c>
    </row>
    <row r="806" spans="1:2" x14ac:dyDescent="0.35">
      <c r="A806" s="10">
        <f>Returns!A806</f>
        <v>45460.5625</v>
      </c>
      <c r="B806" s="1">
        <f>MAX(CumRet!$B$2:$B$806)-CumRet!B806</f>
        <v>0</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3.5320887659573419E-4</v>
      </c>
    </row>
    <row r="812" spans="1:2" x14ac:dyDescent="0.35">
      <c r="A812" s="10">
        <f>Returns!A812</f>
        <v>45460.8125</v>
      </c>
      <c r="B812" s="1">
        <f>MAX(CumRet!$B$2:$B$812)-CumRet!B812</f>
        <v>1.5350762902460735E-3</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6.3482295596867244E-4</v>
      </c>
    </row>
    <row r="818" spans="1:2" x14ac:dyDescent="0.35">
      <c r="A818" s="10">
        <f>Returns!A818</f>
        <v>45461.770833333343</v>
      </c>
      <c r="B818" s="1">
        <f>MAX(CumRet!$B$2:$B$818)-CumRet!B818</f>
        <v>0</v>
      </c>
    </row>
    <row r="819" spans="1:2" x14ac:dyDescent="0.35">
      <c r="A819" s="10">
        <f>Returns!A819</f>
        <v>45461.8125</v>
      </c>
      <c r="B819" s="1">
        <f>MAX(CumRet!$B$2:$B$819)-CumRet!B819</f>
        <v>0</v>
      </c>
    </row>
    <row r="820" spans="1:2" x14ac:dyDescent="0.35">
      <c r="A820" s="10">
        <f>Returns!A820</f>
        <v>45463.5625</v>
      </c>
      <c r="B820" s="1">
        <f>MAX(CumRet!$B$2:$B$820)-CumRet!B820</f>
        <v>0</v>
      </c>
    </row>
    <row r="821" spans="1:2" x14ac:dyDescent="0.35">
      <c r="A821" s="10">
        <f>Returns!A821</f>
        <v>45463.604166666657</v>
      </c>
      <c r="B821" s="1">
        <f>MAX(CumRet!$B$2:$B$821)-CumRet!B821</f>
        <v>1.62122901868611E-3</v>
      </c>
    </row>
    <row r="822" spans="1:2" x14ac:dyDescent="0.35">
      <c r="A822" s="10">
        <f>Returns!A822</f>
        <v>45463.645833333343</v>
      </c>
      <c r="B822" s="1">
        <f>MAX(CumRet!$B$2:$B$822)-CumRet!B822</f>
        <v>4.9523995390001185E-3</v>
      </c>
    </row>
    <row r="823" spans="1:2" x14ac:dyDescent="0.35">
      <c r="A823" s="10">
        <f>Returns!A823</f>
        <v>45463.6875</v>
      </c>
      <c r="B823" s="1">
        <f>MAX(CumRet!$B$2:$B$823)-CumRet!B823</f>
        <v>7.3993379659754166E-3</v>
      </c>
    </row>
    <row r="824" spans="1:2" x14ac:dyDescent="0.35">
      <c r="A824" s="10">
        <f>Returns!A824</f>
        <v>45463.729166666657</v>
      </c>
      <c r="B824" s="1">
        <f>MAX(CumRet!$B$2:$B$824)-CumRet!B824</f>
        <v>3.4211642075576143E-3</v>
      </c>
    </row>
    <row r="825" spans="1:2" x14ac:dyDescent="0.35">
      <c r="A825" s="10">
        <f>Returns!A825</f>
        <v>45463.770833333343</v>
      </c>
      <c r="B825" s="1">
        <f>MAX(CumRet!$B$2:$B$825)-CumRet!B825</f>
        <v>5.4634503250350352E-3</v>
      </c>
    </row>
    <row r="826" spans="1:2" x14ac:dyDescent="0.35">
      <c r="A826" s="10">
        <f>Returns!A826</f>
        <v>45463.8125</v>
      </c>
      <c r="B826" s="1">
        <f>MAX(CumRet!$B$2:$B$826)-CumRet!B826</f>
        <v>4.4844478346471317E-3</v>
      </c>
    </row>
    <row r="827" spans="1:2" x14ac:dyDescent="0.35">
      <c r="A827" s="10">
        <f>Returns!A827</f>
        <v>45464.5625</v>
      </c>
      <c r="B827" s="1">
        <f>MAX(CumRet!$B$2:$B$827)-CumRet!B827</f>
        <v>7.5981468677597253E-3</v>
      </c>
    </row>
    <row r="828" spans="1:2" x14ac:dyDescent="0.35">
      <c r="A828" s="10">
        <f>Returns!A828</f>
        <v>45464.604166666657</v>
      </c>
      <c r="B828" s="1">
        <f>MAX(CumRet!$B$2:$B$828)-CumRet!B828</f>
        <v>8.8341520755623182E-3</v>
      </c>
    </row>
    <row r="829" spans="1:2" x14ac:dyDescent="0.35">
      <c r="A829" s="10">
        <f>Returns!A829</f>
        <v>45464.645833333343</v>
      </c>
      <c r="B829" s="1">
        <f>MAX(CumRet!$B$2:$B$829)-CumRet!B829</f>
        <v>7.203485524953257E-3</v>
      </c>
    </row>
    <row r="830" spans="1:2" x14ac:dyDescent="0.35">
      <c r="A830" s="10">
        <f>Returns!A830</f>
        <v>45464.6875</v>
      </c>
      <c r="B830" s="1">
        <f>MAX(CumRet!$B$2:$B$830)-CumRet!B830</f>
        <v>9.68184794621052E-3</v>
      </c>
    </row>
    <row r="831" spans="1:2" x14ac:dyDescent="0.35">
      <c r="A831" s="10">
        <f>Returns!A831</f>
        <v>45464.729166666657</v>
      </c>
      <c r="B831" s="1">
        <f>MAX(CumRet!$B$2:$B$831)-CumRet!B831</f>
        <v>8.4010815526706639E-3</v>
      </c>
    </row>
    <row r="832" spans="1:2" x14ac:dyDescent="0.35">
      <c r="A832" s="10">
        <f>Returns!A832</f>
        <v>45464.770833333343</v>
      </c>
      <c r="B832" s="1">
        <f>MAX(CumRet!$B$2:$B$832)-CumRet!B832</f>
        <v>8.5701292065087364E-3</v>
      </c>
    </row>
    <row r="833" spans="1:2" x14ac:dyDescent="0.35">
      <c r="A833" s="10">
        <f>Returns!A833</f>
        <v>45464.8125</v>
      </c>
      <c r="B833" s="1">
        <f>MAX(CumRet!$B$2:$B$833)-CumRet!B833</f>
        <v>7.3663432735352474E-3</v>
      </c>
    </row>
    <row r="834" spans="1:2" x14ac:dyDescent="0.35">
      <c r="A834" s="10">
        <f>Returns!A834</f>
        <v>45467.5625</v>
      </c>
      <c r="B834" s="1">
        <f>MAX(CumRet!$B$2:$B$834)-CumRet!B834</f>
        <v>8.0955461290949104E-4</v>
      </c>
    </row>
    <row r="835" spans="1:2" x14ac:dyDescent="0.35">
      <c r="A835" s="10">
        <f>Returns!A835</f>
        <v>45467.604166666657</v>
      </c>
      <c r="B835" s="1">
        <f>MAX(CumRet!$B$2:$B$835)-CumRet!B835</f>
        <v>5.1236509479579695E-9</v>
      </c>
    </row>
    <row r="836" spans="1:2" x14ac:dyDescent="0.35">
      <c r="A836" s="10">
        <f>Returns!A836</f>
        <v>45467.645833333343</v>
      </c>
      <c r="B836" s="1">
        <f>MAX(CumRet!$B$2:$B$836)-CumRet!B836</f>
        <v>7.3393665464493996E-5</v>
      </c>
    </row>
    <row r="837" spans="1:2" x14ac:dyDescent="0.35">
      <c r="A837" s="10">
        <f>Returns!A837</f>
        <v>45467.6875</v>
      </c>
      <c r="B837" s="1">
        <f>MAX(CumRet!$B$2:$B$837)-CumRet!B837</f>
        <v>2.4189453769062341E-3</v>
      </c>
    </row>
    <row r="838" spans="1:2" x14ac:dyDescent="0.35">
      <c r="A838" s="10">
        <f>Returns!A838</f>
        <v>45467.729166666657</v>
      </c>
      <c r="B838" s="1">
        <f>MAX(CumRet!$B$2:$B$838)-CumRet!B838</f>
        <v>3.2508913205495649E-3</v>
      </c>
    </row>
    <row r="839" spans="1:2" x14ac:dyDescent="0.35">
      <c r="A839" s="10">
        <f>Returns!A839</f>
        <v>45467.770833333343</v>
      </c>
      <c r="B839" s="1">
        <f>MAX(CumRet!$B$2:$B$839)-CumRet!B839</f>
        <v>2.7659408327415091E-3</v>
      </c>
    </row>
    <row r="840" spans="1:2" x14ac:dyDescent="0.35">
      <c r="A840" s="10">
        <f>Returns!A840</f>
        <v>45467.8125</v>
      </c>
      <c r="B840" s="1">
        <f>MAX(CumRet!$B$2:$B$840)-CumRet!B840</f>
        <v>2.8109298318114706E-3</v>
      </c>
    </row>
    <row r="841" spans="1:2" x14ac:dyDescent="0.35">
      <c r="A841" s="10">
        <f>Returns!A841</f>
        <v>45468.5625</v>
      </c>
      <c r="B841" s="1">
        <f>MAX(CumRet!$B$2:$B$841)-CumRet!B841</f>
        <v>1.4327227089717676E-3</v>
      </c>
    </row>
    <row r="842" spans="1:2" x14ac:dyDescent="0.35">
      <c r="A842" s="10">
        <f>Returns!A842</f>
        <v>45468.604166666657</v>
      </c>
      <c r="B842" s="1">
        <f>MAX(CumRet!$B$2:$B$842)-CumRet!B842</f>
        <v>6.6669430349963754E-4</v>
      </c>
    </row>
    <row r="843" spans="1:2" x14ac:dyDescent="0.35">
      <c r="A843" s="10">
        <f>Returns!A843</f>
        <v>45468.645833333343</v>
      </c>
      <c r="B843" s="1">
        <f>MAX(CumRet!$B$2:$B$843)-CumRet!B843</f>
        <v>1.9905632205994839E-3</v>
      </c>
    </row>
    <row r="844" spans="1:2" x14ac:dyDescent="0.35">
      <c r="A844" s="10">
        <f>Returns!A844</f>
        <v>45468.6875</v>
      </c>
      <c r="B844" s="1">
        <f>MAX(CumRet!$B$2:$B$844)-CumRet!B844</f>
        <v>1.6196683589014271E-3</v>
      </c>
    </row>
    <row r="845" spans="1:2" x14ac:dyDescent="0.35">
      <c r="A845" s="10">
        <f>Returns!A845</f>
        <v>45468.729166666657</v>
      </c>
      <c r="B845" s="1">
        <f>MAX(CumRet!$B$2:$B$845)-CumRet!B845</f>
        <v>9.0918793049787894E-9</v>
      </c>
    </row>
    <row r="846" spans="1:2" x14ac:dyDescent="0.35">
      <c r="A846" s="10">
        <f>Returns!A846</f>
        <v>45468.770833333343</v>
      </c>
      <c r="B846" s="1">
        <f>MAX(CumRet!$B$2:$B$846)-CumRet!B846</f>
        <v>9.9670856010769526E-4</v>
      </c>
    </row>
    <row r="847" spans="1:2" x14ac:dyDescent="0.35">
      <c r="A847" s="10">
        <f>Returns!A847</f>
        <v>45468.8125</v>
      </c>
      <c r="B847" s="1">
        <f>MAX(CumRet!$B$2:$B$847)-CumRet!B847</f>
        <v>9.4765998198126367E-4</v>
      </c>
    </row>
    <row r="848" spans="1:2" x14ac:dyDescent="0.35">
      <c r="A848" s="10">
        <f>Returns!A848</f>
        <v>45469.5625</v>
      </c>
      <c r="B848" s="1">
        <f>MAX(CumRet!$B$2:$B$848)-CumRet!B848</f>
        <v>6.3231876987363544E-3</v>
      </c>
    </row>
    <row r="849" spans="1:2" x14ac:dyDescent="0.35">
      <c r="A849" s="10">
        <f>Returns!A849</f>
        <v>45469.604166666657</v>
      </c>
      <c r="B849" s="1">
        <f>MAX(CumRet!$B$2:$B$849)-CumRet!B849</f>
        <v>7.3310183648067073E-3</v>
      </c>
    </row>
    <row r="850" spans="1:2" x14ac:dyDescent="0.35">
      <c r="A850" s="10">
        <f>Returns!A850</f>
        <v>45469.645833333343</v>
      </c>
      <c r="B850" s="1">
        <f>MAX(CumRet!$B$2:$B$850)-CumRet!B850</f>
        <v>5.5361646929733555E-3</v>
      </c>
    </row>
    <row r="851" spans="1:2" x14ac:dyDescent="0.35">
      <c r="A851" s="10">
        <f>Returns!A851</f>
        <v>45469.6875</v>
      </c>
      <c r="B851" s="1">
        <f>MAX(CumRet!$B$2:$B$851)-CumRet!B851</f>
        <v>6.1601518223459717E-3</v>
      </c>
    </row>
    <row r="852" spans="1:2" x14ac:dyDescent="0.35">
      <c r="A852" s="10">
        <f>Returns!A852</f>
        <v>45469.729166666657</v>
      </c>
      <c r="B852" s="1">
        <f>MAX(CumRet!$B$2:$B$852)-CumRet!B852</f>
        <v>5.5936418704220503E-3</v>
      </c>
    </row>
    <row r="853" spans="1:2" x14ac:dyDescent="0.35">
      <c r="A853" s="10">
        <f>Returns!A853</f>
        <v>45469.770833333343</v>
      </c>
      <c r="B853" s="1">
        <f>MAX(CumRet!$B$2:$B$853)-CumRet!B853</f>
        <v>5.79608384321606E-3</v>
      </c>
    </row>
    <row r="854" spans="1:2" x14ac:dyDescent="0.35">
      <c r="A854" s="10">
        <f>Returns!A854</f>
        <v>45469.8125</v>
      </c>
      <c r="B854" s="1">
        <f>MAX(CumRet!$B$2:$B$854)-CumRet!B854</f>
        <v>4.4626066776996542E-3</v>
      </c>
    </row>
    <row r="855" spans="1:2" x14ac:dyDescent="0.35">
      <c r="A855" s="10">
        <f>Returns!A855</f>
        <v>45470.5625</v>
      </c>
      <c r="B855" s="1">
        <f>MAX(CumRet!$B$2:$B$855)-CumRet!B855</f>
        <v>3.5081352420353595E-3</v>
      </c>
    </row>
    <row r="856" spans="1:2" x14ac:dyDescent="0.35">
      <c r="A856" s="10">
        <f>Returns!A856</f>
        <v>45470.604166666657</v>
      </c>
      <c r="B856" s="1">
        <f>MAX(CumRet!$B$2:$B$856)-CumRet!B856</f>
        <v>5.6736207391866467E-3</v>
      </c>
    </row>
    <row r="857" spans="1:2" x14ac:dyDescent="0.35">
      <c r="A857" s="10">
        <f>Returns!A857</f>
        <v>45470.645833333343</v>
      </c>
      <c r="B857" s="1">
        <f>MAX(CumRet!$B$2:$B$857)-CumRet!B857</f>
        <v>6.0350921038920258E-3</v>
      </c>
    </row>
    <row r="858" spans="1:2" x14ac:dyDescent="0.35">
      <c r="A858" s="10">
        <f>Returns!A858</f>
        <v>45470.6875</v>
      </c>
      <c r="B858" s="1">
        <f>MAX(CumRet!$B$2:$B$858)-CumRet!B858</f>
        <v>5.2519969723220927E-3</v>
      </c>
    </row>
    <row r="859" spans="1:2" x14ac:dyDescent="0.35">
      <c r="A859" s="10">
        <f>Returns!A859</f>
        <v>45470.729166666657</v>
      </c>
      <c r="B859" s="1">
        <f>MAX(CumRet!$B$2:$B$859)-CumRet!B859</f>
        <v>7.3089132413163282E-3</v>
      </c>
    </row>
    <row r="860" spans="1:2" x14ac:dyDescent="0.35">
      <c r="A860" s="10">
        <f>Returns!A860</f>
        <v>45470.770833333343</v>
      </c>
      <c r="B860" s="1">
        <f>MAX(CumRet!$B$2:$B$860)-CumRet!B860</f>
        <v>6.2046494447833833E-3</v>
      </c>
    </row>
    <row r="861" spans="1:2" x14ac:dyDescent="0.35">
      <c r="A861" s="10">
        <f>Returns!A861</f>
        <v>45470.8125</v>
      </c>
      <c r="B861" s="1">
        <f>MAX(CumRet!$B$2:$B$861)-CumRet!B861</f>
        <v>4.1900047354356262E-3</v>
      </c>
    </row>
    <row r="862" spans="1:2" x14ac:dyDescent="0.35">
      <c r="A862" s="10">
        <f>Returns!A862</f>
        <v>45471.5625</v>
      </c>
      <c r="B862" s="1">
        <f>MAX(CumRet!$B$2:$B$862)-CumRet!B862</f>
        <v>8.1408980853936441E-4</v>
      </c>
    </row>
    <row r="863" spans="1:2" x14ac:dyDescent="0.35">
      <c r="A863" s="10">
        <f>Returns!A863</f>
        <v>45471.604166666657</v>
      </c>
      <c r="B863" s="1">
        <f>MAX(CumRet!$B$2:$B$863)-CumRet!B863</f>
        <v>3.5916584862538126E-3</v>
      </c>
    </row>
    <row r="864" spans="1:2" x14ac:dyDescent="0.35">
      <c r="A864" s="10">
        <f>Returns!A864</f>
        <v>45471.645833333343</v>
      </c>
      <c r="B864" s="1">
        <f>MAX(CumRet!$B$2:$B$864)-CumRet!B864</f>
        <v>3.7995323173292128E-3</v>
      </c>
    </row>
    <row r="865" spans="1:2" x14ac:dyDescent="0.35">
      <c r="A865" s="10">
        <f>Returns!A865</f>
        <v>45471.6875</v>
      </c>
      <c r="B865" s="1">
        <f>MAX(CumRet!$B$2:$B$865)-CumRet!B865</f>
        <v>8.1470346895042844E-3</v>
      </c>
    </row>
    <row r="866" spans="1:2" x14ac:dyDescent="0.35">
      <c r="A866" s="10">
        <f>Returns!A866</f>
        <v>45471.729166666657</v>
      </c>
      <c r="B866" s="1">
        <f>MAX(CumRet!$B$2:$B$866)-CumRet!B866</f>
        <v>9.7402157976497206E-3</v>
      </c>
    </row>
    <row r="867" spans="1:2" x14ac:dyDescent="0.35">
      <c r="A867" s="10">
        <f>Returns!A867</f>
        <v>45471.770833333343</v>
      </c>
      <c r="B867" s="1">
        <f>MAX(CumRet!$B$2:$B$867)-CumRet!B867</f>
        <v>9.7335725915071447E-3</v>
      </c>
    </row>
    <row r="868" spans="1:2" x14ac:dyDescent="0.35">
      <c r="A868" s="10">
        <f>Returns!A868</f>
        <v>45471.8125</v>
      </c>
      <c r="B868" s="1">
        <f>MAX(CumRet!$B$2:$B$868)-CumRet!B868</f>
        <v>1.1520455066535706E-2</v>
      </c>
    </row>
    <row r="869" spans="1:2" x14ac:dyDescent="0.35">
      <c r="A869" s="10">
        <f>Returns!A869</f>
        <v>45474.5625</v>
      </c>
      <c r="B869" s="1">
        <f>MAX(CumRet!$B$2:$B$869)-CumRet!B869</f>
        <v>1.3427195668124225E-2</v>
      </c>
    </row>
    <row r="870" spans="1:2" x14ac:dyDescent="0.35">
      <c r="A870" s="10">
        <f>Returns!A870</f>
        <v>45474.604166666657</v>
      </c>
      <c r="B870" s="1">
        <f>MAX(CumRet!$B$2:$B$870)-CumRet!B870</f>
        <v>1.3971994885654482E-2</v>
      </c>
    </row>
    <row r="871" spans="1:2" x14ac:dyDescent="0.35">
      <c r="A871" s="10">
        <f>Returns!A871</f>
        <v>45474.645833333343</v>
      </c>
      <c r="B871" s="1">
        <f>MAX(CumRet!$B$2:$B$871)-CumRet!B871</f>
        <v>1.4631641899676862E-2</v>
      </c>
    </row>
    <row r="872" spans="1:2" x14ac:dyDescent="0.35">
      <c r="A872" s="10">
        <f>Returns!A872</f>
        <v>45474.6875</v>
      </c>
      <c r="B872" s="1">
        <f>MAX(CumRet!$B$2:$B$872)-CumRet!B872</f>
        <v>1.467375110315039E-2</v>
      </c>
    </row>
    <row r="873" spans="1:2" x14ac:dyDescent="0.35">
      <c r="A873" s="10">
        <f>Returns!A873</f>
        <v>45474.729166666657</v>
      </c>
      <c r="B873" s="1">
        <f>MAX(CumRet!$B$2:$B$873)-CumRet!B873</f>
        <v>1.3600107546358042E-2</v>
      </c>
    </row>
    <row r="874" spans="1:2" x14ac:dyDescent="0.35">
      <c r="A874" s="10">
        <f>Returns!A874</f>
        <v>45474.770833333343</v>
      </c>
      <c r="B874" s="1">
        <f>MAX(CumRet!$B$2:$B$874)-CumRet!B874</f>
        <v>1.669693517644244E-2</v>
      </c>
    </row>
    <row r="875" spans="1:2" x14ac:dyDescent="0.35">
      <c r="A875" s="10">
        <f>Returns!A875</f>
        <v>45474.8125</v>
      </c>
      <c r="B875" s="1">
        <f>MAX(CumRet!$B$2:$B$875)-CumRet!B875</f>
        <v>1.8740850584897273E-2</v>
      </c>
    </row>
    <row r="876" spans="1:2" x14ac:dyDescent="0.35">
      <c r="A876" s="10">
        <f>Returns!A876</f>
        <v>45475.5625</v>
      </c>
      <c r="B876" s="1">
        <f>MAX(CumRet!$B$2:$B$876)-CumRet!B876</f>
        <v>1.7454739740026426E-2</v>
      </c>
    </row>
    <row r="877" spans="1:2" x14ac:dyDescent="0.35">
      <c r="A877" s="10">
        <f>Returns!A877</f>
        <v>45475.604166666657</v>
      </c>
      <c r="B877" s="1">
        <f>MAX(CumRet!$B$2:$B$877)-CumRet!B877</f>
        <v>1.5322407617723688E-2</v>
      </c>
    </row>
    <row r="878" spans="1:2" x14ac:dyDescent="0.35">
      <c r="A878" s="10">
        <f>Returns!A878</f>
        <v>45475.645833333343</v>
      </c>
      <c r="B878" s="1">
        <f>MAX(CumRet!$B$2:$B$878)-CumRet!B878</f>
        <v>1.5118565831331365E-2</v>
      </c>
    </row>
    <row r="879" spans="1:2" x14ac:dyDescent="0.35">
      <c r="A879" s="10">
        <f>Returns!A879</f>
        <v>45475.6875</v>
      </c>
      <c r="B879" s="1">
        <f>MAX(CumRet!$B$2:$B$879)-CumRet!B879</f>
        <v>1.4154530917524444E-2</v>
      </c>
    </row>
    <row r="880" spans="1:2" x14ac:dyDescent="0.35">
      <c r="A880" s="10">
        <f>Returns!A880</f>
        <v>45475.729166666657</v>
      </c>
      <c r="B880" s="1">
        <f>MAX(CumRet!$B$2:$B$880)-CumRet!B880</f>
        <v>1.4535035117899331E-2</v>
      </c>
    </row>
    <row r="881" spans="1:2" x14ac:dyDescent="0.35">
      <c r="A881" s="10">
        <f>Returns!A881</f>
        <v>45475.770833333343</v>
      </c>
      <c r="B881" s="1">
        <f>MAX(CumRet!$B$2:$B$881)-CumRet!B881</f>
        <v>1.4998047351405419E-2</v>
      </c>
    </row>
    <row r="882" spans="1:2" x14ac:dyDescent="0.35">
      <c r="A882" s="10">
        <f>Returns!A882</f>
        <v>45475.8125</v>
      </c>
      <c r="B882" s="1">
        <f>MAX(CumRet!$B$2:$B$882)-CumRet!B882</f>
        <v>1.3143201262024395E-2</v>
      </c>
    </row>
    <row r="883" spans="1:2" x14ac:dyDescent="0.35">
      <c r="A883" s="10">
        <f>Returns!A883</f>
        <v>45476.5625</v>
      </c>
      <c r="B883" s="1">
        <f>MAX(CumRet!$B$2:$B$883)-CumRet!B883</f>
        <v>7.5333243192752253E-3</v>
      </c>
    </row>
    <row r="884" spans="1:2" x14ac:dyDescent="0.35">
      <c r="A884" s="10">
        <f>Returns!A884</f>
        <v>45476.604166666657</v>
      </c>
      <c r="B884" s="1">
        <f>MAX(CumRet!$B$2:$B$884)-CumRet!B884</f>
        <v>7.0905916896012444E-3</v>
      </c>
    </row>
    <row r="885" spans="1:2" x14ac:dyDescent="0.35">
      <c r="A885" s="10">
        <f>Returns!A885</f>
        <v>45476.645833333343</v>
      </c>
      <c r="B885" s="1">
        <f>MAX(CumRet!$B$2:$B$885)-CumRet!B885</f>
        <v>6.5491448850546474E-3</v>
      </c>
    </row>
    <row r="886" spans="1:2" x14ac:dyDescent="0.35">
      <c r="A886" s="10">
        <f>Returns!A886</f>
        <v>45478.5625</v>
      </c>
      <c r="B886" s="1">
        <f>MAX(CumRet!$B$2:$B$886)-CumRet!B886</f>
        <v>6.2829434516143423E-3</v>
      </c>
    </row>
    <row r="887" spans="1:2" x14ac:dyDescent="0.35">
      <c r="A887" s="10">
        <f>Returns!A887</f>
        <v>45478.604166666657</v>
      </c>
      <c r="B887" s="1">
        <f>MAX(CumRet!$B$2:$B$887)-CumRet!B887</f>
        <v>4.5995886286304133E-3</v>
      </c>
    </row>
    <row r="888" spans="1:2" x14ac:dyDescent="0.35">
      <c r="A888" s="10">
        <f>Returns!A888</f>
        <v>45478.645833333343</v>
      </c>
      <c r="B888" s="1">
        <f>MAX(CumRet!$B$2:$B$888)-CumRet!B888</f>
        <v>4.8231774790833959E-3</v>
      </c>
    </row>
    <row r="889" spans="1:2" x14ac:dyDescent="0.35">
      <c r="A889" s="10">
        <f>Returns!A889</f>
        <v>45478.6875</v>
      </c>
      <c r="B889" s="1">
        <f>MAX(CumRet!$B$2:$B$889)-CumRet!B889</f>
        <v>3.022961292677484E-3</v>
      </c>
    </row>
    <row r="890" spans="1:2" x14ac:dyDescent="0.35">
      <c r="A890" s="10">
        <f>Returns!A890</f>
        <v>45478.729166666657</v>
      </c>
      <c r="B890" s="1">
        <f>MAX(CumRet!$B$2:$B$890)-CumRet!B890</f>
        <v>2.2809192040963988E-3</v>
      </c>
    </row>
    <row r="891" spans="1:2" x14ac:dyDescent="0.35">
      <c r="A891" s="10">
        <f>Returns!A891</f>
        <v>45478.770833333343</v>
      </c>
      <c r="B891" s="1">
        <f>MAX(CumRet!$B$2:$B$891)-CumRet!B891</f>
        <v>1.5818208907773523E-3</v>
      </c>
    </row>
    <row r="892" spans="1:2" x14ac:dyDescent="0.35">
      <c r="A892" s="10">
        <f>Returns!A892</f>
        <v>45478.8125</v>
      </c>
      <c r="B892" s="1">
        <f>MAX(CumRet!$B$2:$B$892)-CumRet!B892</f>
        <v>1.5062321538991674E-3</v>
      </c>
    </row>
    <row r="893" spans="1:2" x14ac:dyDescent="0.35">
      <c r="A893" s="10">
        <f>Returns!A893</f>
        <v>45481.5625</v>
      </c>
      <c r="B893" s="1">
        <f>MAX(CumRet!$B$2:$B$893)-CumRet!B893</f>
        <v>0</v>
      </c>
    </row>
    <row r="894" spans="1:2" x14ac:dyDescent="0.35">
      <c r="A894" s="10">
        <f>Returns!A894</f>
        <v>45481.604166666657</v>
      </c>
      <c r="B894" s="1">
        <f>MAX(CumRet!$B$2:$B$894)-CumRet!B894</f>
        <v>8.5489475274164173E-4</v>
      </c>
    </row>
    <row r="895" spans="1:2" x14ac:dyDescent="0.35">
      <c r="A895" s="10">
        <f>Returns!A895</f>
        <v>45481.645833333343</v>
      </c>
      <c r="B895" s="1">
        <f>MAX(CumRet!$B$2:$B$895)-CumRet!B895</f>
        <v>1.7075248848333335E-3</v>
      </c>
    </row>
    <row r="896" spans="1:2" x14ac:dyDescent="0.35">
      <c r="A896" s="10">
        <f>Returns!A896</f>
        <v>45481.6875</v>
      </c>
      <c r="B896" s="1">
        <f>MAX(CumRet!$B$2:$B$896)-CumRet!B896</f>
        <v>4.2494804465526004E-4</v>
      </c>
    </row>
    <row r="897" spans="1:2" x14ac:dyDescent="0.35">
      <c r="A897" s="10">
        <f>Returns!A897</f>
        <v>45481.729166666657</v>
      </c>
      <c r="B897" s="1">
        <f>MAX(CumRet!$B$2:$B$897)-CumRet!B897</f>
        <v>0</v>
      </c>
    </row>
    <row r="898" spans="1:2" x14ac:dyDescent="0.35">
      <c r="A898" s="10">
        <f>Returns!A898</f>
        <v>45481.770833333343</v>
      </c>
      <c r="B898" s="1">
        <f>MAX(CumRet!$B$2:$B$898)-CumRet!B898</f>
        <v>1.6265445689500613E-3</v>
      </c>
    </row>
    <row r="899" spans="1:2" x14ac:dyDescent="0.35">
      <c r="A899" s="10">
        <f>Returns!A899</f>
        <v>45481.8125</v>
      </c>
      <c r="B899" s="1">
        <f>MAX(CumRet!$B$2:$B$899)-CumRet!B899</f>
        <v>1.0743535044156483E-3</v>
      </c>
    </row>
    <row r="900" spans="1:2" x14ac:dyDescent="0.35">
      <c r="A900" s="10">
        <f>Returns!A900</f>
        <v>45482.5625</v>
      </c>
      <c r="B900" s="1">
        <f>MAX(CumRet!$B$2:$B$900)-CumRet!B900</f>
        <v>1.4261262716531165E-3</v>
      </c>
    </row>
    <row r="901" spans="1:2" x14ac:dyDescent="0.35">
      <c r="A901" s="10">
        <f>Returns!A901</f>
        <v>45482.604166666657</v>
      </c>
      <c r="B901" s="1">
        <f>MAX(CumRet!$B$2:$B$901)-CumRet!B901</f>
        <v>2.5943043073747285E-3</v>
      </c>
    </row>
    <row r="902" spans="1:2" x14ac:dyDescent="0.35">
      <c r="A902" s="10">
        <f>Returns!A902</f>
        <v>45482.645833333343</v>
      </c>
      <c r="B902" s="1">
        <f>MAX(CumRet!$B$2:$B$902)-CumRet!B902</f>
        <v>1.0865554134337208E-3</v>
      </c>
    </row>
    <row r="903" spans="1:2" x14ac:dyDescent="0.35">
      <c r="A903" s="10">
        <f>Returns!A903</f>
        <v>45482.6875</v>
      </c>
      <c r="B903" s="1">
        <f>MAX(CumRet!$B$2:$B$903)-CumRet!B903</f>
        <v>3.4359241681113928E-3</v>
      </c>
    </row>
    <row r="904" spans="1:2" x14ac:dyDescent="0.35">
      <c r="A904" s="10">
        <f>Returns!A904</f>
        <v>45482.729166666657</v>
      </c>
      <c r="B904" s="1">
        <f>MAX(CumRet!$B$2:$B$904)-CumRet!B904</f>
        <v>4.5704650231603861E-3</v>
      </c>
    </row>
    <row r="905" spans="1:2" x14ac:dyDescent="0.35">
      <c r="A905" s="10">
        <f>Returns!A905</f>
        <v>45482.770833333343</v>
      </c>
      <c r="B905" s="1">
        <f>MAX(CumRet!$B$2:$B$905)-CumRet!B905</f>
        <v>4.3713015285277157E-3</v>
      </c>
    </row>
    <row r="906" spans="1:2" x14ac:dyDescent="0.35">
      <c r="A906" s="10">
        <f>Returns!A906</f>
        <v>45482.8125</v>
      </c>
      <c r="B906" s="1">
        <f>MAX(CumRet!$B$2:$B$906)-CumRet!B906</f>
        <v>5.4658734874415416E-3</v>
      </c>
    </row>
    <row r="907" spans="1:2" x14ac:dyDescent="0.35">
      <c r="A907" s="10">
        <f>Returns!A907</f>
        <v>45483.5625</v>
      </c>
      <c r="B907" s="1">
        <f>MAX(CumRet!$B$2:$B$907)-CumRet!B907</f>
        <v>1.1664979344415682E-3</v>
      </c>
    </row>
    <row r="908" spans="1:2" x14ac:dyDescent="0.35">
      <c r="A908" s="10">
        <f>Returns!A908</f>
        <v>45483.604166666657</v>
      </c>
      <c r="B908" s="1">
        <f>MAX(CumRet!$B$2:$B$908)-CumRet!B908</f>
        <v>1.7738011630976658E-3</v>
      </c>
    </row>
    <row r="909" spans="1:2" x14ac:dyDescent="0.35">
      <c r="A909" s="10">
        <f>Returns!A909</f>
        <v>45483.645833333343</v>
      </c>
      <c r="B909" s="1">
        <f>MAX(CumRet!$B$2:$B$909)-CumRet!B909</f>
        <v>1.9470119512332573E-4</v>
      </c>
    </row>
    <row r="910" spans="1:2" x14ac:dyDescent="0.35">
      <c r="A910" s="10">
        <f>Returns!A910</f>
        <v>45483.6875</v>
      </c>
      <c r="B910" s="1">
        <f>MAX(CumRet!$B$2:$B$910)-CumRet!B910</f>
        <v>9.4551867963704739E-4</v>
      </c>
    </row>
    <row r="911" spans="1:2" x14ac:dyDescent="0.35">
      <c r="A911" s="10">
        <f>Returns!A911</f>
        <v>45483.729166666657</v>
      </c>
      <c r="B911" s="1">
        <f>MAX(CumRet!$B$2:$B$911)-CumRet!B911</f>
        <v>1.9656340676668105E-3</v>
      </c>
    </row>
    <row r="912" spans="1:2" x14ac:dyDescent="0.35">
      <c r="A912" s="10">
        <f>Returns!A912</f>
        <v>45483.770833333343</v>
      </c>
      <c r="B912" s="1">
        <f>MAX(CumRet!$B$2:$B$912)-CumRet!B912</f>
        <v>1.1529332647867707E-3</v>
      </c>
    </row>
    <row r="913" spans="1:2" x14ac:dyDescent="0.35">
      <c r="A913" s="10">
        <f>Returns!A913</f>
        <v>45483.8125</v>
      </c>
      <c r="B913" s="1">
        <f>MAX(CumRet!$B$2:$B$913)-CumRet!B913</f>
        <v>0</v>
      </c>
    </row>
    <row r="914" spans="1:2" x14ac:dyDescent="0.35">
      <c r="A914" s="10">
        <f>Returns!A914</f>
        <v>45484.5625</v>
      </c>
      <c r="B914" s="1">
        <f>MAX(CumRet!$B$2:$B$914)-CumRet!B914</f>
        <v>1.3254709319470703E-3</v>
      </c>
    </row>
    <row r="915" spans="1:2" x14ac:dyDescent="0.35">
      <c r="A915" s="10">
        <f>Returns!A915</f>
        <v>45484.604166666657</v>
      </c>
      <c r="B915" s="1">
        <f>MAX(CumRet!$B$2:$B$915)-CumRet!B915</f>
        <v>4.0857640315503652E-3</v>
      </c>
    </row>
    <row r="916" spans="1:2" x14ac:dyDescent="0.35">
      <c r="A916" s="10">
        <f>Returns!A916</f>
        <v>45484.645833333343</v>
      </c>
      <c r="B916" s="1">
        <f>MAX(CumRet!$B$2:$B$916)-CumRet!B916</f>
        <v>3.3620653167099057E-3</v>
      </c>
    </row>
    <row r="917" spans="1:2" x14ac:dyDescent="0.35">
      <c r="A917" s="10">
        <f>Returns!A917</f>
        <v>45484.6875</v>
      </c>
      <c r="B917" s="1">
        <f>MAX(CumRet!$B$2:$B$917)-CumRet!B917</f>
        <v>5.4607239597015411E-3</v>
      </c>
    </row>
    <row r="918" spans="1:2" x14ac:dyDescent="0.35">
      <c r="A918" s="10">
        <f>Returns!A918</f>
        <v>45484.729166666657</v>
      </c>
      <c r="B918" s="1">
        <f>MAX(CumRet!$B$2:$B$918)-CumRet!B918</f>
        <v>5.7505833712758747E-3</v>
      </c>
    </row>
    <row r="919" spans="1:2" x14ac:dyDescent="0.35">
      <c r="A919" s="10">
        <f>Returns!A919</f>
        <v>45484.770833333343</v>
      </c>
      <c r="B919" s="1">
        <f>MAX(CumRet!$B$2:$B$919)-CumRet!B919</f>
        <v>6.1380916636847305E-3</v>
      </c>
    </row>
    <row r="920" spans="1:2" x14ac:dyDescent="0.35">
      <c r="A920" s="10">
        <f>Returns!A920</f>
        <v>45484.8125</v>
      </c>
      <c r="B920" s="1">
        <f>MAX(CumRet!$B$2:$B$920)-CumRet!B920</f>
        <v>4.8882136137949894E-3</v>
      </c>
    </row>
    <row r="921" spans="1:2" x14ac:dyDescent="0.35">
      <c r="A921" s="10">
        <f>Returns!A921</f>
        <v>45485.5625</v>
      </c>
      <c r="B921" s="1">
        <f>MAX(CumRet!$B$2:$B$921)-CumRet!B921</f>
        <v>1.8922203762101741E-3</v>
      </c>
    </row>
    <row r="922" spans="1:2" x14ac:dyDescent="0.35">
      <c r="A922" s="10">
        <f>Returns!A922</f>
        <v>45485.604166666657</v>
      </c>
      <c r="B922" s="1">
        <f>MAX(CumRet!$B$2:$B$922)-CumRet!B922</f>
        <v>0</v>
      </c>
    </row>
    <row r="923" spans="1:2" x14ac:dyDescent="0.35">
      <c r="A923" s="10">
        <f>Returns!A923</f>
        <v>45485.645833333343</v>
      </c>
      <c r="B923" s="1">
        <f>MAX(CumRet!$B$2:$B$923)-CumRet!B923</f>
        <v>1.9474107220268655E-3</v>
      </c>
    </row>
    <row r="924" spans="1:2" x14ac:dyDescent="0.35">
      <c r="A924" s="10">
        <f>Returns!A924</f>
        <v>45485.6875</v>
      </c>
      <c r="B924" s="1">
        <f>MAX(CumRet!$B$2:$B$924)-CumRet!B924</f>
        <v>0</v>
      </c>
    </row>
    <row r="925" spans="1:2" x14ac:dyDescent="0.35">
      <c r="A925" s="10">
        <f>Returns!A925</f>
        <v>45485.729166666657</v>
      </c>
      <c r="B925" s="1">
        <f>MAX(CumRet!$B$2:$B$925)-CumRet!B925</f>
        <v>0</v>
      </c>
    </row>
    <row r="926" spans="1:2" x14ac:dyDescent="0.35">
      <c r="A926" s="10">
        <f>Returns!A926</f>
        <v>45485.770833333343</v>
      </c>
      <c r="B926" s="1">
        <f>MAX(CumRet!$B$2:$B$926)-CumRet!B926</f>
        <v>3.8924485590080549E-4</v>
      </c>
    </row>
    <row r="927" spans="1:2" x14ac:dyDescent="0.35">
      <c r="A927" s="10">
        <f>Returns!A927</f>
        <v>45485.8125</v>
      </c>
      <c r="B927" s="1">
        <f>MAX(CumRet!$B$2:$B$927)-CumRet!B927</f>
        <v>6.4150672006497711E-3</v>
      </c>
    </row>
    <row r="928" spans="1:2" x14ac:dyDescent="0.35">
      <c r="A928" s="10">
        <f>Returns!A928</f>
        <v>45488.5625</v>
      </c>
      <c r="B928" s="1">
        <f>MAX(CumRet!$B$2:$B$928)-CumRet!B928</f>
        <v>3.6744981938658938E-3</v>
      </c>
    </row>
    <row r="929" spans="1:2" x14ac:dyDescent="0.35">
      <c r="A929" s="10">
        <f>Returns!A929</f>
        <v>45488.604166666657</v>
      </c>
      <c r="B929" s="1">
        <f>MAX(CumRet!$B$2:$B$929)-CumRet!B929</f>
        <v>2.3502798635882671E-3</v>
      </c>
    </row>
    <row r="930" spans="1:2" x14ac:dyDescent="0.35">
      <c r="A930" s="10">
        <f>Returns!A930</f>
        <v>45488.645833333343</v>
      </c>
      <c r="B930" s="1">
        <f>MAX(CumRet!$B$2:$B$930)-CumRet!B930</f>
        <v>5.1492172593806118E-3</v>
      </c>
    </row>
    <row r="931" spans="1:2" x14ac:dyDescent="0.35">
      <c r="A931" s="10">
        <f>Returns!A931</f>
        <v>45488.6875</v>
      </c>
      <c r="B931" s="1">
        <f>MAX(CumRet!$B$2:$B$931)-CumRet!B931</f>
        <v>5.565707133653397E-3</v>
      </c>
    </row>
    <row r="932" spans="1:2" x14ac:dyDescent="0.35">
      <c r="A932" s="10">
        <f>Returns!A932</f>
        <v>45488.729166666657</v>
      </c>
      <c r="B932" s="1">
        <f>MAX(CumRet!$B$2:$B$932)-CumRet!B932</f>
        <v>6.4642273471713363E-3</v>
      </c>
    </row>
    <row r="933" spans="1:2" x14ac:dyDescent="0.35">
      <c r="A933" s="10">
        <f>Returns!A933</f>
        <v>45488.770833333343</v>
      </c>
      <c r="B933" s="1">
        <f>MAX(CumRet!$B$2:$B$933)-CumRet!B933</f>
        <v>4.7534780198440485E-3</v>
      </c>
    </row>
    <row r="934" spans="1:2" x14ac:dyDescent="0.35">
      <c r="A934" s="10">
        <f>Returns!A934</f>
        <v>45488.8125</v>
      </c>
      <c r="B934" s="1">
        <f>MAX(CumRet!$B$2:$B$934)-CumRet!B934</f>
        <v>7.0695047777865616E-3</v>
      </c>
    </row>
    <row r="935" spans="1:2" x14ac:dyDescent="0.35">
      <c r="A935" s="10">
        <f>Returns!A935</f>
        <v>45489.5625</v>
      </c>
      <c r="B935" s="1">
        <f>MAX(CumRet!$B$2:$B$935)-CumRet!B935</f>
        <v>5.0653660991731297E-3</v>
      </c>
    </row>
    <row r="936" spans="1:2" x14ac:dyDescent="0.35">
      <c r="A936" s="10">
        <f>Returns!A936</f>
        <v>45489.604166666657</v>
      </c>
      <c r="B936" s="1">
        <f>MAX(CumRet!$B$2:$B$936)-CumRet!B936</f>
        <v>3.8033308331946736E-3</v>
      </c>
    </row>
    <row r="937" spans="1:2" x14ac:dyDescent="0.35">
      <c r="A937" s="10">
        <f>Returns!A937</f>
        <v>45489.645833333343</v>
      </c>
      <c r="B937" s="1">
        <f>MAX(CumRet!$B$2:$B$937)-CumRet!B937</f>
        <v>3.4423596921461797E-3</v>
      </c>
    </row>
    <row r="938" spans="1:2" x14ac:dyDescent="0.35">
      <c r="A938" s="10">
        <f>Returns!A938</f>
        <v>45489.6875</v>
      </c>
      <c r="B938" s="1">
        <f>MAX(CumRet!$B$2:$B$938)-CumRet!B938</f>
        <v>4.1055928376959039E-3</v>
      </c>
    </row>
    <row r="939" spans="1:2" x14ac:dyDescent="0.35">
      <c r="A939" s="10">
        <f>Returns!A939</f>
        <v>45489.729166666657</v>
      </c>
      <c r="B939" s="1">
        <f>MAX(CumRet!$B$2:$B$939)-CumRet!B939</f>
        <v>4.4539524884426029E-3</v>
      </c>
    </row>
    <row r="940" spans="1:2" x14ac:dyDescent="0.35">
      <c r="A940" s="10">
        <f>Returns!A940</f>
        <v>45489.770833333343</v>
      </c>
      <c r="B940" s="1">
        <f>MAX(CumRet!$B$2:$B$940)-CumRet!B940</f>
        <v>1.9528694331961693E-3</v>
      </c>
    </row>
    <row r="941" spans="1:2" x14ac:dyDescent="0.35">
      <c r="A941" s="10">
        <f>Returns!A941</f>
        <v>45489.8125</v>
      </c>
      <c r="B941" s="1">
        <f>MAX(CumRet!$B$2:$B$941)-CumRet!B941</f>
        <v>9.8617047548132941E-4</v>
      </c>
    </row>
    <row r="942" spans="1:2" x14ac:dyDescent="0.35">
      <c r="A942" s="10">
        <f>Returns!A942</f>
        <v>45490.5625</v>
      </c>
      <c r="B942" s="1">
        <f>MAX(CumRet!$B$2:$B$942)-CumRet!B942</f>
        <v>2.0663709092374472E-3</v>
      </c>
    </row>
    <row r="943" spans="1:2" x14ac:dyDescent="0.35">
      <c r="A943" s="10">
        <f>Returns!A943</f>
        <v>45490.604166666657</v>
      </c>
      <c r="B943" s="1">
        <f>MAX(CumRet!$B$2:$B$943)-CumRet!B943</f>
        <v>3.8525515214252182E-3</v>
      </c>
    </row>
    <row r="944" spans="1:2" x14ac:dyDescent="0.35">
      <c r="A944" s="10">
        <f>Returns!A944</f>
        <v>45490.645833333343</v>
      </c>
      <c r="B944" s="1">
        <f>MAX(CumRet!$B$2:$B$944)-CumRet!B944</f>
        <v>3.4202840943015622E-3</v>
      </c>
    </row>
    <row r="945" spans="1:2" x14ac:dyDescent="0.35">
      <c r="A945" s="10">
        <f>Returns!A945</f>
        <v>45490.6875</v>
      </c>
      <c r="B945" s="1">
        <f>MAX(CumRet!$B$2:$B$945)-CumRet!B945</f>
        <v>3.6161321205006036E-3</v>
      </c>
    </row>
    <row r="946" spans="1:2" x14ac:dyDescent="0.35">
      <c r="A946" s="10">
        <f>Returns!A946</f>
        <v>45490.729166666657</v>
      </c>
      <c r="B946" s="1">
        <f>MAX(CumRet!$B$2:$B$946)-CumRet!B946</f>
        <v>2.6722385399847171E-3</v>
      </c>
    </row>
    <row r="947" spans="1:2" x14ac:dyDescent="0.35">
      <c r="A947" s="10">
        <f>Returns!A947</f>
        <v>45490.770833333343</v>
      </c>
      <c r="B947" s="1">
        <f>MAX(CumRet!$B$2:$B$947)-CumRet!B947</f>
        <v>3.6841092996861557E-3</v>
      </c>
    </row>
    <row r="948" spans="1:2" x14ac:dyDescent="0.35">
      <c r="A948" s="10">
        <f>Returns!A948</f>
        <v>45490.8125</v>
      </c>
      <c r="B948" s="1">
        <f>MAX(CumRet!$B$2:$B$948)-CumRet!B948</f>
        <v>4.8093603981022581E-3</v>
      </c>
    </row>
    <row r="949" spans="1:2" x14ac:dyDescent="0.35">
      <c r="A949" s="10">
        <f>Returns!A949</f>
        <v>45491.5625</v>
      </c>
      <c r="B949" s="1">
        <f>MAX(CumRet!$B$2:$B$949)-CumRet!B949</f>
        <v>5.6191202044797439E-4</v>
      </c>
    </row>
    <row r="950" spans="1:2" x14ac:dyDescent="0.35">
      <c r="A950" s="10">
        <f>Returns!A950</f>
        <v>45491.604166666657</v>
      </c>
      <c r="B950" s="1">
        <f>MAX(CumRet!$B$2:$B$950)-CumRet!B950</f>
        <v>6.103154108558384E-3</v>
      </c>
    </row>
    <row r="951" spans="1:2" x14ac:dyDescent="0.35">
      <c r="A951" s="10">
        <f>Returns!A951</f>
        <v>45491.645833333343</v>
      </c>
      <c r="B951" s="1">
        <f>MAX(CumRet!$B$2:$B$951)-CumRet!B951</f>
        <v>8.6351289138889564E-3</v>
      </c>
    </row>
    <row r="952" spans="1:2" x14ac:dyDescent="0.35">
      <c r="A952" s="10">
        <f>Returns!A952</f>
        <v>45491.6875</v>
      </c>
      <c r="B952" s="1">
        <f>MAX(CumRet!$B$2:$B$952)-CumRet!B952</f>
        <v>7.566112334403241E-3</v>
      </c>
    </row>
    <row r="953" spans="1:2" x14ac:dyDescent="0.35">
      <c r="A953" s="10">
        <f>Returns!A953</f>
        <v>45491.729166666657</v>
      </c>
      <c r="B953" s="1">
        <f>MAX(CumRet!$B$2:$B$953)-CumRet!B953</f>
        <v>7.5347994036202848E-3</v>
      </c>
    </row>
    <row r="954" spans="1:2" x14ac:dyDescent="0.35">
      <c r="A954" s="10">
        <f>Returns!A954</f>
        <v>45491.770833333343</v>
      </c>
      <c r="B954" s="1">
        <f>MAX(CumRet!$B$2:$B$954)-CumRet!B954</f>
        <v>9.1472713543489514E-3</v>
      </c>
    </row>
    <row r="955" spans="1:2" x14ac:dyDescent="0.35">
      <c r="A955" s="10">
        <f>Returns!A955</f>
        <v>45491.8125</v>
      </c>
      <c r="B955" s="1">
        <f>MAX(CumRet!$B$2:$B$955)-CumRet!B955</f>
        <v>7.9909489398349853E-3</v>
      </c>
    </row>
    <row r="956" spans="1:2" x14ac:dyDescent="0.35">
      <c r="A956" s="10">
        <f>Returns!A956</f>
        <v>45492.5625</v>
      </c>
      <c r="B956" s="1">
        <f>MAX(CumRet!$B$2:$B$956)-CumRet!B956</f>
        <v>7.7543877796144023E-3</v>
      </c>
    </row>
    <row r="957" spans="1:2" x14ac:dyDescent="0.35">
      <c r="A957" s="10">
        <f>Returns!A957</f>
        <v>45492.604166666657</v>
      </c>
      <c r="B957" s="1">
        <f>MAX(CumRet!$B$2:$B$957)-CumRet!B957</f>
        <v>8.9407773301825033E-3</v>
      </c>
    </row>
    <row r="958" spans="1:2" x14ac:dyDescent="0.35">
      <c r="A958" s="10">
        <f>Returns!A958</f>
        <v>45492.645833333343</v>
      </c>
      <c r="B958" s="1">
        <f>MAX(CumRet!$B$2:$B$958)-CumRet!B958</f>
        <v>9.3101027088337562E-3</v>
      </c>
    </row>
    <row r="959" spans="1:2" x14ac:dyDescent="0.35">
      <c r="A959" s="10">
        <f>Returns!A959</f>
        <v>45492.6875</v>
      </c>
      <c r="B959" s="1">
        <f>MAX(CumRet!$B$2:$B$959)-CumRet!B959</f>
        <v>1.3458983611991659E-2</v>
      </c>
    </row>
    <row r="960" spans="1:2" x14ac:dyDescent="0.35">
      <c r="A960" s="10">
        <f>Returns!A960</f>
        <v>45492.729166666657</v>
      </c>
      <c r="B960" s="1">
        <f>MAX(CumRet!$B$2:$B$960)-CumRet!B960</f>
        <v>1.2709082583001463E-2</v>
      </c>
    </row>
    <row r="961" spans="1:2" x14ac:dyDescent="0.35">
      <c r="A961" s="10">
        <f>Returns!A961</f>
        <v>45492.770833333343</v>
      </c>
      <c r="B961" s="1">
        <f>MAX(CumRet!$B$2:$B$961)-CumRet!B961</f>
        <v>1.0211070847983561E-2</v>
      </c>
    </row>
    <row r="962" spans="1:2" x14ac:dyDescent="0.35">
      <c r="A962" s="10">
        <f>Returns!A962</f>
        <v>45492.8125</v>
      </c>
      <c r="B962" s="1">
        <f>MAX(CumRet!$B$2:$B$962)-CumRet!B962</f>
        <v>1.1366256821189913E-2</v>
      </c>
    </row>
    <row r="963" spans="1:2" x14ac:dyDescent="0.35">
      <c r="A963" s="10">
        <f>Returns!A963</f>
        <v>45495.5625</v>
      </c>
      <c r="B963" s="1">
        <f>MAX(CumRet!$B$2:$B$963)-CumRet!B963</f>
        <v>9.0107651512810749E-3</v>
      </c>
    </row>
    <row r="964" spans="1:2" x14ac:dyDescent="0.35">
      <c r="A964" s="10">
        <f>Returns!A964</f>
        <v>45495.604166666657</v>
      </c>
      <c r="B964" s="1">
        <f>MAX(CumRet!$B$2:$B$964)-CumRet!B964</f>
        <v>1.0385384897872163E-2</v>
      </c>
    </row>
    <row r="965" spans="1:2" x14ac:dyDescent="0.35">
      <c r="A965" s="10">
        <f>Returns!A965</f>
        <v>45495.645833333343</v>
      </c>
      <c r="B965" s="1">
        <f>MAX(CumRet!$B$2:$B$965)-CumRet!B965</f>
        <v>8.6149674373288132E-3</v>
      </c>
    </row>
    <row r="966" spans="1:2" x14ac:dyDescent="0.35">
      <c r="A966" s="10">
        <f>Returns!A966</f>
        <v>45495.6875</v>
      </c>
      <c r="B966" s="1">
        <f>MAX(CumRet!$B$2:$B$966)-CumRet!B966</f>
        <v>4.8486479035538821E-3</v>
      </c>
    </row>
    <row r="967" spans="1:2" x14ac:dyDescent="0.35">
      <c r="A967" s="10">
        <f>Returns!A967</f>
        <v>45495.729166666657</v>
      </c>
      <c r="B967" s="1">
        <f>MAX(CumRet!$B$2:$B$967)-CumRet!B967</f>
        <v>6.2260772079247295E-3</v>
      </c>
    </row>
    <row r="968" spans="1:2" x14ac:dyDescent="0.35">
      <c r="A968" s="10">
        <f>Returns!A968</f>
        <v>45495.770833333343</v>
      </c>
      <c r="B968" s="1">
        <f>MAX(CumRet!$B$2:$B$968)-CumRet!B968</f>
        <v>4.131461318365226E-3</v>
      </c>
    </row>
    <row r="969" spans="1:2" x14ac:dyDescent="0.35">
      <c r="A969" s="10">
        <f>Returns!A969</f>
        <v>45495.8125</v>
      </c>
      <c r="B969" s="1">
        <f>MAX(CumRet!$B$2:$B$969)-CumRet!B969</f>
        <v>2.4820229101212843E-3</v>
      </c>
    </row>
    <row r="970" spans="1:2" x14ac:dyDescent="0.35">
      <c r="A970" s="10">
        <f>Returns!A970</f>
        <v>45496.5625</v>
      </c>
      <c r="B970" s="1">
        <f>MAX(CumRet!$B$2:$B$970)-CumRet!B970</f>
        <v>8.8298426342581227E-4</v>
      </c>
    </row>
    <row r="971" spans="1:2" x14ac:dyDescent="0.35">
      <c r="A971" s="10">
        <f>Returns!A971</f>
        <v>45496.604166666657</v>
      </c>
      <c r="B971" s="1">
        <f>MAX(CumRet!$B$2:$B$971)-CumRet!B971</f>
        <v>0</v>
      </c>
    </row>
    <row r="972" spans="1:2" x14ac:dyDescent="0.35">
      <c r="A972" s="10">
        <f>Returns!A972</f>
        <v>45496.645833333343</v>
      </c>
      <c r="B972" s="1">
        <f>MAX(CumRet!$B$2:$B$972)-CumRet!B972</f>
        <v>3.1846634901707138E-3</v>
      </c>
    </row>
    <row r="973" spans="1:2" x14ac:dyDescent="0.35">
      <c r="A973" s="10">
        <f>Returns!A973</f>
        <v>45496.6875</v>
      </c>
      <c r="B973" s="1">
        <f>MAX(CumRet!$B$2:$B$973)-CumRet!B973</f>
        <v>1.7785624501719943E-3</v>
      </c>
    </row>
    <row r="974" spans="1:2" x14ac:dyDescent="0.35">
      <c r="A974" s="10">
        <f>Returns!A974</f>
        <v>45496.729166666657</v>
      </c>
      <c r="B974" s="1">
        <f>MAX(CumRet!$B$2:$B$974)-CumRet!B974</f>
        <v>4.6685682816006158E-3</v>
      </c>
    </row>
    <row r="975" spans="1:2" x14ac:dyDescent="0.35">
      <c r="A975" s="10">
        <f>Returns!A975</f>
        <v>45496.770833333343</v>
      </c>
      <c r="B975" s="1">
        <f>MAX(CumRet!$B$2:$B$975)-CumRet!B975</f>
        <v>4.8621152664213296E-3</v>
      </c>
    </row>
    <row r="976" spans="1:2" x14ac:dyDescent="0.35">
      <c r="A976" s="10">
        <f>Returns!A976</f>
        <v>45496.8125</v>
      </c>
      <c r="B976" s="1">
        <f>MAX(CumRet!$B$2:$B$976)-CumRet!B976</f>
        <v>8.3638312176838037E-3</v>
      </c>
    </row>
    <row r="977" spans="1:2" x14ac:dyDescent="0.35">
      <c r="A977" s="10">
        <f>Returns!A977</f>
        <v>45497.5625</v>
      </c>
      <c r="B977" s="1">
        <f>MAX(CumRet!$B$2:$B$977)-CumRet!B977</f>
        <v>1.6462487655504954E-2</v>
      </c>
    </row>
    <row r="978" spans="1:2" x14ac:dyDescent="0.35">
      <c r="A978" s="10">
        <f>Returns!A978</f>
        <v>45497.604166666657</v>
      </c>
      <c r="B978" s="1">
        <f>MAX(CumRet!$B$2:$B$978)-CumRet!B978</f>
        <v>1.5798099955530942E-2</v>
      </c>
    </row>
    <row r="979" spans="1:2" x14ac:dyDescent="0.35">
      <c r="A979" s="10">
        <f>Returns!A979</f>
        <v>45497.645833333343</v>
      </c>
      <c r="B979" s="1">
        <f>MAX(CumRet!$B$2:$B$979)-CumRet!B979</f>
        <v>1.682221325465072E-2</v>
      </c>
    </row>
    <row r="980" spans="1:2" x14ac:dyDescent="0.35">
      <c r="A980" s="10">
        <f>Returns!A980</f>
        <v>45497.6875</v>
      </c>
      <c r="B980" s="1">
        <f>MAX(CumRet!$B$2:$B$980)-CumRet!B980</f>
        <v>1.5493162942925576E-2</v>
      </c>
    </row>
    <row r="981" spans="1:2" x14ac:dyDescent="0.35">
      <c r="A981" s="10">
        <f>Returns!A981</f>
        <v>45497.729166666657</v>
      </c>
      <c r="B981" s="1">
        <f>MAX(CumRet!$B$2:$B$981)-CumRet!B981</f>
        <v>1.8724025646631837E-2</v>
      </c>
    </row>
    <row r="982" spans="1:2" x14ac:dyDescent="0.35">
      <c r="A982" s="10">
        <f>Returns!A982</f>
        <v>45497.770833333343</v>
      </c>
      <c r="B982" s="1">
        <f>MAX(CumRet!$B$2:$B$982)-CumRet!B982</f>
        <v>2.0144835165267438E-2</v>
      </c>
    </row>
    <row r="983" spans="1:2" x14ac:dyDescent="0.35">
      <c r="A983" s="10">
        <f>Returns!A983</f>
        <v>45497.8125</v>
      </c>
      <c r="B983" s="1">
        <f>MAX(CumRet!$B$2:$B$983)-CumRet!B983</f>
        <v>2.3170340131465017E-2</v>
      </c>
    </row>
    <row r="984" spans="1:2" x14ac:dyDescent="0.35">
      <c r="A984" s="10">
        <f>Returns!A984</f>
        <v>45498.5625</v>
      </c>
      <c r="B984" s="1">
        <f>MAX(CumRet!$B$2:$B$984)-CumRet!B984</f>
        <v>1.7183762765365596E-2</v>
      </c>
    </row>
    <row r="985" spans="1:2" x14ac:dyDescent="0.35">
      <c r="A985" s="10">
        <f>Returns!A985</f>
        <v>45498.604166666657</v>
      </c>
      <c r="B985" s="1">
        <f>MAX(CumRet!$B$2:$B$985)-CumRet!B985</f>
        <v>1.1975488928407829E-2</v>
      </c>
    </row>
    <row r="986" spans="1:2" x14ac:dyDescent="0.35">
      <c r="A986" s="10">
        <f>Returns!A986</f>
        <v>45498.645833333343</v>
      </c>
      <c r="B986" s="1">
        <f>MAX(CumRet!$B$2:$B$986)-CumRet!B986</f>
        <v>9.8647166589020396E-3</v>
      </c>
    </row>
    <row r="987" spans="1:2" x14ac:dyDescent="0.35">
      <c r="A987" s="10">
        <f>Returns!A987</f>
        <v>45498.6875</v>
      </c>
      <c r="B987" s="1">
        <f>MAX(CumRet!$B$2:$B$987)-CumRet!B987</f>
        <v>1.3403921305692568E-2</v>
      </c>
    </row>
    <row r="988" spans="1:2" x14ac:dyDescent="0.35">
      <c r="A988" s="10">
        <f>Returns!A988</f>
        <v>45498.729166666657</v>
      </c>
      <c r="B988" s="1">
        <f>MAX(CumRet!$B$2:$B$988)-CumRet!B988</f>
        <v>1.6378043309072055E-2</v>
      </c>
    </row>
    <row r="989" spans="1:2" x14ac:dyDescent="0.35">
      <c r="A989" s="10">
        <f>Returns!A989</f>
        <v>45498.770833333343</v>
      </c>
      <c r="B989" s="1">
        <f>MAX(CumRet!$B$2:$B$989)-CumRet!B989</f>
        <v>1.8036668950220658E-2</v>
      </c>
    </row>
    <row r="990" spans="1:2" x14ac:dyDescent="0.35">
      <c r="A990" s="10">
        <f>Returns!A990</f>
        <v>45498.8125</v>
      </c>
      <c r="B990" s="1">
        <f>MAX(CumRet!$B$2:$B$990)-CumRet!B990</f>
        <v>2.3339237293604376E-2</v>
      </c>
    </row>
    <row r="991" spans="1:2" x14ac:dyDescent="0.35">
      <c r="A991" s="10">
        <f>Returns!A991</f>
        <v>45499.5625</v>
      </c>
      <c r="B991" s="1">
        <f>MAX(CumRet!$B$2:$B$991)-CumRet!B991</f>
        <v>2.8932084756864707E-3</v>
      </c>
    </row>
    <row r="992" spans="1:2" x14ac:dyDescent="0.35">
      <c r="A992" s="10">
        <f>Returns!A992</f>
        <v>45499.604166666657</v>
      </c>
      <c r="B992" s="1">
        <f>MAX(CumRet!$B$2:$B$992)-CumRet!B992</f>
        <v>0</v>
      </c>
    </row>
    <row r="993" spans="1:2" x14ac:dyDescent="0.35">
      <c r="A993" s="10">
        <f>Returns!A993</f>
        <v>45499.645833333343</v>
      </c>
      <c r="B993" s="1">
        <f>MAX(CumRet!$B$2:$B$993)-CumRet!B993</f>
        <v>1.033059076759324E-3</v>
      </c>
    </row>
    <row r="994" spans="1:2" x14ac:dyDescent="0.35">
      <c r="A994" s="10">
        <f>Returns!A994</f>
        <v>45499.6875</v>
      </c>
      <c r="B994" s="1">
        <f>MAX(CumRet!$B$2:$B$994)-CumRet!B994</f>
        <v>0</v>
      </c>
    </row>
    <row r="995" spans="1:2" x14ac:dyDescent="0.35">
      <c r="A995" s="10">
        <f>Returns!A995</f>
        <v>45499.729166666657</v>
      </c>
      <c r="B995" s="1">
        <f>MAX(CumRet!$B$2:$B$995)-CumRet!B995</f>
        <v>5.4784258565800936E-3</v>
      </c>
    </row>
    <row r="996" spans="1:2" x14ac:dyDescent="0.35">
      <c r="A996" s="10">
        <f>Returns!A996</f>
        <v>45499.770833333343</v>
      </c>
      <c r="B996" s="1">
        <f>MAX(CumRet!$B$2:$B$996)-CumRet!B996</f>
        <v>6.4579148187699498E-3</v>
      </c>
    </row>
    <row r="997" spans="1:2" x14ac:dyDescent="0.35">
      <c r="A997" s="10">
        <f>Returns!A997</f>
        <v>45499.8125</v>
      </c>
      <c r="B997" s="1">
        <f>MAX(CumRet!$B$2:$B$997)-CumRet!B997</f>
        <v>7.0436933708752369E-3</v>
      </c>
    </row>
    <row r="998" spans="1:2" x14ac:dyDescent="0.35">
      <c r="A998" s="10">
        <f>Returns!A998</f>
        <v>45502.5625</v>
      </c>
      <c r="B998" s="1">
        <f>MAX(CumRet!$B$2:$B$998)-CumRet!B998</f>
        <v>2.3469579931401086E-3</v>
      </c>
    </row>
    <row r="999" spans="1:2" x14ac:dyDescent="0.35">
      <c r="A999" s="10">
        <f>Returns!A999</f>
        <v>45502.604166666657</v>
      </c>
      <c r="B999" s="1">
        <f>MAX(CumRet!$B$2:$B$999)-CumRet!B999</f>
        <v>3.0442820293793971E-3</v>
      </c>
    </row>
    <row r="1000" spans="1:2" x14ac:dyDescent="0.35">
      <c r="A1000" s="10">
        <f>Returns!A1000</f>
        <v>45502.645833333343</v>
      </c>
      <c r="B1000" s="1">
        <f>MAX(CumRet!$B$2:$B$1000)-CumRet!B1000</f>
        <v>7.6038627879321252E-4</v>
      </c>
    </row>
    <row r="1001" spans="1:2" x14ac:dyDescent="0.35">
      <c r="A1001" s="10">
        <f>Returns!A1001</f>
        <v>45502.6875</v>
      </c>
      <c r="B1001" s="1">
        <f>MAX(CumRet!$B$2:$B$1001)-CumRet!B1001</f>
        <v>2.2728689097427091E-3</v>
      </c>
    </row>
    <row r="1002" spans="1:2" x14ac:dyDescent="0.35">
      <c r="A1002" s="10">
        <f>Returns!A1002</f>
        <v>45502.729166666657</v>
      </c>
      <c r="B1002" s="1">
        <f>MAX(CumRet!$B$2:$B$1002)-CumRet!B1002</f>
        <v>8.385023615132825E-4</v>
      </c>
    </row>
    <row r="1003" spans="1:2" x14ac:dyDescent="0.35">
      <c r="A1003" s="10">
        <f>Returns!A1003</f>
        <v>45502.770833333343</v>
      </c>
      <c r="B1003" s="1">
        <f>MAX(CumRet!$B$2:$B$1003)-CumRet!B1003</f>
        <v>1.7563373265683246E-4</v>
      </c>
    </row>
    <row r="1004" spans="1:2" x14ac:dyDescent="0.35">
      <c r="A1004" s="10">
        <f>Returns!A1004</f>
        <v>45502.8125</v>
      </c>
      <c r="B1004" s="1">
        <f>MAX(CumRet!$B$2:$B$1004)-CumRet!B1004</f>
        <v>2.4378390521596072E-3</v>
      </c>
    </row>
    <row r="1005" spans="1:2" x14ac:dyDescent="0.35">
      <c r="A1005" s="10">
        <f>Returns!A1005</f>
        <v>45503.5625</v>
      </c>
      <c r="B1005" s="1">
        <f>MAX(CumRet!$B$2:$B$1005)-CumRet!B1005</f>
        <v>7.9205473727484987E-3</v>
      </c>
    </row>
    <row r="1006" spans="1:2" x14ac:dyDescent="0.35">
      <c r="A1006" s="10">
        <f>Returns!A1006</f>
        <v>45503.604166666657</v>
      </c>
      <c r="B1006" s="1">
        <f>MAX(CumRet!$B$2:$B$1006)-CumRet!B1006</f>
        <v>1.0906269002276148E-2</v>
      </c>
    </row>
    <row r="1007" spans="1:2" x14ac:dyDescent="0.35">
      <c r="A1007" s="10">
        <f>Returns!A1007</f>
        <v>45503.645833333343</v>
      </c>
      <c r="B1007" s="1">
        <f>MAX(CumRet!$B$2:$B$1007)-CumRet!B1007</f>
        <v>1.3576716883770712E-2</v>
      </c>
    </row>
    <row r="1008" spans="1:2" x14ac:dyDescent="0.35">
      <c r="A1008" s="10">
        <f>Returns!A1008</f>
        <v>45503.6875</v>
      </c>
      <c r="B1008" s="1">
        <f>MAX(CumRet!$B$2:$B$1008)-CumRet!B1008</f>
        <v>1.3675518138103027E-2</v>
      </c>
    </row>
    <row r="1009" spans="1:2" x14ac:dyDescent="0.35">
      <c r="A1009" s="10">
        <f>Returns!A1009</f>
        <v>45503.729166666657</v>
      </c>
      <c r="B1009" s="1">
        <f>MAX(CumRet!$B$2:$B$1009)-CumRet!B1009</f>
        <v>1.2922749449360449E-2</v>
      </c>
    </row>
    <row r="1010" spans="1:2" x14ac:dyDescent="0.35">
      <c r="A1010" s="10">
        <f>Returns!A1010</f>
        <v>45503.770833333343</v>
      </c>
      <c r="B1010" s="1">
        <f>MAX(CumRet!$B$2:$B$1010)-CumRet!B1010</f>
        <v>1.1433119127916169E-2</v>
      </c>
    </row>
    <row r="1011" spans="1:2" x14ac:dyDescent="0.35">
      <c r="A1011" s="10">
        <f>Returns!A1011</f>
        <v>45503.8125</v>
      </c>
      <c r="B1011" s="1">
        <f>MAX(CumRet!$B$2:$B$1011)-CumRet!B1011</f>
        <v>1.2433949141552214E-2</v>
      </c>
    </row>
    <row r="1012" spans="1:2" x14ac:dyDescent="0.35">
      <c r="A1012" s="10">
        <f>Returns!A1012</f>
        <v>45504.5625</v>
      </c>
      <c r="B1012" s="1">
        <f>MAX(CumRet!$B$2:$B$1012)-CumRet!B1012</f>
        <v>4.3787266140570269E-3</v>
      </c>
    </row>
    <row r="1013" spans="1:2" x14ac:dyDescent="0.35">
      <c r="A1013" s="10">
        <f>Returns!A1013</f>
        <v>45504.604166666657</v>
      </c>
      <c r="B1013" s="1">
        <f>MAX(CumRet!$B$2:$B$1013)-CumRet!B1013</f>
        <v>6.3210920750723654E-3</v>
      </c>
    </row>
    <row r="1014" spans="1:2" x14ac:dyDescent="0.35">
      <c r="A1014" s="10">
        <f>Returns!A1014</f>
        <v>45504.645833333343</v>
      </c>
      <c r="B1014" s="1">
        <f>MAX(CumRet!$B$2:$B$1014)-CumRet!B1014</f>
        <v>8.0885924052791491E-3</v>
      </c>
    </row>
    <row r="1015" spans="1:2" x14ac:dyDescent="0.35">
      <c r="A1015" s="10">
        <f>Returns!A1015</f>
        <v>45504.6875</v>
      </c>
      <c r="B1015" s="1">
        <f>MAX(CumRet!$B$2:$B$1015)-CumRet!B1015</f>
        <v>6.0132586585709968E-3</v>
      </c>
    </row>
    <row r="1016" spans="1:2" x14ac:dyDescent="0.35">
      <c r="A1016" s="10">
        <f>Returns!A1016</f>
        <v>45504.729166666657</v>
      </c>
      <c r="B1016" s="1">
        <f>MAX(CumRet!$B$2:$B$1016)-CumRet!B1016</f>
        <v>3.5392034434290065E-3</v>
      </c>
    </row>
    <row r="1017" spans="1:2" x14ac:dyDescent="0.35">
      <c r="A1017" s="10">
        <f>Returns!A1017</f>
        <v>45504.770833333343</v>
      </c>
      <c r="B1017" s="1">
        <f>MAX(CumRet!$B$2:$B$1017)-CumRet!B1017</f>
        <v>4.1753985754626743E-3</v>
      </c>
    </row>
    <row r="1018" spans="1:2" x14ac:dyDescent="0.35">
      <c r="A1018" s="10">
        <f>Returns!A1018</f>
        <v>45504.8125</v>
      </c>
      <c r="B1018" s="1">
        <f>MAX(CumRet!$B$2:$B$1018)-CumRet!B1018</f>
        <v>5.2138619631453831E-3</v>
      </c>
    </row>
    <row r="1019" spans="1:2" x14ac:dyDescent="0.35">
      <c r="A1019" s="10">
        <f>Returns!A1019</f>
        <v>45505.5625</v>
      </c>
      <c r="B1019" s="1">
        <f>MAX(CumRet!$B$2:$B$1019)-CumRet!B1019</f>
        <v>8.5846623143481793E-9</v>
      </c>
    </row>
    <row r="1020" spans="1:2" x14ac:dyDescent="0.35">
      <c r="A1020" s="10">
        <f>Returns!A1020</f>
        <v>45505.604166666657</v>
      </c>
      <c r="B1020" s="1">
        <f>MAX(CumRet!$B$2:$B$1020)-CumRet!B1020</f>
        <v>4.1470736220999838E-3</v>
      </c>
    </row>
    <row r="1021" spans="1:2" x14ac:dyDescent="0.35">
      <c r="A1021" s="10">
        <f>Returns!A1021</f>
        <v>45505.645833333343</v>
      </c>
      <c r="B1021" s="1">
        <f>MAX(CumRet!$B$2:$B$1021)-CumRet!B1021</f>
        <v>3.2225343378651794E-3</v>
      </c>
    </row>
    <row r="1022" spans="1:2" x14ac:dyDescent="0.35">
      <c r="A1022" s="10">
        <f>Returns!A1022</f>
        <v>45505.6875</v>
      </c>
      <c r="B1022" s="1">
        <f>MAX(CumRet!$B$2:$B$1022)-CumRet!B1022</f>
        <v>4.5659002837702412E-3</v>
      </c>
    </row>
    <row r="1023" spans="1:2" x14ac:dyDescent="0.35">
      <c r="A1023" s="10">
        <f>Returns!A1023</f>
        <v>45505.729166666657</v>
      </c>
      <c r="B1023" s="1">
        <f>MAX(CumRet!$B$2:$B$1023)-CumRet!B1023</f>
        <v>7.3651389271976453E-3</v>
      </c>
    </row>
    <row r="1024" spans="1:2" x14ac:dyDescent="0.35">
      <c r="A1024" s="10">
        <f>Returns!A1024</f>
        <v>45505.770833333343</v>
      </c>
      <c r="B1024" s="1">
        <f>MAX(CumRet!$B$2:$B$1024)-CumRet!B1024</f>
        <v>3.6202318053987215E-3</v>
      </c>
    </row>
    <row r="1025" spans="1:2" x14ac:dyDescent="0.35">
      <c r="A1025" s="10">
        <f>Returns!A1025</f>
        <v>45505.8125</v>
      </c>
      <c r="B1025" s="1">
        <f>MAX(CumRet!$B$2:$B$1025)-CumRet!B1025</f>
        <v>1.4587763104347284E-3</v>
      </c>
    </row>
    <row r="1026" spans="1:2" x14ac:dyDescent="0.35">
      <c r="A1026" s="10">
        <f>Returns!A1026</f>
        <v>45506.5625</v>
      </c>
      <c r="B1026" s="1">
        <f>MAX(CumRet!$B$2:$B$1026)-CumRet!B1026</f>
        <v>1.5882900559501589E-2</v>
      </c>
    </row>
    <row r="1027" spans="1:2" x14ac:dyDescent="0.35">
      <c r="A1027" s="10">
        <f>Returns!A1027</f>
        <v>45506.604166666657</v>
      </c>
      <c r="B1027" s="1">
        <f>MAX(CumRet!$B$2:$B$1027)-CumRet!B1027</f>
        <v>1.8501457239036345E-2</v>
      </c>
    </row>
    <row r="1028" spans="1:2" x14ac:dyDescent="0.35">
      <c r="A1028" s="10">
        <f>Returns!A1028</f>
        <v>45506.645833333343</v>
      </c>
      <c r="B1028" s="1">
        <f>MAX(CumRet!$B$2:$B$1028)-CumRet!B1028</f>
        <v>1.115607871240204E-2</v>
      </c>
    </row>
    <row r="1029" spans="1:2" x14ac:dyDescent="0.35">
      <c r="A1029" s="10">
        <f>Returns!A1029</f>
        <v>45506.6875</v>
      </c>
      <c r="B1029" s="1">
        <f>MAX(CumRet!$B$2:$B$1029)-CumRet!B1029</f>
        <v>1.154337249169507E-2</v>
      </c>
    </row>
    <row r="1030" spans="1:2" x14ac:dyDescent="0.35">
      <c r="A1030" s="10">
        <f>Returns!A1030</f>
        <v>45506.729166666657</v>
      </c>
      <c r="B1030" s="1">
        <f>MAX(CumRet!$B$2:$B$1030)-CumRet!B1030</f>
        <v>1.0201520613374759E-2</v>
      </c>
    </row>
    <row r="1031" spans="1:2" x14ac:dyDescent="0.35">
      <c r="A1031" s="10">
        <f>Returns!A1031</f>
        <v>45506.770833333343</v>
      </c>
      <c r="B1031" s="1">
        <f>MAX(CumRet!$B$2:$B$1031)-CumRet!B1031</f>
        <v>7.942424110012003E-3</v>
      </c>
    </row>
    <row r="1032" spans="1:2" x14ac:dyDescent="0.35">
      <c r="A1032" s="10">
        <f>Returns!A1032</f>
        <v>45506.8125</v>
      </c>
      <c r="B1032" s="1">
        <f>MAX(CumRet!$B$2:$B$1032)-CumRet!B1032</f>
        <v>3.2104996903822847E-3</v>
      </c>
    </row>
    <row r="1033" spans="1:2" x14ac:dyDescent="0.35">
      <c r="A1033" s="10">
        <f>Returns!A1033</f>
        <v>45509.5625</v>
      </c>
      <c r="B1033" s="1">
        <f>MAX(CumRet!$B$2:$B$1033)-CumRet!B1033</f>
        <v>2.8957524957714753E-2</v>
      </c>
    </row>
    <row r="1034" spans="1:2" x14ac:dyDescent="0.35">
      <c r="A1034" s="10">
        <f>Returns!A1034</f>
        <v>45509.604166666657</v>
      </c>
      <c r="B1034" s="1">
        <f>MAX(CumRet!$B$2:$B$1034)-CumRet!B1034</f>
        <v>2.1164287738125009E-2</v>
      </c>
    </row>
    <row r="1035" spans="1:2" x14ac:dyDescent="0.35">
      <c r="A1035" s="10">
        <f>Returns!A1035</f>
        <v>45509.645833333343</v>
      </c>
      <c r="B1035" s="1">
        <f>MAX(CumRet!$B$2:$B$1035)-CumRet!B1035</f>
        <v>1.7780884316196677E-2</v>
      </c>
    </row>
    <row r="1036" spans="1:2" x14ac:dyDescent="0.35">
      <c r="A1036" s="10">
        <f>Returns!A1036</f>
        <v>45509.6875</v>
      </c>
      <c r="B1036" s="1">
        <f>MAX(CumRet!$B$2:$B$1036)-CumRet!B1036</f>
        <v>2.3470201235787524E-2</v>
      </c>
    </row>
    <row r="1037" spans="1:2" x14ac:dyDescent="0.35">
      <c r="A1037" s="10">
        <f>Returns!A1037</f>
        <v>45509.729166666657</v>
      </c>
      <c r="B1037" s="1">
        <f>MAX(CumRet!$B$2:$B$1037)-CumRet!B1037</f>
        <v>2.5000225899409534E-2</v>
      </c>
    </row>
    <row r="1038" spans="1:2" x14ac:dyDescent="0.35">
      <c r="A1038" s="10">
        <f>Returns!A1038</f>
        <v>45509.770833333343</v>
      </c>
      <c r="B1038" s="1">
        <f>MAX(CumRet!$B$2:$B$1038)-CumRet!B1038</f>
        <v>2.7033829028012157E-2</v>
      </c>
    </row>
    <row r="1039" spans="1:2" x14ac:dyDescent="0.35">
      <c r="A1039" s="10">
        <f>Returns!A1039</f>
        <v>45509.8125</v>
      </c>
      <c r="B1039" s="1">
        <f>MAX(CumRet!$B$2:$B$1039)-CumRet!B1039</f>
        <v>2.4018119504299662E-2</v>
      </c>
    </row>
    <row r="1040" spans="1:2" x14ac:dyDescent="0.35">
      <c r="A1040" s="10">
        <f>Returns!A1040</f>
        <v>45510.5625</v>
      </c>
      <c r="B1040" s="1">
        <f>MAX(CumRet!$B$2:$B$1040)-CumRet!B1040</f>
        <v>4.1614716949261443E-3</v>
      </c>
    </row>
    <row r="1041" spans="1:2" x14ac:dyDescent="0.35">
      <c r="A1041" s="10">
        <f>Returns!A1041</f>
        <v>45510.604166666657</v>
      </c>
      <c r="B1041" s="1">
        <f>MAX(CumRet!$B$2:$B$1041)-CumRet!B1041</f>
        <v>4.7774834422239509E-3</v>
      </c>
    </row>
    <row r="1042" spans="1:2" x14ac:dyDescent="0.35">
      <c r="A1042" s="10">
        <f>Returns!A1042</f>
        <v>45510.645833333343</v>
      </c>
      <c r="B1042" s="1">
        <f>MAX(CumRet!$B$2:$B$1042)-CumRet!B1042</f>
        <v>0</v>
      </c>
    </row>
    <row r="1043" spans="1:2" x14ac:dyDescent="0.35">
      <c r="A1043" s="10">
        <f>Returns!A1043</f>
        <v>45510.6875</v>
      </c>
      <c r="B1043" s="1">
        <f>MAX(CumRet!$B$2:$B$1043)-CumRet!B1043</f>
        <v>0</v>
      </c>
    </row>
    <row r="1044" spans="1:2" x14ac:dyDescent="0.35">
      <c r="A1044" s="10">
        <f>Returns!A1044</f>
        <v>45510.729166666657</v>
      </c>
      <c r="B1044" s="1">
        <f>MAX(CumRet!$B$2:$B$1044)-CumRet!B1044</f>
        <v>0</v>
      </c>
    </row>
    <row r="1045" spans="1:2" x14ac:dyDescent="0.35">
      <c r="A1045" s="10">
        <f>Returns!A1045</f>
        <v>45510.770833333343</v>
      </c>
      <c r="B1045" s="1">
        <f>MAX(CumRet!$B$2:$B$1045)-CumRet!B1045</f>
        <v>2.7513530044482315E-3</v>
      </c>
    </row>
    <row r="1046" spans="1:2" x14ac:dyDescent="0.35">
      <c r="A1046" s="10">
        <f>Returns!A1046</f>
        <v>45510.8125</v>
      </c>
      <c r="B1046" s="1">
        <f>MAX(CumRet!$B$2:$B$1046)-CumRet!B1046</f>
        <v>1.1302361711840014E-2</v>
      </c>
    </row>
    <row r="1047" spans="1:2" x14ac:dyDescent="0.35">
      <c r="A1047" s="10">
        <f>Returns!A1047</f>
        <v>45511.5625</v>
      </c>
      <c r="B1047" s="1">
        <f>MAX(CumRet!$B$2:$B$1047)-CumRet!B1047</f>
        <v>0</v>
      </c>
    </row>
    <row r="1048" spans="1:2" x14ac:dyDescent="0.35">
      <c r="A1048" s="10">
        <f>Returns!A1048</f>
        <v>45511.604166666657</v>
      </c>
      <c r="B1048" s="1">
        <f>MAX(CumRet!$B$2:$B$1048)-CumRet!B1048</f>
        <v>0</v>
      </c>
    </row>
    <row r="1049" spans="1:2" x14ac:dyDescent="0.35">
      <c r="A1049" s="10">
        <f>Returns!A1049</f>
        <v>45511.645833333343</v>
      </c>
      <c r="B1049" s="1">
        <f>MAX(CumRet!$B$2:$B$1049)-CumRet!B1049</f>
        <v>2.0667305096088162E-3</v>
      </c>
    </row>
    <row r="1050" spans="1:2" x14ac:dyDescent="0.35">
      <c r="A1050" s="10">
        <f>Returns!A1050</f>
        <v>45511.6875</v>
      </c>
      <c r="B1050" s="1">
        <f>MAX(CumRet!$B$2:$B$1050)-CumRet!B1050</f>
        <v>7.6594476156316982E-3</v>
      </c>
    </row>
    <row r="1051" spans="1:2" x14ac:dyDescent="0.35">
      <c r="A1051" s="10">
        <f>Returns!A1051</f>
        <v>45511.729166666657</v>
      </c>
      <c r="B1051" s="1">
        <f>MAX(CumRet!$B$2:$B$1051)-CumRet!B1051</f>
        <v>1.2564418986951209E-2</v>
      </c>
    </row>
    <row r="1052" spans="1:2" x14ac:dyDescent="0.35">
      <c r="A1052" s="10">
        <f>Returns!A1052</f>
        <v>45511.770833333343</v>
      </c>
      <c r="B1052" s="1">
        <f>MAX(CumRet!$B$2:$B$1052)-CumRet!B1052</f>
        <v>1.1880729905071941E-2</v>
      </c>
    </row>
    <row r="1053" spans="1:2" x14ac:dyDescent="0.35">
      <c r="A1053" s="10">
        <f>Returns!A1053</f>
        <v>45511.8125</v>
      </c>
      <c r="B1053" s="1">
        <f>MAX(CumRet!$B$2:$B$1053)-CumRet!B1053</f>
        <v>1.7118322424173382E-2</v>
      </c>
    </row>
    <row r="1054" spans="1:2" x14ac:dyDescent="0.35">
      <c r="A1054" s="10">
        <f>Returns!A1054</f>
        <v>45512.5625</v>
      </c>
      <c r="B1054" s="1">
        <f>MAX(CumRet!$B$2:$B$1054)-CumRet!B1054</f>
        <v>4.8205361785392253E-3</v>
      </c>
    </row>
    <row r="1055" spans="1:2" x14ac:dyDescent="0.35">
      <c r="A1055" s="10">
        <f>Returns!A1055</f>
        <v>45512.604166666657</v>
      </c>
      <c r="B1055" s="1">
        <f>MAX(CumRet!$B$2:$B$1055)-CumRet!B1055</f>
        <v>5.4784531254363777E-3</v>
      </c>
    </row>
    <row r="1056" spans="1:2" x14ac:dyDescent="0.35">
      <c r="A1056" s="10">
        <f>Returns!A1056</f>
        <v>45512.645833333343</v>
      </c>
      <c r="B1056" s="1">
        <f>MAX(CumRet!$B$2:$B$1056)-CumRet!B1056</f>
        <v>6.8146076904092578E-3</v>
      </c>
    </row>
    <row r="1057" spans="1:2" x14ac:dyDescent="0.35">
      <c r="A1057" s="10">
        <f>Returns!A1057</f>
        <v>45512.6875</v>
      </c>
      <c r="B1057" s="1">
        <f>MAX(CumRet!$B$2:$B$1057)-CumRet!B1057</f>
        <v>4.7626354226979473E-3</v>
      </c>
    </row>
    <row r="1058" spans="1:2" x14ac:dyDescent="0.35">
      <c r="A1058" s="10">
        <f>Returns!A1058</f>
        <v>45512.729166666657</v>
      </c>
      <c r="B1058" s="1">
        <f>MAX(CumRet!$B$2:$B$1058)-CumRet!B1058</f>
        <v>2.6054874101080205E-3</v>
      </c>
    </row>
    <row r="1059" spans="1:2" x14ac:dyDescent="0.35">
      <c r="A1059" s="10">
        <f>Returns!A1059</f>
        <v>45512.770833333343</v>
      </c>
      <c r="B1059" s="1">
        <f>MAX(CumRet!$B$2:$B$1059)-CumRet!B1059</f>
        <v>3.0337443784804741E-3</v>
      </c>
    </row>
    <row r="1060" spans="1:2" x14ac:dyDescent="0.35">
      <c r="A1060" s="10">
        <f>Returns!A1060</f>
        <v>45512.8125</v>
      </c>
      <c r="B1060" s="1">
        <f>MAX(CumRet!$B$2:$B$1060)-CumRet!B1060</f>
        <v>7.0189233065648393E-4</v>
      </c>
    </row>
    <row r="1061" spans="1:2" x14ac:dyDescent="0.35">
      <c r="A1061" s="10">
        <f>Returns!A1061</f>
        <v>45513.5625</v>
      </c>
      <c r="B1061" s="1">
        <f>MAX(CumRet!$B$2:$B$1061)-CumRet!B1061</f>
        <v>4.5958672173379567E-3</v>
      </c>
    </row>
    <row r="1062" spans="1:2" x14ac:dyDescent="0.35">
      <c r="A1062" s="10">
        <f>Returns!A1062</f>
        <v>45513.604166666657</v>
      </c>
      <c r="B1062" s="1">
        <f>MAX(CumRet!$B$2:$B$1062)-CumRet!B1062</f>
        <v>2.8458003444029045E-3</v>
      </c>
    </row>
    <row r="1063" spans="1:2" x14ac:dyDescent="0.35">
      <c r="A1063" s="10">
        <f>Returns!A1063</f>
        <v>45513.645833333343</v>
      </c>
      <c r="B1063" s="1">
        <f>MAX(CumRet!$B$2:$B$1063)-CumRet!B1063</f>
        <v>4.7517933846953353E-3</v>
      </c>
    </row>
    <row r="1064" spans="1:2" x14ac:dyDescent="0.35">
      <c r="A1064" s="10">
        <f>Returns!A1064</f>
        <v>45513.6875</v>
      </c>
      <c r="B1064" s="1">
        <f>MAX(CumRet!$B$2:$B$1064)-CumRet!B1064</f>
        <v>0</v>
      </c>
    </row>
    <row r="1065" spans="1:2" x14ac:dyDescent="0.35">
      <c r="A1065" s="10">
        <f>Returns!A1065</f>
        <v>45513.729166666657</v>
      </c>
      <c r="B1065" s="1">
        <f>MAX(CumRet!$B$2:$B$1065)-CumRet!B1065</f>
        <v>5.0844507734866817E-3</v>
      </c>
    </row>
    <row r="1066" spans="1:2" x14ac:dyDescent="0.35">
      <c r="A1066" s="10">
        <f>Returns!A1066</f>
        <v>45513.770833333343</v>
      </c>
      <c r="B1066" s="1">
        <f>MAX(CumRet!$B$2:$B$1066)-CumRet!B1066</f>
        <v>3.3866790458977336E-3</v>
      </c>
    </row>
    <row r="1067" spans="1:2" x14ac:dyDescent="0.35">
      <c r="A1067" s="10">
        <f>Returns!A1067</f>
        <v>45513.8125</v>
      </c>
      <c r="B1067" s="1">
        <f>MAX(CumRet!$B$2:$B$1067)-CumRet!B1067</f>
        <v>3.9410988698424521E-3</v>
      </c>
    </row>
    <row r="1068" spans="1:2" x14ac:dyDescent="0.35">
      <c r="A1068" s="10">
        <f>Returns!A1068</f>
        <v>45516.5625</v>
      </c>
      <c r="B1068" s="1">
        <f>MAX(CumRet!$B$2:$B$1068)-CumRet!B1068</f>
        <v>6.2543750179143709E-3</v>
      </c>
    </row>
    <row r="1069" spans="1:2" x14ac:dyDescent="0.35">
      <c r="A1069" s="10">
        <f>Returns!A1069</f>
        <v>45516.604166666657</v>
      </c>
      <c r="B1069" s="1">
        <f>MAX(CumRet!$B$2:$B$1069)-CumRet!B1069</f>
        <v>1.0504122957232964E-2</v>
      </c>
    </row>
    <row r="1070" spans="1:2" x14ac:dyDescent="0.35">
      <c r="A1070" s="10">
        <f>Returns!A1070</f>
        <v>45516.645833333343</v>
      </c>
      <c r="B1070" s="1">
        <f>MAX(CumRet!$B$2:$B$1070)-CumRet!B1070</f>
        <v>7.4978408108256067E-3</v>
      </c>
    </row>
    <row r="1071" spans="1:2" x14ac:dyDescent="0.35">
      <c r="A1071" s="10">
        <f>Returns!A1071</f>
        <v>45516.6875</v>
      </c>
      <c r="B1071" s="1">
        <f>MAX(CumRet!$B$2:$B$1071)-CumRet!B1071</f>
        <v>6.6087318581406485E-3</v>
      </c>
    </row>
    <row r="1072" spans="1:2" x14ac:dyDescent="0.35">
      <c r="A1072" s="10">
        <f>Returns!A1072</f>
        <v>45516.729166666657</v>
      </c>
      <c r="B1072" s="1">
        <f>MAX(CumRet!$B$2:$B$1072)-CumRet!B1072</f>
        <v>6.7980358665774565E-3</v>
      </c>
    </row>
    <row r="1073" spans="1:2" x14ac:dyDescent="0.35">
      <c r="A1073" s="10">
        <f>Returns!A1073</f>
        <v>45516.770833333343</v>
      </c>
      <c r="B1073" s="1">
        <f>MAX(CumRet!$B$2:$B$1073)-CumRet!B1073</f>
        <v>5.7140797445475178E-3</v>
      </c>
    </row>
    <row r="1074" spans="1:2" x14ac:dyDescent="0.35">
      <c r="A1074" s="10">
        <f>Returns!A1074</f>
        <v>45516.8125</v>
      </c>
      <c r="B1074" s="1">
        <f>MAX(CumRet!$B$2:$B$1074)-CumRet!B1074</f>
        <v>5.7970644877928801E-3</v>
      </c>
    </row>
    <row r="1075" spans="1:2" x14ac:dyDescent="0.35">
      <c r="A1075" s="10">
        <f>Returns!A1075</f>
        <v>45517.5625</v>
      </c>
      <c r="B1075" s="1">
        <f>MAX(CumRet!$B$2:$B$1075)-CumRet!B1075</f>
        <v>8.4475322033814026E-3</v>
      </c>
    </row>
    <row r="1076" spans="1:2" x14ac:dyDescent="0.35">
      <c r="A1076" s="10">
        <f>Returns!A1076</f>
        <v>45517.604166666657</v>
      </c>
      <c r="B1076" s="1">
        <f>MAX(CumRet!$B$2:$B$1076)-CumRet!B1076</f>
        <v>5.8478221357392002E-3</v>
      </c>
    </row>
    <row r="1077" spans="1:2" x14ac:dyDescent="0.35">
      <c r="A1077" s="10">
        <f>Returns!A1077</f>
        <v>45517.645833333343</v>
      </c>
      <c r="B1077" s="1">
        <f>MAX(CumRet!$B$2:$B$1077)-CumRet!B1077</f>
        <v>5.4114397495051425E-3</v>
      </c>
    </row>
    <row r="1078" spans="1:2" x14ac:dyDescent="0.35">
      <c r="A1078" s="10">
        <f>Returns!A1078</f>
        <v>45517.6875</v>
      </c>
      <c r="B1078" s="1">
        <f>MAX(CumRet!$B$2:$B$1078)-CumRet!B1078</f>
        <v>4.6609709313262249E-3</v>
      </c>
    </row>
    <row r="1079" spans="1:2" x14ac:dyDescent="0.35">
      <c r="A1079" s="10">
        <f>Returns!A1079</f>
        <v>45517.729166666657</v>
      </c>
      <c r="B1079" s="1">
        <f>MAX(CumRet!$B$2:$B$1079)-CumRet!B1079</f>
        <v>5.1150583953522011E-3</v>
      </c>
    </row>
    <row r="1080" spans="1:2" x14ac:dyDescent="0.35">
      <c r="A1080" s="10">
        <f>Returns!A1080</f>
        <v>45517.770833333343</v>
      </c>
      <c r="B1080" s="1">
        <f>MAX(CumRet!$B$2:$B$1080)-CumRet!B1080</f>
        <v>4.3804941569952627E-3</v>
      </c>
    </row>
    <row r="1081" spans="1:2" x14ac:dyDescent="0.35">
      <c r="A1081" s="10">
        <f>Returns!A1081</f>
        <v>45517.8125</v>
      </c>
      <c r="B1081" s="1">
        <f>MAX(CumRet!$B$2:$B$1081)-CumRet!B1081</f>
        <v>3.1269064381086453E-3</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0</v>
      </c>
    </row>
    <row r="1085" spans="1:2" x14ac:dyDescent="0.35">
      <c r="A1085" s="10">
        <f>Returns!A1085</f>
        <v>45518.6875</v>
      </c>
      <c r="B1085" s="1">
        <f>MAX(CumRet!$B$2:$B$1085)-CumRet!B1085</f>
        <v>0</v>
      </c>
    </row>
    <row r="1086" spans="1:2" x14ac:dyDescent="0.35">
      <c r="A1086" s="10">
        <f>Returns!A1086</f>
        <v>45518.729166666657</v>
      </c>
      <c r="B1086" s="1">
        <f>MAX(CumRet!$B$2:$B$1086)-CumRet!B1086</f>
        <v>0</v>
      </c>
    </row>
    <row r="1087" spans="1:2" x14ac:dyDescent="0.35">
      <c r="A1087" s="10">
        <f>Returns!A1087</f>
        <v>45518.770833333343</v>
      </c>
      <c r="B1087" s="1">
        <f>MAX(CumRet!$B$2:$B$1087)-CumRet!B1087</f>
        <v>0</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9.7656214528712981E-4</v>
      </c>
    </row>
    <row r="1093" spans="1:2" x14ac:dyDescent="0.35">
      <c r="A1093" s="10">
        <f>Returns!A1093</f>
        <v>45519.729166666657</v>
      </c>
      <c r="B1093" s="1">
        <f>MAX(CumRet!$B$2:$B$1093)-CumRet!B1093</f>
        <v>5.8339517723182688E-4</v>
      </c>
    </row>
    <row r="1094" spans="1:2" x14ac:dyDescent="0.35">
      <c r="A1094" s="10">
        <f>Returns!A1094</f>
        <v>45519.770833333343</v>
      </c>
      <c r="B1094" s="1">
        <f>MAX(CumRet!$B$2:$B$1094)-CumRet!B1094</f>
        <v>5.7830112893270114E-4</v>
      </c>
    </row>
    <row r="1095" spans="1:2" x14ac:dyDescent="0.35">
      <c r="A1095" s="10">
        <f>Returns!A1095</f>
        <v>45519.8125</v>
      </c>
      <c r="B1095" s="1">
        <f>MAX(CumRet!$B$2:$B$1095)-CumRet!B1095</f>
        <v>1.0825044933517325E-3</v>
      </c>
    </row>
    <row r="1096" spans="1:2" x14ac:dyDescent="0.35">
      <c r="A1096" s="10">
        <f>Returns!A1096</f>
        <v>45520.5625</v>
      </c>
      <c r="B1096" s="1">
        <f>MAX(CumRet!$B$2:$B$1096)-CumRet!B1096</f>
        <v>2.6405855569823222E-3</v>
      </c>
    </row>
    <row r="1097" spans="1:2" x14ac:dyDescent="0.35">
      <c r="A1097" s="10">
        <f>Returns!A1097</f>
        <v>45520.604166666657</v>
      </c>
      <c r="B1097" s="1">
        <f>MAX(CumRet!$B$2:$B$1097)-CumRet!B1097</f>
        <v>2.2048920964991559E-3</v>
      </c>
    </row>
    <row r="1098" spans="1:2" x14ac:dyDescent="0.35">
      <c r="A1098" s="10">
        <f>Returns!A1098</f>
        <v>45520.645833333343</v>
      </c>
      <c r="B1098" s="1">
        <f>MAX(CumRet!$B$2:$B$1098)-CumRet!B1098</f>
        <v>6.7215735911740904E-4</v>
      </c>
    </row>
    <row r="1099" spans="1:2" x14ac:dyDescent="0.35">
      <c r="A1099" s="10">
        <f>Returns!A1099</f>
        <v>45520.6875</v>
      </c>
      <c r="B1099" s="1">
        <f>MAX(CumRet!$B$2:$B$1099)-CumRet!B1099</f>
        <v>0</v>
      </c>
    </row>
    <row r="1100" spans="1:2" x14ac:dyDescent="0.35">
      <c r="A1100" s="10">
        <f>Returns!A1100</f>
        <v>45520.729166666657</v>
      </c>
      <c r="B1100" s="1">
        <f>MAX(CumRet!$B$2:$B$1100)-CumRet!B1100</f>
        <v>5.1705830655485174E-4</v>
      </c>
    </row>
    <row r="1101" spans="1:2" x14ac:dyDescent="0.35">
      <c r="A1101" s="10">
        <f>Returns!A1101</f>
        <v>45520.770833333343</v>
      </c>
      <c r="B1101" s="1">
        <f>MAX(CumRet!$B$2:$B$1101)-CumRet!B1101</f>
        <v>1.1084362098722766E-3</v>
      </c>
    </row>
    <row r="1102" spans="1:2" x14ac:dyDescent="0.35">
      <c r="A1102" s="10">
        <f>Returns!A1102</f>
        <v>45520.8125</v>
      </c>
      <c r="B1102" s="1">
        <f>MAX(CumRet!$B$2:$B$1102)-CumRet!B1102</f>
        <v>6.1464052917598044E-4</v>
      </c>
    </row>
    <row r="1103" spans="1:2" x14ac:dyDescent="0.35">
      <c r="A1103" s="10">
        <f>Returns!A1103</f>
        <v>45523.5625</v>
      </c>
      <c r="B1103" s="1">
        <f>MAX(CumRet!$B$2:$B$1103)-CumRet!B1103</f>
        <v>4.3112844830334174E-4</v>
      </c>
    </row>
    <row r="1104" spans="1:2" x14ac:dyDescent="0.35">
      <c r="A1104" s="10">
        <f>Returns!A1104</f>
        <v>45523.604166666657</v>
      </c>
      <c r="B1104" s="1">
        <f>MAX(CumRet!$B$2:$B$1104)-CumRet!B1104</f>
        <v>8.5218652937069095E-4</v>
      </c>
    </row>
    <row r="1105" spans="1:2" x14ac:dyDescent="0.35">
      <c r="A1105" s="10">
        <f>Returns!A1105</f>
        <v>45523.645833333343</v>
      </c>
      <c r="B1105" s="1">
        <f>MAX(CumRet!$B$2:$B$1105)-CumRet!B1105</f>
        <v>0</v>
      </c>
    </row>
    <row r="1106" spans="1:2" x14ac:dyDescent="0.35">
      <c r="A1106" s="10">
        <f>Returns!A1106</f>
        <v>45523.6875</v>
      </c>
      <c r="B1106" s="1">
        <f>MAX(CumRet!$B$2:$B$1106)-CumRet!B1106</f>
        <v>0</v>
      </c>
    </row>
    <row r="1107" spans="1:2" x14ac:dyDescent="0.35">
      <c r="A1107" s="10">
        <f>Returns!A1107</f>
        <v>45523.729166666657</v>
      </c>
      <c r="B1107" s="1">
        <f>MAX(CumRet!$B$2:$B$1107)-CumRet!B1107</f>
        <v>0</v>
      </c>
    </row>
    <row r="1108" spans="1:2" x14ac:dyDescent="0.35">
      <c r="A1108" s="10">
        <f>Returns!A1108</f>
        <v>45523.770833333343</v>
      </c>
      <c r="B1108" s="1">
        <f>MAX(CumRet!$B$2:$B$1108)-CumRet!B1108</f>
        <v>2.531267709218743E-4</v>
      </c>
    </row>
    <row r="1109" spans="1:2" x14ac:dyDescent="0.35">
      <c r="A1109" s="10">
        <f>Returns!A1109</f>
        <v>45523.8125</v>
      </c>
      <c r="B1109" s="1">
        <f>MAX(CumRet!$B$2:$B$1109)-CumRet!B1109</f>
        <v>0</v>
      </c>
    </row>
    <row r="1110" spans="1:2" x14ac:dyDescent="0.35">
      <c r="A1110" s="10">
        <f>Returns!A1110</f>
        <v>45524.5625</v>
      </c>
      <c r="B1110" s="1">
        <f>MAX(CumRet!$B$2:$B$1110)-CumRet!B1110</f>
        <v>6.0628179811805794E-4</v>
      </c>
    </row>
    <row r="1111" spans="1:2" x14ac:dyDescent="0.35">
      <c r="A1111" s="10">
        <f>Returns!A1111</f>
        <v>45524.604166666657</v>
      </c>
      <c r="B1111" s="1">
        <f>MAX(CumRet!$B$2:$B$1111)-CumRet!B1111</f>
        <v>0</v>
      </c>
    </row>
    <row r="1112" spans="1:2" x14ac:dyDescent="0.35">
      <c r="A1112" s="10">
        <f>Returns!A1112</f>
        <v>45524.645833333343</v>
      </c>
      <c r="B1112" s="1">
        <f>MAX(CumRet!$B$2:$B$1112)-CumRet!B1112</f>
        <v>0</v>
      </c>
    </row>
    <row r="1113" spans="1:2" x14ac:dyDescent="0.35">
      <c r="A1113" s="10">
        <f>Returns!A1113</f>
        <v>45524.6875</v>
      </c>
      <c r="B1113" s="1">
        <f>MAX(CumRet!$B$2:$B$1113)-CumRet!B1113</f>
        <v>0</v>
      </c>
    </row>
    <row r="1114" spans="1:2" x14ac:dyDescent="0.35">
      <c r="A1114" s="10">
        <f>Returns!A1114</f>
        <v>45524.729166666657</v>
      </c>
      <c r="B1114" s="1">
        <f>MAX(CumRet!$B$2:$B$1114)-CumRet!B1114</f>
        <v>0</v>
      </c>
    </row>
    <row r="1115" spans="1:2" x14ac:dyDescent="0.35">
      <c r="A1115" s="10">
        <f>Returns!A1115</f>
        <v>45524.770833333343</v>
      </c>
      <c r="B1115" s="1">
        <f>MAX(CumRet!$B$2:$B$1115)-CumRet!B1115</f>
        <v>1.4029134010878352E-3</v>
      </c>
    </row>
    <row r="1116" spans="1:2" x14ac:dyDescent="0.35">
      <c r="A1116" s="10">
        <f>Returns!A1116</f>
        <v>45524.8125</v>
      </c>
      <c r="B1116" s="1">
        <f>MAX(CumRet!$B$2:$B$1116)-CumRet!B1116</f>
        <v>1.8313103154549148E-4</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4.3895326100035215E-4</v>
      </c>
    </row>
    <row r="1121" spans="1:2" x14ac:dyDescent="0.35">
      <c r="A1121" s="10">
        <f>Returns!A1121</f>
        <v>45525.729166666657</v>
      </c>
      <c r="B1121" s="1">
        <f>MAX(CumRet!$B$2:$B$1121)-CumRet!B1121</f>
        <v>0</v>
      </c>
    </row>
    <row r="1122" spans="1:2" x14ac:dyDescent="0.35">
      <c r="A1122" s="10">
        <f>Returns!A1122</f>
        <v>45525.770833333343</v>
      </c>
      <c r="B1122" s="1">
        <f>MAX(CumRet!$B$2:$B$1122)-CumRet!B1122</f>
        <v>1.9227126057321242E-3</v>
      </c>
    </row>
    <row r="1123" spans="1:2" x14ac:dyDescent="0.35">
      <c r="A1123" s="10">
        <f>Returns!A1123</f>
        <v>45525.8125</v>
      </c>
      <c r="B1123" s="1">
        <f>MAX(CumRet!$B$2:$B$1123)-CumRet!B1123</f>
        <v>0</v>
      </c>
    </row>
    <row r="1124" spans="1:2" x14ac:dyDescent="0.35">
      <c r="A1124" s="10">
        <f>Returns!A1124</f>
        <v>45526.5625</v>
      </c>
      <c r="B1124" s="1">
        <f>MAX(CumRet!$B$2:$B$1124)-CumRet!B1124</f>
        <v>0</v>
      </c>
    </row>
    <row r="1125" spans="1:2" x14ac:dyDescent="0.35">
      <c r="A1125" s="10">
        <f>Returns!A1125</f>
        <v>45526.604166666657</v>
      </c>
      <c r="B1125" s="1">
        <f>MAX(CumRet!$B$2:$B$1125)-CumRet!B1125</f>
        <v>1.1337190218301818E-3</v>
      </c>
    </row>
    <row r="1126" spans="1:2" x14ac:dyDescent="0.35">
      <c r="A1126" s="10">
        <f>Returns!A1126</f>
        <v>45526.645833333343</v>
      </c>
      <c r="B1126" s="1">
        <f>MAX(CumRet!$B$2:$B$1126)-CumRet!B1126</f>
        <v>0</v>
      </c>
    </row>
    <row r="1127" spans="1:2" x14ac:dyDescent="0.35">
      <c r="A1127" s="10">
        <f>Returns!A1127</f>
        <v>45526.6875</v>
      </c>
      <c r="B1127" s="1">
        <f>MAX(CumRet!$B$2:$B$1127)-CumRet!B1127</f>
        <v>2.9131794142155387E-3</v>
      </c>
    </row>
    <row r="1128" spans="1:2" x14ac:dyDescent="0.35">
      <c r="A1128" s="10">
        <f>Returns!A1128</f>
        <v>45526.729166666657</v>
      </c>
      <c r="B1128" s="1">
        <f>MAX(CumRet!$B$2:$B$1128)-CumRet!B1128</f>
        <v>2.9934040195854217E-3</v>
      </c>
    </row>
    <row r="1129" spans="1:2" x14ac:dyDescent="0.35">
      <c r="A1129" s="10">
        <f>Returns!A1129</f>
        <v>45526.770833333343</v>
      </c>
      <c r="B1129" s="1">
        <f>MAX(CumRet!$B$2:$B$1129)-CumRet!B1129</f>
        <v>4.156888321724006E-3</v>
      </c>
    </row>
    <row r="1130" spans="1:2" x14ac:dyDescent="0.35">
      <c r="A1130" s="10">
        <f>Returns!A1130</f>
        <v>45526.8125</v>
      </c>
      <c r="B1130" s="1">
        <f>MAX(CumRet!$B$2:$B$1130)-CumRet!B1130</f>
        <v>3.1223850862482361E-3</v>
      </c>
    </row>
    <row r="1131" spans="1:2" x14ac:dyDescent="0.35">
      <c r="A1131" s="10">
        <f>Returns!A1131</f>
        <v>45527.5625</v>
      </c>
      <c r="B1131" s="1">
        <f>MAX(CumRet!$B$2:$B$1131)-CumRet!B1131</f>
        <v>0</v>
      </c>
    </row>
    <row r="1132" spans="1:2" x14ac:dyDescent="0.35">
      <c r="A1132" s="10">
        <f>Returns!A1132</f>
        <v>45527.604166666657</v>
      </c>
      <c r="B1132" s="1">
        <f>MAX(CumRet!$B$2:$B$1132)-CumRet!B1132</f>
        <v>1.5770081434618444E-4</v>
      </c>
    </row>
    <row r="1133" spans="1:2" x14ac:dyDescent="0.35">
      <c r="A1133" s="10">
        <f>Returns!A1133</f>
        <v>45527.645833333343</v>
      </c>
      <c r="B1133" s="1">
        <f>MAX(CumRet!$B$2:$B$1133)-CumRet!B1133</f>
        <v>4.3087538081574839E-3</v>
      </c>
    </row>
    <row r="1134" spans="1:2" x14ac:dyDescent="0.35">
      <c r="A1134" s="10">
        <f>Returns!A1134</f>
        <v>45527.6875</v>
      </c>
      <c r="B1134" s="1">
        <f>MAX(CumRet!$B$2:$B$1134)-CumRet!B1134</f>
        <v>2.879154167359177E-3</v>
      </c>
    </row>
    <row r="1135" spans="1:2" x14ac:dyDescent="0.35">
      <c r="A1135" s="10">
        <f>Returns!A1135</f>
        <v>45527.729166666657</v>
      </c>
      <c r="B1135" s="1">
        <f>MAX(CumRet!$B$2:$B$1135)-CumRet!B1135</f>
        <v>6.8041261331092118E-4</v>
      </c>
    </row>
    <row r="1136" spans="1:2" x14ac:dyDescent="0.35">
      <c r="A1136" s="10">
        <f>Returns!A1136</f>
        <v>45527.770833333343</v>
      </c>
      <c r="B1136" s="1">
        <f>MAX(CumRet!$B$2:$B$1136)-CumRet!B1136</f>
        <v>0</v>
      </c>
    </row>
    <row r="1137" spans="1:2" x14ac:dyDescent="0.35">
      <c r="A1137" s="10">
        <f>Returns!A1137</f>
        <v>45527.8125</v>
      </c>
      <c r="B1137" s="1">
        <f>MAX(CumRet!$B$2:$B$1137)-CumRet!B1137</f>
        <v>0</v>
      </c>
    </row>
    <row r="1138" spans="1:2" x14ac:dyDescent="0.35">
      <c r="A1138" s="10">
        <f>Returns!A1138</f>
        <v>45530.5625</v>
      </c>
      <c r="B1138" s="1">
        <f>MAX(CumRet!$B$2:$B$1138)-CumRet!B1138</f>
        <v>0</v>
      </c>
    </row>
    <row r="1139" spans="1:2" x14ac:dyDescent="0.35">
      <c r="A1139" s="10">
        <f>Returns!A1139</f>
        <v>45530.604166666657</v>
      </c>
      <c r="B1139" s="1">
        <f>MAX(CumRet!$B$2:$B$1139)-CumRet!B1139</f>
        <v>2.9160408068992227E-3</v>
      </c>
    </row>
    <row r="1140" spans="1:2" x14ac:dyDescent="0.35">
      <c r="A1140" s="10">
        <f>Returns!A1140</f>
        <v>45530.645833333343</v>
      </c>
      <c r="B1140" s="1">
        <f>MAX(CumRet!$B$2:$B$1140)-CumRet!B1140</f>
        <v>1.5656753084168917E-3</v>
      </c>
    </row>
    <row r="1141" spans="1:2" x14ac:dyDescent="0.35">
      <c r="A1141" s="10">
        <f>Returns!A1141</f>
        <v>45530.6875</v>
      </c>
      <c r="B1141" s="1">
        <f>MAX(CumRet!$B$2:$B$1141)-CumRet!B1141</f>
        <v>3.0299192597277314E-4</v>
      </c>
    </row>
    <row r="1142" spans="1:2" x14ac:dyDescent="0.35">
      <c r="A1142" s="10">
        <f>Returns!A1142</f>
        <v>45530.729166666657</v>
      </c>
      <c r="B1142" s="1">
        <f>MAX(CumRet!$B$2:$B$1142)-CumRet!B1142</f>
        <v>2.2615939711967403E-3</v>
      </c>
    </row>
    <row r="1143" spans="1:2" x14ac:dyDescent="0.35">
      <c r="A1143" s="10">
        <f>Returns!A1143</f>
        <v>45530.770833333343</v>
      </c>
      <c r="B1143" s="1">
        <f>MAX(CumRet!$B$2:$B$1143)-CumRet!B1143</f>
        <v>1.1313373685156169E-3</v>
      </c>
    </row>
    <row r="1144" spans="1:2" x14ac:dyDescent="0.35">
      <c r="A1144" s="10">
        <f>Returns!A1144</f>
        <v>45530.8125</v>
      </c>
      <c r="B1144" s="1">
        <f>MAX(CumRet!$B$2:$B$1144)-CumRet!B1144</f>
        <v>1.4694053468284896E-3</v>
      </c>
    </row>
    <row r="1145" spans="1:2" x14ac:dyDescent="0.35">
      <c r="A1145" s="10">
        <f>Returns!A1145</f>
        <v>45531.5625</v>
      </c>
      <c r="B1145" s="1">
        <f>MAX(CumRet!$B$2:$B$1145)-CumRet!B1145</f>
        <v>0</v>
      </c>
    </row>
    <row r="1146" spans="1:2" x14ac:dyDescent="0.35">
      <c r="A1146" s="10">
        <f>Returns!A1146</f>
        <v>45531.604166666657</v>
      </c>
      <c r="B1146" s="1">
        <f>MAX(CumRet!$B$2:$B$1146)-CumRet!B1146</f>
        <v>1.1481214355508751E-3</v>
      </c>
    </row>
    <row r="1147" spans="1:2" x14ac:dyDescent="0.35">
      <c r="A1147" s="10">
        <f>Returns!A1147</f>
        <v>45531.645833333343</v>
      </c>
      <c r="B1147" s="1">
        <f>MAX(CumRet!$B$2:$B$1147)-CumRet!B1147</f>
        <v>5.8667097511122535E-4</v>
      </c>
    </row>
    <row r="1148" spans="1:2" x14ac:dyDescent="0.35">
      <c r="A1148" s="10">
        <f>Returns!A1148</f>
        <v>45531.6875</v>
      </c>
      <c r="B1148" s="1">
        <f>MAX(CumRet!$B$2:$B$1148)-CumRet!B1148</f>
        <v>0</v>
      </c>
    </row>
    <row r="1149" spans="1:2" x14ac:dyDescent="0.35">
      <c r="A1149" s="10">
        <f>Returns!A1149</f>
        <v>45531.729166666657</v>
      </c>
      <c r="B1149" s="1">
        <f>MAX(CumRet!$B$2:$B$1149)-CumRet!B1149</f>
        <v>3.0919390060396568E-4</v>
      </c>
    </row>
    <row r="1150" spans="1:2" x14ac:dyDescent="0.35">
      <c r="A1150" s="10">
        <f>Returns!A1150</f>
        <v>45531.770833333343</v>
      </c>
      <c r="B1150" s="1">
        <f>MAX(CumRet!$B$2:$B$1150)-CumRet!B1150</f>
        <v>6.4872379369973476E-5</v>
      </c>
    </row>
    <row r="1151" spans="1:2" x14ac:dyDescent="0.35">
      <c r="A1151" s="10">
        <f>Returns!A1151</f>
        <v>45531.8125</v>
      </c>
      <c r="B1151" s="1">
        <f>MAX(CumRet!$B$2:$B$1151)-CumRet!B1151</f>
        <v>0</v>
      </c>
    </row>
    <row r="1152" spans="1:2" x14ac:dyDescent="0.35">
      <c r="A1152" s="10">
        <f>Returns!A1152</f>
        <v>45532.5625</v>
      </c>
      <c r="B1152" s="1">
        <f>MAX(CumRet!$B$2:$B$1152)-CumRet!B1152</f>
        <v>0</v>
      </c>
    </row>
    <row r="1153" spans="1:2" x14ac:dyDescent="0.35">
      <c r="A1153" s="10">
        <f>Returns!A1153</f>
        <v>45532.604166666657</v>
      </c>
      <c r="B1153" s="1">
        <f>MAX(CumRet!$B$2:$B$1153)-CumRet!B1153</f>
        <v>2.495201061122998E-3</v>
      </c>
    </row>
    <row r="1154" spans="1:2" x14ac:dyDescent="0.35">
      <c r="A1154" s="10">
        <f>Returns!A1154</f>
        <v>45532.645833333343</v>
      </c>
      <c r="B1154" s="1">
        <f>MAX(CumRet!$B$2:$B$1154)-CumRet!B1154</f>
        <v>4.7939144883576423E-3</v>
      </c>
    </row>
    <row r="1155" spans="1:2" x14ac:dyDescent="0.35">
      <c r="A1155" s="10">
        <f>Returns!A1155</f>
        <v>45532.6875</v>
      </c>
      <c r="B1155" s="1">
        <f>MAX(CumRet!$B$2:$B$1155)-CumRet!B1155</f>
        <v>4.6887792206004031E-3</v>
      </c>
    </row>
    <row r="1156" spans="1:2" x14ac:dyDescent="0.35">
      <c r="A1156" s="10">
        <f>Returns!A1156</f>
        <v>45532.729166666657</v>
      </c>
      <c r="B1156" s="1">
        <f>MAX(CumRet!$B$2:$B$1156)-CumRet!B1156</f>
        <v>7.4873853467695706E-3</v>
      </c>
    </row>
    <row r="1157" spans="1:2" x14ac:dyDescent="0.35">
      <c r="A1157" s="10">
        <f>Returns!A1157</f>
        <v>45532.770833333343</v>
      </c>
      <c r="B1157" s="1">
        <f>MAX(CumRet!$B$2:$B$1157)-CumRet!B1157</f>
        <v>4.8723771408148986E-3</v>
      </c>
    </row>
    <row r="1158" spans="1:2" x14ac:dyDescent="0.35">
      <c r="A1158" s="10">
        <f>Returns!A1158</f>
        <v>45532.8125</v>
      </c>
      <c r="B1158" s="1">
        <f>MAX(CumRet!$B$2:$B$1158)-CumRet!B1158</f>
        <v>5.1546709014116399E-3</v>
      </c>
    </row>
    <row r="1159" spans="1:2" x14ac:dyDescent="0.35">
      <c r="A1159" s="10">
        <f>Returns!A1159</f>
        <v>45533.5625</v>
      </c>
      <c r="B1159" s="1">
        <f>MAX(CumRet!$B$2:$B$1159)-CumRet!B1159</f>
        <v>3.5982736304857599E-3</v>
      </c>
    </row>
    <row r="1160" spans="1:2" x14ac:dyDescent="0.35">
      <c r="A1160" s="10">
        <f>Returns!A1160</f>
        <v>45533.604166666657</v>
      </c>
      <c r="B1160" s="1">
        <f>MAX(CumRet!$B$2:$B$1160)-CumRet!B1160</f>
        <v>2.4408208065426207E-3</v>
      </c>
    </row>
    <row r="1161" spans="1:2" x14ac:dyDescent="0.35">
      <c r="A1161" s="10">
        <f>Returns!A1161</f>
        <v>45533.645833333343</v>
      </c>
      <c r="B1161" s="1">
        <f>MAX(CumRet!$B$2:$B$1161)-CumRet!B1161</f>
        <v>2.0583760251588479E-3</v>
      </c>
    </row>
    <row r="1162" spans="1:2" x14ac:dyDescent="0.35">
      <c r="A1162" s="10">
        <f>Returns!A1162</f>
        <v>45533.6875</v>
      </c>
      <c r="B1162" s="1">
        <f>MAX(CumRet!$B$2:$B$1162)-CumRet!B1162</f>
        <v>1.8244633276208733E-3</v>
      </c>
    </row>
    <row r="1163" spans="1:2" x14ac:dyDescent="0.35">
      <c r="A1163" s="10">
        <f>Returns!A1163</f>
        <v>45533.729166666657</v>
      </c>
      <c r="B1163" s="1">
        <f>MAX(CumRet!$B$2:$B$1163)-CumRet!B1163</f>
        <v>2.4416491039016552E-3</v>
      </c>
    </row>
    <row r="1164" spans="1:2" x14ac:dyDescent="0.35">
      <c r="A1164" s="10">
        <f>Returns!A1164</f>
        <v>45533.770833333343</v>
      </c>
      <c r="B1164" s="1">
        <f>MAX(CumRet!$B$2:$B$1164)-CumRet!B1164</f>
        <v>4.0802499438356565E-3</v>
      </c>
    </row>
    <row r="1165" spans="1:2" x14ac:dyDescent="0.35">
      <c r="A1165" s="10">
        <f>Returns!A1165</f>
        <v>45533.8125</v>
      </c>
      <c r="B1165" s="1">
        <f>MAX(CumRet!$B$2:$B$1165)-CumRet!B1165</f>
        <v>5.8846579785662434E-3</v>
      </c>
    </row>
    <row r="1166" spans="1:2" x14ac:dyDescent="0.35">
      <c r="A1166" s="10">
        <f>Returns!A1166</f>
        <v>45534.5625</v>
      </c>
      <c r="B1166" s="1">
        <f>MAX(CumRet!$B$2:$B$1166)-CumRet!B1166</f>
        <v>1.6026323335687209E-3</v>
      </c>
    </row>
    <row r="1167" spans="1:2" x14ac:dyDescent="0.35">
      <c r="A1167" s="10">
        <f>Returns!A1167</f>
        <v>45534.604166666657</v>
      </c>
      <c r="B1167" s="1">
        <f>MAX(CumRet!$B$2:$B$1167)-CumRet!B1167</f>
        <v>4.5928571464062817E-3</v>
      </c>
    </row>
    <row r="1168" spans="1:2" x14ac:dyDescent="0.35">
      <c r="A1168" s="10">
        <f>Returns!A1168</f>
        <v>45534.645833333343</v>
      </c>
      <c r="B1168" s="1">
        <f>MAX(CumRet!$B$2:$B$1168)-CumRet!B1168</f>
        <v>7.1288059236464529E-3</v>
      </c>
    </row>
    <row r="1169" spans="1:2" x14ac:dyDescent="0.35">
      <c r="A1169" s="10">
        <f>Returns!A1169</f>
        <v>45534.6875</v>
      </c>
      <c r="B1169" s="1">
        <f>MAX(CumRet!$B$2:$B$1169)-CumRet!B1169</f>
        <v>6.0096550018671202E-3</v>
      </c>
    </row>
    <row r="1170" spans="1:2" x14ac:dyDescent="0.35">
      <c r="A1170" s="10">
        <f>Returns!A1170</f>
        <v>45534.729166666657</v>
      </c>
      <c r="B1170" s="1">
        <f>MAX(CumRet!$B$2:$B$1170)-CumRet!B1170</f>
        <v>4.0081533713486328E-3</v>
      </c>
    </row>
    <row r="1171" spans="1:2" x14ac:dyDescent="0.35">
      <c r="A1171" s="10">
        <f>Returns!A1171</f>
        <v>45534.770833333343</v>
      </c>
      <c r="B1171" s="1">
        <f>MAX(CumRet!$B$2:$B$1171)-CumRet!B1171</f>
        <v>1.2752063794486124E-3</v>
      </c>
    </row>
    <row r="1172" spans="1:2" x14ac:dyDescent="0.35">
      <c r="A1172" s="10">
        <f>Returns!A1172</f>
        <v>45534.8125</v>
      </c>
      <c r="B1172" s="1">
        <f>MAX(CumRet!$B$2:$B$1172)-CumRet!B1172</f>
        <v>0</v>
      </c>
    </row>
    <row r="1173" spans="1:2" x14ac:dyDescent="0.35">
      <c r="A1173" s="10">
        <f>Returns!A1173</f>
        <v>45538.5625</v>
      </c>
      <c r="B1173" s="1">
        <f>MAX(CumRet!$B$2:$B$1173)-CumRet!B1173</f>
        <v>7.6818505854198138E-3</v>
      </c>
    </row>
    <row r="1174" spans="1:2" x14ac:dyDescent="0.35">
      <c r="A1174" s="10">
        <f>Returns!A1174</f>
        <v>45538.604166666657</v>
      </c>
      <c r="B1174" s="1">
        <f>MAX(CumRet!$B$2:$B$1174)-CumRet!B1174</f>
        <v>6.6539027856677424E-3</v>
      </c>
    </row>
    <row r="1175" spans="1:2" x14ac:dyDescent="0.35">
      <c r="A1175" s="10">
        <f>Returns!A1175</f>
        <v>45538.645833333343</v>
      </c>
      <c r="B1175" s="1">
        <f>MAX(CumRet!$B$2:$B$1175)-CumRet!B1175</f>
        <v>8.5198426060685284E-3</v>
      </c>
    </row>
    <row r="1176" spans="1:2" x14ac:dyDescent="0.35">
      <c r="A1176" s="10">
        <f>Returns!A1176</f>
        <v>45538.6875</v>
      </c>
      <c r="B1176" s="1">
        <f>MAX(CumRet!$B$2:$B$1176)-CumRet!B1176</f>
        <v>8.0988606166412791E-3</v>
      </c>
    </row>
    <row r="1177" spans="1:2" x14ac:dyDescent="0.35">
      <c r="A1177" s="10">
        <f>Returns!A1177</f>
        <v>45538.729166666657</v>
      </c>
      <c r="B1177" s="1">
        <f>MAX(CumRet!$B$2:$B$1177)-CumRet!B1177</f>
        <v>1.004276791520764E-2</v>
      </c>
    </row>
    <row r="1178" spans="1:2" x14ac:dyDescent="0.35">
      <c r="A1178" s="10">
        <f>Returns!A1178</f>
        <v>45538.770833333343</v>
      </c>
      <c r="B1178" s="1">
        <f>MAX(CumRet!$B$2:$B$1178)-CumRet!B1178</f>
        <v>1.074615514997751E-2</v>
      </c>
    </row>
    <row r="1179" spans="1:2" x14ac:dyDescent="0.35">
      <c r="A1179" s="10">
        <f>Returns!A1179</f>
        <v>45538.8125</v>
      </c>
      <c r="B1179" s="1">
        <f>MAX(CumRet!$B$2:$B$1179)-CumRet!B1179</f>
        <v>1.1913408520036806E-2</v>
      </c>
    </row>
    <row r="1180" spans="1:2" x14ac:dyDescent="0.35">
      <c r="A1180" s="10">
        <f>Returns!A1180</f>
        <v>45539.5625</v>
      </c>
      <c r="B1180" s="1">
        <f>MAX(CumRet!$B$2:$B$1180)-CumRet!B1180</f>
        <v>5.7160602869583133E-3</v>
      </c>
    </row>
    <row r="1181" spans="1:2" x14ac:dyDescent="0.35">
      <c r="A1181" s="10">
        <f>Returns!A1181</f>
        <v>45539.604166666657</v>
      </c>
      <c r="B1181" s="1">
        <f>MAX(CumRet!$B$2:$B$1181)-CumRet!B1181</f>
        <v>6.5198569645792404E-3</v>
      </c>
    </row>
    <row r="1182" spans="1:2" x14ac:dyDescent="0.35">
      <c r="A1182" s="10">
        <f>Returns!A1182</f>
        <v>45539.645833333343</v>
      </c>
      <c r="B1182" s="1">
        <f>MAX(CumRet!$B$2:$B$1182)-CumRet!B1182</f>
        <v>7.3126496693621257E-3</v>
      </c>
    </row>
    <row r="1183" spans="1:2" x14ac:dyDescent="0.35">
      <c r="A1183" s="10">
        <f>Returns!A1183</f>
        <v>45539.6875</v>
      </c>
      <c r="B1183" s="1">
        <f>MAX(CumRet!$B$2:$B$1183)-CumRet!B1183</f>
        <v>8.4300126604721637E-3</v>
      </c>
    </row>
    <row r="1184" spans="1:2" x14ac:dyDescent="0.35">
      <c r="A1184" s="10">
        <f>Returns!A1184</f>
        <v>45539.729166666657</v>
      </c>
      <c r="B1184" s="1">
        <f>MAX(CumRet!$B$2:$B$1184)-CumRet!B1184</f>
        <v>6.1258606814362793E-3</v>
      </c>
    </row>
    <row r="1185" spans="1:2" x14ac:dyDescent="0.35">
      <c r="A1185" s="10">
        <f>Returns!A1185</f>
        <v>45539.770833333343</v>
      </c>
      <c r="B1185" s="1">
        <f>MAX(CumRet!$B$2:$B$1185)-CumRet!B1185</f>
        <v>6.4664780836826141E-3</v>
      </c>
    </row>
    <row r="1186" spans="1:2" x14ac:dyDescent="0.35">
      <c r="A1186" s="10">
        <f>Returns!A1186</f>
        <v>45539.8125</v>
      </c>
      <c r="B1186" s="1">
        <f>MAX(CumRet!$B$2:$B$1186)-CumRet!B1186</f>
        <v>5.8940000227692968E-3</v>
      </c>
    </row>
    <row r="1187" spans="1:2" x14ac:dyDescent="0.35">
      <c r="A1187" s="10">
        <f>Returns!A1187</f>
        <v>45540.5625</v>
      </c>
      <c r="B1187" s="1">
        <f>MAX(CumRet!$B$2:$B$1187)-CumRet!B1187</f>
        <v>4.7940740563545137E-3</v>
      </c>
    </row>
    <row r="1188" spans="1:2" x14ac:dyDescent="0.35">
      <c r="A1188" s="10">
        <f>Returns!A1188</f>
        <v>45540.604166666657</v>
      </c>
      <c r="B1188" s="1">
        <f>MAX(CumRet!$B$2:$B$1188)-CumRet!B1188</f>
        <v>1.2053137202810094E-2</v>
      </c>
    </row>
    <row r="1189" spans="1:2" x14ac:dyDescent="0.35">
      <c r="A1189" s="10">
        <f>Returns!A1189</f>
        <v>45540.645833333343</v>
      </c>
      <c r="B1189" s="1">
        <f>MAX(CumRet!$B$2:$B$1189)-CumRet!B1189</f>
        <v>1.1460627071568086E-2</v>
      </c>
    </row>
    <row r="1190" spans="1:2" x14ac:dyDescent="0.35">
      <c r="A1190" s="10">
        <f>Returns!A1190</f>
        <v>45540.6875</v>
      </c>
      <c r="B1190" s="1">
        <f>MAX(CumRet!$B$2:$B$1190)-CumRet!B1190</f>
        <v>1.137732638975314E-2</v>
      </c>
    </row>
    <row r="1191" spans="1:2" x14ac:dyDescent="0.35">
      <c r="A1191" s="10">
        <f>Returns!A1191</f>
        <v>45540.729166666657</v>
      </c>
      <c r="B1191" s="1">
        <f>MAX(CumRet!$B$2:$B$1191)-CumRet!B1191</f>
        <v>7.8683437725627359E-3</v>
      </c>
    </row>
    <row r="1192" spans="1:2" x14ac:dyDescent="0.35">
      <c r="A1192" s="10">
        <f>Returns!A1192</f>
        <v>45540.770833333343</v>
      </c>
      <c r="B1192" s="1">
        <f>MAX(CumRet!$B$2:$B$1192)-CumRet!B1192</f>
        <v>8.2055317350091528E-3</v>
      </c>
    </row>
    <row r="1193" spans="1:2" x14ac:dyDescent="0.35">
      <c r="A1193" s="10">
        <f>Returns!A1193</f>
        <v>45540.8125</v>
      </c>
      <c r="B1193" s="1">
        <f>MAX(CumRet!$B$2:$B$1193)-CumRet!B1193</f>
        <v>8.3755023707330345E-3</v>
      </c>
    </row>
    <row r="1194" spans="1:2" x14ac:dyDescent="0.35">
      <c r="A1194" s="10">
        <f>Returns!A1194</f>
        <v>45541.5625</v>
      </c>
      <c r="B1194" s="1">
        <f>MAX(CumRet!$B$2:$B$1194)-CumRet!B1194</f>
        <v>1.4328500543120515E-2</v>
      </c>
    </row>
    <row r="1195" spans="1:2" x14ac:dyDescent="0.35">
      <c r="A1195" s="10">
        <f>Returns!A1195</f>
        <v>45541.604166666657</v>
      </c>
      <c r="B1195" s="1">
        <f>MAX(CumRet!$B$2:$B$1195)-CumRet!B1195</f>
        <v>1.7601156145314933E-2</v>
      </c>
    </row>
    <row r="1196" spans="1:2" x14ac:dyDescent="0.35">
      <c r="A1196" s="10">
        <f>Returns!A1196</f>
        <v>45541.645833333343</v>
      </c>
      <c r="B1196" s="1">
        <f>MAX(CumRet!$B$2:$B$1196)-CumRet!B1196</f>
        <v>1.903752749305393E-2</v>
      </c>
    </row>
    <row r="1197" spans="1:2" x14ac:dyDescent="0.35">
      <c r="A1197" s="10">
        <f>Returns!A1197</f>
        <v>45541.6875</v>
      </c>
      <c r="B1197" s="1">
        <f>MAX(CumRet!$B$2:$B$1197)-CumRet!B1197</f>
        <v>1.8859378243258063E-2</v>
      </c>
    </row>
    <row r="1198" spans="1:2" x14ac:dyDescent="0.35">
      <c r="A1198" s="10">
        <f>Returns!A1198</f>
        <v>45541.729166666657</v>
      </c>
      <c r="B1198" s="1">
        <f>MAX(CumRet!$B$2:$B$1198)-CumRet!B1198</f>
        <v>1.8981643874456999E-2</v>
      </c>
    </row>
    <row r="1199" spans="1:2" x14ac:dyDescent="0.35">
      <c r="A1199" s="10">
        <f>Returns!A1199</f>
        <v>45541.770833333343</v>
      </c>
      <c r="B1199" s="1">
        <f>MAX(CumRet!$B$2:$B$1199)-CumRet!B1199</f>
        <v>1.7206727359511009E-2</v>
      </c>
    </row>
    <row r="1200" spans="1:2" x14ac:dyDescent="0.35">
      <c r="A1200" s="10">
        <f>Returns!A1200</f>
        <v>45541.8125</v>
      </c>
      <c r="B1200" s="1">
        <f>MAX(CumRet!$B$2:$B$1200)-CumRet!B1200</f>
        <v>2.0150435164894231E-2</v>
      </c>
    </row>
    <row r="1201" spans="1:2" x14ac:dyDescent="0.35">
      <c r="A1201" s="10">
        <f>Returns!A1201</f>
        <v>45544.5625</v>
      </c>
      <c r="B1201" s="1">
        <f>MAX(CumRet!$B$2:$B$1201)-CumRet!B1201</f>
        <v>1.8867871796147351E-2</v>
      </c>
    </row>
    <row r="1202" spans="1:2" x14ac:dyDescent="0.35">
      <c r="A1202" s="10">
        <f>Returns!A1202</f>
        <v>45544.604166666657</v>
      </c>
      <c r="B1202" s="1">
        <f>MAX(CumRet!$B$2:$B$1202)-CumRet!B1202</f>
        <v>1.7355690629160481E-2</v>
      </c>
    </row>
    <row r="1203" spans="1:2" x14ac:dyDescent="0.35">
      <c r="A1203" s="10">
        <f>Returns!A1203</f>
        <v>45544.645833333343</v>
      </c>
      <c r="B1203" s="1">
        <f>MAX(CumRet!$B$2:$B$1203)-CumRet!B1203</f>
        <v>1.2555975561320154E-2</v>
      </c>
    </row>
    <row r="1204" spans="1:2" x14ac:dyDescent="0.35">
      <c r="A1204" s="10">
        <f>Returns!A1204</f>
        <v>45544.6875</v>
      </c>
      <c r="B1204" s="1">
        <f>MAX(CumRet!$B$2:$B$1204)-CumRet!B1204</f>
        <v>1.189681760907374E-2</v>
      </c>
    </row>
    <row r="1205" spans="1:2" x14ac:dyDescent="0.35">
      <c r="A1205" s="10">
        <f>Returns!A1205</f>
        <v>45544.729166666657</v>
      </c>
      <c r="B1205" s="1">
        <f>MAX(CumRet!$B$2:$B$1205)-CumRet!B1205</f>
        <v>1.4739381721498579E-2</v>
      </c>
    </row>
    <row r="1206" spans="1:2" x14ac:dyDescent="0.35">
      <c r="A1206" s="10">
        <f>Returns!A1206</f>
        <v>45544.770833333343</v>
      </c>
      <c r="B1206" s="1">
        <f>MAX(CumRet!$B$2:$B$1206)-CumRet!B1206</f>
        <v>1.5073709685504977E-2</v>
      </c>
    </row>
    <row r="1207" spans="1:2" x14ac:dyDescent="0.35">
      <c r="A1207" s="10">
        <f>Returns!A1207</f>
        <v>45544.8125</v>
      </c>
      <c r="B1207" s="1">
        <f>MAX(CumRet!$B$2:$B$1207)-CumRet!B1207</f>
        <v>1.50250927118733E-2</v>
      </c>
    </row>
    <row r="1208" spans="1:2" x14ac:dyDescent="0.35">
      <c r="A1208" s="10">
        <f>Returns!A1208</f>
        <v>45545.5625</v>
      </c>
      <c r="B1208" s="1">
        <f>MAX(CumRet!$B$2:$B$1208)-CumRet!B1208</f>
        <v>1.070740458768582E-2</v>
      </c>
    </row>
    <row r="1209" spans="1:2" x14ac:dyDescent="0.35">
      <c r="A1209" s="10">
        <f>Returns!A1209</f>
        <v>45545.604166666657</v>
      </c>
      <c r="B1209" s="1">
        <f>MAX(CumRet!$B$2:$B$1209)-CumRet!B1209</f>
        <v>1.0683172960753107E-2</v>
      </c>
    </row>
    <row r="1210" spans="1:2" x14ac:dyDescent="0.35">
      <c r="A1210" s="10">
        <f>Returns!A1210</f>
        <v>45545.645833333343</v>
      </c>
      <c r="B1210" s="1">
        <f>MAX(CumRet!$B$2:$B$1210)-CumRet!B1210</f>
        <v>1.4608628501717236E-2</v>
      </c>
    </row>
    <row r="1211" spans="1:2" x14ac:dyDescent="0.35">
      <c r="A1211" s="10">
        <f>Returns!A1211</f>
        <v>45545.6875</v>
      </c>
      <c r="B1211" s="1">
        <f>MAX(CumRet!$B$2:$B$1211)-CumRet!B1211</f>
        <v>1.4705764480099581E-2</v>
      </c>
    </row>
    <row r="1212" spans="1:2" x14ac:dyDescent="0.35">
      <c r="A1212" s="10">
        <f>Returns!A1212</f>
        <v>45545.729166666657</v>
      </c>
      <c r="B1212" s="1">
        <f>MAX(CumRet!$B$2:$B$1212)-CumRet!B1212</f>
        <v>1.4365589825558245E-2</v>
      </c>
    </row>
    <row r="1213" spans="1:2" x14ac:dyDescent="0.35">
      <c r="A1213" s="10">
        <f>Returns!A1213</f>
        <v>45545.770833333343</v>
      </c>
      <c r="B1213" s="1">
        <f>MAX(CumRet!$B$2:$B$1213)-CumRet!B1213</f>
        <v>1.3128820683297959E-2</v>
      </c>
    </row>
    <row r="1214" spans="1:2" x14ac:dyDescent="0.35">
      <c r="A1214" s="10">
        <f>Returns!A1214</f>
        <v>45545.8125</v>
      </c>
      <c r="B1214" s="1">
        <f>MAX(CumRet!$B$2:$B$1214)-CumRet!B1214</f>
        <v>1.2373701506277923E-2</v>
      </c>
    </row>
    <row r="1215" spans="1:2" x14ac:dyDescent="0.35">
      <c r="A1215" s="10">
        <f>Returns!A1215</f>
        <v>45546.5625</v>
      </c>
      <c r="B1215" s="1">
        <f>MAX(CumRet!$B$2:$B$1215)-CumRet!B1215</f>
        <v>2.7298182398972082E-2</v>
      </c>
    </row>
    <row r="1216" spans="1:2" x14ac:dyDescent="0.35">
      <c r="A1216" s="10">
        <f>Returns!A1216</f>
        <v>45546.604166666657</v>
      </c>
      <c r="B1216" s="1">
        <f>MAX(CumRet!$B$2:$B$1216)-CumRet!B1216</f>
        <v>2.3439927234180424E-2</v>
      </c>
    </row>
    <row r="1217" spans="1:2" x14ac:dyDescent="0.35">
      <c r="A1217" s="10">
        <f>Returns!A1217</f>
        <v>45546.645833333343</v>
      </c>
      <c r="B1217" s="1">
        <f>MAX(CumRet!$B$2:$B$1217)-CumRet!B1217</f>
        <v>2.0613942839392052E-2</v>
      </c>
    </row>
    <row r="1218" spans="1:2" x14ac:dyDescent="0.35">
      <c r="A1218" s="10">
        <f>Returns!A1218</f>
        <v>45546.6875</v>
      </c>
      <c r="B1218" s="1">
        <f>MAX(CumRet!$B$2:$B$1218)-CumRet!B1218</f>
        <v>1.7299596329817202E-2</v>
      </c>
    </row>
    <row r="1219" spans="1:2" x14ac:dyDescent="0.35">
      <c r="A1219" s="10">
        <f>Returns!A1219</f>
        <v>45546.729166666657</v>
      </c>
      <c r="B1219" s="1">
        <f>MAX(CumRet!$B$2:$B$1219)-CumRet!B1219</f>
        <v>1.6482427717853187E-2</v>
      </c>
    </row>
    <row r="1220" spans="1:2" x14ac:dyDescent="0.35">
      <c r="A1220" s="10">
        <f>Returns!A1220</f>
        <v>45546.770833333343</v>
      </c>
      <c r="B1220" s="1">
        <f>MAX(CumRet!$B$2:$B$1220)-CumRet!B1220</f>
        <v>1.301706552769516E-2</v>
      </c>
    </row>
    <row r="1221" spans="1:2" x14ac:dyDescent="0.35">
      <c r="A1221" s="10">
        <f>Returns!A1221</f>
        <v>45546.8125</v>
      </c>
      <c r="B1221" s="1">
        <f>MAX(CumRet!$B$2:$B$1221)-CumRet!B1221</f>
        <v>1.1580115604029939E-2</v>
      </c>
    </row>
    <row r="1222" spans="1:2" x14ac:dyDescent="0.35">
      <c r="A1222" s="10">
        <f>Returns!A1222</f>
        <v>45547.5625</v>
      </c>
      <c r="B1222" s="1">
        <f>MAX(CumRet!$B$2:$B$1222)-CumRet!B1222</f>
        <v>6.3724383343066737E-3</v>
      </c>
    </row>
    <row r="1223" spans="1:2" x14ac:dyDescent="0.35">
      <c r="A1223" s="10">
        <f>Returns!A1223</f>
        <v>45547.604166666657</v>
      </c>
      <c r="B1223" s="1">
        <f>MAX(CumRet!$B$2:$B$1223)-CumRet!B1223</f>
        <v>7.5991497170424527E-3</v>
      </c>
    </row>
    <row r="1224" spans="1:2" x14ac:dyDescent="0.35">
      <c r="A1224" s="10">
        <f>Returns!A1224</f>
        <v>45547.645833333343</v>
      </c>
      <c r="B1224" s="1">
        <f>MAX(CumRet!$B$2:$B$1224)-CumRet!B1224</f>
        <v>6.1637437949261797E-3</v>
      </c>
    </row>
    <row r="1225" spans="1:2" x14ac:dyDescent="0.35">
      <c r="A1225" s="10">
        <f>Returns!A1225</f>
        <v>45547.6875</v>
      </c>
      <c r="B1225" s="1">
        <f>MAX(CumRet!$B$2:$B$1225)-CumRet!B1225</f>
        <v>2.7570941526658954E-3</v>
      </c>
    </row>
    <row r="1226" spans="1:2" x14ac:dyDescent="0.35">
      <c r="A1226" s="10">
        <f>Returns!A1226</f>
        <v>45547.729166666657</v>
      </c>
      <c r="B1226" s="1">
        <f>MAX(CumRet!$B$2:$B$1226)-CumRet!B1226</f>
        <v>2.7394558846282613E-3</v>
      </c>
    </row>
    <row r="1227" spans="1:2" x14ac:dyDescent="0.35">
      <c r="A1227" s="10">
        <f>Returns!A1227</f>
        <v>45547.770833333343</v>
      </c>
      <c r="B1227" s="1">
        <f>MAX(CumRet!$B$2:$B$1227)-CumRet!B1227</f>
        <v>2.6286598813082263E-3</v>
      </c>
    </row>
    <row r="1228" spans="1:2" x14ac:dyDescent="0.35">
      <c r="A1228" s="10">
        <f>Returns!A1228</f>
        <v>45547.8125</v>
      </c>
      <c r="B1228" s="1">
        <f>MAX(CumRet!$B$2:$B$1228)-CumRet!B1228</f>
        <v>2.1503089042451684E-3</v>
      </c>
    </row>
    <row r="1229" spans="1:2" x14ac:dyDescent="0.35">
      <c r="A1229" s="10">
        <f>Returns!A1229</f>
        <v>45548.5625</v>
      </c>
      <c r="B1229" s="1">
        <f>MAX(CumRet!$B$2:$B$1229)-CumRet!B1229</f>
        <v>1.7464670354632728E-3</v>
      </c>
    </row>
    <row r="1230" spans="1:2" x14ac:dyDescent="0.35">
      <c r="A1230" s="10">
        <f>Returns!A1230</f>
        <v>45548.604166666657</v>
      </c>
      <c r="B1230" s="1">
        <f>MAX(CumRet!$B$2:$B$1230)-CumRet!B1230</f>
        <v>0</v>
      </c>
    </row>
    <row r="1231" spans="1:2" x14ac:dyDescent="0.35">
      <c r="A1231" s="10">
        <f>Returns!A1231</f>
        <v>45548.645833333343</v>
      </c>
      <c r="B1231" s="1">
        <f>MAX(CumRet!$B$2:$B$1231)-CumRet!B1231</f>
        <v>5.519916451374729E-4</v>
      </c>
    </row>
    <row r="1232" spans="1:2" x14ac:dyDescent="0.35">
      <c r="A1232" s="10">
        <f>Returns!A1232</f>
        <v>45548.6875</v>
      </c>
      <c r="B1232" s="1">
        <f>MAX(CumRet!$B$2:$B$1232)-CumRet!B1232</f>
        <v>0</v>
      </c>
    </row>
    <row r="1233" spans="1:2" x14ac:dyDescent="0.35">
      <c r="A1233" s="10">
        <f>Returns!A1233</f>
        <v>45548.729166666657</v>
      </c>
      <c r="B1233" s="1">
        <f>MAX(CumRet!$B$2:$B$1233)-CumRet!B1233</f>
        <v>2.4867340580776998E-3</v>
      </c>
    </row>
    <row r="1234" spans="1:2" x14ac:dyDescent="0.35">
      <c r="A1234" s="10">
        <f>Returns!A1234</f>
        <v>45548.770833333343</v>
      </c>
      <c r="B1234" s="1">
        <f>MAX(CumRet!$B$2:$B$1234)-CumRet!B1234</f>
        <v>3.611451918803632E-3</v>
      </c>
    </row>
    <row r="1235" spans="1:2" x14ac:dyDescent="0.35">
      <c r="A1235" s="10">
        <f>Returns!A1235</f>
        <v>45548.8125</v>
      </c>
      <c r="B1235" s="1">
        <f>MAX(CumRet!$B$2:$B$1235)-CumRet!B1235</f>
        <v>6.1718143832212302E-4</v>
      </c>
    </row>
    <row r="1236" spans="1:2" x14ac:dyDescent="0.35">
      <c r="A1236" s="10">
        <f>Returns!A1236</f>
        <v>45551.5625</v>
      </c>
      <c r="B1236" s="1">
        <f>MAX(CumRet!$B$2:$B$1236)-CumRet!B1236</f>
        <v>1.130839305782394E-4</v>
      </c>
    </row>
    <row r="1237" spans="1:2" x14ac:dyDescent="0.35">
      <c r="A1237" s="10">
        <f>Returns!A1237</f>
        <v>45551.604166666657</v>
      </c>
      <c r="B1237" s="1">
        <f>MAX(CumRet!$B$2:$B$1237)-CumRet!B1237</f>
        <v>8.1098010089081241E-4</v>
      </c>
    </row>
    <row r="1238" spans="1:2" x14ac:dyDescent="0.35">
      <c r="A1238" s="10">
        <f>Returns!A1238</f>
        <v>45551.645833333343</v>
      </c>
      <c r="B1238" s="1">
        <f>MAX(CumRet!$B$2:$B$1238)-CumRet!B1238</f>
        <v>0</v>
      </c>
    </row>
    <row r="1239" spans="1:2" x14ac:dyDescent="0.35">
      <c r="A1239" s="10">
        <f>Returns!A1239</f>
        <v>45551.6875</v>
      </c>
      <c r="B1239" s="1">
        <f>MAX(CumRet!$B$2:$B$1239)-CumRet!B1239</f>
        <v>3.851313373584575E-4</v>
      </c>
    </row>
    <row r="1240" spans="1:2" x14ac:dyDescent="0.35">
      <c r="A1240" s="10">
        <f>Returns!A1240</f>
        <v>45551.729166666657</v>
      </c>
      <c r="B1240" s="1">
        <f>MAX(CumRet!$B$2:$B$1240)-CumRet!B1240</f>
        <v>0</v>
      </c>
    </row>
    <row r="1241" spans="1:2" x14ac:dyDescent="0.35">
      <c r="A1241" s="10">
        <f>Returns!A1241</f>
        <v>45551.770833333343</v>
      </c>
      <c r="B1241" s="1">
        <f>MAX(CumRet!$B$2:$B$1241)-CumRet!B1241</f>
        <v>6.5587766508495848E-4</v>
      </c>
    </row>
    <row r="1242" spans="1:2" x14ac:dyDescent="0.35">
      <c r="A1242" s="10">
        <f>Returns!A1242</f>
        <v>45551.8125</v>
      </c>
      <c r="B1242" s="1">
        <f>MAX(CumRet!$B$2:$B$1242)-CumRet!B1242</f>
        <v>0</v>
      </c>
    </row>
    <row r="1243" spans="1:2" x14ac:dyDescent="0.35">
      <c r="A1243" s="10">
        <f>Returns!A1243</f>
        <v>45552.5625</v>
      </c>
      <c r="B1243" s="1">
        <f>MAX(CumRet!$B$2:$B$1243)-CumRet!B1243</f>
        <v>1.045059108882862E-3</v>
      </c>
    </row>
    <row r="1244" spans="1:2" x14ac:dyDescent="0.35">
      <c r="A1244" s="10">
        <f>Returns!A1244</f>
        <v>45552.604166666657</v>
      </c>
      <c r="B1244" s="1">
        <f>MAX(CumRet!$B$2:$B$1244)-CumRet!B1244</f>
        <v>2.8798418051732555E-3</v>
      </c>
    </row>
    <row r="1245" spans="1:2" x14ac:dyDescent="0.35">
      <c r="A1245" s="10">
        <f>Returns!A1245</f>
        <v>45552.645833333343</v>
      </c>
      <c r="B1245" s="1">
        <f>MAX(CumRet!$B$2:$B$1245)-CumRet!B1245</f>
        <v>4.741165960246152E-3</v>
      </c>
    </row>
    <row r="1246" spans="1:2" x14ac:dyDescent="0.35">
      <c r="A1246" s="10">
        <f>Returns!A1246</f>
        <v>45552.6875</v>
      </c>
      <c r="B1246" s="1">
        <f>MAX(CumRet!$B$2:$B$1246)-CumRet!B1246</f>
        <v>6.3947056750905951E-3</v>
      </c>
    </row>
    <row r="1247" spans="1:2" x14ac:dyDescent="0.35">
      <c r="A1247" s="10">
        <f>Returns!A1247</f>
        <v>45552.729166666657</v>
      </c>
      <c r="B1247" s="1">
        <f>MAX(CumRet!$B$2:$B$1247)-CumRet!B1247</f>
        <v>7.3801032795284827E-3</v>
      </c>
    </row>
    <row r="1248" spans="1:2" x14ac:dyDescent="0.35">
      <c r="A1248" s="10">
        <f>Returns!A1248</f>
        <v>45552.770833333343</v>
      </c>
      <c r="B1248" s="1">
        <f>MAX(CumRet!$B$2:$B$1248)-CumRet!B1248</f>
        <v>8.7637127662560377E-3</v>
      </c>
    </row>
    <row r="1249" spans="1:2" x14ac:dyDescent="0.35">
      <c r="A1249" s="10">
        <f>Returns!A1249</f>
        <v>45552.8125</v>
      </c>
      <c r="B1249" s="1">
        <f>MAX(CumRet!$B$2:$B$1249)-CumRet!B1249</f>
        <v>6.9728547734129731E-3</v>
      </c>
    </row>
    <row r="1250" spans="1:2" x14ac:dyDescent="0.35">
      <c r="A1250" s="10">
        <f>Returns!A1250</f>
        <v>45553.5625</v>
      </c>
      <c r="B1250" s="1">
        <f>MAX(CumRet!$B$2:$B$1250)-CumRet!B1250</f>
        <v>7.0866053887354563E-3</v>
      </c>
    </row>
    <row r="1251" spans="1:2" x14ac:dyDescent="0.35">
      <c r="A1251" s="10">
        <f>Returns!A1251</f>
        <v>45553.604166666657</v>
      </c>
      <c r="B1251" s="1">
        <f>MAX(CumRet!$B$2:$B$1251)-CumRet!B1251</f>
        <v>9.7515884462637259E-3</v>
      </c>
    </row>
    <row r="1252" spans="1:2" x14ac:dyDescent="0.35">
      <c r="A1252" s="10">
        <f>Returns!A1252</f>
        <v>45553.645833333343</v>
      </c>
      <c r="B1252" s="1">
        <f>MAX(CumRet!$B$2:$B$1252)-CumRet!B1252</f>
        <v>8.6462810189290584E-3</v>
      </c>
    </row>
    <row r="1253" spans="1:2" x14ac:dyDescent="0.35">
      <c r="A1253" s="10">
        <f>Returns!A1253</f>
        <v>45553.6875</v>
      </c>
      <c r="B1253" s="1">
        <f>MAX(CumRet!$B$2:$B$1253)-CumRet!B1253</f>
        <v>8.4836600454574751E-3</v>
      </c>
    </row>
    <row r="1254" spans="1:2" x14ac:dyDescent="0.35">
      <c r="A1254" s="10">
        <f>Returns!A1254</f>
        <v>45553.729166666657</v>
      </c>
      <c r="B1254" s="1">
        <f>MAX(CumRet!$B$2:$B$1254)-CumRet!B1254</f>
        <v>7.7898870227047778E-3</v>
      </c>
    </row>
    <row r="1255" spans="1:2" x14ac:dyDescent="0.35">
      <c r="A1255" s="10">
        <f>Returns!A1255</f>
        <v>45553.770833333343</v>
      </c>
      <c r="B1255" s="1">
        <f>MAX(CumRet!$B$2:$B$1255)-CumRet!B1255</f>
        <v>7.3671979029399925E-3</v>
      </c>
    </row>
    <row r="1256" spans="1:2" x14ac:dyDescent="0.35">
      <c r="A1256" s="10">
        <f>Returns!A1256</f>
        <v>45553.8125</v>
      </c>
      <c r="B1256" s="1">
        <f>MAX(CumRet!$B$2:$B$1256)-CumRet!B1256</f>
        <v>1.1889527057706906E-2</v>
      </c>
    </row>
    <row r="1257" spans="1:2" x14ac:dyDescent="0.35">
      <c r="A1257" s="10">
        <f>Returns!A1257</f>
        <v>45554.5625</v>
      </c>
      <c r="B1257" s="1">
        <f>MAX(CumRet!$B$2:$B$1257)-CumRet!B1257</f>
        <v>2.6920832577055909E-3</v>
      </c>
    </row>
    <row r="1258" spans="1:2" x14ac:dyDescent="0.35">
      <c r="A1258" s="10">
        <f>Returns!A1258</f>
        <v>45554.604166666657</v>
      </c>
      <c r="B1258" s="1">
        <f>MAX(CumRet!$B$2:$B$1258)-CumRet!B1258</f>
        <v>5.1545285193776991E-3</v>
      </c>
    </row>
    <row r="1259" spans="1:2" x14ac:dyDescent="0.35">
      <c r="A1259" s="10">
        <f>Returns!A1259</f>
        <v>45554.645833333343</v>
      </c>
      <c r="B1259" s="1">
        <f>MAX(CumRet!$B$2:$B$1259)-CumRet!B1259</f>
        <v>2.7105212968985826E-3</v>
      </c>
    </row>
    <row r="1260" spans="1:2" x14ac:dyDescent="0.35">
      <c r="A1260" s="10">
        <f>Returns!A1260</f>
        <v>45554.6875</v>
      </c>
      <c r="B1260" s="1">
        <f>MAX(CumRet!$B$2:$B$1260)-CumRet!B1260</f>
        <v>4.4617804557703922E-3</v>
      </c>
    </row>
    <row r="1261" spans="1:2" x14ac:dyDescent="0.35">
      <c r="A1261" s="10">
        <f>Returns!A1261</f>
        <v>45554.729166666657</v>
      </c>
      <c r="B1261" s="1">
        <f>MAX(CumRet!$B$2:$B$1261)-CumRet!B1261</f>
        <v>4.2587186257906362E-3</v>
      </c>
    </row>
    <row r="1262" spans="1:2" x14ac:dyDescent="0.35">
      <c r="A1262" s="10">
        <f>Returns!A1262</f>
        <v>45554.770833333343</v>
      </c>
      <c r="B1262" s="1">
        <f>MAX(CumRet!$B$2:$B$1262)-CumRet!B1262</f>
        <v>5.9055832927336627E-3</v>
      </c>
    </row>
    <row r="1263" spans="1:2" x14ac:dyDescent="0.35">
      <c r="A1263" s="10">
        <f>Returns!A1263</f>
        <v>45554.8125</v>
      </c>
      <c r="B1263" s="1">
        <f>MAX(CumRet!$B$2:$B$1263)-CumRet!B1263</f>
        <v>6.9031310590946249E-3</v>
      </c>
    </row>
    <row r="1264" spans="1:2" x14ac:dyDescent="0.35">
      <c r="A1264" s="10">
        <f>Returns!A1264</f>
        <v>45555.5625</v>
      </c>
      <c r="B1264" s="1">
        <f>MAX(CumRet!$B$2:$B$1264)-CumRet!B1264</f>
        <v>7.787469950425896E-3</v>
      </c>
    </row>
    <row r="1265" spans="1:2" x14ac:dyDescent="0.35">
      <c r="A1265" s="10">
        <f>Returns!A1265</f>
        <v>45555.604166666657</v>
      </c>
      <c r="B1265" s="1">
        <f>MAX(CumRet!$B$2:$B$1265)-CumRet!B1265</f>
        <v>6.8692578630841217E-3</v>
      </c>
    </row>
    <row r="1266" spans="1:2" x14ac:dyDescent="0.35">
      <c r="A1266" s="10">
        <f>Returns!A1266</f>
        <v>45555.645833333343</v>
      </c>
      <c r="B1266" s="1">
        <f>MAX(CumRet!$B$2:$B$1266)-CumRet!B1266</f>
        <v>6.2997514981565361E-3</v>
      </c>
    </row>
    <row r="1267" spans="1:2" x14ac:dyDescent="0.35">
      <c r="A1267" s="10">
        <f>Returns!A1267</f>
        <v>45555.6875</v>
      </c>
      <c r="B1267" s="1">
        <f>MAX(CumRet!$B$2:$B$1267)-CumRet!B1267</f>
        <v>3.88114716916238E-3</v>
      </c>
    </row>
    <row r="1268" spans="1:2" x14ac:dyDescent="0.35">
      <c r="A1268" s="10">
        <f>Returns!A1268</f>
        <v>45555.729166666657</v>
      </c>
      <c r="B1268" s="1">
        <f>MAX(CumRet!$B$2:$B$1268)-CumRet!B1268</f>
        <v>7.068468720176857E-3</v>
      </c>
    </row>
    <row r="1269" spans="1:2" x14ac:dyDescent="0.35">
      <c r="A1269" s="10">
        <f>Returns!A1269</f>
        <v>45555.770833333343</v>
      </c>
      <c r="B1269" s="1">
        <f>MAX(CumRet!$B$2:$B$1269)-CumRet!B1269</f>
        <v>5.5301357653348426E-3</v>
      </c>
    </row>
    <row r="1270" spans="1:2" x14ac:dyDescent="0.35">
      <c r="A1270" s="10">
        <f>Returns!A1270</f>
        <v>45555.8125</v>
      </c>
      <c r="B1270" s="1">
        <f>MAX(CumRet!$B$2:$B$1270)-CumRet!B1270</f>
        <v>1.9224019544993309E-3</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6.2288826411499576E-4</v>
      </c>
    </row>
    <row r="1274" spans="1:2" x14ac:dyDescent="0.35">
      <c r="A1274" s="10">
        <f>Returns!A1274</f>
        <v>45558.6875</v>
      </c>
      <c r="B1274" s="1">
        <f>MAX(CumRet!$B$2:$B$1274)-CumRet!B1274</f>
        <v>2.1098817882718168E-3</v>
      </c>
    </row>
    <row r="1275" spans="1:2" x14ac:dyDescent="0.35">
      <c r="A1275" s="10">
        <f>Returns!A1275</f>
        <v>45558.729166666657</v>
      </c>
      <c r="B1275" s="1">
        <f>MAX(CumRet!$B$2:$B$1275)-CumRet!B1275</f>
        <v>3.2036865701951522E-3</v>
      </c>
    </row>
    <row r="1276" spans="1:2" x14ac:dyDescent="0.35">
      <c r="A1276" s="10">
        <f>Returns!A1276</f>
        <v>45558.770833333343</v>
      </c>
      <c r="B1276" s="1">
        <f>MAX(CumRet!$B$2:$B$1276)-CumRet!B1276</f>
        <v>2.7310705335210628E-3</v>
      </c>
    </row>
    <row r="1277" spans="1:2" x14ac:dyDescent="0.35">
      <c r="A1277" s="10">
        <f>Returns!A1277</f>
        <v>45558.8125</v>
      </c>
      <c r="B1277" s="1">
        <f>MAX(CumRet!$B$2:$B$1277)-CumRet!B1277</f>
        <v>2.8867954886366287E-3</v>
      </c>
    </row>
    <row r="1278" spans="1:2" x14ac:dyDescent="0.35">
      <c r="A1278" s="10">
        <f>Returns!A1278</f>
        <v>45559.5625</v>
      </c>
      <c r="B1278" s="1">
        <f>MAX(CumRet!$B$2:$B$1278)-CumRet!B1278</f>
        <v>0</v>
      </c>
    </row>
    <row r="1279" spans="1:2" x14ac:dyDescent="0.35">
      <c r="A1279" s="10">
        <f>Returns!A1279</f>
        <v>45559.604166666657</v>
      </c>
      <c r="B1279" s="1">
        <f>MAX(CumRet!$B$2:$B$1279)-CumRet!B1279</f>
        <v>0</v>
      </c>
    </row>
    <row r="1280" spans="1:2" x14ac:dyDescent="0.35">
      <c r="A1280" s="10">
        <f>Returns!A1280</f>
        <v>45559.645833333343</v>
      </c>
      <c r="B1280" s="1">
        <f>MAX(CumRet!$B$2:$B$1280)-CumRet!B1280</f>
        <v>0</v>
      </c>
    </row>
    <row r="1281" spans="1:2" x14ac:dyDescent="0.35">
      <c r="A1281" s="10">
        <f>Returns!A1281</f>
        <v>45559.6875</v>
      </c>
      <c r="B1281" s="1">
        <f>MAX(CumRet!$B$2:$B$1281)-CumRet!B1281</f>
        <v>0</v>
      </c>
    </row>
    <row r="1282" spans="1:2" x14ac:dyDescent="0.35">
      <c r="A1282" s="10">
        <f>Returns!A1282</f>
        <v>45559.729166666657</v>
      </c>
      <c r="B1282" s="1">
        <f>MAX(CumRet!$B$2:$B$1282)-CumRet!B1282</f>
        <v>0</v>
      </c>
    </row>
    <row r="1283" spans="1:2" x14ac:dyDescent="0.35">
      <c r="A1283" s="10">
        <f>Returns!A1283</f>
        <v>45559.770833333343</v>
      </c>
      <c r="B1283" s="1">
        <f>MAX(CumRet!$B$2:$B$1283)-CumRet!B1283</f>
        <v>0</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7.637848795878921E-4</v>
      </c>
    </row>
    <row r="1287" spans="1:2" x14ac:dyDescent="0.35">
      <c r="A1287" s="10">
        <f>Returns!A1287</f>
        <v>45560.645833333343</v>
      </c>
      <c r="B1287" s="1">
        <f>MAX(CumRet!$B$2:$B$1287)-CumRet!B1287</f>
        <v>7.0807738627365335E-4</v>
      </c>
    </row>
    <row r="1288" spans="1:2" x14ac:dyDescent="0.35">
      <c r="A1288" s="10">
        <f>Returns!A1288</f>
        <v>45560.6875</v>
      </c>
      <c r="B1288" s="1">
        <f>MAX(CumRet!$B$2:$B$1288)-CumRet!B1288</f>
        <v>6.1769422598956236E-4</v>
      </c>
    </row>
    <row r="1289" spans="1:2" x14ac:dyDescent="0.35">
      <c r="A1289" s="10">
        <f>Returns!A1289</f>
        <v>45560.729166666657</v>
      </c>
      <c r="B1289" s="1">
        <f>MAX(CumRet!$B$2:$B$1289)-CumRet!B1289</f>
        <v>5.8543179459491501E-4</v>
      </c>
    </row>
    <row r="1290" spans="1:2" x14ac:dyDescent="0.35">
      <c r="A1290" s="10">
        <f>Returns!A1290</f>
        <v>45560.770833333343</v>
      </c>
      <c r="B1290" s="1">
        <f>MAX(CumRet!$B$2:$B$1290)-CumRet!B1290</f>
        <v>8.6388194808662E-4</v>
      </c>
    </row>
    <row r="1291" spans="1:2" x14ac:dyDescent="0.35">
      <c r="A1291" s="10">
        <f>Returns!A1291</f>
        <v>45560.8125</v>
      </c>
      <c r="B1291" s="1">
        <f>MAX(CumRet!$B$2:$B$1291)-CumRet!B1291</f>
        <v>1.8030734286792471E-3</v>
      </c>
    </row>
    <row r="1292" spans="1:2" x14ac:dyDescent="0.35">
      <c r="A1292" s="10">
        <f>Returns!A1292</f>
        <v>45561.5625</v>
      </c>
      <c r="B1292" s="1">
        <f>MAX(CumRet!$B$2:$B$1292)-CumRet!B1292</f>
        <v>0</v>
      </c>
    </row>
    <row r="1293" spans="1:2" x14ac:dyDescent="0.35">
      <c r="A1293" s="10">
        <f>Returns!A1293</f>
        <v>45561.604166666657</v>
      </c>
      <c r="B1293" s="1">
        <f>MAX(CumRet!$B$2:$B$1293)-CumRet!B1293</f>
        <v>2.5740943887172518E-3</v>
      </c>
    </row>
    <row r="1294" spans="1:2" x14ac:dyDescent="0.35">
      <c r="A1294" s="10">
        <f>Returns!A1294</f>
        <v>45561.645833333343</v>
      </c>
      <c r="B1294" s="1">
        <f>MAX(CumRet!$B$2:$B$1294)-CumRet!B1294</f>
        <v>3.8470077315139739E-3</v>
      </c>
    </row>
    <row r="1295" spans="1:2" x14ac:dyDescent="0.35">
      <c r="A1295" s="10">
        <f>Returns!A1295</f>
        <v>45561.6875</v>
      </c>
      <c r="B1295" s="1">
        <f>MAX(CumRet!$B$2:$B$1295)-CumRet!B1295</f>
        <v>5.1767506508197947E-3</v>
      </c>
    </row>
    <row r="1296" spans="1:2" x14ac:dyDescent="0.35">
      <c r="A1296" s="10">
        <f>Returns!A1296</f>
        <v>45561.729166666657</v>
      </c>
      <c r="B1296" s="1">
        <f>MAX(CumRet!$B$2:$B$1296)-CumRet!B1296</f>
        <v>4.3538872456094779E-3</v>
      </c>
    </row>
    <row r="1297" spans="1:2" x14ac:dyDescent="0.35">
      <c r="A1297" s="10">
        <f>Returns!A1297</f>
        <v>45561.770833333343</v>
      </c>
      <c r="B1297" s="1">
        <f>MAX(CumRet!$B$2:$B$1297)-CumRet!B1297</f>
        <v>5.7010509802887799E-3</v>
      </c>
    </row>
    <row r="1298" spans="1:2" x14ac:dyDescent="0.35">
      <c r="A1298" s="10">
        <f>Returns!A1298</f>
        <v>45561.8125</v>
      </c>
      <c r="B1298" s="1">
        <f>MAX(CumRet!$B$2:$B$1298)-CumRet!B1298</f>
        <v>4.848855124098328E-3</v>
      </c>
    </row>
    <row r="1299" spans="1:2" x14ac:dyDescent="0.35">
      <c r="A1299" s="10">
        <f>Returns!A1299</f>
        <v>45562.5625</v>
      </c>
      <c r="B1299" s="1">
        <f>MAX(CumRet!$B$2:$B$1299)-CumRet!B1299</f>
        <v>3.1582561108448037E-3</v>
      </c>
    </row>
    <row r="1300" spans="1:2" x14ac:dyDescent="0.35">
      <c r="A1300" s="10">
        <f>Returns!A1300</f>
        <v>45562.604166666657</v>
      </c>
      <c r="B1300" s="1">
        <f>MAX(CumRet!$B$2:$B$1300)-CumRet!B1300</f>
        <v>4.653149135822543E-3</v>
      </c>
    </row>
    <row r="1301" spans="1:2" x14ac:dyDescent="0.35">
      <c r="A1301" s="10">
        <f>Returns!A1301</f>
        <v>45562.645833333343</v>
      </c>
      <c r="B1301" s="1">
        <f>MAX(CumRet!$B$2:$B$1301)-CumRet!B1301</f>
        <v>5.8356193210867269E-3</v>
      </c>
    </row>
    <row r="1302" spans="1:2" x14ac:dyDescent="0.35">
      <c r="A1302" s="10">
        <f>Returns!A1302</f>
        <v>45562.6875</v>
      </c>
      <c r="B1302" s="1">
        <f>MAX(CumRet!$B$2:$B$1302)-CumRet!B1302</f>
        <v>6.0857720593828213E-3</v>
      </c>
    </row>
    <row r="1303" spans="1:2" x14ac:dyDescent="0.35">
      <c r="A1303" s="10">
        <f>Returns!A1303</f>
        <v>45562.729166666657</v>
      </c>
      <c r="B1303" s="1">
        <f>MAX(CumRet!$B$2:$B$1303)-CumRet!B1303</f>
        <v>5.4072015924404027E-3</v>
      </c>
    </row>
    <row r="1304" spans="1:2" x14ac:dyDescent="0.35">
      <c r="A1304" s="10">
        <f>Returns!A1304</f>
        <v>45562.770833333343</v>
      </c>
      <c r="B1304" s="1">
        <f>MAX(CumRet!$B$2:$B$1304)-CumRet!B1304</f>
        <v>3.4944544277420997E-3</v>
      </c>
    </row>
    <row r="1305" spans="1:2" x14ac:dyDescent="0.35">
      <c r="A1305" s="10">
        <f>Returns!A1305</f>
        <v>45562.8125</v>
      </c>
      <c r="B1305" s="1">
        <f>MAX(CumRet!$B$2:$B$1305)-CumRet!B1305</f>
        <v>3.0330743081043998E-3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2.911945554906497E-3</v>
      </c>
    </row>
    <row r="3" spans="1:2" x14ac:dyDescent="0.35">
      <c r="A3" s="10">
        <f>Returns!A3</f>
        <v>45293.6875</v>
      </c>
      <c r="B3" s="1">
        <f>MAX(Resume!B9/ 252-Portfolios!B3, 0)</f>
        <v>0</v>
      </c>
    </row>
    <row r="4" spans="1:2" x14ac:dyDescent="0.35">
      <c r="A4" s="10">
        <f>Returns!A4</f>
        <v>45293.729166666657</v>
      </c>
      <c r="B4" s="1">
        <f>MAX(Resume!B9/ 252-Portfolios!B4, 0)</f>
        <v>0</v>
      </c>
    </row>
    <row r="5" spans="1:2" x14ac:dyDescent="0.35">
      <c r="A5" s="10">
        <f>Returns!A5</f>
        <v>45293.770833333343</v>
      </c>
      <c r="B5" s="1">
        <f>MAX(Resume!B9/ 252-Portfolios!B5, 0)</f>
        <v>0</v>
      </c>
    </row>
    <row r="6" spans="1:2" x14ac:dyDescent="0.35">
      <c r="A6" s="10">
        <f>Returns!A6</f>
        <v>45293.8125</v>
      </c>
      <c r="B6" s="1">
        <f>MAX(Resume!B9/ 252-Portfolios!B6, 0)</f>
        <v>1.3657216967232772E-3</v>
      </c>
    </row>
    <row r="7" spans="1:2" x14ac:dyDescent="0.35">
      <c r="A7" s="10">
        <f>Returns!A7</f>
        <v>45293.854166666657</v>
      </c>
      <c r="B7" s="1">
        <f>MAX(Resume!B9/ 252-Portfolios!B7, 0)</f>
        <v>0</v>
      </c>
    </row>
    <row r="8" spans="1:2" x14ac:dyDescent="0.35">
      <c r="A8" s="10">
        <f>Returns!A8</f>
        <v>45294.604166666657</v>
      </c>
      <c r="B8" s="1">
        <f>MAX(Resume!B9/ 252-Portfolios!B8, 0)</f>
        <v>5.4999900575001676E-3</v>
      </c>
    </row>
    <row r="9" spans="1:2" x14ac:dyDescent="0.35">
      <c r="A9" s="10">
        <f>Returns!A9</f>
        <v>45294.645833333343</v>
      </c>
      <c r="B9" s="1">
        <f>MAX(Resume!B9/ 252-Portfolios!B9, 0)</f>
        <v>0</v>
      </c>
    </row>
    <row r="10" spans="1:2" x14ac:dyDescent="0.35">
      <c r="A10" s="10">
        <f>Returns!A10</f>
        <v>45294.6875</v>
      </c>
      <c r="B10" s="1">
        <f>MAX(Resume!B9/ 252-Portfolios!B10, 0)</f>
        <v>1.1545524655814899E-3</v>
      </c>
    </row>
    <row r="11" spans="1:2" x14ac:dyDescent="0.35">
      <c r="A11" s="10">
        <f>Returns!A11</f>
        <v>45294.729166666657</v>
      </c>
      <c r="B11" s="1">
        <f>MAX(Resume!B9/ 252-Portfolios!B11, 0)</f>
        <v>2.741930179143441E-4</v>
      </c>
    </row>
    <row r="12" spans="1:2" x14ac:dyDescent="0.35">
      <c r="A12" s="10">
        <f>Returns!A12</f>
        <v>45294.770833333343</v>
      </c>
      <c r="B12" s="1">
        <f>MAX(Resume!B9/ 252-Portfolios!B12, 0)</f>
        <v>4.421594760127421E-4</v>
      </c>
    </row>
    <row r="13" spans="1:2" x14ac:dyDescent="0.35">
      <c r="A13" s="10">
        <f>Returns!A13</f>
        <v>45294.8125</v>
      </c>
      <c r="B13" s="1">
        <f>MAX(Resume!B9/ 252-Portfolios!B13, 0)</f>
        <v>3.0476914154962073E-3</v>
      </c>
    </row>
    <row r="14" spans="1:2" x14ac:dyDescent="0.35">
      <c r="A14" s="10">
        <f>Returns!A14</f>
        <v>45294.854166666657</v>
      </c>
      <c r="B14" s="1">
        <f>MAX(Resume!B9/ 252-Portfolios!B14, 0)</f>
        <v>9.3374749629028227E-4</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3.0449069842177975E-4</v>
      </c>
    </row>
    <row r="18" spans="1:2" x14ac:dyDescent="0.35">
      <c r="A18" s="10">
        <f>Returns!A18</f>
        <v>45295.729166666657</v>
      </c>
      <c r="B18" s="1">
        <f>MAX(Resume!B9/ 252-Portfolios!B18, 0)</f>
        <v>6.7875133855381899E-4</v>
      </c>
    </row>
    <row r="19" spans="1:2" x14ac:dyDescent="0.35">
      <c r="A19" s="10">
        <f>Returns!A19</f>
        <v>45295.770833333343</v>
      </c>
      <c r="B19" s="1">
        <f>MAX(Resume!B9/ 252-Portfolios!B19, 0)</f>
        <v>0</v>
      </c>
    </row>
    <row r="20" spans="1:2" x14ac:dyDescent="0.35">
      <c r="A20" s="10">
        <f>Returns!A20</f>
        <v>45295.8125</v>
      </c>
      <c r="B20" s="1">
        <f>MAX(Resume!B9/ 252-Portfolios!B20, 0)</f>
        <v>7.7775303476458591E-4</v>
      </c>
    </row>
    <row r="21" spans="1:2" x14ac:dyDescent="0.35">
      <c r="A21" s="10">
        <f>Returns!A21</f>
        <v>45295.854166666657</v>
      </c>
      <c r="B21" s="1">
        <f>MAX(Resume!B9/ 252-Portfolios!B21, 0)</f>
        <v>1.6774111500333271E-3</v>
      </c>
    </row>
    <row r="22" spans="1:2" x14ac:dyDescent="0.35">
      <c r="A22" s="10">
        <f>Returns!A22</f>
        <v>45296.604166666657</v>
      </c>
      <c r="B22" s="1">
        <f>MAX(Resume!B9/ 252-Portfolios!B22, 0)</f>
        <v>0</v>
      </c>
    </row>
    <row r="23" spans="1:2" x14ac:dyDescent="0.35">
      <c r="A23" s="10">
        <f>Returns!A23</f>
        <v>45296.645833333343</v>
      </c>
      <c r="B23" s="1">
        <f>MAX(Resume!B9/ 252-Portfolios!B23, 0)</f>
        <v>1.1136181770910205E-3</v>
      </c>
    </row>
    <row r="24" spans="1:2" x14ac:dyDescent="0.35">
      <c r="A24" s="10">
        <f>Returns!A24</f>
        <v>45296.6875</v>
      </c>
      <c r="B24" s="1">
        <f>MAX(Resume!B9/ 252-Portfolios!B24, 0)</f>
        <v>4.1342750764344904E-3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1.8152274097396786E-3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0</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3.4227467987233786E-3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1.7432954181096304E-3</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6.5137993641374071E-4</v>
      </c>
    </row>
    <row r="45" spans="1:2" x14ac:dyDescent="0.35">
      <c r="A45" s="10">
        <f>Returns!A45</f>
        <v>45301.6875</v>
      </c>
      <c r="B45" s="1">
        <f>MAX(Resume!B9/ 252-Portfolios!B45, 0)</f>
        <v>8.5636354453634729E-4</v>
      </c>
    </row>
    <row r="46" spans="1:2" x14ac:dyDescent="0.35">
      <c r="A46" s="10">
        <f>Returns!A46</f>
        <v>45301.729166666657</v>
      </c>
      <c r="B46" s="1">
        <f>MAX(Resume!B9/ 252-Portfolios!B46, 0)</f>
        <v>2.2442471558052754E-4</v>
      </c>
    </row>
    <row r="47" spans="1:2" x14ac:dyDescent="0.35">
      <c r="A47" s="10">
        <f>Returns!A47</f>
        <v>45301.770833333343</v>
      </c>
      <c r="B47" s="1">
        <f>MAX(Resume!B9/ 252-Portfolios!B47, 0)</f>
        <v>0</v>
      </c>
    </row>
    <row r="48" spans="1:2" x14ac:dyDescent="0.35">
      <c r="A48" s="10">
        <f>Returns!A48</f>
        <v>45301.8125</v>
      </c>
      <c r="B48" s="1">
        <f>MAX(Resume!B9/ 252-Portfolios!B48, 0)</f>
        <v>1.1749957302577218E-3</v>
      </c>
    </row>
    <row r="49" spans="1:2" x14ac:dyDescent="0.35">
      <c r="A49" s="10">
        <f>Returns!A49</f>
        <v>45301.854166666657</v>
      </c>
      <c r="B49" s="1">
        <f>MAX(Resume!B9/ 252-Portfolios!B49, 0)</f>
        <v>0</v>
      </c>
    </row>
    <row r="50" spans="1:2" x14ac:dyDescent="0.35">
      <c r="A50" s="10">
        <f>Returns!A50</f>
        <v>45302.604166666657</v>
      </c>
      <c r="B50" s="1">
        <f>MAX(Resume!B9/ 252-Portfolios!B50, 0)</f>
        <v>3.3545725316698801E-3</v>
      </c>
    </row>
    <row r="51" spans="1:2" x14ac:dyDescent="0.35">
      <c r="A51" s="10">
        <f>Returns!A51</f>
        <v>45302.645833333343</v>
      </c>
      <c r="B51" s="1">
        <f>MAX(Resume!B9/ 252-Portfolios!B51, 0)</f>
        <v>2.5688723208844005E-3</v>
      </c>
    </row>
    <row r="52" spans="1:2" x14ac:dyDescent="0.35">
      <c r="A52" s="10">
        <f>Returns!A52</f>
        <v>45302.6875</v>
      </c>
      <c r="B52" s="1">
        <f>MAX(Resume!B9/ 252-Portfolios!B52, 0)</f>
        <v>1.5340103316836034E-4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4.2897533912717963E-4</v>
      </c>
    </row>
    <row r="59" spans="1:2" x14ac:dyDescent="0.35">
      <c r="A59" s="10">
        <f>Returns!A59</f>
        <v>45303.6875</v>
      </c>
      <c r="B59" s="1">
        <f>MAX(Resume!B9/ 252-Portfolios!B59, 0)</f>
        <v>5.823793337522942E-4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1.0913951816151762E-3</v>
      </c>
    </row>
    <row r="63" spans="1:2" x14ac:dyDescent="0.35">
      <c r="A63" s="10">
        <f>Returns!A63</f>
        <v>45303.854166666657</v>
      </c>
      <c r="B63" s="1">
        <f>MAX(Resume!B9/ 252-Portfolios!B63, 0)</f>
        <v>0</v>
      </c>
    </row>
    <row r="64" spans="1:2" x14ac:dyDescent="0.35">
      <c r="A64" s="10">
        <f>Returns!A64</f>
        <v>45307.604166666657</v>
      </c>
      <c r="B64" s="1">
        <f>MAX(Resume!B9/ 252-Portfolios!B64, 0)</f>
        <v>3.2678736448376404E-3</v>
      </c>
    </row>
    <row r="65" spans="1:2" x14ac:dyDescent="0.35">
      <c r="A65" s="10">
        <f>Returns!A65</f>
        <v>45307.645833333343</v>
      </c>
      <c r="B65" s="1">
        <f>MAX(Resume!B9/ 252-Portfolios!B65, 0)</f>
        <v>1.0995802915089207E-3</v>
      </c>
    </row>
    <row r="66" spans="1:2" x14ac:dyDescent="0.35">
      <c r="A66" s="10">
        <f>Returns!A66</f>
        <v>45307.6875</v>
      </c>
      <c r="B66" s="1">
        <f>MAX(Resume!B9/ 252-Portfolios!B66, 0)</f>
        <v>3.5001085715276555E-3</v>
      </c>
    </row>
    <row r="67" spans="1:2" x14ac:dyDescent="0.35">
      <c r="A67" s="10">
        <f>Returns!A67</f>
        <v>45307.729166666657</v>
      </c>
      <c r="B67" s="1">
        <f>MAX(Resume!B9/ 252-Portfolios!B67, 0)</f>
        <v>0</v>
      </c>
    </row>
    <row r="68" spans="1:2" x14ac:dyDescent="0.35">
      <c r="A68" s="10">
        <f>Returns!A68</f>
        <v>45307.770833333343</v>
      </c>
      <c r="B68" s="1">
        <f>MAX(Resume!B9/ 252-Portfolios!B68, 0)</f>
        <v>2.0696794230436848E-3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0</v>
      </c>
    </row>
    <row r="72" spans="1:2" x14ac:dyDescent="0.35">
      <c r="A72" s="10">
        <f>Returns!A72</f>
        <v>45308.645833333343</v>
      </c>
      <c r="B72" s="1">
        <f>MAX(Resume!B9/ 252-Portfolios!B72, 0)</f>
        <v>0</v>
      </c>
    </row>
    <row r="73" spans="1:2" x14ac:dyDescent="0.35">
      <c r="A73" s="10">
        <f>Returns!A73</f>
        <v>45308.6875</v>
      </c>
      <c r="B73" s="1">
        <f>MAX(Resume!B9/ 252-Portfolios!B73, 0)</f>
        <v>2.787732526368848E-3</v>
      </c>
    </row>
    <row r="74" spans="1:2" x14ac:dyDescent="0.35">
      <c r="A74" s="10">
        <f>Returns!A74</f>
        <v>45308.729166666657</v>
      </c>
      <c r="B74" s="1">
        <f>MAX(Resume!B9/ 252-Portfolios!B74, 0)</f>
        <v>7.0859021933741275E-4</v>
      </c>
    </row>
    <row r="75" spans="1:2" x14ac:dyDescent="0.35">
      <c r="A75" s="10">
        <f>Returns!A75</f>
        <v>45308.770833333343</v>
      </c>
      <c r="B75" s="1">
        <f>MAX(Resume!B9/ 252-Portfolios!B75, 0)</f>
        <v>0</v>
      </c>
    </row>
    <row r="76" spans="1:2" x14ac:dyDescent="0.35">
      <c r="A76" s="10">
        <f>Returns!A76</f>
        <v>45308.8125</v>
      </c>
      <c r="B76" s="1">
        <f>MAX(Resume!B9/ 252-Portfolios!B76, 0)</f>
        <v>1.1622014952033502E-3</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3.1228094294828934E-4</v>
      </c>
    </row>
    <row r="80" spans="1:2" x14ac:dyDescent="0.35">
      <c r="A80" s="10">
        <f>Returns!A80</f>
        <v>45309.6875</v>
      </c>
      <c r="B80" s="1">
        <f>MAX(Resume!B9/ 252-Portfolios!B80, 0)</f>
        <v>2.10211920148041E-3</v>
      </c>
    </row>
    <row r="81" spans="1:2" x14ac:dyDescent="0.35">
      <c r="A81" s="10">
        <f>Returns!A81</f>
        <v>45309.729166666657</v>
      </c>
      <c r="B81" s="1">
        <f>MAX(Resume!B9/ 252-Portfolios!B81, 0)</f>
        <v>8.5841272210916399E-5</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9.3312726287371884E-4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5.0765182520898515E-4</v>
      </c>
    </row>
    <row r="95" spans="1:2" x14ac:dyDescent="0.35">
      <c r="A95" s="10">
        <f>Returns!A95</f>
        <v>45313.729166666657</v>
      </c>
      <c r="B95" s="1">
        <f>MAX(Resume!B9/ 252-Portfolios!B95, 0)</f>
        <v>3.4904950981468844E-4</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1.2047786337004377E-3</v>
      </c>
    </row>
    <row r="99" spans="1:2" x14ac:dyDescent="0.35">
      <c r="A99" s="10">
        <f>Returns!A99</f>
        <v>45314.604166666657</v>
      </c>
      <c r="B99" s="1">
        <f>MAX(Resume!B9/ 252-Portfolios!B99, 0)</f>
        <v>0</v>
      </c>
    </row>
    <row r="100" spans="1:2" x14ac:dyDescent="0.35">
      <c r="A100" s="10">
        <f>Returns!A100</f>
        <v>45314.645833333343</v>
      </c>
      <c r="B100" s="1">
        <f>MAX(Resume!B9/ 252-Portfolios!B100, 0)</f>
        <v>4.6005966686811029E-3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6.3139704789400128E-4</v>
      </c>
    </row>
    <row r="106" spans="1:2" x14ac:dyDescent="0.35">
      <c r="A106" s="10">
        <f>Returns!A106</f>
        <v>45315.604166666657</v>
      </c>
      <c r="B106" s="1">
        <f>MAX(Resume!B9/ 252-Portfolios!B106, 0)</f>
        <v>5.6501386611594526E-3</v>
      </c>
    </row>
    <row r="107" spans="1:2" x14ac:dyDescent="0.35">
      <c r="A107" s="10">
        <f>Returns!A107</f>
        <v>45315.645833333343</v>
      </c>
      <c r="B107" s="1">
        <f>MAX(Resume!B9/ 252-Portfolios!B107, 0)</f>
        <v>0</v>
      </c>
    </row>
    <row r="108" spans="1:2" x14ac:dyDescent="0.35">
      <c r="A108" s="10">
        <f>Returns!A108</f>
        <v>45315.6875</v>
      </c>
      <c r="B108" s="1">
        <f>MAX(Resume!B9/ 252-Portfolios!B108, 0)</f>
        <v>2.0007718838580425E-3</v>
      </c>
    </row>
    <row r="109" spans="1:2" x14ac:dyDescent="0.35">
      <c r="A109" s="10">
        <f>Returns!A109</f>
        <v>45315.729166666657</v>
      </c>
      <c r="B109" s="1">
        <f>MAX(Resume!B9/ 252-Portfolios!B109, 0)</f>
        <v>0</v>
      </c>
    </row>
    <row r="110" spans="1:2" x14ac:dyDescent="0.35">
      <c r="A110" s="10">
        <f>Returns!A110</f>
        <v>45315.770833333343</v>
      </c>
      <c r="B110" s="1">
        <f>MAX(Resume!B9/ 252-Portfolios!B110, 0)</f>
        <v>1.8691611472420201E-3</v>
      </c>
    </row>
    <row r="111" spans="1:2" x14ac:dyDescent="0.35">
      <c r="A111" s="10">
        <f>Returns!A111</f>
        <v>45315.8125</v>
      </c>
      <c r="B111" s="1">
        <f>MAX(Resume!B9/ 252-Portfolios!B111, 0)</f>
        <v>7.7210293932895467E-4</v>
      </c>
    </row>
    <row r="112" spans="1:2" x14ac:dyDescent="0.35">
      <c r="A112" s="10">
        <f>Returns!A112</f>
        <v>45315.854166666657</v>
      </c>
      <c r="B112" s="1">
        <f>MAX(Resume!B9/ 252-Portfolios!B112, 0)</f>
        <v>2.3203592493657079E-3</v>
      </c>
    </row>
    <row r="113" spans="1:2" x14ac:dyDescent="0.35">
      <c r="A113" s="10">
        <f>Returns!A113</f>
        <v>45316.604166666657</v>
      </c>
      <c r="B113" s="1">
        <f>MAX(Resume!B9/ 252-Portfolios!B113, 0)</f>
        <v>0</v>
      </c>
    </row>
    <row r="114" spans="1:2" x14ac:dyDescent="0.35">
      <c r="A114" s="10">
        <f>Returns!A114</f>
        <v>45316.645833333343</v>
      </c>
      <c r="B114" s="1">
        <f>MAX(Resume!B9/ 252-Portfolios!B114, 0)</f>
        <v>3.5331741957986473E-3</v>
      </c>
    </row>
    <row r="115" spans="1:2" x14ac:dyDescent="0.35">
      <c r="A115" s="10">
        <f>Returns!A115</f>
        <v>45316.6875</v>
      </c>
      <c r="B115" s="1">
        <f>MAX(Resume!B9/ 252-Portfolios!B115, 0)</f>
        <v>5.2441174648945154E-4</v>
      </c>
    </row>
    <row r="116" spans="1:2" x14ac:dyDescent="0.35">
      <c r="A116" s="10">
        <f>Returns!A116</f>
        <v>45316.729166666657</v>
      </c>
      <c r="B116" s="1">
        <f>MAX(Resume!B9/ 252-Portfolios!B116, 0)</f>
        <v>0</v>
      </c>
    </row>
    <row r="117" spans="1:2" x14ac:dyDescent="0.35">
      <c r="A117" s="10">
        <f>Returns!A117</f>
        <v>45316.770833333343</v>
      </c>
      <c r="B117" s="1">
        <f>MAX(Resume!B9/ 252-Portfolios!B117, 0)</f>
        <v>0</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0</v>
      </c>
    </row>
    <row r="123" spans="1:2" x14ac:dyDescent="0.35">
      <c r="A123" s="10">
        <f>Returns!A123</f>
        <v>45317.729166666657</v>
      </c>
      <c r="B123" s="1">
        <f>MAX(Resume!B9/ 252-Portfolios!B123, 0)</f>
        <v>3.0849030020270048E-3</v>
      </c>
    </row>
    <row r="124" spans="1:2" x14ac:dyDescent="0.35">
      <c r="A124" s="10">
        <f>Returns!A124</f>
        <v>45317.770833333343</v>
      </c>
      <c r="B124" s="1">
        <f>MAX(Resume!B9/ 252-Portfolios!B124, 0)</f>
        <v>0</v>
      </c>
    </row>
    <row r="125" spans="1:2" x14ac:dyDescent="0.35">
      <c r="A125" s="10">
        <f>Returns!A125</f>
        <v>45317.8125</v>
      </c>
      <c r="B125" s="1">
        <f>MAX(Resume!B9/ 252-Portfolios!B125, 0)</f>
        <v>2.8381779471936438E-4</v>
      </c>
    </row>
    <row r="126" spans="1:2" x14ac:dyDescent="0.35">
      <c r="A126" s="10">
        <f>Returns!A126</f>
        <v>45317.854166666657</v>
      </c>
      <c r="B126" s="1">
        <f>MAX(Resume!B9/ 252-Portfolios!B126, 0)</f>
        <v>3.6341985696575224E-4</v>
      </c>
    </row>
    <row r="127" spans="1:2" x14ac:dyDescent="0.35">
      <c r="A127" s="10">
        <f>Returns!A127</f>
        <v>45320.604166666657</v>
      </c>
      <c r="B127" s="1">
        <f>MAX(Resume!B9/ 252-Portfolios!B127, 0)</f>
        <v>0</v>
      </c>
    </row>
    <row r="128" spans="1:2" x14ac:dyDescent="0.35">
      <c r="A128" s="10">
        <f>Returns!A128</f>
        <v>45320.645833333343</v>
      </c>
      <c r="B128" s="1">
        <f>MAX(Resume!B9/ 252-Portfolios!B128, 0)</f>
        <v>3.0359473154197162E-3</v>
      </c>
    </row>
    <row r="129" spans="1:2" x14ac:dyDescent="0.35">
      <c r="A129" s="10">
        <f>Returns!A129</f>
        <v>45320.6875</v>
      </c>
      <c r="B129" s="1">
        <f>MAX(Resume!B9/ 252-Portfolios!B129, 0)</f>
        <v>0</v>
      </c>
    </row>
    <row r="130" spans="1:2" x14ac:dyDescent="0.35">
      <c r="A130" s="10">
        <f>Returns!A130</f>
        <v>45320.729166666657</v>
      </c>
      <c r="B130" s="1">
        <f>MAX(Resume!B9/ 252-Portfolios!B130, 0)</f>
        <v>2.1497915402863111E-5</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4.9809229498560951E-4</v>
      </c>
    </row>
    <row r="136" spans="1:2" x14ac:dyDescent="0.35">
      <c r="A136" s="10">
        <f>Returns!A136</f>
        <v>45321.6875</v>
      </c>
      <c r="B136" s="1">
        <f>MAX(Resume!B9/ 252-Portfolios!B136, 0)</f>
        <v>0</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7.5789273279646947E-4</v>
      </c>
    </row>
    <row r="140" spans="1:2" x14ac:dyDescent="0.35">
      <c r="A140" s="10">
        <f>Returns!A140</f>
        <v>45321.854166666657</v>
      </c>
      <c r="B140" s="1">
        <f>MAX(Resume!B9/ 252-Portfolios!B140, 0)</f>
        <v>1.6346450026360998E-3</v>
      </c>
    </row>
    <row r="141" spans="1:2" x14ac:dyDescent="0.35">
      <c r="A141" s="10">
        <f>Returns!A141</f>
        <v>45322.604166666657</v>
      </c>
      <c r="B141" s="1">
        <f>MAX(Resume!B9/ 252-Portfolios!B141, 0)</f>
        <v>1.3790356441060715E-3</v>
      </c>
    </row>
    <row r="142" spans="1:2" x14ac:dyDescent="0.35">
      <c r="A142" s="10">
        <f>Returns!A142</f>
        <v>45322.645833333343</v>
      </c>
      <c r="B142" s="1">
        <f>MAX(Resume!B9/ 252-Portfolios!B142, 0)</f>
        <v>1.7781076884895589E-3</v>
      </c>
    </row>
    <row r="143" spans="1:2" x14ac:dyDescent="0.35">
      <c r="A143" s="10">
        <f>Returns!A143</f>
        <v>45322.6875</v>
      </c>
      <c r="B143" s="1">
        <f>MAX(Resume!B9/ 252-Portfolios!B143, 0)</f>
        <v>0</v>
      </c>
    </row>
    <row r="144" spans="1:2" x14ac:dyDescent="0.35">
      <c r="A144" s="10">
        <f>Returns!A144</f>
        <v>45322.729166666657</v>
      </c>
      <c r="B144" s="1">
        <f>MAX(Resume!B9/ 252-Portfolios!B144, 0)</f>
        <v>1.4619290951852592E-3</v>
      </c>
    </row>
    <row r="145" spans="1:2" x14ac:dyDescent="0.35">
      <c r="A145" s="10">
        <f>Returns!A145</f>
        <v>45322.770833333343</v>
      </c>
      <c r="B145" s="1">
        <f>MAX(Resume!B9/ 252-Portfolios!B145, 0)</f>
        <v>0</v>
      </c>
    </row>
    <row r="146" spans="1:2" x14ac:dyDescent="0.35">
      <c r="A146" s="10">
        <f>Returns!A146</f>
        <v>45322.8125</v>
      </c>
      <c r="B146" s="1">
        <f>MAX(Resume!B9/ 252-Portfolios!B146, 0)</f>
        <v>3.8464489956174159E-3</v>
      </c>
    </row>
    <row r="147" spans="1:2" x14ac:dyDescent="0.35">
      <c r="A147" s="10">
        <f>Returns!A147</f>
        <v>45322.854166666657</v>
      </c>
      <c r="B147" s="1">
        <f>MAX(Resume!B9/ 252-Portfolios!B147, 0)</f>
        <v>1.8764141426447789E-3</v>
      </c>
    </row>
    <row r="148" spans="1:2" x14ac:dyDescent="0.35">
      <c r="A148" s="10">
        <f>Returns!A148</f>
        <v>45323.604166666657</v>
      </c>
      <c r="B148" s="1">
        <f>MAX(Resume!B9/ 252-Portfolios!B148, 0)</f>
        <v>0</v>
      </c>
    </row>
    <row r="149" spans="1:2" x14ac:dyDescent="0.35">
      <c r="A149" s="10">
        <f>Returns!A149</f>
        <v>45323.645833333343</v>
      </c>
      <c r="B149" s="1">
        <f>MAX(Resume!B9/ 252-Portfolios!B149, 0)</f>
        <v>0</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0</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1.3992437223424906E-3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3.4259157094453947E-3</v>
      </c>
    </row>
    <row r="162" spans="1:2" x14ac:dyDescent="0.35">
      <c r="A162" s="10">
        <f>Returns!A162</f>
        <v>45327.604166666657</v>
      </c>
      <c r="B162" s="1">
        <f>MAX(Resume!B9/ 252-Portfolios!B162, 0)</f>
        <v>5.8887626951550998E-3</v>
      </c>
    </row>
    <row r="163" spans="1:2" x14ac:dyDescent="0.35">
      <c r="A163" s="10">
        <f>Returns!A163</f>
        <v>45327.645833333343</v>
      </c>
      <c r="B163" s="1">
        <f>MAX(Resume!B9/ 252-Portfolios!B163, 0)</f>
        <v>1.6877404197771025E-3</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1.7207001419401505E-3</v>
      </c>
    </row>
    <row r="169" spans="1:2" x14ac:dyDescent="0.35">
      <c r="A169" s="10">
        <f>Returns!A169</f>
        <v>45328.604166666657</v>
      </c>
      <c r="B169" s="1">
        <f>MAX(Resume!B9/ 252-Portfolios!B169, 0)</f>
        <v>3.5288909145389804E-3</v>
      </c>
    </row>
    <row r="170" spans="1:2" x14ac:dyDescent="0.35">
      <c r="A170" s="10">
        <f>Returns!A170</f>
        <v>45328.645833333343</v>
      </c>
      <c r="B170" s="1">
        <f>MAX(Resume!B9/ 252-Portfolios!B170, 0)</f>
        <v>0</v>
      </c>
    </row>
    <row r="171" spans="1:2" x14ac:dyDescent="0.35">
      <c r="A171" s="10">
        <f>Returns!A171</f>
        <v>45328.6875</v>
      </c>
      <c r="B171" s="1">
        <f>MAX(Resume!B9/ 252-Portfolios!B171, 0)</f>
        <v>2.1412509709588848E-3</v>
      </c>
    </row>
    <row r="172" spans="1:2" x14ac:dyDescent="0.35">
      <c r="A172" s="10">
        <f>Returns!A172</f>
        <v>45328.729166666657</v>
      </c>
      <c r="B172" s="1">
        <f>MAX(Resume!B9/ 252-Portfolios!B172, 0)</f>
        <v>4.5025796905932022E-4</v>
      </c>
    </row>
    <row r="173" spans="1:2" x14ac:dyDescent="0.35">
      <c r="A173" s="10">
        <f>Returns!A173</f>
        <v>45328.770833333343</v>
      </c>
      <c r="B173" s="1">
        <f>MAX(Resume!B9/ 252-Portfolios!B173, 0)</f>
        <v>6.4081697881485089E-4</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2.3147154878894243E-3</v>
      </c>
    </row>
    <row r="178" spans="1:2" x14ac:dyDescent="0.35">
      <c r="A178" s="10">
        <f>Returns!A178</f>
        <v>45329.6875</v>
      </c>
      <c r="B178" s="1">
        <f>MAX(Resume!B9/ 252-Portfolios!B178, 0)</f>
        <v>0</v>
      </c>
    </row>
    <row r="179" spans="1:2" x14ac:dyDescent="0.35">
      <c r="A179" s="10">
        <f>Returns!A179</f>
        <v>45329.729166666657</v>
      </c>
      <c r="B179" s="1">
        <f>MAX(Resume!B9/ 252-Portfolios!B179, 0)</f>
        <v>1.9502221046631914E-4</v>
      </c>
    </row>
    <row r="180" spans="1:2" x14ac:dyDescent="0.35">
      <c r="A180" s="10">
        <f>Returns!A180</f>
        <v>45329.770833333343</v>
      </c>
      <c r="B180" s="1">
        <f>MAX(Resume!B9/ 252-Portfolios!B180, 0)</f>
        <v>1.5619472583293878E-3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1.5972339861054553E-3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3.3421789669604482E-4</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4.2836473767144927E-3</v>
      </c>
    </row>
    <row r="191" spans="1:2" x14ac:dyDescent="0.35">
      <c r="A191" s="10">
        <f>Returns!A191</f>
        <v>45331.645833333343</v>
      </c>
      <c r="B191" s="1">
        <f>MAX(Resume!B9/ 252-Portfolios!B191, 0)</f>
        <v>0</v>
      </c>
    </row>
    <row r="192" spans="1:2" x14ac:dyDescent="0.35">
      <c r="A192" s="10">
        <f>Returns!A192</f>
        <v>45331.6875</v>
      </c>
      <c r="B192" s="1">
        <f>MAX(Resume!B9/ 252-Portfolios!B192, 0)</f>
        <v>1.1876642920437739E-3</v>
      </c>
    </row>
    <row r="193" spans="1:2" x14ac:dyDescent="0.35">
      <c r="A193" s="10">
        <f>Returns!A193</f>
        <v>45331.729166666657</v>
      </c>
      <c r="B193" s="1">
        <f>MAX(Resume!B9/ 252-Portfolios!B193, 0)</f>
        <v>9.2260946591742488E-4</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4.0799974112193573E-3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9.7274686449618257E-4</v>
      </c>
    </row>
    <row r="201" spans="1:2" x14ac:dyDescent="0.35">
      <c r="A201" s="10">
        <f>Returns!A201</f>
        <v>45334.770833333343</v>
      </c>
      <c r="B201" s="1">
        <f>MAX(Resume!B9/ 252-Portfolios!B201, 0)</f>
        <v>1.9682335963837E-3</v>
      </c>
    </row>
    <row r="202" spans="1:2" x14ac:dyDescent="0.35">
      <c r="A202" s="10">
        <f>Returns!A202</f>
        <v>45334.8125</v>
      </c>
      <c r="B202" s="1">
        <f>MAX(Resume!B9/ 252-Portfolios!B202, 0)</f>
        <v>7.0112052136516345E-4</v>
      </c>
    </row>
    <row r="203" spans="1:2" x14ac:dyDescent="0.35">
      <c r="A203" s="10">
        <f>Returns!A203</f>
        <v>45334.854166666657</v>
      </c>
      <c r="B203" s="1">
        <f>MAX(Resume!B9/ 252-Portfolios!B203, 0)</f>
        <v>0</v>
      </c>
    </row>
    <row r="204" spans="1:2" x14ac:dyDescent="0.35">
      <c r="A204" s="10">
        <f>Returns!A204</f>
        <v>45335.604166666657</v>
      </c>
      <c r="B204" s="1">
        <f>MAX(Resume!B9/ 252-Portfolios!B204, 0)</f>
        <v>6.3759590967568383E-3</v>
      </c>
    </row>
    <row r="205" spans="1:2" x14ac:dyDescent="0.35">
      <c r="A205" s="10">
        <f>Returns!A205</f>
        <v>45335.645833333343</v>
      </c>
      <c r="B205" s="1">
        <f>MAX(Resume!B9/ 252-Portfolios!B205, 0)</f>
        <v>0</v>
      </c>
    </row>
    <row r="206" spans="1:2" x14ac:dyDescent="0.35">
      <c r="A206" s="10">
        <f>Returns!A206</f>
        <v>45335.6875</v>
      </c>
      <c r="B206" s="1">
        <f>MAX(Resume!B9/ 252-Portfolios!B206, 0)</f>
        <v>1.4406089506133718E-3</v>
      </c>
    </row>
    <row r="207" spans="1:2" x14ac:dyDescent="0.35">
      <c r="A207" s="10">
        <f>Returns!A207</f>
        <v>45335.729166666657</v>
      </c>
      <c r="B207" s="1">
        <f>MAX(Resume!B9/ 252-Portfolios!B207, 0)</f>
        <v>0</v>
      </c>
    </row>
    <row r="208" spans="1:2" x14ac:dyDescent="0.35">
      <c r="A208" s="10">
        <f>Returns!A208</f>
        <v>45335.770833333343</v>
      </c>
      <c r="B208" s="1">
        <f>MAX(Resume!B9/ 252-Portfolios!B208, 0)</f>
        <v>3.3237139053392427E-3</v>
      </c>
    </row>
    <row r="209" spans="1:2" x14ac:dyDescent="0.35">
      <c r="A209" s="10">
        <f>Returns!A209</f>
        <v>45335.8125</v>
      </c>
      <c r="B209" s="1">
        <f>MAX(Resume!B9/ 252-Portfolios!B209, 0)</f>
        <v>6.6367685973272553E-5</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2.9900754743301203E-3</v>
      </c>
    </row>
    <row r="213" spans="1:2" x14ac:dyDescent="0.35">
      <c r="A213" s="10">
        <f>Returns!A213</f>
        <v>45336.6875</v>
      </c>
      <c r="B213" s="1">
        <f>MAX(Resume!B9/ 252-Portfolios!B213, 0)</f>
        <v>2.9110475401023108E-4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6.5929329939582717E-4</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5.2627727066908753E-4</v>
      </c>
    </row>
    <row r="223" spans="1:2" x14ac:dyDescent="0.35">
      <c r="A223" s="10">
        <f>Returns!A223</f>
        <v>45337.8125</v>
      </c>
      <c r="B223" s="1">
        <f>MAX(Resume!B9/ 252-Portfolios!B223, 0)</f>
        <v>2.8995748403853341E-4</v>
      </c>
    </row>
    <row r="224" spans="1:2" x14ac:dyDescent="0.35">
      <c r="A224" s="10">
        <f>Returns!A224</f>
        <v>45337.854166666657</v>
      </c>
      <c r="B224" s="1">
        <f>MAX(Resume!B9/ 252-Portfolios!B224, 0)</f>
        <v>0</v>
      </c>
    </row>
    <row r="225" spans="1:2" x14ac:dyDescent="0.35">
      <c r="A225" s="10">
        <f>Returns!A225</f>
        <v>45338.604166666657</v>
      </c>
      <c r="B225" s="1">
        <f>MAX(Resume!B9/ 252-Portfolios!B225, 0)</f>
        <v>0</v>
      </c>
    </row>
    <row r="226" spans="1:2" x14ac:dyDescent="0.35">
      <c r="A226" s="10">
        <f>Returns!A226</f>
        <v>45338.645833333343</v>
      </c>
      <c r="B226" s="1">
        <f>MAX(Resume!B9/ 252-Portfolios!B226, 0)</f>
        <v>0</v>
      </c>
    </row>
    <row r="227" spans="1:2" x14ac:dyDescent="0.35">
      <c r="A227" s="10">
        <f>Returns!A227</f>
        <v>45338.6875</v>
      </c>
      <c r="B227" s="1">
        <f>MAX(Resume!B9/ 252-Portfolios!B227, 0)</f>
        <v>4.5855991027812283E-4</v>
      </c>
    </row>
    <row r="228" spans="1:2" x14ac:dyDescent="0.35">
      <c r="A228" s="10">
        <f>Returns!A228</f>
        <v>45338.729166666657</v>
      </c>
      <c r="B228" s="1">
        <f>MAX(Resume!B9/ 252-Portfolios!B228, 0)</f>
        <v>7.4554788163816758E-4</v>
      </c>
    </row>
    <row r="229" spans="1:2" x14ac:dyDescent="0.35">
      <c r="A229" s="10">
        <f>Returns!A229</f>
        <v>45338.770833333343</v>
      </c>
      <c r="B229" s="1">
        <f>MAX(Resume!B9/ 252-Portfolios!B229, 0)</f>
        <v>0</v>
      </c>
    </row>
    <row r="230" spans="1:2" x14ac:dyDescent="0.35">
      <c r="A230" s="10">
        <f>Returns!A230</f>
        <v>45338.8125</v>
      </c>
      <c r="B230" s="1">
        <f>MAX(Resume!B9/ 252-Portfolios!B230, 0)</f>
        <v>3.4888626680515062E-3</v>
      </c>
    </row>
    <row r="231" spans="1:2" x14ac:dyDescent="0.35">
      <c r="A231" s="10">
        <f>Returns!A231</f>
        <v>45338.854166666657</v>
      </c>
      <c r="B231" s="1">
        <f>MAX(Resume!B9/ 252-Portfolios!B231, 0)</f>
        <v>2.4759845188771288E-3</v>
      </c>
    </row>
    <row r="232" spans="1:2" x14ac:dyDescent="0.35">
      <c r="A232" s="10">
        <f>Returns!A232</f>
        <v>45342.604166666657</v>
      </c>
      <c r="B232" s="1">
        <f>MAX(Resume!B9/ 252-Portfolios!B232, 0)</f>
        <v>0</v>
      </c>
    </row>
    <row r="233" spans="1:2" x14ac:dyDescent="0.35">
      <c r="A233" s="10">
        <f>Returns!A233</f>
        <v>45342.645833333343</v>
      </c>
      <c r="B233" s="1">
        <f>MAX(Resume!B9/ 252-Portfolios!B233, 0)</f>
        <v>2.2534676272956494E-4</v>
      </c>
    </row>
    <row r="234" spans="1:2" x14ac:dyDescent="0.35">
      <c r="A234" s="10">
        <f>Returns!A234</f>
        <v>45342.6875</v>
      </c>
      <c r="B234" s="1">
        <f>MAX(Resume!B9/ 252-Portfolios!B234, 0)</f>
        <v>8.5506307416693885E-4</v>
      </c>
    </row>
    <row r="235" spans="1:2" x14ac:dyDescent="0.35">
      <c r="A235" s="10">
        <f>Returns!A235</f>
        <v>45342.729166666657</v>
      </c>
      <c r="B235" s="1">
        <f>MAX(Resume!B9/ 252-Portfolios!B235, 0)</f>
        <v>0</v>
      </c>
    </row>
    <row r="236" spans="1:2" x14ac:dyDescent="0.35">
      <c r="A236" s="10">
        <f>Returns!A236</f>
        <v>45342.770833333343</v>
      </c>
      <c r="B236" s="1">
        <f>MAX(Resume!B9/ 252-Portfolios!B236, 0)</f>
        <v>9.1908430505356896E-5</v>
      </c>
    </row>
    <row r="237" spans="1:2" x14ac:dyDescent="0.35">
      <c r="A237" s="10">
        <f>Returns!A237</f>
        <v>45342.8125</v>
      </c>
      <c r="B237" s="1">
        <f>MAX(Resume!B9/ 252-Portfolios!B237, 0)</f>
        <v>0</v>
      </c>
    </row>
    <row r="238" spans="1:2" x14ac:dyDescent="0.35">
      <c r="A238" s="10">
        <f>Returns!A238</f>
        <v>45342.854166666657</v>
      </c>
      <c r="B238" s="1">
        <f>MAX(Resume!B9/ 252-Portfolios!B238, 0)</f>
        <v>4.2031044059450865E-4</v>
      </c>
    </row>
    <row r="239" spans="1:2" x14ac:dyDescent="0.35">
      <c r="A239" s="10">
        <f>Returns!A239</f>
        <v>45343.604166666657</v>
      </c>
      <c r="B239" s="1">
        <f>MAX(Resume!B9/ 252-Portfolios!B239, 0)</f>
        <v>0</v>
      </c>
    </row>
    <row r="240" spans="1:2" x14ac:dyDescent="0.35">
      <c r="A240" s="10">
        <f>Returns!A240</f>
        <v>45343.645833333343</v>
      </c>
      <c r="B240" s="1">
        <f>MAX(Resume!B9/ 252-Portfolios!B240, 0)</f>
        <v>1.6567968363801811E-3</v>
      </c>
    </row>
    <row r="241" spans="1:2" x14ac:dyDescent="0.35">
      <c r="A241" s="10">
        <f>Returns!A241</f>
        <v>45343.6875</v>
      </c>
      <c r="B241" s="1">
        <f>MAX(Resume!B9/ 252-Portfolios!B241, 0)</f>
        <v>8.3947352808810252E-4</v>
      </c>
    </row>
    <row r="242" spans="1:2" x14ac:dyDescent="0.35">
      <c r="A242" s="10">
        <f>Returns!A242</f>
        <v>45343.729166666657</v>
      </c>
      <c r="B242" s="1">
        <f>MAX(Resume!B9/ 252-Portfolios!B242, 0)</f>
        <v>9.7131461514437948E-4</v>
      </c>
    </row>
    <row r="243" spans="1:2" x14ac:dyDescent="0.35">
      <c r="A243" s="10">
        <f>Returns!A243</f>
        <v>45343.770833333343</v>
      </c>
      <c r="B243" s="1">
        <f>MAX(Resume!B9/ 252-Portfolios!B243, 0)</f>
        <v>4.4481992839604943E-4</v>
      </c>
    </row>
    <row r="244" spans="1:2" x14ac:dyDescent="0.35">
      <c r="A244" s="10">
        <f>Returns!A244</f>
        <v>45343.8125</v>
      </c>
      <c r="B244" s="1">
        <f>MAX(Resume!B9/ 252-Portfolios!B244, 0)</f>
        <v>1.1808237800778917E-3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0</v>
      </c>
    </row>
    <row r="252" spans="1:2" x14ac:dyDescent="0.35">
      <c r="A252" s="10">
        <f>Returns!A252</f>
        <v>45344.854166666657</v>
      </c>
      <c r="B252" s="1">
        <f>MAX(Resume!B9/ 252-Portfolios!B252, 0)</f>
        <v>5.6345125581705913E-4</v>
      </c>
    </row>
    <row r="253" spans="1:2" x14ac:dyDescent="0.35">
      <c r="A253" s="10">
        <f>Returns!A253</f>
        <v>45345.604166666657</v>
      </c>
      <c r="B253" s="1">
        <f>MAX(Resume!B9/ 252-Portfolios!B253, 0)</f>
        <v>0</v>
      </c>
    </row>
    <row r="254" spans="1:2" x14ac:dyDescent="0.35">
      <c r="A254" s="10">
        <f>Returns!A254</f>
        <v>45345.645833333343</v>
      </c>
      <c r="B254" s="1">
        <f>MAX(Resume!B9/ 252-Portfolios!B254, 0)</f>
        <v>3.7251827006320364E-3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1.8179003894001249E-3</v>
      </c>
    </row>
    <row r="258" spans="1:2" x14ac:dyDescent="0.35">
      <c r="A258" s="10">
        <f>Returns!A258</f>
        <v>45345.8125</v>
      </c>
      <c r="B258" s="1">
        <f>MAX(Resume!B9/ 252-Portfolios!B258, 0)</f>
        <v>0</v>
      </c>
    </row>
    <row r="259" spans="1:2" x14ac:dyDescent="0.35">
      <c r="A259" s="10">
        <f>Returns!A259</f>
        <v>45345.854166666657</v>
      </c>
      <c r="B259" s="1">
        <f>MAX(Resume!B9/ 252-Portfolios!B259, 0)</f>
        <v>1.6759215818520537E-3</v>
      </c>
    </row>
    <row r="260" spans="1:2" x14ac:dyDescent="0.35">
      <c r="A260" s="10">
        <f>Returns!A260</f>
        <v>45348.604166666657</v>
      </c>
      <c r="B260" s="1">
        <f>MAX(Resume!B9/ 252-Portfolios!B260, 0)</f>
        <v>0</v>
      </c>
    </row>
    <row r="261" spans="1:2" x14ac:dyDescent="0.35">
      <c r="A261" s="10">
        <f>Returns!A261</f>
        <v>45348.645833333343</v>
      </c>
      <c r="B261" s="1">
        <f>MAX(Resume!B9/ 252-Portfolios!B261, 0)</f>
        <v>1.5901694641979672E-3</v>
      </c>
    </row>
    <row r="262" spans="1:2" x14ac:dyDescent="0.35">
      <c r="A262" s="10">
        <f>Returns!A262</f>
        <v>45348.6875</v>
      </c>
      <c r="B262" s="1">
        <f>MAX(Resume!B9/ 252-Portfolios!B262, 0)</f>
        <v>0</v>
      </c>
    </row>
    <row r="263" spans="1:2" x14ac:dyDescent="0.35">
      <c r="A263" s="10">
        <f>Returns!A263</f>
        <v>45348.729166666657</v>
      </c>
      <c r="B263" s="1">
        <f>MAX(Resume!B9/ 252-Portfolios!B263, 0)</f>
        <v>1.7281381905085678E-3</v>
      </c>
    </row>
    <row r="264" spans="1:2" x14ac:dyDescent="0.35">
      <c r="A264" s="10">
        <f>Returns!A264</f>
        <v>45348.770833333343</v>
      </c>
      <c r="B264" s="1">
        <f>MAX(Resume!B9/ 252-Portfolios!B264, 0)</f>
        <v>1.4237687870072123E-4</v>
      </c>
    </row>
    <row r="265" spans="1:2" x14ac:dyDescent="0.35">
      <c r="A265" s="10">
        <f>Returns!A265</f>
        <v>45348.8125</v>
      </c>
      <c r="B265" s="1">
        <f>MAX(Resume!B9/ 252-Portfolios!B265, 0)</f>
        <v>0</v>
      </c>
    </row>
    <row r="266" spans="1:2" x14ac:dyDescent="0.35">
      <c r="A266" s="10">
        <f>Returns!A266</f>
        <v>45348.854166666657</v>
      </c>
      <c r="B266" s="1">
        <f>MAX(Resume!B9/ 252-Portfolios!B266, 0)</f>
        <v>3.206473156429376E-3</v>
      </c>
    </row>
    <row r="267" spans="1:2" x14ac:dyDescent="0.35">
      <c r="A267" s="10">
        <f>Returns!A267</f>
        <v>45349.604166666657</v>
      </c>
      <c r="B267" s="1">
        <f>MAX(Resume!B9/ 252-Portfolios!B267, 0)</f>
        <v>5.927359427811156E-4</v>
      </c>
    </row>
    <row r="268" spans="1:2" x14ac:dyDescent="0.35">
      <c r="A268" s="10">
        <f>Returns!A268</f>
        <v>45349.645833333343</v>
      </c>
      <c r="B268" s="1">
        <f>MAX(Resume!B9/ 252-Portfolios!B268, 0)</f>
        <v>2.9911309363135559E-4</v>
      </c>
    </row>
    <row r="269" spans="1:2" x14ac:dyDescent="0.35">
      <c r="A269" s="10">
        <f>Returns!A269</f>
        <v>45349.6875</v>
      </c>
      <c r="B269" s="1">
        <f>MAX(Resume!B9/ 252-Portfolios!B269, 0)</f>
        <v>0</v>
      </c>
    </row>
    <row r="270" spans="1:2" x14ac:dyDescent="0.35">
      <c r="A270" s="10">
        <f>Returns!A270</f>
        <v>45349.729166666657</v>
      </c>
      <c r="B270" s="1">
        <f>MAX(Resume!B9/ 252-Portfolios!B270, 0)</f>
        <v>0</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0</v>
      </c>
    </row>
    <row r="275" spans="1:2" x14ac:dyDescent="0.35">
      <c r="A275" s="10">
        <f>Returns!A275</f>
        <v>45350.645833333343</v>
      </c>
      <c r="B275" s="1">
        <f>MAX(Resume!B9/ 252-Portfolios!B275, 0)</f>
        <v>0</v>
      </c>
    </row>
    <row r="276" spans="1:2" x14ac:dyDescent="0.35">
      <c r="A276" s="10">
        <f>Returns!A276</f>
        <v>45350.6875</v>
      </c>
      <c r="B276" s="1">
        <f>MAX(Resume!B9/ 252-Portfolios!B276, 0)</f>
        <v>6.3378354158761239E-4</v>
      </c>
    </row>
    <row r="277" spans="1:2" x14ac:dyDescent="0.35">
      <c r="A277" s="10">
        <f>Returns!A277</f>
        <v>45350.729166666657</v>
      </c>
      <c r="B277" s="1">
        <f>MAX(Resume!B9/ 252-Portfolios!B277, 0)</f>
        <v>0</v>
      </c>
    </row>
    <row r="278" spans="1:2" x14ac:dyDescent="0.35">
      <c r="A278" s="10">
        <f>Returns!A278</f>
        <v>45350.770833333343</v>
      </c>
      <c r="B278" s="1">
        <f>MAX(Resume!B9/ 252-Portfolios!B278, 0)</f>
        <v>1.1324175318568538E-3</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2.4272354995730971E-3</v>
      </c>
    </row>
    <row r="282" spans="1:2" x14ac:dyDescent="0.35">
      <c r="A282" s="10">
        <f>Returns!A282</f>
        <v>45351.645833333343</v>
      </c>
      <c r="B282" s="1">
        <f>MAX(Resume!B9/ 252-Portfolios!B282, 0)</f>
        <v>0</v>
      </c>
    </row>
    <row r="283" spans="1:2" x14ac:dyDescent="0.35">
      <c r="A283" s="10">
        <f>Returns!A283</f>
        <v>45351.6875</v>
      </c>
      <c r="B283" s="1">
        <f>MAX(Resume!B9/ 252-Portfolios!B283, 0)</f>
        <v>1.2983637104782046E-3</v>
      </c>
    </row>
    <row r="284" spans="1:2" x14ac:dyDescent="0.35">
      <c r="A284" s="10">
        <f>Returns!A284</f>
        <v>45351.729166666657</v>
      </c>
      <c r="B284" s="1">
        <f>MAX(Resume!B9/ 252-Portfolios!B284, 0)</f>
        <v>0</v>
      </c>
    </row>
    <row r="285" spans="1:2" x14ac:dyDescent="0.35">
      <c r="A285" s="10">
        <f>Returns!A285</f>
        <v>45351.770833333343</v>
      </c>
      <c r="B285" s="1">
        <f>MAX(Resume!B9/ 252-Portfolios!B285, 0)</f>
        <v>2.7863751496314757E-4</v>
      </c>
    </row>
    <row r="286" spans="1:2" x14ac:dyDescent="0.35">
      <c r="A286" s="10">
        <f>Returns!A286</f>
        <v>45351.8125</v>
      </c>
      <c r="B286" s="1">
        <f>MAX(Resume!B9/ 252-Portfolios!B286, 0)</f>
        <v>0</v>
      </c>
    </row>
    <row r="287" spans="1:2" x14ac:dyDescent="0.35">
      <c r="A287" s="10">
        <f>Returns!A287</f>
        <v>45351.854166666657</v>
      </c>
      <c r="B287" s="1">
        <f>MAX(Resume!B9/ 252-Portfolios!B287, 0)</f>
        <v>8.4931897033503081E-4</v>
      </c>
    </row>
    <row r="288" spans="1:2" x14ac:dyDescent="0.35">
      <c r="A288" s="10">
        <f>Returns!A288</f>
        <v>45352.604166666657</v>
      </c>
      <c r="B288" s="1">
        <f>MAX(Resume!B9/ 252-Portfolios!B288, 0)</f>
        <v>0</v>
      </c>
    </row>
    <row r="289" spans="1:2" x14ac:dyDescent="0.35">
      <c r="A289" s="10">
        <f>Returns!A289</f>
        <v>45352.645833333343</v>
      </c>
      <c r="B289" s="1">
        <f>MAX(Resume!B9/ 252-Portfolios!B289, 0)</f>
        <v>1.2035228660058428E-3</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0</v>
      </c>
    </row>
    <row r="297" spans="1:2" x14ac:dyDescent="0.35">
      <c r="A297" s="10">
        <f>Returns!A297</f>
        <v>45355.6875</v>
      </c>
      <c r="B297" s="1">
        <f>MAX(Resume!B9/ 252-Portfolios!B297, 0)</f>
        <v>0</v>
      </c>
    </row>
    <row r="298" spans="1:2" x14ac:dyDescent="0.35">
      <c r="A298" s="10">
        <f>Returns!A298</f>
        <v>45355.729166666657</v>
      </c>
      <c r="B298" s="1">
        <f>MAX(Resume!B9/ 252-Portfolios!B298, 0)</f>
        <v>0</v>
      </c>
    </row>
    <row r="299" spans="1:2" x14ac:dyDescent="0.35">
      <c r="A299" s="10">
        <f>Returns!A299</f>
        <v>45355.770833333343</v>
      </c>
      <c r="B299" s="1">
        <f>MAX(Resume!B9/ 252-Portfolios!B299, 0)</f>
        <v>0</v>
      </c>
    </row>
    <row r="300" spans="1:2" x14ac:dyDescent="0.35">
      <c r="A300" s="10">
        <f>Returns!A300</f>
        <v>45355.8125</v>
      </c>
      <c r="B300" s="1">
        <f>MAX(Resume!B9/ 252-Portfolios!B300, 0)</f>
        <v>6.3912261382038135E-4</v>
      </c>
    </row>
    <row r="301" spans="1:2" x14ac:dyDescent="0.35">
      <c r="A301" s="10">
        <f>Returns!A301</f>
        <v>45355.854166666657</v>
      </c>
      <c r="B301" s="1">
        <f>MAX(Resume!B9/ 252-Portfolios!B301, 0)</f>
        <v>2.2895328844346422E-3</v>
      </c>
    </row>
    <row r="302" spans="1:2" x14ac:dyDescent="0.35">
      <c r="A302" s="10">
        <f>Returns!A302</f>
        <v>45356.604166666657</v>
      </c>
      <c r="B302" s="1">
        <f>MAX(Resume!B9/ 252-Portfolios!B302, 0)</f>
        <v>3.2002467864803401E-4</v>
      </c>
    </row>
    <row r="303" spans="1:2" x14ac:dyDescent="0.35">
      <c r="A303" s="10">
        <f>Returns!A303</f>
        <v>45356.645833333343</v>
      </c>
      <c r="B303" s="1">
        <f>MAX(Resume!B9/ 252-Portfolios!B303, 0)</f>
        <v>3.4019674404323656E-3</v>
      </c>
    </row>
    <row r="304" spans="1:2" x14ac:dyDescent="0.35">
      <c r="A304" s="10">
        <f>Returns!A304</f>
        <v>45356.6875</v>
      </c>
      <c r="B304" s="1">
        <f>MAX(Resume!B9/ 252-Portfolios!B304, 0)</f>
        <v>8.4817449890160345E-4</v>
      </c>
    </row>
    <row r="305" spans="1:2" x14ac:dyDescent="0.35">
      <c r="A305" s="10">
        <f>Returns!A305</f>
        <v>45356.729166666657</v>
      </c>
      <c r="B305" s="1">
        <f>MAX(Resume!B9/ 252-Portfolios!B305, 0)</f>
        <v>0</v>
      </c>
    </row>
    <row r="306" spans="1:2" x14ac:dyDescent="0.35">
      <c r="A306" s="10">
        <f>Returns!A306</f>
        <v>45356.770833333343</v>
      </c>
      <c r="B306" s="1">
        <f>MAX(Resume!B9/ 252-Portfolios!B306, 0)</f>
        <v>1.6334587893122364E-3</v>
      </c>
    </row>
    <row r="307" spans="1:2" x14ac:dyDescent="0.35">
      <c r="A307" s="10">
        <f>Returns!A307</f>
        <v>45356.8125</v>
      </c>
      <c r="B307" s="1">
        <f>MAX(Resume!B9/ 252-Portfolios!B307, 0)</f>
        <v>6.1538755244336975E-3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0</v>
      </c>
    </row>
    <row r="313" spans="1:2" x14ac:dyDescent="0.35">
      <c r="A313" s="10">
        <f>Returns!A313</f>
        <v>45357.770833333343</v>
      </c>
      <c r="B313" s="1">
        <f>MAX(Resume!B9/ 252-Portfolios!B313, 0)</f>
        <v>3.4295206957246308E-3</v>
      </c>
    </row>
    <row r="314" spans="1:2" x14ac:dyDescent="0.35">
      <c r="A314" s="10">
        <f>Returns!A314</f>
        <v>45357.8125</v>
      </c>
      <c r="B314" s="1">
        <f>MAX(Resume!B9/ 252-Portfolios!B314, 0)</f>
        <v>1.0059559551602341E-3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1.8435058436015903E-3</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0</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5.2333129734272168E-3</v>
      </c>
    </row>
    <row r="325" spans="1:2" x14ac:dyDescent="0.35">
      <c r="A325" s="10">
        <f>Returns!A325</f>
        <v>45359.6875</v>
      </c>
      <c r="B325" s="1">
        <f>MAX(Resume!B9/ 252-Portfolios!B325, 0)</f>
        <v>0</v>
      </c>
    </row>
    <row r="326" spans="1:2" x14ac:dyDescent="0.35">
      <c r="A326" s="10">
        <f>Returns!A326</f>
        <v>45359.729166666657</v>
      </c>
      <c r="B326" s="1">
        <f>MAX(Resume!B9/ 252-Portfolios!B326, 0)</f>
        <v>2.5013407166372499E-3</v>
      </c>
    </row>
    <row r="327" spans="1:2" x14ac:dyDescent="0.35">
      <c r="A327" s="10">
        <f>Returns!A327</f>
        <v>45359.770833333343</v>
      </c>
      <c r="B327" s="1">
        <f>MAX(Resume!B9/ 252-Portfolios!B327, 0)</f>
        <v>0</v>
      </c>
    </row>
    <row r="328" spans="1:2" x14ac:dyDescent="0.35">
      <c r="A328" s="10">
        <f>Returns!A328</f>
        <v>45359.8125</v>
      </c>
      <c r="B328" s="1">
        <f>MAX(Resume!B9/ 252-Portfolios!B328, 0)</f>
        <v>1.9917560978924553E-3</v>
      </c>
    </row>
    <row r="329" spans="1:2" x14ac:dyDescent="0.35">
      <c r="A329" s="10">
        <f>Returns!A329</f>
        <v>45359.854166666657</v>
      </c>
      <c r="B329" s="1">
        <f>MAX(Resume!B9/ 252-Portfolios!B329, 0)</f>
        <v>1.4516271974466376E-3</v>
      </c>
    </row>
    <row r="330" spans="1:2" x14ac:dyDescent="0.35">
      <c r="A330" s="10">
        <f>Returns!A330</f>
        <v>45362.5625</v>
      </c>
      <c r="B330" s="1">
        <f>MAX(Resume!B9/ 252-Portfolios!B330, 0)</f>
        <v>8.251434169819374E-3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9.3496091476485022E-4</v>
      </c>
    </row>
    <row r="335" spans="1:2" x14ac:dyDescent="0.35">
      <c r="A335" s="10">
        <f>Returns!A335</f>
        <v>45362.770833333343</v>
      </c>
      <c r="B335" s="1">
        <f>MAX(Resume!B9/ 252-Portfolios!B335, 0)</f>
        <v>4.2801934771307938E-4</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2.9277861409939107E-4</v>
      </c>
    </row>
    <row r="340" spans="1:2" x14ac:dyDescent="0.35">
      <c r="A340" s="10">
        <f>Returns!A340</f>
        <v>45363.6875</v>
      </c>
      <c r="B340" s="1">
        <f>MAX(Resume!B9/ 252-Portfolios!B340, 0)</f>
        <v>5.0001466030105126E-4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2.7211328313169614E-4</v>
      </c>
    </row>
    <row r="344" spans="1:2" x14ac:dyDescent="0.35">
      <c r="A344" s="10">
        <f>Returns!A344</f>
        <v>45364.5625</v>
      </c>
      <c r="B344" s="1">
        <f>MAX(Resume!B9/ 252-Portfolios!B344, 0)</f>
        <v>0</v>
      </c>
    </row>
    <row r="345" spans="1:2" x14ac:dyDescent="0.35">
      <c r="A345" s="10">
        <f>Returns!A345</f>
        <v>45364.604166666657</v>
      </c>
      <c r="B345" s="1">
        <f>MAX(Resume!B9/ 252-Portfolios!B345, 0)</f>
        <v>0</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0</v>
      </c>
    </row>
    <row r="349" spans="1:2" x14ac:dyDescent="0.35">
      <c r="A349" s="10">
        <f>Returns!A349</f>
        <v>45364.770833333343</v>
      </c>
      <c r="B349" s="1">
        <f>MAX(Resume!B9/ 252-Portfolios!B349, 0)</f>
        <v>1.913929793250801E-3</v>
      </c>
    </row>
    <row r="350" spans="1:2" x14ac:dyDescent="0.35">
      <c r="A350" s="10">
        <f>Returns!A350</f>
        <v>45364.8125</v>
      </c>
      <c r="B350" s="1">
        <f>MAX(Resume!B9/ 252-Portfolios!B350, 0)</f>
        <v>0</v>
      </c>
    </row>
    <row r="351" spans="1:2" x14ac:dyDescent="0.35">
      <c r="A351" s="10">
        <f>Returns!A351</f>
        <v>45365.5625</v>
      </c>
      <c r="B351" s="1">
        <f>MAX(Resume!B9/ 252-Portfolios!B351, 0)</f>
        <v>6.6072487618667368E-3</v>
      </c>
    </row>
    <row r="352" spans="1:2" x14ac:dyDescent="0.35">
      <c r="A352" s="10">
        <f>Returns!A352</f>
        <v>45365.604166666657</v>
      </c>
      <c r="B352" s="1">
        <f>MAX(Resume!B9/ 252-Portfolios!B352, 0)</f>
        <v>3.3092314847512467E-3</v>
      </c>
    </row>
    <row r="353" spans="1:2" x14ac:dyDescent="0.35">
      <c r="A353" s="10">
        <f>Returns!A353</f>
        <v>45365.645833333343</v>
      </c>
      <c r="B353" s="1">
        <f>MAX(Resume!B9/ 252-Portfolios!B353, 0)</f>
        <v>0</v>
      </c>
    </row>
    <row r="354" spans="1:2" x14ac:dyDescent="0.35">
      <c r="A354" s="10">
        <f>Returns!A354</f>
        <v>45365.6875</v>
      </c>
      <c r="B354" s="1">
        <f>MAX(Resume!B9/ 252-Portfolios!B354, 0)</f>
        <v>3.880061581624451E-3</v>
      </c>
    </row>
    <row r="355" spans="1:2" x14ac:dyDescent="0.35">
      <c r="A355" s="10">
        <f>Returns!A355</f>
        <v>45365.729166666657</v>
      </c>
      <c r="B355" s="1">
        <f>MAX(Resume!B9/ 252-Portfolios!B355, 0)</f>
        <v>0</v>
      </c>
    </row>
    <row r="356" spans="1:2" x14ac:dyDescent="0.35">
      <c r="A356" s="10">
        <f>Returns!A356</f>
        <v>45365.770833333343</v>
      </c>
      <c r="B356" s="1">
        <f>MAX(Resume!B9/ 252-Portfolios!B356, 0)</f>
        <v>2.9403858896618644E-3</v>
      </c>
    </row>
    <row r="357" spans="1:2" x14ac:dyDescent="0.35">
      <c r="A357" s="10">
        <f>Returns!A357</f>
        <v>45365.8125</v>
      </c>
      <c r="B357" s="1">
        <f>MAX(Resume!B9/ 252-Portfolios!B357, 0)</f>
        <v>0</v>
      </c>
    </row>
    <row r="358" spans="1:2" x14ac:dyDescent="0.35">
      <c r="A358" s="10">
        <f>Returns!A358</f>
        <v>45366.5625</v>
      </c>
      <c r="B358" s="1">
        <f>MAX(Resume!B9/ 252-Portfolios!B358, 0)</f>
        <v>0</v>
      </c>
    </row>
    <row r="359" spans="1:2" x14ac:dyDescent="0.35">
      <c r="A359" s="10">
        <f>Returns!A359</f>
        <v>45366.604166666657</v>
      </c>
      <c r="B359" s="1">
        <f>MAX(Resume!B9/ 252-Portfolios!B359, 0)</f>
        <v>0</v>
      </c>
    </row>
    <row r="360" spans="1:2" x14ac:dyDescent="0.35">
      <c r="A360" s="10">
        <f>Returns!A360</f>
        <v>45366.645833333343</v>
      </c>
      <c r="B360" s="1">
        <f>MAX(Resume!B9/ 252-Portfolios!B360, 0)</f>
        <v>2.4854459402500247E-3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1.9119786311983188E-3</v>
      </c>
    </row>
    <row r="364" spans="1:2" x14ac:dyDescent="0.35">
      <c r="A364" s="10">
        <f>Returns!A364</f>
        <v>45366.8125</v>
      </c>
      <c r="B364" s="1">
        <f>MAX(Resume!B9/ 252-Portfolios!B364, 0)</f>
        <v>7.1203659973037757E-5</v>
      </c>
    </row>
    <row r="365" spans="1:2" x14ac:dyDescent="0.35">
      <c r="A365" s="10">
        <f>Returns!A365</f>
        <v>45369.5625</v>
      </c>
      <c r="B365" s="1">
        <f>MAX(Resume!B9/ 252-Portfolios!B365, 0)</f>
        <v>0</v>
      </c>
    </row>
    <row r="366" spans="1:2" x14ac:dyDescent="0.35">
      <c r="A366" s="10">
        <f>Returns!A366</f>
        <v>45369.604166666657</v>
      </c>
      <c r="B366" s="1">
        <f>MAX(Resume!B9/ 252-Portfolios!B366, 0)</f>
        <v>9.5261465397554902E-4</v>
      </c>
    </row>
    <row r="367" spans="1:2" x14ac:dyDescent="0.35">
      <c r="A367" s="10">
        <f>Returns!A367</f>
        <v>45369.645833333343</v>
      </c>
      <c r="B367" s="1">
        <f>MAX(Resume!B9/ 252-Portfolios!B367, 0)</f>
        <v>2.0434988599826206E-3</v>
      </c>
    </row>
    <row r="368" spans="1:2" x14ac:dyDescent="0.35">
      <c r="A368" s="10">
        <f>Returns!A368</f>
        <v>45369.6875</v>
      </c>
      <c r="B368" s="1">
        <f>MAX(Resume!B9/ 252-Portfolios!B368, 0)</f>
        <v>1.0687478794674478E-3</v>
      </c>
    </row>
    <row r="369" spans="1:2" x14ac:dyDescent="0.35">
      <c r="A369" s="10">
        <f>Returns!A369</f>
        <v>45369.729166666657</v>
      </c>
      <c r="B369" s="1">
        <f>MAX(Resume!B9/ 252-Portfolios!B369, 0)</f>
        <v>1.3268725728712628E-3</v>
      </c>
    </row>
    <row r="370" spans="1:2" x14ac:dyDescent="0.35">
      <c r="A370" s="10">
        <f>Returns!A370</f>
        <v>45369.770833333343</v>
      </c>
      <c r="B370" s="1">
        <f>MAX(Resume!B9/ 252-Portfolios!B370, 0)</f>
        <v>3.3470397873351665E-4</v>
      </c>
    </row>
    <row r="371" spans="1:2" x14ac:dyDescent="0.35">
      <c r="A371" s="10">
        <f>Returns!A371</f>
        <v>45369.8125</v>
      </c>
      <c r="B371" s="1">
        <f>MAX(Resume!B9/ 252-Portfolios!B371, 0)</f>
        <v>1.4838924240386409E-3</v>
      </c>
    </row>
    <row r="372" spans="1:2" x14ac:dyDescent="0.35">
      <c r="A372" s="10">
        <f>Returns!A372</f>
        <v>45370.5625</v>
      </c>
      <c r="B372" s="1">
        <f>MAX(Resume!B9/ 252-Portfolios!B372, 0)</f>
        <v>2.1423717669408551E-3</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1.8006186599779005E-4</v>
      </c>
    </row>
    <row r="377" spans="1:2" x14ac:dyDescent="0.35">
      <c r="A377" s="10">
        <f>Returns!A377</f>
        <v>45370.770833333343</v>
      </c>
      <c r="B377" s="1">
        <f>MAX(Resume!B9/ 252-Portfolios!B377, 0)</f>
        <v>1.0144852218726659E-3</v>
      </c>
    </row>
    <row r="378" spans="1:2" x14ac:dyDescent="0.35">
      <c r="A378" s="10">
        <f>Returns!A378</f>
        <v>45370.8125</v>
      </c>
      <c r="B378" s="1">
        <f>MAX(Resume!B9/ 252-Portfolios!B378, 0)</f>
        <v>0</v>
      </c>
    </row>
    <row r="379" spans="1:2" x14ac:dyDescent="0.35">
      <c r="A379" s="10">
        <f>Returns!A379</f>
        <v>45371.5625</v>
      </c>
      <c r="B379" s="1">
        <f>MAX(Resume!B9/ 252-Portfolios!B379, 0)</f>
        <v>0</v>
      </c>
    </row>
    <row r="380" spans="1:2" x14ac:dyDescent="0.35">
      <c r="A380" s="10">
        <f>Returns!A380</f>
        <v>45371.604166666657</v>
      </c>
      <c r="B380" s="1">
        <f>MAX(Resume!B9/ 252-Portfolios!B380, 0)</f>
        <v>2.355124701018757E-3</v>
      </c>
    </row>
    <row r="381" spans="1:2" x14ac:dyDescent="0.35">
      <c r="A381" s="10">
        <f>Returns!A381</f>
        <v>45371.645833333343</v>
      </c>
      <c r="B381" s="1">
        <f>MAX(Resume!B9/ 252-Portfolios!B381, 0)</f>
        <v>1.514861476343567E-3</v>
      </c>
    </row>
    <row r="382" spans="1:2" x14ac:dyDescent="0.35">
      <c r="A382" s="10">
        <f>Returns!A382</f>
        <v>45371.6875</v>
      </c>
      <c r="B382" s="1">
        <f>MAX(Resume!B9/ 252-Portfolios!B382, 0)</f>
        <v>0</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1.9482158696018782E-3</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0</v>
      </c>
    </row>
    <row r="390" spans="1:2" x14ac:dyDescent="0.35">
      <c r="A390" s="10">
        <f>Returns!A390</f>
        <v>45372.729166666657</v>
      </c>
      <c r="B390" s="1">
        <f>MAX(Resume!B9/ 252-Portfolios!B390, 0)</f>
        <v>0</v>
      </c>
    </row>
    <row r="391" spans="1:2" x14ac:dyDescent="0.35">
      <c r="A391" s="10">
        <f>Returns!A391</f>
        <v>45372.770833333343</v>
      </c>
      <c r="B391" s="1">
        <f>MAX(Resume!B9/ 252-Portfolios!B391, 0)</f>
        <v>1.1061452972121952E-4</v>
      </c>
    </row>
    <row r="392" spans="1:2" x14ac:dyDescent="0.35">
      <c r="A392" s="10">
        <f>Returns!A392</f>
        <v>45372.8125</v>
      </c>
      <c r="B392" s="1">
        <f>MAX(Resume!B9/ 252-Portfolios!B392, 0)</f>
        <v>1.1786233448414446E-3</v>
      </c>
    </row>
    <row r="393" spans="1:2" x14ac:dyDescent="0.35">
      <c r="A393" s="10">
        <f>Returns!A393</f>
        <v>45373.5625</v>
      </c>
      <c r="B393" s="1">
        <f>MAX(Resume!B9/ 252-Portfolios!B393, 0)</f>
        <v>0</v>
      </c>
    </row>
    <row r="394" spans="1:2" x14ac:dyDescent="0.35">
      <c r="A394" s="10">
        <f>Returns!A394</f>
        <v>45373.604166666657</v>
      </c>
      <c r="B394" s="1">
        <f>MAX(Resume!B9/ 252-Portfolios!B394, 0)</f>
        <v>1.8114969182787234E-3</v>
      </c>
    </row>
    <row r="395" spans="1:2" x14ac:dyDescent="0.35">
      <c r="A395" s="10">
        <f>Returns!A395</f>
        <v>45373.645833333343</v>
      </c>
      <c r="B395" s="1">
        <f>MAX(Resume!B9/ 252-Portfolios!B395, 0)</f>
        <v>4.8501498016030486E-6</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3.522045592185796E-4</v>
      </c>
    </row>
    <row r="399" spans="1:2" x14ac:dyDescent="0.35">
      <c r="A399" s="10">
        <f>Returns!A399</f>
        <v>45373.8125</v>
      </c>
      <c r="B399" s="1">
        <f>MAX(Resume!B9/ 252-Portfolios!B399, 0)</f>
        <v>1.2382603403382798E-4</v>
      </c>
    </row>
    <row r="400" spans="1:2" x14ac:dyDescent="0.35">
      <c r="A400" s="10">
        <f>Returns!A400</f>
        <v>45376.5625</v>
      </c>
      <c r="B400" s="1">
        <f>MAX(Resume!B9/ 252-Portfolios!B400, 0)</f>
        <v>1.4406383372598652E-3</v>
      </c>
    </row>
    <row r="401" spans="1:2" x14ac:dyDescent="0.35">
      <c r="A401" s="10">
        <f>Returns!A401</f>
        <v>45376.604166666657</v>
      </c>
      <c r="B401" s="1">
        <f>MAX(Resume!B9/ 252-Portfolios!B401, 0)</f>
        <v>2.1498250246304446E-3</v>
      </c>
    </row>
    <row r="402" spans="1:2" x14ac:dyDescent="0.35">
      <c r="A402" s="10">
        <f>Returns!A402</f>
        <v>45376.645833333343</v>
      </c>
      <c r="B402" s="1">
        <f>MAX(Resume!B9/ 252-Portfolios!B402, 0)</f>
        <v>5.9268147844164054E-4</v>
      </c>
    </row>
    <row r="403" spans="1:2" x14ac:dyDescent="0.35">
      <c r="A403" s="10">
        <f>Returns!A403</f>
        <v>45376.6875</v>
      </c>
      <c r="B403" s="1">
        <f>MAX(Resume!B9/ 252-Portfolios!B403, 0)</f>
        <v>0</v>
      </c>
    </row>
    <row r="404" spans="1:2" x14ac:dyDescent="0.35">
      <c r="A404" s="10">
        <f>Returns!A404</f>
        <v>45376.729166666657</v>
      </c>
      <c r="B404" s="1">
        <f>MAX(Resume!B9/ 252-Portfolios!B404, 0)</f>
        <v>0</v>
      </c>
    </row>
    <row r="405" spans="1:2" x14ac:dyDescent="0.35">
      <c r="A405" s="10">
        <f>Returns!A405</f>
        <v>45376.770833333343</v>
      </c>
      <c r="B405" s="1">
        <f>MAX(Resume!B9/ 252-Portfolios!B405, 0)</f>
        <v>4.9318528140747564E-5</v>
      </c>
    </row>
    <row r="406" spans="1:2" x14ac:dyDescent="0.35">
      <c r="A406" s="10">
        <f>Returns!A406</f>
        <v>45376.8125</v>
      </c>
      <c r="B406" s="1">
        <f>MAX(Resume!B9/ 252-Portfolios!B406, 0)</f>
        <v>1.1767110465333542E-3</v>
      </c>
    </row>
    <row r="407" spans="1:2" x14ac:dyDescent="0.35">
      <c r="A407" s="10">
        <f>Returns!A407</f>
        <v>45377.5625</v>
      </c>
      <c r="B407" s="1">
        <f>MAX(Resume!B9/ 252-Portfolios!B407, 0)</f>
        <v>0</v>
      </c>
    </row>
    <row r="408" spans="1:2" x14ac:dyDescent="0.35">
      <c r="A408" s="10">
        <f>Returns!A408</f>
        <v>45377.604166666657</v>
      </c>
      <c r="B408" s="1">
        <f>MAX(Resume!B9/ 252-Portfolios!B408, 0)</f>
        <v>1.3901030051662354E-3</v>
      </c>
    </row>
    <row r="409" spans="1:2" x14ac:dyDescent="0.35">
      <c r="A409" s="10">
        <f>Returns!A409</f>
        <v>45377.645833333343</v>
      </c>
      <c r="B409" s="1">
        <f>MAX(Resume!B9/ 252-Portfolios!B409, 0)</f>
        <v>1.3671590769898578E-3</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1.079697611296813E-3</v>
      </c>
    </row>
    <row r="413" spans="1:2" x14ac:dyDescent="0.35">
      <c r="A413" s="10">
        <f>Returns!A413</f>
        <v>45377.8125</v>
      </c>
      <c r="B413" s="1">
        <f>MAX(Resume!B9/ 252-Portfolios!B413, 0)</f>
        <v>2.6048180054064219E-3</v>
      </c>
    </row>
    <row r="414" spans="1:2" x14ac:dyDescent="0.35">
      <c r="A414" s="10">
        <f>Returns!A414</f>
        <v>45378.5625</v>
      </c>
      <c r="B414" s="1">
        <f>MAX(Resume!B9/ 252-Portfolios!B414, 0)</f>
        <v>0</v>
      </c>
    </row>
    <row r="415" spans="1:2" x14ac:dyDescent="0.35">
      <c r="A415" s="10">
        <f>Returns!A415</f>
        <v>45378.604166666657</v>
      </c>
      <c r="B415" s="1">
        <f>MAX(Resume!B9/ 252-Portfolios!B415, 0)</f>
        <v>8.0636765207617029E-4</v>
      </c>
    </row>
    <row r="416" spans="1:2" x14ac:dyDescent="0.35">
      <c r="A416" s="10">
        <f>Returns!A416</f>
        <v>45378.645833333343</v>
      </c>
      <c r="B416" s="1">
        <f>MAX(Resume!B9/ 252-Portfolios!B416, 0)</f>
        <v>6.3195887574303989E-4</v>
      </c>
    </row>
    <row r="417" spans="1:2" x14ac:dyDescent="0.35">
      <c r="A417" s="10">
        <f>Returns!A417</f>
        <v>45378.6875</v>
      </c>
      <c r="B417" s="1">
        <f>MAX(Resume!B9/ 252-Portfolios!B417, 0)</f>
        <v>0</v>
      </c>
    </row>
    <row r="418" spans="1:2" x14ac:dyDescent="0.35">
      <c r="A418" s="10">
        <f>Returns!A418</f>
        <v>45378.729166666657</v>
      </c>
      <c r="B418" s="1">
        <f>MAX(Resume!B9/ 252-Portfolios!B418, 0)</f>
        <v>1.1883147143460179E-3</v>
      </c>
    </row>
    <row r="419" spans="1:2" x14ac:dyDescent="0.35">
      <c r="A419" s="10">
        <f>Returns!A419</f>
        <v>45378.770833333343</v>
      </c>
      <c r="B419" s="1">
        <f>MAX(Resume!B9/ 252-Portfolios!B419, 0)</f>
        <v>2.6502152228496446E-4</v>
      </c>
    </row>
    <row r="420" spans="1:2" x14ac:dyDescent="0.35">
      <c r="A420" s="10">
        <f>Returns!A420</f>
        <v>45378.8125</v>
      </c>
      <c r="B420" s="1">
        <f>MAX(Resume!B9/ 252-Portfolios!B420, 0)</f>
        <v>0</v>
      </c>
    </row>
    <row r="421" spans="1:2" x14ac:dyDescent="0.35">
      <c r="A421" s="10">
        <f>Returns!A421</f>
        <v>45379.5625</v>
      </c>
      <c r="B421" s="1">
        <f>MAX(Resume!B9/ 252-Portfolios!B421, 0)</f>
        <v>7.47597455096236E-4</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1.6352245923079445E-3</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1.909187477227646E-3</v>
      </c>
    </row>
    <row r="428" spans="1:2" x14ac:dyDescent="0.35">
      <c r="A428" s="10">
        <f>Returns!A428</f>
        <v>45383.5625</v>
      </c>
      <c r="B428" s="1">
        <f>MAX(Resume!B9/ 252-Portfolios!B428, 0)</f>
        <v>2.6517946511405545E-3</v>
      </c>
    </row>
    <row r="429" spans="1:2" x14ac:dyDescent="0.35">
      <c r="A429" s="10">
        <f>Returns!A429</f>
        <v>45383.604166666657</v>
      </c>
      <c r="B429" s="1">
        <f>MAX(Resume!B9/ 252-Portfolios!B429, 0)</f>
        <v>3.3335615128620454E-3</v>
      </c>
    </row>
    <row r="430" spans="1:2" x14ac:dyDescent="0.35">
      <c r="A430" s="10">
        <f>Returns!A430</f>
        <v>45383.645833333343</v>
      </c>
      <c r="B430" s="1">
        <f>MAX(Resume!B9/ 252-Portfolios!B430, 0)</f>
        <v>6.1118573178715646E-4</v>
      </c>
    </row>
    <row r="431" spans="1:2" x14ac:dyDescent="0.35">
      <c r="A431" s="10">
        <f>Returns!A431</f>
        <v>45383.6875</v>
      </c>
      <c r="B431" s="1">
        <f>MAX(Resume!B9/ 252-Portfolios!B431, 0)</f>
        <v>0</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0</v>
      </c>
    </row>
    <row r="435" spans="1:2" x14ac:dyDescent="0.35">
      <c r="A435" s="10">
        <f>Returns!A435</f>
        <v>45384.5625</v>
      </c>
      <c r="B435" s="1">
        <f>MAX(Resume!B9/ 252-Portfolios!B435, 0)</f>
        <v>1.5435044308725575E-3</v>
      </c>
    </row>
    <row r="436" spans="1:2" x14ac:dyDescent="0.35">
      <c r="A436" s="10">
        <f>Returns!A436</f>
        <v>45384.604166666657</v>
      </c>
      <c r="B436" s="1">
        <f>MAX(Resume!B9/ 252-Portfolios!B436, 0)</f>
        <v>0</v>
      </c>
    </row>
    <row r="437" spans="1:2" x14ac:dyDescent="0.35">
      <c r="A437" s="10">
        <f>Returns!A437</f>
        <v>45384.645833333343</v>
      </c>
      <c r="B437" s="1">
        <f>MAX(Resume!B9/ 252-Portfolios!B437, 0)</f>
        <v>0</v>
      </c>
    </row>
    <row r="438" spans="1:2" x14ac:dyDescent="0.35">
      <c r="A438" s="10">
        <f>Returns!A438</f>
        <v>45384.6875</v>
      </c>
      <c r="B438" s="1">
        <f>MAX(Resume!B9/ 252-Portfolios!B438, 0)</f>
        <v>0</v>
      </c>
    </row>
    <row r="439" spans="1:2" x14ac:dyDescent="0.35">
      <c r="A439" s="10">
        <f>Returns!A439</f>
        <v>45384.729166666657</v>
      </c>
      <c r="B439" s="1">
        <f>MAX(Resume!B9/ 252-Portfolios!B439, 0)</f>
        <v>4.0432059734746517E-4</v>
      </c>
    </row>
    <row r="440" spans="1:2" x14ac:dyDescent="0.35">
      <c r="A440" s="10">
        <f>Returns!A440</f>
        <v>45384.770833333343</v>
      </c>
      <c r="B440" s="1">
        <f>MAX(Resume!B9/ 252-Portfolios!B440, 0)</f>
        <v>5.7401579023238277E-4</v>
      </c>
    </row>
    <row r="441" spans="1:2" x14ac:dyDescent="0.35">
      <c r="A441" s="10">
        <f>Returns!A441</f>
        <v>45384.8125</v>
      </c>
      <c r="B441" s="1">
        <f>MAX(Resume!B9/ 252-Portfolios!B441, 0)</f>
        <v>1.5051255019077091E-3</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0</v>
      </c>
    </row>
    <row r="446" spans="1:2" x14ac:dyDescent="0.35">
      <c r="A446" s="10">
        <f>Returns!A446</f>
        <v>45385.729166666657</v>
      </c>
      <c r="B446" s="1">
        <f>MAX(Resume!B9/ 252-Portfolios!B446, 0)</f>
        <v>1.5251437832207451E-3</v>
      </c>
    </row>
    <row r="447" spans="1:2" x14ac:dyDescent="0.35">
      <c r="A447" s="10">
        <f>Returns!A447</f>
        <v>45385.770833333343</v>
      </c>
      <c r="B447" s="1">
        <f>MAX(Resume!B9/ 252-Portfolios!B447, 0)</f>
        <v>2.7893785000485186E-3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0</v>
      </c>
    </row>
    <row r="451" spans="1:2" x14ac:dyDescent="0.35">
      <c r="A451" s="10">
        <f>Returns!A451</f>
        <v>45386.645833333343</v>
      </c>
      <c r="B451" s="1">
        <f>MAX(Resume!B9/ 252-Portfolios!B451, 0)</f>
        <v>2.4451968032923142E-5</v>
      </c>
    </row>
    <row r="452" spans="1:2" x14ac:dyDescent="0.35">
      <c r="A452" s="10">
        <f>Returns!A452</f>
        <v>45386.6875</v>
      </c>
      <c r="B452" s="1">
        <f>MAX(Resume!B9/ 252-Portfolios!B452, 0)</f>
        <v>2.1417837289273352E-4</v>
      </c>
    </row>
    <row r="453" spans="1:2" x14ac:dyDescent="0.35">
      <c r="A453" s="10">
        <f>Returns!A453</f>
        <v>45386.729166666657</v>
      </c>
      <c r="B453" s="1">
        <f>MAX(Resume!B9/ 252-Portfolios!B453, 0)</f>
        <v>9.7989847409484018E-3</v>
      </c>
    </row>
    <row r="454" spans="1:2" x14ac:dyDescent="0.35">
      <c r="A454" s="10">
        <f>Returns!A454</f>
        <v>45386.770833333343</v>
      </c>
      <c r="B454" s="1">
        <f>MAX(Resume!B9/ 252-Portfolios!B454, 0)</f>
        <v>4.4387329206230838E-3</v>
      </c>
    </row>
    <row r="455" spans="1:2" x14ac:dyDescent="0.35">
      <c r="A455" s="10">
        <f>Returns!A455</f>
        <v>45386.8125</v>
      </c>
      <c r="B455" s="1">
        <f>MAX(Resume!B9/ 252-Portfolios!B455, 0)</f>
        <v>4.081407238351139E-4</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1.5991220539922702E-3</v>
      </c>
    </row>
    <row r="460" spans="1:2" x14ac:dyDescent="0.35">
      <c r="A460" s="10">
        <f>Returns!A460</f>
        <v>45387.729166666657</v>
      </c>
      <c r="B460" s="1">
        <f>MAX(Resume!B9/ 252-Portfolios!B460, 0)</f>
        <v>9.155278716686232E-4</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2.6727753629838332E-4</v>
      </c>
    </row>
    <row r="464" spans="1:2" x14ac:dyDescent="0.35">
      <c r="A464" s="10">
        <f>Returns!A464</f>
        <v>45390.604166666657</v>
      </c>
      <c r="B464" s="1">
        <f>MAX(Resume!B9/ 252-Portfolios!B464, 0)</f>
        <v>6.8732344235183267E-4</v>
      </c>
    </row>
    <row r="465" spans="1:2" x14ac:dyDescent="0.35">
      <c r="A465" s="10">
        <f>Returns!A465</f>
        <v>45390.645833333343</v>
      </c>
      <c r="B465" s="1">
        <f>MAX(Resume!B9/ 252-Portfolios!B465, 0)</f>
        <v>7.9303555161281834E-4</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2.9948754985482056E-4</v>
      </c>
    </row>
    <row r="469" spans="1:2" x14ac:dyDescent="0.35">
      <c r="A469" s="10">
        <f>Returns!A469</f>
        <v>45390.8125</v>
      </c>
      <c r="B469" s="1">
        <f>MAX(Resume!B9/ 252-Portfolios!B469, 0)</f>
        <v>7.0548490024550513E-4</v>
      </c>
    </row>
    <row r="470" spans="1:2" x14ac:dyDescent="0.35">
      <c r="A470" s="10">
        <f>Returns!A470</f>
        <v>45391.5625</v>
      </c>
      <c r="B470" s="1">
        <f>MAX(Resume!B9/ 252-Portfolios!B470, 0)</f>
        <v>5.0669505236555952E-3</v>
      </c>
    </row>
    <row r="471" spans="1:2" x14ac:dyDescent="0.35">
      <c r="A471" s="10">
        <f>Returns!A471</f>
        <v>45391.604166666657</v>
      </c>
      <c r="B471" s="1">
        <f>MAX(Resume!B9/ 252-Portfolios!B471, 0)</f>
        <v>6.4173418552280386E-4</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1.1280384222225367E-3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1.5151633962224703E-3</v>
      </c>
    </row>
    <row r="478" spans="1:2" x14ac:dyDescent="0.35">
      <c r="A478" s="10">
        <f>Returns!A478</f>
        <v>45392.604166666657</v>
      </c>
      <c r="B478" s="1">
        <f>MAX(Resume!B9/ 252-Portfolios!B478, 0)</f>
        <v>0</v>
      </c>
    </row>
    <row r="479" spans="1:2" x14ac:dyDescent="0.35">
      <c r="A479" s="10">
        <f>Returns!A479</f>
        <v>45392.645833333343</v>
      </c>
      <c r="B479" s="1">
        <f>MAX(Resume!B9/ 252-Portfolios!B479, 0)</f>
        <v>1.9724072559728799E-3</v>
      </c>
    </row>
    <row r="480" spans="1:2" x14ac:dyDescent="0.35">
      <c r="A480" s="10">
        <f>Returns!A480</f>
        <v>45392.6875</v>
      </c>
      <c r="B480" s="1">
        <f>MAX(Resume!B9/ 252-Portfolios!B480, 0)</f>
        <v>0</v>
      </c>
    </row>
    <row r="481" spans="1:2" x14ac:dyDescent="0.35">
      <c r="A481" s="10">
        <f>Returns!A481</f>
        <v>45392.729166666657</v>
      </c>
      <c r="B481" s="1">
        <f>MAX(Resume!B9/ 252-Portfolios!B481, 0)</f>
        <v>1.8801004277517223E-3</v>
      </c>
    </row>
    <row r="482" spans="1:2" x14ac:dyDescent="0.35">
      <c r="A482" s="10">
        <f>Returns!A482</f>
        <v>45392.770833333343</v>
      </c>
      <c r="B482" s="1">
        <f>MAX(Resume!B9/ 252-Portfolios!B482, 0)</f>
        <v>0</v>
      </c>
    </row>
    <row r="483" spans="1:2" x14ac:dyDescent="0.35">
      <c r="A483" s="10">
        <f>Returns!A483</f>
        <v>45392.8125</v>
      </c>
      <c r="B483" s="1">
        <f>MAX(Resume!B9/ 252-Portfolios!B483, 0)</f>
        <v>1.4142259173852692E-3</v>
      </c>
    </row>
    <row r="484" spans="1:2" x14ac:dyDescent="0.35">
      <c r="A484" s="10">
        <f>Returns!A484</f>
        <v>45393.5625</v>
      </c>
      <c r="B484" s="1">
        <f>MAX(Resume!B9/ 252-Portfolios!B484, 0)</f>
        <v>6.3299951126866377E-4</v>
      </c>
    </row>
    <row r="485" spans="1:2" x14ac:dyDescent="0.35">
      <c r="A485" s="10">
        <f>Returns!A485</f>
        <v>45393.604166666657</v>
      </c>
      <c r="B485" s="1">
        <f>MAX(Resume!B9/ 252-Portfolios!B485, 0)</f>
        <v>2.4916340549765162E-4</v>
      </c>
    </row>
    <row r="486" spans="1:2" x14ac:dyDescent="0.35">
      <c r="A486" s="10">
        <f>Returns!A486</f>
        <v>45393.645833333343</v>
      </c>
      <c r="B486" s="1">
        <f>MAX(Resume!B9/ 252-Portfolios!B486, 0)</f>
        <v>1.1930312166777558E-3</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5.5979471378261186E-4</v>
      </c>
    </row>
    <row r="490" spans="1:2" x14ac:dyDescent="0.35">
      <c r="A490" s="10">
        <f>Returns!A490</f>
        <v>45393.8125</v>
      </c>
      <c r="B490" s="1">
        <f>MAX(Resume!B9/ 252-Portfolios!B490, 0)</f>
        <v>3.0813606002522719E-3</v>
      </c>
    </row>
    <row r="491" spans="1:2" x14ac:dyDescent="0.35">
      <c r="A491" s="10">
        <f>Returns!A491</f>
        <v>45394.5625</v>
      </c>
      <c r="B491" s="1">
        <f>MAX(Resume!B9/ 252-Portfolios!B491, 0)</f>
        <v>4.8683386031936433E-3</v>
      </c>
    </row>
    <row r="492" spans="1:2" x14ac:dyDescent="0.35">
      <c r="A492" s="10">
        <f>Returns!A492</f>
        <v>45394.604166666657</v>
      </c>
      <c r="B492" s="1">
        <f>MAX(Resume!B9/ 252-Portfolios!B492, 0)</f>
        <v>7.0177296249445461E-4</v>
      </c>
    </row>
    <row r="493" spans="1:2" x14ac:dyDescent="0.35">
      <c r="A493" s="10">
        <f>Returns!A493</f>
        <v>45394.645833333343</v>
      </c>
      <c r="B493" s="1">
        <f>MAX(Resume!B9/ 252-Portfolios!B493, 0)</f>
        <v>1.8038782607108317E-3</v>
      </c>
    </row>
    <row r="494" spans="1:2" x14ac:dyDescent="0.35">
      <c r="A494" s="10">
        <f>Returns!A494</f>
        <v>45394.6875</v>
      </c>
      <c r="B494" s="1">
        <f>MAX(Resume!B9/ 252-Portfolios!B494, 0)</f>
        <v>4.1477660594221831E-3</v>
      </c>
    </row>
    <row r="495" spans="1:2" x14ac:dyDescent="0.35">
      <c r="A495" s="10">
        <f>Returns!A495</f>
        <v>45394.729166666657</v>
      </c>
      <c r="B495" s="1">
        <f>MAX(Resume!B9/ 252-Portfolios!B495, 0)</f>
        <v>0</v>
      </c>
    </row>
    <row r="496" spans="1:2" x14ac:dyDescent="0.35">
      <c r="A496" s="10">
        <f>Returns!A496</f>
        <v>45394.770833333343</v>
      </c>
      <c r="B496" s="1">
        <f>MAX(Resume!B9/ 252-Portfolios!B496, 0)</f>
        <v>2.2677290192494588E-3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2.5117435132828449E-3</v>
      </c>
    </row>
    <row r="500" spans="1:2" x14ac:dyDescent="0.35">
      <c r="A500" s="10">
        <f>Returns!A500</f>
        <v>45397.645833333343</v>
      </c>
      <c r="B500" s="1">
        <f>MAX(Resume!B9/ 252-Portfolios!B500, 0)</f>
        <v>6.9527305746762446E-4</v>
      </c>
    </row>
    <row r="501" spans="1:2" x14ac:dyDescent="0.35">
      <c r="A501" s="10">
        <f>Returns!A501</f>
        <v>45397.6875</v>
      </c>
      <c r="B501" s="1">
        <f>MAX(Resume!B9/ 252-Portfolios!B501, 0)</f>
        <v>5.1035134622661547E-3</v>
      </c>
    </row>
    <row r="502" spans="1:2" x14ac:dyDescent="0.35">
      <c r="A502" s="10">
        <f>Returns!A502</f>
        <v>45397.729166666657</v>
      </c>
      <c r="B502" s="1">
        <f>MAX(Resume!B9/ 252-Portfolios!B502, 0)</f>
        <v>8.8178736209040213E-4</v>
      </c>
    </row>
    <row r="503" spans="1:2" x14ac:dyDescent="0.35">
      <c r="A503" s="10">
        <f>Returns!A503</f>
        <v>45397.770833333343</v>
      </c>
      <c r="B503" s="1">
        <f>MAX(Resume!B9/ 252-Portfolios!B503, 0)</f>
        <v>1.4215339568024983E-3</v>
      </c>
    </row>
    <row r="504" spans="1:2" x14ac:dyDescent="0.35">
      <c r="A504" s="10">
        <f>Returns!A504</f>
        <v>45397.8125</v>
      </c>
      <c r="B504" s="1">
        <f>MAX(Resume!B9/ 252-Portfolios!B504, 0)</f>
        <v>0</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6.7050956364580084E-4</v>
      </c>
    </row>
    <row r="509" spans="1:2" x14ac:dyDescent="0.35">
      <c r="A509" s="10">
        <f>Returns!A509</f>
        <v>45398.729166666657</v>
      </c>
      <c r="B509" s="1">
        <f>MAX(Resume!B9/ 252-Portfolios!B509, 0)</f>
        <v>1.005283319680804E-3</v>
      </c>
    </row>
    <row r="510" spans="1:2" x14ac:dyDescent="0.35">
      <c r="A510" s="10">
        <f>Returns!A510</f>
        <v>45398.770833333343</v>
      </c>
      <c r="B510" s="1">
        <f>MAX(Resume!B9/ 252-Portfolios!B510, 0)</f>
        <v>0</v>
      </c>
    </row>
    <row r="511" spans="1:2" x14ac:dyDescent="0.35">
      <c r="A511" s="10">
        <f>Returns!A511</f>
        <v>45398.8125</v>
      </c>
      <c r="B511" s="1">
        <f>MAX(Resume!B9/ 252-Portfolios!B511, 0)</f>
        <v>3.9714072295476237E-3</v>
      </c>
    </row>
    <row r="512" spans="1:2" x14ac:dyDescent="0.35">
      <c r="A512" s="10">
        <f>Returns!A512</f>
        <v>45399.5625</v>
      </c>
      <c r="B512" s="1">
        <f>MAX(Resume!B9/ 252-Portfolios!B512, 0)</f>
        <v>1.1459425069263245E-4</v>
      </c>
    </row>
    <row r="513" spans="1:2" x14ac:dyDescent="0.35">
      <c r="A513" s="10">
        <f>Returns!A513</f>
        <v>45399.604166666657</v>
      </c>
      <c r="B513" s="1">
        <f>MAX(Resume!B9/ 252-Portfolios!B513, 0)</f>
        <v>3.1313168391220282E-3</v>
      </c>
    </row>
    <row r="514" spans="1:2" x14ac:dyDescent="0.35">
      <c r="A514" s="10">
        <f>Returns!A514</f>
        <v>45399.645833333343</v>
      </c>
      <c r="B514" s="1">
        <f>MAX(Resume!B9/ 252-Portfolios!B514, 0)</f>
        <v>1.9582704895329461E-3</v>
      </c>
    </row>
    <row r="515" spans="1:2" x14ac:dyDescent="0.35">
      <c r="A515" s="10">
        <f>Returns!A515</f>
        <v>45399.6875</v>
      </c>
      <c r="B515" s="1">
        <f>MAX(Resume!B9/ 252-Portfolios!B515, 0)</f>
        <v>0</v>
      </c>
    </row>
    <row r="516" spans="1:2" x14ac:dyDescent="0.35">
      <c r="A516" s="10">
        <f>Returns!A516</f>
        <v>45399.729166666657</v>
      </c>
      <c r="B516" s="1">
        <f>MAX(Resume!B9/ 252-Portfolios!B516, 0)</f>
        <v>0</v>
      </c>
    </row>
    <row r="517" spans="1:2" x14ac:dyDescent="0.35">
      <c r="A517" s="10">
        <f>Returns!A517</f>
        <v>45399.770833333343</v>
      </c>
      <c r="B517" s="1">
        <f>MAX(Resume!B9/ 252-Portfolios!B517, 0)</f>
        <v>3.5676220620920742E-4</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1.5345487750588792E-3</v>
      </c>
    </row>
    <row r="521" spans="1:2" x14ac:dyDescent="0.35">
      <c r="A521" s="10">
        <f>Returns!A521</f>
        <v>45400.645833333343</v>
      </c>
      <c r="B521" s="1">
        <f>MAX(Resume!B9/ 252-Portfolios!B521, 0)</f>
        <v>5.1128553584750926E-4</v>
      </c>
    </row>
    <row r="522" spans="1:2" x14ac:dyDescent="0.35">
      <c r="A522" s="10">
        <f>Returns!A522</f>
        <v>45400.6875</v>
      </c>
      <c r="B522" s="1">
        <f>MAX(Resume!B9/ 252-Portfolios!B522, 0)</f>
        <v>5.0162773587747907E-3</v>
      </c>
    </row>
    <row r="523" spans="1:2" x14ac:dyDescent="0.35">
      <c r="A523" s="10">
        <f>Returns!A523</f>
        <v>45400.729166666657</v>
      </c>
      <c r="B523" s="1">
        <f>MAX(Resume!B9/ 252-Portfolios!B523, 0)</f>
        <v>5.4143502978668987E-4</v>
      </c>
    </row>
    <row r="524" spans="1:2" x14ac:dyDescent="0.35">
      <c r="A524" s="10">
        <f>Returns!A524</f>
        <v>45400.770833333343</v>
      </c>
      <c r="B524" s="1">
        <f>MAX(Resume!B9/ 252-Portfolios!B524, 0)</f>
        <v>0</v>
      </c>
    </row>
    <row r="525" spans="1:2" x14ac:dyDescent="0.35">
      <c r="A525" s="10">
        <f>Returns!A525</f>
        <v>45400.8125</v>
      </c>
      <c r="B525" s="1">
        <f>MAX(Resume!B9/ 252-Portfolios!B525, 0)</f>
        <v>4.9411017563504727E-4</v>
      </c>
    </row>
    <row r="526" spans="1:2" x14ac:dyDescent="0.35">
      <c r="A526" s="10">
        <f>Returns!A526</f>
        <v>45401.5625</v>
      </c>
      <c r="B526" s="1">
        <f>MAX(Resume!B9/ 252-Portfolios!B526, 0)</f>
        <v>2.4678500878989023E-3</v>
      </c>
    </row>
    <row r="527" spans="1:2" x14ac:dyDescent="0.35">
      <c r="A527" s="10">
        <f>Returns!A527</f>
        <v>45401.604166666657</v>
      </c>
      <c r="B527" s="1">
        <f>MAX(Resume!B9/ 252-Portfolios!B527, 0)</f>
        <v>2.2780953873312846E-3</v>
      </c>
    </row>
    <row r="528" spans="1:2" x14ac:dyDescent="0.35">
      <c r="A528" s="10">
        <f>Returns!A528</f>
        <v>45401.645833333343</v>
      </c>
      <c r="B528" s="1">
        <f>MAX(Resume!B9/ 252-Portfolios!B528, 0)</f>
        <v>5.9982618345894145E-3</v>
      </c>
    </row>
    <row r="529" spans="1:2" x14ac:dyDescent="0.35">
      <c r="A529" s="10">
        <f>Returns!A529</f>
        <v>45401.6875</v>
      </c>
      <c r="B529" s="1">
        <f>MAX(Resume!B9/ 252-Portfolios!B529, 0)</f>
        <v>0</v>
      </c>
    </row>
    <row r="530" spans="1:2" x14ac:dyDescent="0.35">
      <c r="A530" s="10">
        <f>Returns!A530</f>
        <v>45401.729166666657</v>
      </c>
      <c r="B530" s="1">
        <f>MAX(Resume!B9/ 252-Portfolios!B530, 0)</f>
        <v>1.2837895818051189E-3</v>
      </c>
    </row>
    <row r="531" spans="1:2" x14ac:dyDescent="0.35">
      <c r="A531" s="10">
        <f>Returns!A531</f>
        <v>45401.770833333343</v>
      </c>
      <c r="B531" s="1">
        <f>MAX(Resume!B9/ 252-Portfolios!B531, 0)</f>
        <v>1.6356821893529435E-3</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2.9042600203217908E-3</v>
      </c>
    </row>
    <row r="539" spans="1:2" x14ac:dyDescent="0.35">
      <c r="A539" s="10">
        <f>Returns!A539</f>
        <v>45404.8125</v>
      </c>
      <c r="B539" s="1">
        <f>MAX(Resume!B9/ 252-Portfolios!B539, 0)</f>
        <v>2.4798386692401614E-3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4.074676597449027E-4</v>
      </c>
    </row>
    <row r="544" spans="1:2" x14ac:dyDescent="0.35">
      <c r="A544" s="10">
        <f>Returns!A544</f>
        <v>45405.729166666657</v>
      </c>
      <c r="B544" s="1">
        <f>MAX(Resume!B9/ 252-Portfolios!B544, 0)</f>
        <v>0</v>
      </c>
    </row>
    <row r="545" spans="1:2" x14ac:dyDescent="0.35">
      <c r="A545" s="10">
        <f>Returns!A545</f>
        <v>45405.770833333343</v>
      </c>
      <c r="B545" s="1">
        <f>MAX(Resume!B9/ 252-Portfolios!B545, 0)</f>
        <v>1.4950972889590801E-3</v>
      </c>
    </row>
    <row r="546" spans="1:2" x14ac:dyDescent="0.35">
      <c r="A546" s="10">
        <f>Returns!A546</f>
        <v>45405.8125</v>
      </c>
      <c r="B546" s="1">
        <f>MAX(Resume!B9/ 252-Portfolios!B546, 0)</f>
        <v>3.4132310616925496E-4</v>
      </c>
    </row>
    <row r="547" spans="1:2" x14ac:dyDescent="0.35">
      <c r="A547" s="10">
        <f>Returns!A547</f>
        <v>45406.5625</v>
      </c>
      <c r="B547" s="1">
        <f>MAX(Resume!B9/ 252-Portfolios!B547, 0)</f>
        <v>5.5103095962372685E-3</v>
      </c>
    </row>
    <row r="548" spans="1:2" x14ac:dyDescent="0.35">
      <c r="A548" s="10">
        <f>Returns!A548</f>
        <v>45406.604166666657</v>
      </c>
      <c r="B548" s="1">
        <f>MAX(Resume!B9/ 252-Portfolios!B548, 0)</f>
        <v>0</v>
      </c>
    </row>
    <row r="549" spans="1:2" x14ac:dyDescent="0.35">
      <c r="A549" s="10">
        <f>Returns!A549</f>
        <v>45406.645833333343</v>
      </c>
      <c r="B549" s="1">
        <f>MAX(Resume!B9/ 252-Portfolios!B549, 0)</f>
        <v>0</v>
      </c>
    </row>
    <row r="550" spans="1:2" x14ac:dyDescent="0.35">
      <c r="A550" s="10">
        <f>Returns!A550</f>
        <v>45406.6875</v>
      </c>
      <c r="B550" s="1">
        <f>MAX(Resume!B9/ 252-Portfolios!B550, 0)</f>
        <v>0</v>
      </c>
    </row>
    <row r="551" spans="1:2" x14ac:dyDescent="0.35">
      <c r="A551" s="10">
        <f>Returns!A551</f>
        <v>45406.729166666657</v>
      </c>
      <c r="B551" s="1">
        <f>MAX(Resume!B9/ 252-Portfolios!B551, 0)</f>
        <v>2.3225306697433759E-4</v>
      </c>
    </row>
    <row r="552" spans="1:2" x14ac:dyDescent="0.35">
      <c r="A552" s="10">
        <f>Returns!A552</f>
        <v>45406.770833333343</v>
      </c>
      <c r="B552" s="1">
        <f>MAX(Resume!B9/ 252-Portfolios!B552, 0)</f>
        <v>0</v>
      </c>
    </row>
    <row r="553" spans="1:2" x14ac:dyDescent="0.35">
      <c r="A553" s="10">
        <f>Returns!A553</f>
        <v>45406.8125</v>
      </c>
      <c r="B553" s="1">
        <f>MAX(Resume!B9/ 252-Portfolios!B553, 0)</f>
        <v>7.6760082013993417E-4</v>
      </c>
    </row>
    <row r="554" spans="1:2" x14ac:dyDescent="0.35">
      <c r="A554" s="10">
        <f>Returns!A554</f>
        <v>45407.5625</v>
      </c>
      <c r="B554" s="1">
        <f>MAX(Resume!B9/ 252-Portfolios!B554, 0)</f>
        <v>2.538697930782445E-3</v>
      </c>
    </row>
    <row r="555" spans="1:2" x14ac:dyDescent="0.35">
      <c r="A555" s="10">
        <f>Returns!A555</f>
        <v>45407.604166666657</v>
      </c>
      <c r="B555" s="1">
        <f>MAX(Resume!B9/ 252-Portfolios!B555, 0)</f>
        <v>3.5731268912303152E-5</v>
      </c>
    </row>
    <row r="556" spans="1:2" x14ac:dyDescent="0.35">
      <c r="A556" s="10">
        <f>Returns!A556</f>
        <v>45407.645833333343</v>
      </c>
      <c r="B556" s="1">
        <f>MAX(Resume!B9/ 252-Portfolios!B556, 0)</f>
        <v>0</v>
      </c>
    </row>
    <row r="557" spans="1:2" x14ac:dyDescent="0.35">
      <c r="A557" s="10">
        <f>Returns!A557</f>
        <v>45407.6875</v>
      </c>
      <c r="B557" s="1">
        <f>MAX(Resume!B9/ 252-Portfolios!B557, 0)</f>
        <v>1.1959861862667839E-3</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0</v>
      </c>
    </row>
    <row r="561" spans="1:2" x14ac:dyDescent="0.35">
      <c r="A561" s="10">
        <f>Returns!A561</f>
        <v>45408.5625</v>
      </c>
      <c r="B561" s="1">
        <f>MAX(Resume!B9/ 252-Portfolios!B561, 0)</f>
        <v>0</v>
      </c>
    </row>
    <row r="562" spans="1:2" x14ac:dyDescent="0.35">
      <c r="A562" s="10">
        <f>Returns!A562</f>
        <v>45408.604166666657</v>
      </c>
      <c r="B562" s="1">
        <f>MAX(Resume!B9/ 252-Portfolios!B562, 0)</f>
        <v>1.5861585627502607E-3</v>
      </c>
    </row>
    <row r="563" spans="1:2" x14ac:dyDescent="0.35">
      <c r="A563" s="10">
        <f>Returns!A563</f>
        <v>45408.645833333343</v>
      </c>
      <c r="B563" s="1">
        <f>MAX(Resume!B9/ 252-Portfolios!B563, 0)</f>
        <v>0</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2.7967328639310453E-3</v>
      </c>
    </row>
    <row r="568" spans="1:2" x14ac:dyDescent="0.35">
      <c r="A568" s="10">
        <f>Returns!A568</f>
        <v>45411.5625</v>
      </c>
      <c r="B568" s="1">
        <f>MAX(Resume!B9/ 252-Portfolios!B568, 0)</f>
        <v>0</v>
      </c>
    </row>
    <row r="569" spans="1:2" x14ac:dyDescent="0.35">
      <c r="A569" s="10">
        <f>Returns!A569</f>
        <v>45411.604166666657</v>
      </c>
      <c r="B569" s="1">
        <f>MAX(Resume!B9/ 252-Portfolios!B569, 0)</f>
        <v>2.2930421116205148E-3</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1.6223161118824937E-3</v>
      </c>
    </row>
    <row r="573" spans="1:2" x14ac:dyDescent="0.35">
      <c r="A573" s="10">
        <f>Returns!A573</f>
        <v>45411.770833333343</v>
      </c>
      <c r="B573" s="1">
        <f>MAX(Resume!B9/ 252-Portfolios!B573, 0)</f>
        <v>1.4131360194395669E-3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2.4799884843370481E-3</v>
      </c>
    </row>
    <row r="577" spans="1:2" x14ac:dyDescent="0.35">
      <c r="A577" s="10">
        <f>Returns!A577</f>
        <v>45412.645833333343</v>
      </c>
      <c r="B577" s="1">
        <f>MAX(Resume!B9/ 252-Portfolios!B577, 0)</f>
        <v>0</v>
      </c>
    </row>
    <row r="578" spans="1:2" x14ac:dyDescent="0.35">
      <c r="A578" s="10">
        <f>Returns!A578</f>
        <v>45412.6875</v>
      </c>
      <c r="B578" s="1">
        <f>MAX(Resume!B9/ 252-Portfolios!B578, 0)</f>
        <v>2.2529930048605686E-3</v>
      </c>
    </row>
    <row r="579" spans="1:2" x14ac:dyDescent="0.35">
      <c r="A579" s="10">
        <f>Returns!A579</f>
        <v>45412.729166666657</v>
      </c>
      <c r="B579" s="1">
        <f>MAX(Resume!B9/ 252-Portfolios!B579, 0)</f>
        <v>0</v>
      </c>
    </row>
    <row r="580" spans="1:2" x14ac:dyDescent="0.35">
      <c r="A580" s="10">
        <f>Returns!A580</f>
        <v>45412.770833333343</v>
      </c>
      <c r="B580" s="1">
        <f>MAX(Resume!B9/ 252-Portfolios!B580, 0)</f>
        <v>7.7945419668631511E-5</v>
      </c>
    </row>
    <row r="581" spans="1:2" x14ac:dyDescent="0.35">
      <c r="A581" s="10">
        <f>Returns!A581</f>
        <v>45412.8125</v>
      </c>
      <c r="B581" s="1">
        <f>MAX(Resume!B9/ 252-Portfolios!B581, 0)</f>
        <v>1.4791808802860548E-3</v>
      </c>
    </row>
    <row r="582" spans="1:2" x14ac:dyDescent="0.35">
      <c r="A582" s="10">
        <f>Returns!A582</f>
        <v>45413.5625</v>
      </c>
      <c r="B582" s="1">
        <f>MAX(Resume!B9/ 252-Portfolios!B582, 0)</f>
        <v>5.4754695016521159E-3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9.5672263775775475E-5</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6.4977040675818949E-3</v>
      </c>
    </row>
    <row r="589" spans="1:2" x14ac:dyDescent="0.35">
      <c r="A589" s="10">
        <f>Returns!A589</f>
        <v>45414.5625</v>
      </c>
      <c r="B589" s="1">
        <f>MAX(Resume!B9/ 252-Portfolios!B589, 0)</f>
        <v>0</v>
      </c>
    </row>
    <row r="590" spans="1:2" x14ac:dyDescent="0.35">
      <c r="A590" s="10">
        <f>Returns!A590</f>
        <v>45414.604166666657</v>
      </c>
      <c r="B590" s="1">
        <f>MAX(Resume!B9/ 252-Portfolios!B590, 0)</f>
        <v>9.9694573451504357E-4</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5.6726235197453677E-4</v>
      </c>
    </row>
    <row r="596" spans="1:2" x14ac:dyDescent="0.35">
      <c r="A596" s="10">
        <f>Returns!A596</f>
        <v>45415.5625</v>
      </c>
      <c r="B596" s="1">
        <f>MAX(Resume!B9/ 252-Portfolios!B596, 0)</f>
        <v>3.5534459767289458E-4</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0</v>
      </c>
    </row>
    <row r="600" spans="1:2" x14ac:dyDescent="0.35">
      <c r="A600" s="10">
        <f>Returns!A600</f>
        <v>45415.729166666657</v>
      </c>
      <c r="B600" s="1">
        <f>MAX(Resume!B9/ 252-Portfolios!B600, 0)</f>
        <v>0</v>
      </c>
    </row>
    <row r="601" spans="1:2" x14ac:dyDescent="0.35">
      <c r="A601" s="10">
        <f>Returns!A601</f>
        <v>45415.770833333343</v>
      </c>
      <c r="B601" s="1">
        <f>MAX(Resume!B9/ 252-Portfolios!B601, 0)</f>
        <v>0</v>
      </c>
    </row>
    <row r="602" spans="1:2" x14ac:dyDescent="0.35">
      <c r="A602" s="10">
        <f>Returns!A602</f>
        <v>45415.8125</v>
      </c>
      <c r="B602" s="1">
        <f>MAX(Resume!B9/ 252-Portfolios!B602, 0)</f>
        <v>2.0091602257577218E-4</v>
      </c>
    </row>
    <row r="603" spans="1:2" x14ac:dyDescent="0.35">
      <c r="A603" s="10">
        <f>Returns!A603</f>
        <v>45418.5625</v>
      </c>
      <c r="B603" s="1">
        <f>MAX(Resume!B9/ 252-Portfolios!B603, 0)</f>
        <v>0</v>
      </c>
    </row>
    <row r="604" spans="1:2" x14ac:dyDescent="0.35">
      <c r="A604" s="10">
        <f>Returns!A604</f>
        <v>45418.604166666657</v>
      </c>
      <c r="B604" s="1">
        <f>MAX(Resume!B9/ 252-Portfolios!B604, 0)</f>
        <v>4.2066360351171287E-4</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0</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1.1780198605527629E-3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2.5551222903611327E-3</v>
      </c>
    </row>
    <row r="619" spans="1:2" x14ac:dyDescent="0.35">
      <c r="A619" s="10">
        <f>Returns!A619</f>
        <v>45420.645833333343</v>
      </c>
      <c r="B619" s="1">
        <f>MAX(Resume!B9/ 252-Portfolios!B619, 0)</f>
        <v>1.7781829940232417E-3</v>
      </c>
    </row>
    <row r="620" spans="1:2" x14ac:dyDescent="0.35">
      <c r="A620" s="10">
        <f>Returns!A620</f>
        <v>45420.6875</v>
      </c>
      <c r="B620" s="1">
        <f>MAX(Resume!B9/ 252-Portfolios!B620, 0)</f>
        <v>3.0065601191950846E-4</v>
      </c>
    </row>
    <row r="621" spans="1:2" x14ac:dyDescent="0.35">
      <c r="A621" s="10">
        <f>Returns!A621</f>
        <v>45420.729166666657</v>
      </c>
      <c r="B621" s="1">
        <f>MAX(Resume!B9/ 252-Portfolios!B621, 0)</f>
        <v>0</v>
      </c>
    </row>
    <row r="622" spans="1:2" x14ac:dyDescent="0.35">
      <c r="A622" s="10">
        <f>Returns!A622</f>
        <v>45420.770833333343</v>
      </c>
      <c r="B622" s="1">
        <f>MAX(Resume!B9/ 252-Portfolios!B622, 0)</f>
        <v>1.8245251525932831E-3</v>
      </c>
    </row>
    <row r="623" spans="1:2" x14ac:dyDescent="0.35">
      <c r="A623" s="10">
        <f>Returns!A623</f>
        <v>45420.8125</v>
      </c>
      <c r="B623" s="1">
        <f>MAX(Resume!B9/ 252-Portfolios!B623, 0)</f>
        <v>1.4633302102836854E-4</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2.9951326050007605E-4</v>
      </c>
    </row>
    <row r="627" spans="1:2" x14ac:dyDescent="0.35">
      <c r="A627" s="10">
        <f>Returns!A627</f>
        <v>45421.6875</v>
      </c>
      <c r="B627" s="1">
        <f>MAX(Resume!B9/ 252-Portfolios!B627, 0)</f>
        <v>0</v>
      </c>
    </row>
    <row r="628" spans="1:2" x14ac:dyDescent="0.35">
      <c r="A628" s="10">
        <f>Returns!A628</f>
        <v>45421.729166666657</v>
      </c>
      <c r="B628" s="1">
        <f>MAX(Resume!B9/ 252-Portfolios!B628, 0)</f>
        <v>1.5405837790708284E-5</v>
      </c>
    </row>
    <row r="629" spans="1:2" x14ac:dyDescent="0.35">
      <c r="A629" s="10">
        <f>Returns!A629</f>
        <v>45421.770833333343</v>
      </c>
      <c r="B629" s="1">
        <f>MAX(Resume!B9/ 252-Portfolios!B629, 0)</f>
        <v>9.2313420063297805E-4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7.4533418302765808E-4</v>
      </c>
    </row>
    <row r="633" spans="1:2" x14ac:dyDescent="0.35">
      <c r="A633" s="10">
        <f>Returns!A633</f>
        <v>45422.645833333343</v>
      </c>
      <c r="B633" s="1">
        <f>MAX(Resume!B9/ 252-Portfolios!B633, 0)</f>
        <v>0</v>
      </c>
    </row>
    <row r="634" spans="1:2" x14ac:dyDescent="0.35">
      <c r="A634" s="10">
        <f>Returns!A634</f>
        <v>45422.6875</v>
      </c>
      <c r="B634" s="1">
        <f>MAX(Resume!B9/ 252-Portfolios!B634, 0)</f>
        <v>0</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7.1615991788621805E-4</v>
      </c>
    </row>
    <row r="638" spans="1:2" x14ac:dyDescent="0.35">
      <c r="A638" s="10">
        <f>Returns!A638</f>
        <v>45425.5625</v>
      </c>
      <c r="B638" s="1">
        <f>MAX(Resume!B9/ 252-Portfolios!B638, 0)</f>
        <v>1.4258227519830301E-3</v>
      </c>
    </row>
    <row r="639" spans="1:2" x14ac:dyDescent="0.35">
      <c r="A639" s="10">
        <f>Returns!A639</f>
        <v>45425.604166666657</v>
      </c>
      <c r="B639" s="1">
        <f>MAX(Resume!B9/ 252-Portfolios!B639, 0)</f>
        <v>1.8748433366604321E-3</v>
      </c>
    </row>
    <row r="640" spans="1:2" x14ac:dyDescent="0.35">
      <c r="A640" s="10">
        <f>Returns!A640</f>
        <v>45425.645833333343</v>
      </c>
      <c r="B640" s="1">
        <f>MAX(Resume!B9/ 252-Portfolios!B640, 0)</f>
        <v>0</v>
      </c>
    </row>
    <row r="641" spans="1:2" x14ac:dyDescent="0.35">
      <c r="A641" s="10">
        <f>Returns!A641</f>
        <v>45425.6875</v>
      </c>
      <c r="B641" s="1">
        <f>MAX(Resume!B9/ 252-Portfolios!B641, 0)</f>
        <v>3.4761355283874119E-3</v>
      </c>
    </row>
    <row r="642" spans="1:2" x14ac:dyDescent="0.35">
      <c r="A642" s="10">
        <f>Returns!A642</f>
        <v>45425.729166666657</v>
      </c>
      <c r="B642" s="1">
        <f>MAX(Resume!B9/ 252-Portfolios!B642, 0)</f>
        <v>1.5955279563063544E-3</v>
      </c>
    </row>
    <row r="643" spans="1:2" x14ac:dyDescent="0.35">
      <c r="A643" s="10">
        <f>Returns!A643</f>
        <v>45425.770833333343</v>
      </c>
      <c r="B643" s="1">
        <f>MAX(Resume!B9/ 252-Portfolios!B643, 0)</f>
        <v>1.2355790680752289E-3</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6.0985756116672648E-4</v>
      </c>
    </row>
    <row r="647" spans="1:2" x14ac:dyDescent="0.35">
      <c r="A647" s="10">
        <f>Returns!A647</f>
        <v>45426.645833333343</v>
      </c>
      <c r="B647" s="1">
        <f>MAX(Resume!B9/ 252-Portfolios!B647, 0)</f>
        <v>1.0151361030781296E-3</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6.7048548381928798E-4</v>
      </c>
    </row>
    <row r="652" spans="1:2" x14ac:dyDescent="0.35">
      <c r="A652" s="10">
        <f>Returns!A652</f>
        <v>45427.5625</v>
      </c>
      <c r="B652" s="1">
        <f>MAX(Resume!B9/ 252-Portfolios!B652, 0)</f>
        <v>1.2117837682688095E-4</v>
      </c>
    </row>
    <row r="653" spans="1:2" x14ac:dyDescent="0.35">
      <c r="A653" s="10">
        <f>Returns!A653</f>
        <v>45427.604166666657</v>
      </c>
      <c r="B653" s="1">
        <f>MAX(Resume!B9/ 252-Portfolios!B653, 0)</f>
        <v>0</v>
      </c>
    </row>
    <row r="654" spans="1:2" x14ac:dyDescent="0.35">
      <c r="A654" s="10">
        <f>Returns!A654</f>
        <v>45427.645833333343</v>
      </c>
      <c r="B654" s="1">
        <f>MAX(Resume!B9/ 252-Portfolios!B654, 0)</f>
        <v>2.5468571736370624E-4</v>
      </c>
    </row>
    <row r="655" spans="1:2" x14ac:dyDescent="0.35">
      <c r="A655" s="10">
        <f>Returns!A655</f>
        <v>45427.6875</v>
      </c>
      <c r="B655" s="1">
        <f>MAX(Resume!B9/ 252-Portfolios!B655, 0)</f>
        <v>0</v>
      </c>
    </row>
    <row r="656" spans="1:2" x14ac:dyDescent="0.35">
      <c r="A656" s="10">
        <f>Returns!A656</f>
        <v>45427.729166666657</v>
      </c>
      <c r="B656" s="1">
        <f>MAX(Resume!B9/ 252-Portfolios!B656, 0)</f>
        <v>0</v>
      </c>
    </row>
    <row r="657" spans="1:2" x14ac:dyDescent="0.35">
      <c r="A657" s="10">
        <f>Returns!A657</f>
        <v>45427.770833333343</v>
      </c>
      <c r="B657" s="1">
        <f>MAX(Resume!B9/ 252-Portfolios!B657, 0)</f>
        <v>0</v>
      </c>
    </row>
    <row r="658" spans="1:2" x14ac:dyDescent="0.35">
      <c r="A658" s="10">
        <f>Returns!A658</f>
        <v>45427.8125</v>
      </c>
      <c r="B658" s="1">
        <f>MAX(Resume!B9/ 252-Portfolios!B658, 0)</f>
        <v>0</v>
      </c>
    </row>
    <row r="659" spans="1:2" x14ac:dyDescent="0.35">
      <c r="A659" s="10">
        <f>Returns!A659</f>
        <v>45428.5625</v>
      </c>
      <c r="B659" s="1">
        <f>MAX(Resume!B9/ 252-Portfolios!B659, 0)</f>
        <v>1.6818122452855158E-3</v>
      </c>
    </row>
    <row r="660" spans="1:2" x14ac:dyDescent="0.35">
      <c r="A660" s="10">
        <f>Returns!A660</f>
        <v>45428.604166666657</v>
      </c>
      <c r="B660" s="1">
        <f>MAX(Resume!B9/ 252-Portfolios!B660, 0)</f>
        <v>0</v>
      </c>
    </row>
    <row r="661" spans="1:2" x14ac:dyDescent="0.35">
      <c r="A661" s="10">
        <f>Returns!A661</f>
        <v>45428.645833333343</v>
      </c>
      <c r="B661" s="1">
        <f>MAX(Resume!B9/ 252-Portfolios!B661, 0)</f>
        <v>1.4231561983559955E-3</v>
      </c>
    </row>
    <row r="662" spans="1:2" x14ac:dyDescent="0.35">
      <c r="A662" s="10">
        <f>Returns!A662</f>
        <v>45428.6875</v>
      </c>
      <c r="B662" s="1">
        <f>MAX(Resume!B9/ 252-Portfolios!B662, 0)</f>
        <v>0</v>
      </c>
    </row>
    <row r="663" spans="1:2" x14ac:dyDescent="0.35">
      <c r="A663" s="10">
        <f>Returns!A663</f>
        <v>45428.729166666657</v>
      </c>
      <c r="B663" s="1">
        <f>MAX(Resume!B9/ 252-Portfolios!B663, 0)</f>
        <v>1.9091620844113974E-3</v>
      </c>
    </row>
    <row r="664" spans="1:2" x14ac:dyDescent="0.35">
      <c r="A664" s="10">
        <f>Returns!A664</f>
        <v>45428.770833333343</v>
      </c>
      <c r="B664" s="1">
        <f>MAX(Resume!B9/ 252-Portfolios!B664, 0)</f>
        <v>0</v>
      </c>
    </row>
    <row r="665" spans="1:2" x14ac:dyDescent="0.35">
      <c r="A665" s="10">
        <f>Returns!A665</f>
        <v>45428.8125</v>
      </c>
      <c r="B665" s="1">
        <f>MAX(Resume!B9/ 252-Portfolios!B665, 0)</f>
        <v>3.5428187143467451E-5</v>
      </c>
    </row>
    <row r="666" spans="1:2" x14ac:dyDescent="0.35">
      <c r="A666" s="10">
        <f>Returns!A666</f>
        <v>45429.5625</v>
      </c>
      <c r="B666" s="1">
        <f>MAX(Resume!B9/ 252-Portfolios!B666, 0)</f>
        <v>7.3912907907261124E-4</v>
      </c>
    </row>
    <row r="667" spans="1:2" x14ac:dyDescent="0.35">
      <c r="A667" s="10">
        <f>Returns!A667</f>
        <v>45429.604166666657</v>
      </c>
      <c r="B667" s="1">
        <f>MAX(Resume!B9/ 252-Portfolios!B667, 0)</f>
        <v>2.6331093835070788E-3</v>
      </c>
    </row>
    <row r="668" spans="1:2" x14ac:dyDescent="0.35">
      <c r="A668" s="10">
        <f>Returns!A668</f>
        <v>45429.645833333343</v>
      </c>
      <c r="B668" s="1">
        <f>MAX(Resume!B9/ 252-Portfolios!B668, 0)</f>
        <v>9.2214778497208549E-4</v>
      </c>
    </row>
    <row r="669" spans="1:2" x14ac:dyDescent="0.35">
      <c r="A669" s="10">
        <f>Returns!A669</f>
        <v>45429.6875</v>
      </c>
      <c r="B669" s="1">
        <f>MAX(Resume!B9/ 252-Portfolios!B669, 0)</f>
        <v>0</v>
      </c>
    </row>
    <row r="670" spans="1:2" x14ac:dyDescent="0.35">
      <c r="A670" s="10">
        <f>Returns!A670</f>
        <v>45429.729166666657</v>
      </c>
      <c r="B670" s="1">
        <f>MAX(Resume!B9/ 252-Portfolios!B670, 0)</f>
        <v>1.6992863124698217E-3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5.530888914750409E-4</v>
      </c>
    </row>
    <row r="676" spans="1:2" x14ac:dyDescent="0.35">
      <c r="A676" s="10">
        <f>Returns!A676</f>
        <v>45432.6875</v>
      </c>
      <c r="B676" s="1">
        <f>MAX(Resume!B9/ 252-Portfolios!B676, 0)</f>
        <v>7.8077122922005993E-5</v>
      </c>
    </row>
    <row r="677" spans="1:2" x14ac:dyDescent="0.35">
      <c r="A677" s="10">
        <f>Returns!A677</f>
        <v>45432.729166666657</v>
      </c>
      <c r="B677" s="1">
        <f>MAX(Resume!B9/ 252-Portfolios!B677, 0)</f>
        <v>5.7217694821931346E-5</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1.0425258646854348E-4</v>
      </c>
    </row>
    <row r="681" spans="1:2" x14ac:dyDescent="0.35">
      <c r="A681" s="10">
        <f>Returns!A681</f>
        <v>45433.604166666657</v>
      </c>
      <c r="B681" s="1">
        <f>MAX(Resume!B9/ 252-Portfolios!B681, 0)</f>
        <v>0</v>
      </c>
    </row>
    <row r="682" spans="1:2" x14ac:dyDescent="0.35">
      <c r="A682" s="10">
        <f>Returns!A682</f>
        <v>45433.645833333343</v>
      </c>
      <c r="B682" s="1">
        <f>MAX(Resume!B9/ 252-Portfolios!B682, 0)</f>
        <v>1.5129154197113528E-3</v>
      </c>
    </row>
    <row r="683" spans="1:2" x14ac:dyDescent="0.35">
      <c r="A683" s="10">
        <f>Returns!A683</f>
        <v>45433.6875</v>
      </c>
      <c r="B683" s="1">
        <f>MAX(Resume!B9/ 252-Portfolios!B683, 0)</f>
        <v>4.1230977369750637E-4</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7.1375701732415819E-3</v>
      </c>
    </row>
    <row r="688" spans="1:2" x14ac:dyDescent="0.35">
      <c r="A688" s="10">
        <f>Returns!A688</f>
        <v>45434.604166666657</v>
      </c>
      <c r="B688" s="1">
        <f>MAX(Resume!B9/ 252-Portfolios!B688, 0)</f>
        <v>0</v>
      </c>
    </row>
    <row r="689" spans="1:2" x14ac:dyDescent="0.35">
      <c r="A689" s="10">
        <f>Returns!A689</f>
        <v>45434.645833333343</v>
      </c>
      <c r="B689" s="1">
        <f>MAX(Resume!B9/ 252-Portfolios!B689, 0)</f>
        <v>0</v>
      </c>
    </row>
    <row r="690" spans="1:2" x14ac:dyDescent="0.35">
      <c r="A690" s="10">
        <f>Returns!A690</f>
        <v>45434.6875</v>
      </c>
      <c r="B690" s="1">
        <f>MAX(Resume!B9/ 252-Portfolios!B690, 0)</f>
        <v>0</v>
      </c>
    </row>
    <row r="691" spans="1:2" x14ac:dyDescent="0.35">
      <c r="A691" s="10">
        <f>Returns!A691</f>
        <v>45434.729166666657</v>
      </c>
      <c r="B691" s="1">
        <f>MAX(Resume!B9/ 252-Portfolios!B691, 0)</f>
        <v>3.9551873123995071E-3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0</v>
      </c>
    </row>
    <row r="695" spans="1:2" x14ac:dyDescent="0.35">
      <c r="A695" s="10">
        <f>Returns!A695</f>
        <v>45435.604166666657</v>
      </c>
      <c r="B695" s="1">
        <f>MAX(Resume!B9/ 252-Portfolios!B695, 0)</f>
        <v>0</v>
      </c>
    </row>
    <row r="696" spans="1:2" x14ac:dyDescent="0.35">
      <c r="A696" s="10">
        <f>Returns!A696</f>
        <v>45435.645833333343</v>
      </c>
      <c r="B696" s="1">
        <f>MAX(Resume!B9/ 252-Portfolios!B696, 0)</f>
        <v>0</v>
      </c>
    </row>
    <row r="697" spans="1:2" x14ac:dyDescent="0.35">
      <c r="A697" s="10">
        <f>Returns!A697</f>
        <v>45435.6875</v>
      </c>
      <c r="B697" s="1">
        <f>MAX(Resume!B9/ 252-Portfolios!B697, 0)</f>
        <v>1.4771891063071053E-3</v>
      </c>
    </row>
    <row r="698" spans="1:2" x14ac:dyDescent="0.35">
      <c r="A698" s="10">
        <f>Returns!A698</f>
        <v>45435.729166666657</v>
      </c>
      <c r="B698" s="1">
        <f>MAX(Resume!B9/ 252-Portfolios!B698, 0)</f>
        <v>5.7074627193218382E-3</v>
      </c>
    </row>
    <row r="699" spans="1:2" x14ac:dyDescent="0.35">
      <c r="A699" s="10">
        <f>Returns!A699</f>
        <v>45435.770833333343</v>
      </c>
      <c r="B699" s="1">
        <f>MAX(Resume!B9/ 252-Portfolios!B699, 0)</f>
        <v>1.1264272811481314E-3</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2.4092197050826387E-4</v>
      </c>
    </row>
    <row r="704" spans="1:2" x14ac:dyDescent="0.35">
      <c r="A704" s="10">
        <f>Returns!A704</f>
        <v>45436.6875</v>
      </c>
      <c r="B704" s="1">
        <f>MAX(Resume!B9/ 252-Portfolios!B704, 0)</f>
        <v>0</v>
      </c>
    </row>
    <row r="705" spans="1:2" x14ac:dyDescent="0.35">
      <c r="A705" s="10">
        <f>Returns!A705</f>
        <v>45436.729166666657</v>
      </c>
      <c r="B705" s="1">
        <f>MAX(Resume!B9/ 252-Portfolios!B705, 0)</f>
        <v>1.1994492442923734E-3</v>
      </c>
    </row>
    <row r="706" spans="1:2" x14ac:dyDescent="0.35">
      <c r="A706" s="10">
        <f>Returns!A706</f>
        <v>45436.770833333343</v>
      </c>
      <c r="B706" s="1">
        <f>MAX(Resume!B9/ 252-Portfolios!B706, 0)</f>
        <v>1.6630329241754016E-4</v>
      </c>
    </row>
    <row r="707" spans="1:2" x14ac:dyDescent="0.35">
      <c r="A707" s="10">
        <f>Returns!A707</f>
        <v>45436.8125</v>
      </c>
      <c r="B707" s="1">
        <f>MAX(Resume!B9/ 252-Portfolios!B707, 0)</f>
        <v>0</v>
      </c>
    </row>
    <row r="708" spans="1:2" x14ac:dyDescent="0.35">
      <c r="A708" s="10">
        <f>Returns!A708</f>
        <v>45440.5625</v>
      </c>
      <c r="B708" s="1">
        <f>MAX(Resume!B9/ 252-Portfolios!B708, 0)</f>
        <v>8.31378193060402E-4</v>
      </c>
    </row>
    <row r="709" spans="1:2" x14ac:dyDescent="0.35">
      <c r="A709" s="10">
        <f>Returns!A709</f>
        <v>45440.604166666657</v>
      </c>
      <c r="B709" s="1">
        <f>MAX(Resume!B9/ 252-Portfolios!B709, 0)</f>
        <v>2.6890704272831845E-3</v>
      </c>
    </row>
    <row r="710" spans="1:2" x14ac:dyDescent="0.35">
      <c r="A710" s="10">
        <f>Returns!A710</f>
        <v>45440.645833333343</v>
      </c>
      <c r="B710" s="1">
        <f>MAX(Resume!B9/ 252-Portfolios!B710, 0)</f>
        <v>0</v>
      </c>
    </row>
    <row r="711" spans="1:2" x14ac:dyDescent="0.35">
      <c r="A711" s="10">
        <f>Returns!A711</f>
        <v>45440.6875</v>
      </c>
      <c r="B711" s="1">
        <f>MAX(Resume!B9/ 252-Portfolios!B711, 0)</f>
        <v>1.4037338652716142E-3</v>
      </c>
    </row>
    <row r="712" spans="1:2" x14ac:dyDescent="0.35">
      <c r="A712" s="10">
        <f>Returns!A712</f>
        <v>45440.729166666657</v>
      </c>
      <c r="B712" s="1">
        <f>MAX(Resume!B9/ 252-Portfolios!B712, 0)</f>
        <v>1.0959636066891836E-3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5.7819233830922511E-3</v>
      </c>
    </row>
    <row r="716" spans="1:2" x14ac:dyDescent="0.35">
      <c r="A716" s="10">
        <f>Returns!A716</f>
        <v>45441.604166666657</v>
      </c>
      <c r="B716" s="1">
        <f>MAX(Resume!B9/ 252-Portfolios!B716, 0)</f>
        <v>6.8202687194603509E-4</v>
      </c>
    </row>
    <row r="717" spans="1:2" x14ac:dyDescent="0.35">
      <c r="A717" s="10">
        <f>Returns!A717</f>
        <v>45441.645833333343</v>
      </c>
      <c r="B717" s="1">
        <f>MAX(Resume!B9/ 252-Portfolios!B717, 0)</f>
        <v>0</v>
      </c>
    </row>
    <row r="718" spans="1:2" x14ac:dyDescent="0.35">
      <c r="A718" s="10">
        <f>Returns!A718</f>
        <v>45441.6875</v>
      </c>
      <c r="B718" s="1">
        <f>MAX(Resume!B9/ 252-Portfolios!B718, 0)</f>
        <v>4.4829867808563096E-4</v>
      </c>
    </row>
    <row r="719" spans="1:2" x14ac:dyDescent="0.35">
      <c r="A719" s="10">
        <f>Returns!A719</f>
        <v>45441.729166666657</v>
      </c>
      <c r="B719" s="1">
        <f>MAX(Resume!B9/ 252-Portfolios!B719, 0)</f>
        <v>1.1112604222934116E-3</v>
      </c>
    </row>
    <row r="720" spans="1:2" x14ac:dyDescent="0.35">
      <c r="A720" s="10">
        <f>Returns!A720</f>
        <v>45441.770833333343</v>
      </c>
      <c r="B720" s="1">
        <f>MAX(Resume!B9/ 252-Portfolios!B720, 0)</f>
        <v>0</v>
      </c>
    </row>
    <row r="721" spans="1:2" x14ac:dyDescent="0.35">
      <c r="A721" s="10">
        <f>Returns!A721</f>
        <v>45441.8125</v>
      </c>
      <c r="B721" s="1">
        <f>MAX(Resume!B9/ 252-Portfolios!B721, 0)</f>
        <v>2.8340791176634764E-3</v>
      </c>
    </row>
    <row r="722" spans="1:2" x14ac:dyDescent="0.35">
      <c r="A722" s="10">
        <f>Returns!A722</f>
        <v>45442.5625</v>
      </c>
      <c r="B722" s="1">
        <f>MAX(Resume!B9/ 252-Portfolios!B722, 0)</f>
        <v>1.6741430555995073E-3</v>
      </c>
    </row>
    <row r="723" spans="1:2" x14ac:dyDescent="0.35">
      <c r="A723" s="10">
        <f>Returns!A723</f>
        <v>45442.604166666657</v>
      </c>
      <c r="B723" s="1">
        <f>MAX(Resume!B9/ 252-Portfolios!B723, 0)</f>
        <v>1.8644180921131536E-4</v>
      </c>
    </row>
    <row r="724" spans="1:2" x14ac:dyDescent="0.35">
      <c r="A724" s="10">
        <f>Returns!A724</f>
        <v>45442.645833333343</v>
      </c>
      <c r="B724" s="1">
        <f>MAX(Resume!B9/ 252-Portfolios!B724, 0)</f>
        <v>0</v>
      </c>
    </row>
    <row r="725" spans="1:2" x14ac:dyDescent="0.35">
      <c r="A725" s="10">
        <f>Returns!A725</f>
        <v>45442.6875</v>
      </c>
      <c r="B725" s="1">
        <f>MAX(Resume!B9/ 252-Portfolios!B725, 0)</f>
        <v>1.3133496415920442E-4</v>
      </c>
    </row>
    <row r="726" spans="1:2" x14ac:dyDescent="0.35">
      <c r="A726" s="10">
        <f>Returns!A726</f>
        <v>45442.729166666657</v>
      </c>
      <c r="B726" s="1">
        <f>MAX(Resume!B9/ 252-Portfolios!B726, 0)</f>
        <v>4.5061447070822772E-4</v>
      </c>
    </row>
    <row r="727" spans="1:2" x14ac:dyDescent="0.35">
      <c r="A727" s="10">
        <f>Returns!A727</f>
        <v>45442.770833333343</v>
      </c>
      <c r="B727" s="1">
        <f>MAX(Resume!B9/ 252-Portfolios!B727, 0)</f>
        <v>1.5663086621506832E-3</v>
      </c>
    </row>
    <row r="728" spans="1:2" x14ac:dyDescent="0.35">
      <c r="A728" s="10">
        <f>Returns!A728</f>
        <v>45442.8125</v>
      </c>
      <c r="B728" s="1">
        <f>MAX(Resume!B9/ 252-Portfolios!B728, 0)</f>
        <v>9.3720531648138373E-4</v>
      </c>
    </row>
    <row r="729" spans="1:2" x14ac:dyDescent="0.35">
      <c r="A729" s="10">
        <f>Returns!A729</f>
        <v>45443.5625</v>
      </c>
      <c r="B729" s="1">
        <f>MAX(Resume!B9/ 252-Portfolios!B729, 0)</f>
        <v>2.5004461867680545E-3</v>
      </c>
    </row>
    <row r="730" spans="1:2" x14ac:dyDescent="0.35">
      <c r="A730" s="10">
        <f>Returns!A730</f>
        <v>45443.604166666657</v>
      </c>
      <c r="B730" s="1">
        <f>MAX(Resume!B9/ 252-Portfolios!B730, 0)</f>
        <v>0</v>
      </c>
    </row>
    <row r="731" spans="1:2" x14ac:dyDescent="0.35">
      <c r="A731" s="10">
        <f>Returns!A731</f>
        <v>45443.645833333343</v>
      </c>
      <c r="B731" s="1">
        <f>MAX(Resume!B9/ 252-Portfolios!B731, 0)</f>
        <v>1.3997831270528653E-3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3.1189066254824704E-3</v>
      </c>
    </row>
    <row r="737" spans="1:2" x14ac:dyDescent="0.35">
      <c r="A737" s="10">
        <f>Returns!A737</f>
        <v>45446.604166666657</v>
      </c>
      <c r="B737" s="1">
        <f>MAX(Resume!B9/ 252-Portfolios!B737, 0)</f>
        <v>2.6583281646213918E-3</v>
      </c>
    </row>
    <row r="738" spans="1:2" x14ac:dyDescent="0.35">
      <c r="A738" s="10">
        <f>Returns!A738</f>
        <v>45446.645833333343</v>
      </c>
      <c r="B738" s="1">
        <f>MAX(Resume!B9/ 252-Portfolios!B738, 0)</f>
        <v>2.626192396249095E-3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3.520119682009587E-4</v>
      </c>
    </row>
    <row r="745" spans="1:2" x14ac:dyDescent="0.35">
      <c r="A745" s="10">
        <f>Returns!A745</f>
        <v>45447.645833333343</v>
      </c>
      <c r="B745" s="1">
        <f>MAX(Resume!B9/ 252-Portfolios!B745, 0)</f>
        <v>0</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1.8616408409796584E-3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4.1939172759473514E-4</v>
      </c>
    </row>
    <row r="759" spans="1:2" x14ac:dyDescent="0.35">
      <c r="A759" s="10">
        <f>Returns!A759</f>
        <v>45449.645833333343</v>
      </c>
      <c r="B759" s="1">
        <f>MAX(Resume!B9/ 252-Portfolios!B759, 0)</f>
        <v>4.3319935302517913E-4</v>
      </c>
    </row>
    <row r="760" spans="1:2" x14ac:dyDescent="0.35">
      <c r="A760" s="10">
        <f>Returns!A760</f>
        <v>45449.6875</v>
      </c>
      <c r="B760" s="1">
        <f>MAX(Resume!B9/ 252-Portfolios!B760, 0)</f>
        <v>3.7754970858444679E-4</v>
      </c>
    </row>
    <row r="761" spans="1:2" x14ac:dyDescent="0.35">
      <c r="A761" s="10">
        <f>Returns!A761</f>
        <v>45449.729166666657</v>
      </c>
      <c r="B761" s="1">
        <f>MAX(Resume!B9/ 252-Portfolios!B761, 0)</f>
        <v>1.5346911360616304E-3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2.0826691270783965E-4</v>
      </c>
    </row>
    <row r="766" spans="1:2" x14ac:dyDescent="0.35">
      <c r="A766" s="10">
        <f>Returns!A766</f>
        <v>45450.645833333343</v>
      </c>
      <c r="B766" s="1">
        <f>MAX(Resume!B9/ 252-Portfolios!B766, 0)</f>
        <v>2.3637804811388856E-4</v>
      </c>
    </row>
    <row r="767" spans="1:2" x14ac:dyDescent="0.35">
      <c r="A767" s="10">
        <f>Returns!A767</f>
        <v>45450.6875</v>
      </c>
      <c r="B767" s="1">
        <f>MAX(Resume!B9/ 252-Portfolios!B767, 0)</f>
        <v>0</v>
      </c>
    </row>
    <row r="768" spans="1:2" x14ac:dyDescent="0.35">
      <c r="A768" s="10">
        <f>Returns!A768</f>
        <v>45450.729166666657</v>
      </c>
      <c r="B768" s="1">
        <f>MAX(Resume!B9/ 252-Portfolios!B768, 0)</f>
        <v>2.1339113435554524E-3</v>
      </c>
    </row>
    <row r="769" spans="1:2" x14ac:dyDescent="0.35">
      <c r="A769" s="10">
        <f>Returns!A769</f>
        <v>45450.770833333343</v>
      </c>
      <c r="B769" s="1">
        <f>MAX(Resume!B9/ 252-Portfolios!B769, 0)</f>
        <v>5.7915200230273178E-4</v>
      </c>
    </row>
    <row r="770" spans="1:2" x14ac:dyDescent="0.35">
      <c r="A770" s="10">
        <f>Returns!A770</f>
        <v>45450.8125</v>
      </c>
      <c r="B770" s="1">
        <f>MAX(Resume!B9/ 252-Portfolios!B770, 0)</f>
        <v>1.5750405132411366E-3</v>
      </c>
    </row>
    <row r="771" spans="1:2" x14ac:dyDescent="0.35">
      <c r="A771" s="10">
        <f>Returns!A771</f>
        <v>45453.5625</v>
      </c>
      <c r="B771" s="1">
        <f>MAX(Resume!B9/ 252-Portfolios!B771, 0)</f>
        <v>8.4525278702234378E-4</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8.6909835100407152E-4</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0</v>
      </c>
    </row>
    <row r="778" spans="1:2" x14ac:dyDescent="0.35">
      <c r="A778" s="10">
        <f>Returns!A778</f>
        <v>45454.5625</v>
      </c>
      <c r="B778" s="1">
        <f>MAX(Resume!B9/ 252-Portfolios!B778, 0)</f>
        <v>7.347028918643579E-3</v>
      </c>
    </row>
    <row r="779" spans="1:2" x14ac:dyDescent="0.35">
      <c r="A779" s="10">
        <f>Returns!A779</f>
        <v>45454.604166666657</v>
      </c>
      <c r="B779" s="1">
        <f>MAX(Resume!B9/ 252-Portfolios!B779, 0)</f>
        <v>0</v>
      </c>
    </row>
    <row r="780" spans="1:2" x14ac:dyDescent="0.35">
      <c r="A780" s="10">
        <f>Returns!A780</f>
        <v>45454.645833333343</v>
      </c>
      <c r="B780" s="1">
        <f>MAX(Resume!B9/ 252-Portfolios!B780, 0)</f>
        <v>2.8888215055423717E-4</v>
      </c>
    </row>
    <row r="781" spans="1:2" x14ac:dyDescent="0.35">
      <c r="A781" s="10">
        <f>Returns!A781</f>
        <v>45454.6875</v>
      </c>
      <c r="B781" s="1">
        <f>MAX(Resume!B9/ 252-Portfolios!B781, 0)</f>
        <v>4.0461567072642816E-4</v>
      </c>
    </row>
    <row r="782" spans="1:2" x14ac:dyDescent="0.35">
      <c r="A782" s="10">
        <f>Returns!A782</f>
        <v>45454.729166666657</v>
      </c>
      <c r="B782" s="1">
        <f>MAX(Resume!B9/ 252-Portfolios!B782, 0)</f>
        <v>0</v>
      </c>
    </row>
    <row r="783" spans="1:2" x14ac:dyDescent="0.35">
      <c r="A783" s="10">
        <f>Returns!A783</f>
        <v>45454.770833333343</v>
      </c>
      <c r="B783" s="1">
        <f>MAX(Resume!B9/ 252-Portfolios!B783, 0)</f>
        <v>5.8654606630098128E-5</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1.1453990564566736E-3</v>
      </c>
    </row>
    <row r="787" spans="1:2" x14ac:dyDescent="0.35">
      <c r="A787" s="10">
        <f>Returns!A787</f>
        <v>45455.645833333343</v>
      </c>
      <c r="B787" s="1">
        <f>MAX(Resume!B9/ 252-Portfolios!B787, 0)</f>
        <v>0</v>
      </c>
    </row>
    <row r="788" spans="1:2" x14ac:dyDescent="0.35">
      <c r="A788" s="10">
        <f>Returns!A788</f>
        <v>45455.6875</v>
      </c>
      <c r="B788" s="1">
        <f>MAX(Resume!B9/ 252-Portfolios!B788, 0)</f>
        <v>0</v>
      </c>
    </row>
    <row r="789" spans="1:2" x14ac:dyDescent="0.35">
      <c r="A789" s="10">
        <f>Returns!A789</f>
        <v>45455.729166666657</v>
      </c>
      <c r="B789" s="1">
        <f>MAX(Resume!B9/ 252-Portfolios!B789, 0)</f>
        <v>1.9270910134336875E-3</v>
      </c>
    </row>
    <row r="790" spans="1:2" x14ac:dyDescent="0.35">
      <c r="A790" s="10">
        <f>Returns!A790</f>
        <v>45455.770833333343</v>
      </c>
      <c r="B790" s="1">
        <f>MAX(Resume!B9/ 252-Portfolios!B790, 0)</f>
        <v>1.5649020355717575E-3</v>
      </c>
    </row>
    <row r="791" spans="1:2" x14ac:dyDescent="0.35">
      <c r="A791" s="10">
        <f>Returns!A791</f>
        <v>45455.8125</v>
      </c>
      <c r="B791" s="1">
        <f>MAX(Resume!B9/ 252-Portfolios!B791, 0)</f>
        <v>0</v>
      </c>
    </row>
    <row r="792" spans="1:2" x14ac:dyDescent="0.35">
      <c r="A792" s="10">
        <f>Returns!A792</f>
        <v>45456.5625</v>
      </c>
      <c r="B792" s="1">
        <f>MAX(Resume!B9/ 252-Portfolios!B792, 0)</f>
        <v>9.8623767852628577E-4</v>
      </c>
    </row>
    <row r="793" spans="1:2" x14ac:dyDescent="0.35">
      <c r="A793" s="10">
        <f>Returns!A793</f>
        <v>45456.604166666657</v>
      </c>
      <c r="B793" s="1">
        <f>MAX(Resume!B9/ 252-Portfolios!B793, 0)</f>
        <v>0</v>
      </c>
    </row>
    <row r="794" spans="1:2" x14ac:dyDescent="0.35">
      <c r="A794" s="10">
        <f>Returns!A794</f>
        <v>45456.645833333343</v>
      </c>
      <c r="B794" s="1">
        <f>MAX(Resume!B9/ 252-Portfolios!B794, 0)</f>
        <v>2.6956178996001388E-4</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7.3017372108635827E-3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0</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3.5320887659574243E-4</v>
      </c>
    </row>
    <row r="812" spans="1:2" x14ac:dyDescent="0.35">
      <c r="A812" s="10">
        <f>Returns!A812</f>
        <v>45460.8125</v>
      </c>
      <c r="B812" s="1">
        <f>MAX(Resume!B9/ 252-Portfolios!B812, 0)</f>
        <v>1.1818674136503577E-3</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6.348229559686449E-4</v>
      </c>
    </row>
    <row r="818" spans="1:2" x14ac:dyDescent="0.35">
      <c r="A818" s="10">
        <f>Returns!A818</f>
        <v>45461.770833333343</v>
      </c>
      <c r="B818" s="1">
        <f>MAX(Resume!B9/ 252-Portfolios!B818, 0)</f>
        <v>0</v>
      </c>
    </row>
    <row r="819" spans="1:2" x14ac:dyDescent="0.35">
      <c r="A819" s="10">
        <f>Returns!A819</f>
        <v>45461.8125</v>
      </c>
      <c r="B819" s="1">
        <f>MAX(Resume!B9/ 252-Portfolios!B819, 0)</f>
        <v>0</v>
      </c>
    </row>
    <row r="820" spans="1:2" x14ac:dyDescent="0.35">
      <c r="A820" s="10">
        <f>Returns!A820</f>
        <v>45463.5625</v>
      </c>
      <c r="B820" s="1">
        <f>MAX(Resume!B9/ 252-Portfolios!B820, 0)</f>
        <v>0</v>
      </c>
    </row>
    <row r="821" spans="1:2" x14ac:dyDescent="0.35">
      <c r="A821" s="10">
        <f>Returns!A821</f>
        <v>45463.604166666657</v>
      </c>
      <c r="B821" s="1">
        <f>MAX(Resume!B9/ 252-Portfolios!B821, 0)</f>
        <v>1.6212290186861343E-3</v>
      </c>
    </row>
    <row r="822" spans="1:2" x14ac:dyDescent="0.35">
      <c r="A822" s="10">
        <f>Returns!A822</f>
        <v>45463.645833333343</v>
      </c>
      <c r="B822" s="1">
        <f>MAX(Resume!B9/ 252-Portfolios!B822, 0)</f>
        <v>3.331170520313992E-3</v>
      </c>
    </row>
    <row r="823" spans="1:2" x14ac:dyDescent="0.35">
      <c r="A823" s="10">
        <f>Returns!A823</f>
        <v>45463.6875</v>
      </c>
      <c r="B823" s="1">
        <f>MAX(Resume!B9/ 252-Portfolios!B823, 0)</f>
        <v>2.4469384269752807E-3</v>
      </c>
    </row>
    <row r="824" spans="1:2" x14ac:dyDescent="0.35">
      <c r="A824" s="10">
        <f>Returns!A824</f>
        <v>45463.729166666657</v>
      </c>
      <c r="B824" s="1">
        <f>MAX(Resume!B9/ 252-Portfolios!B824, 0)</f>
        <v>0</v>
      </c>
    </row>
    <row r="825" spans="1:2" x14ac:dyDescent="0.35">
      <c r="A825" s="10">
        <f>Returns!A825</f>
        <v>45463.770833333343</v>
      </c>
      <c r="B825" s="1">
        <f>MAX(Resume!B9/ 252-Portfolios!B825, 0)</f>
        <v>2.0422861174773936E-3</v>
      </c>
    </row>
    <row r="826" spans="1:2" x14ac:dyDescent="0.35">
      <c r="A826" s="10">
        <f>Returns!A826</f>
        <v>45463.8125</v>
      </c>
      <c r="B826" s="1">
        <f>MAX(Resume!B9/ 252-Portfolios!B826, 0)</f>
        <v>0</v>
      </c>
    </row>
    <row r="827" spans="1:2" x14ac:dyDescent="0.35">
      <c r="A827" s="10">
        <f>Returns!A827</f>
        <v>45464.5625</v>
      </c>
      <c r="B827" s="1">
        <f>MAX(Resume!B9/ 252-Portfolios!B827, 0)</f>
        <v>3.1136990331126096E-3</v>
      </c>
    </row>
    <row r="828" spans="1:2" x14ac:dyDescent="0.35">
      <c r="A828" s="10">
        <f>Returns!A828</f>
        <v>45464.604166666657</v>
      </c>
      <c r="B828" s="1">
        <f>MAX(Resume!B9/ 252-Portfolios!B828, 0)</f>
        <v>1.2360052078026079E-3</v>
      </c>
    </row>
    <row r="829" spans="1:2" x14ac:dyDescent="0.35">
      <c r="A829" s="10">
        <f>Returns!A829</f>
        <v>45464.645833333343</v>
      </c>
      <c r="B829" s="1">
        <f>MAX(Resume!B9/ 252-Portfolios!B829, 0)</f>
        <v>0</v>
      </c>
    </row>
    <row r="830" spans="1:2" x14ac:dyDescent="0.35">
      <c r="A830" s="10">
        <f>Returns!A830</f>
        <v>45464.6875</v>
      </c>
      <c r="B830" s="1">
        <f>MAX(Resume!B9/ 252-Portfolios!B830, 0)</f>
        <v>2.4783624212572361E-3</v>
      </c>
    </row>
    <row r="831" spans="1:2" x14ac:dyDescent="0.35">
      <c r="A831" s="10">
        <f>Returns!A831</f>
        <v>45464.729166666657</v>
      </c>
      <c r="B831" s="1">
        <f>MAX(Resume!B9/ 252-Portfolios!B831, 0)</f>
        <v>0</v>
      </c>
    </row>
    <row r="832" spans="1:2" x14ac:dyDescent="0.35">
      <c r="A832" s="10">
        <f>Returns!A832</f>
        <v>45464.770833333343</v>
      </c>
      <c r="B832" s="1">
        <f>MAX(Resume!B9/ 252-Portfolios!B832, 0)</f>
        <v>1.6904765383809754E-4</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0</v>
      </c>
    </row>
    <row r="836" spans="1:2" x14ac:dyDescent="0.35">
      <c r="A836" s="10">
        <f>Returns!A836</f>
        <v>45467.645833333343</v>
      </c>
      <c r="B836" s="1">
        <f>MAX(Resume!B9/ 252-Portfolios!B836, 0)</f>
        <v>7.3388541813573129E-5</v>
      </c>
    </row>
    <row r="837" spans="1:2" x14ac:dyDescent="0.35">
      <c r="A837" s="10">
        <f>Returns!A837</f>
        <v>45467.6875</v>
      </c>
      <c r="B837" s="1">
        <f>MAX(Resume!B9/ 252-Portfolios!B837, 0)</f>
        <v>2.3455517114417566E-3</v>
      </c>
    </row>
    <row r="838" spans="1:2" x14ac:dyDescent="0.35">
      <c r="A838" s="10">
        <f>Returns!A838</f>
        <v>45467.729166666657</v>
      </c>
      <c r="B838" s="1">
        <f>MAX(Resume!B9/ 252-Portfolios!B838, 0)</f>
        <v>8.3194594364331936E-4</v>
      </c>
    </row>
    <row r="839" spans="1:2" x14ac:dyDescent="0.35">
      <c r="A839" s="10">
        <f>Returns!A839</f>
        <v>45467.770833333343</v>
      </c>
      <c r="B839" s="1">
        <f>MAX(Resume!B9/ 252-Portfolios!B839, 0)</f>
        <v>0</v>
      </c>
    </row>
    <row r="840" spans="1:2" x14ac:dyDescent="0.35">
      <c r="A840" s="10">
        <f>Returns!A840</f>
        <v>45467.8125</v>
      </c>
      <c r="B840" s="1">
        <f>MAX(Resume!B9/ 252-Portfolios!B840, 0)</f>
        <v>4.4988999069957139E-5</v>
      </c>
    </row>
    <row r="841" spans="1:2" x14ac:dyDescent="0.35">
      <c r="A841" s="10">
        <f>Returns!A841</f>
        <v>45468.5625</v>
      </c>
      <c r="B841" s="1">
        <f>MAX(Resume!B9/ 252-Portfolios!B841, 0)</f>
        <v>0</v>
      </c>
    </row>
    <row r="842" spans="1:2" x14ac:dyDescent="0.35">
      <c r="A842" s="10">
        <f>Returns!A842</f>
        <v>45468.604166666657</v>
      </c>
      <c r="B842" s="1">
        <f>MAX(Resume!B9/ 252-Portfolios!B842, 0)</f>
        <v>0</v>
      </c>
    </row>
    <row r="843" spans="1:2" x14ac:dyDescent="0.35">
      <c r="A843" s="10">
        <f>Returns!A843</f>
        <v>45468.645833333343</v>
      </c>
      <c r="B843" s="1">
        <f>MAX(Resume!B9/ 252-Portfolios!B843, 0)</f>
        <v>1.3238689170998333E-3</v>
      </c>
    </row>
    <row r="844" spans="1:2" x14ac:dyDescent="0.35">
      <c r="A844" s="10">
        <f>Returns!A844</f>
        <v>45468.6875</v>
      </c>
      <c r="B844" s="1">
        <f>MAX(Resume!B9/ 252-Portfolios!B844, 0)</f>
        <v>0</v>
      </c>
    </row>
    <row r="845" spans="1:2" x14ac:dyDescent="0.35">
      <c r="A845" s="10">
        <f>Returns!A845</f>
        <v>45468.729166666657</v>
      </c>
      <c r="B845" s="1">
        <f>MAX(Resume!B9/ 252-Portfolios!B845, 0)</f>
        <v>0</v>
      </c>
    </row>
    <row r="846" spans="1:2" x14ac:dyDescent="0.35">
      <c r="A846" s="10">
        <f>Returns!A846</f>
        <v>45468.770833333343</v>
      </c>
      <c r="B846" s="1">
        <f>MAX(Resume!B9/ 252-Portfolios!B846, 0)</f>
        <v>9.9669946822836361E-4</v>
      </c>
    </row>
    <row r="847" spans="1:2" x14ac:dyDescent="0.35">
      <c r="A847" s="10">
        <f>Returns!A847</f>
        <v>45468.8125</v>
      </c>
      <c r="B847" s="1">
        <f>MAX(Resume!B9/ 252-Portfolios!B847, 0)</f>
        <v>0</v>
      </c>
    </row>
    <row r="848" spans="1:2" x14ac:dyDescent="0.35">
      <c r="A848" s="10">
        <f>Returns!A848</f>
        <v>45469.5625</v>
      </c>
      <c r="B848" s="1">
        <f>MAX(Resume!B9/ 252-Portfolios!B848, 0)</f>
        <v>5.3755277167551116E-3</v>
      </c>
    </row>
    <row r="849" spans="1:2" x14ac:dyDescent="0.35">
      <c r="A849" s="10">
        <f>Returns!A849</f>
        <v>45469.604166666657</v>
      </c>
      <c r="B849" s="1">
        <f>MAX(Resume!B9/ 252-Portfolios!B849, 0)</f>
        <v>1.0078306660703637E-3</v>
      </c>
    </row>
    <row r="850" spans="1:2" x14ac:dyDescent="0.35">
      <c r="A850" s="10">
        <f>Returns!A850</f>
        <v>45469.645833333343</v>
      </c>
      <c r="B850" s="1">
        <f>MAX(Resume!B9/ 252-Portfolios!B850, 0)</f>
        <v>0</v>
      </c>
    </row>
    <row r="851" spans="1:2" x14ac:dyDescent="0.35">
      <c r="A851" s="10">
        <f>Returns!A851</f>
        <v>45469.6875</v>
      </c>
      <c r="B851" s="1">
        <f>MAX(Resume!B9/ 252-Portfolios!B851, 0)</f>
        <v>6.2398712937260508E-4</v>
      </c>
    </row>
    <row r="852" spans="1:2" x14ac:dyDescent="0.35">
      <c r="A852" s="10">
        <f>Returns!A852</f>
        <v>45469.729166666657</v>
      </c>
      <c r="B852" s="1">
        <f>MAX(Resume!B9/ 252-Portfolios!B852, 0)</f>
        <v>0</v>
      </c>
    </row>
    <row r="853" spans="1:2" x14ac:dyDescent="0.35">
      <c r="A853" s="10">
        <f>Returns!A853</f>
        <v>45469.770833333343</v>
      </c>
      <c r="B853" s="1">
        <f>MAX(Resume!B9/ 252-Portfolios!B853, 0)</f>
        <v>2.0244197279403137E-4</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2.1654854971512698E-3</v>
      </c>
    </row>
    <row r="857" spans="1:2" x14ac:dyDescent="0.35">
      <c r="A857" s="10">
        <f>Returns!A857</f>
        <v>45470.645833333343</v>
      </c>
      <c r="B857" s="1">
        <f>MAX(Resume!B9/ 252-Portfolios!B857, 0)</f>
        <v>3.6147136470536154E-4</v>
      </c>
    </row>
    <row r="858" spans="1:2" x14ac:dyDescent="0.35">
      <c r="A858" s="10">
        <f>Returns!A858</f>
        <v>45470.6875</v>
      </c>
      <c r="B858" s="1">
        <f>MAX(Resume!B9/ 252-Portfolios!B858, 0)</f>
        <v>0</v>
      </c>
    </row>
    <row r="859" spans="1:2" x14ac:dyDescent="0.35">
      <c r="A859" s="10">
        <f>Returns!A859</f>
        <v>45470.729166666657</v>
      </c>
      <c r="B859" s="1">
        <f>MAX(Resume!B9/ 252-Portfolios!B859, 0)</f>
        <v>2.056916268994255E-3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2.7775686777144642E-3</v>
      </c>
    </row>
    <row r="864" spans="1:2" x14ac:dyDescent="0.35">
      <c r="A864" s="10">
        <f>Returns!A864</f>
        <v>45471.645833333343</v>
      </c>
      <c r="B864" s="1">
        <f>MAX(Resume!B9/ 252-Portfolios!B864, 0)</f>
        <v>2.0787383107540071E-4</v>
      </c>
    </row>
    <row r="865" spans="1:2" x14ac:dyDescent="0.35">
      <c r="A865" s="10">
        <f>Returns!A865</f>
        <v>45471.6875</v>
      </c>
      <c r="B865" s="1">
        <f>MAX(Resume!B9/ 252-Portfolios!B865, 0)</f>
        <v>4.3475023721750465E-3</v>
      </c>
    </row>
    <row r="866" spans="1:2" x14ac:dyDescent="0.35">
      <c r="A866" s="10">
        <f>Returns!A866</f>
        <v>45471.729166666657</v>
      </c>
      <c r="B866" s="1">
        <f>MAX(Resume!B9/ 252-Portfolios!B866, 0)</f>
        <v>1.5931811081454335E-3</v>
      </c>
    </row>
    <row r="867" spans="1:2" x14ac:dyDescent="0.35">
      <c r="A867" s="10">
        <f>Returns!A867</f>
        <v>45471.770833333343</v>
      </c>
      <c r="B867" s="1">
        <f>MAX(Resume!B9/ 252-Portfolios!B867, 0)</f>
        <v>0</v>
      </c>
    </row>
    <row r="868" spans="1:2" x14ac:dyDescent="0.35">
      <c r="A868" s="10">
        <f>Returns!A868</f>
        <v>45471.8125</v>
      </c>
      <c r="B868" s="1">
        <f>MAX(Resume!B9/ 252-Portfolios!B868, 0)</f>
        <v>1.7868824750285749E-3</v>
      </c>
    </row>
    <row r="869" spans="1:2" x14ac:dyDescent="0.35">
      <c r="A869" s="10">
        <f>Returns!A869</f>
        <v>45474.5625</v>
      </c>
      <c r="B869" s="1">
        <f>MAX(Resume!B9/ 252-Portfolios!B869, 0)</f>
        <v>1.9067406015885007E-3</v>
      </c>
    </row>
    <row r="870" spans="1:2" x14ac:dyDescent="0.35">
      <c r="A870" s="10">
        <f>Returns!A870</f>
        <v>45474.604166666657</v>
      </c>
      <c r="B870" s="1">
        <f>MAX(Resume!B9/ 252-Portfolios!B870, 0)</f>
        <v>5.4479921753024132E-4</v>
      </c>
    </row>
    <row r="871" spans="1:2" x14ac:dyDescent="0.35">
      <c r="A871" s="10">
        <f>Returns!A871</f>
        <v>45474.645833333343</v>
      </c>
      <c r="B871" s="1">
        <f>MAX(Resume!B9/ 252-Portfolios!B871, 0)</f>
        <v>6.5964701402240625E-4</v>
      </c>
    </row>
    <row r="872" spans="1:2" x14ac:dyDescent="0.35">
      <c r="A872" s="10">
        <f>Returns!A872</f>
        <v>45474.6875</v>
      </c>
      <c r="B872" s="1">
        <f>MAX(Resume!B9/ 252-Portfolios!B872, 0)</f>
        <v>4.2109203473541048E-5</v>
      </c>
    </row>
    <row r="873" spans="1:2" x14ac:dyDescent="0.35">
      <c r="A873" s="10">
        <f>Returns!A873</f>
        <v>45474.729166666657</v>
      </c>
      <c r="B873" s="1">
        <f>MAX(Resume!B9/ 252-Portfolios!B873, 0)</f>
        <v>0</v>
      </c>
    </row>
    <row r="874" spans="1:2" x14ac:dyDescent="0.35">
      <c r="A874" s="10">
        <f>Returns!A874</f>
        <v>45474.770833333343</v>
      </c>
      <c r="B874" s="1">
        <f>MAX(Resume!B9/ 252-Portfolios!B874, 0)</f>
        <v>3.0968276300844238E-3</v>
      </c>
    </row>
    <row r="875" spans="1:2" x14ac:dyDescent="0.35">
      <c r="A875" s="10">
        <f>Returns!A875</f>
        <v>45474.8125</v>
      </c>
      <c r="B875" s="1">
        <f>MAX(Resume!B9/ 252-Portfolios!B875, 0)</f>
        <v>2.0439154084548128E-3</v>
      </c>
    </row>
    <row r="876" spans="1:2" x14ac:dyDescent="0.35">
      <c r="A876" s="10">
        <f>Returns!A876</f>
        <v>45475.5625</v>
      </c>
      <c r="B876" s="1">
        <f>MAX(Resume!B9/ 252-Portfolios!B876, 0)</f>
        <v>0</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3.8050420037488697E-4</v>
      </c>
    </row>
    <row r="881" spans="1:2" x14ac:dyDescent="0.35">
      <c r="A881" s="10">
        <f>Returns!A881</f>
        <v>45475.770833333343</v>
      </c>
      <c r="B881" s="1">
        <f>MAX(Resume!B9/ 252-Portfolios!B881, 0)</f>
        <v>4.6301223350608448E-4</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0</v>
      </c>
    </row>
    <row r="885" spans="1:2" x14ac:dyDescent="0.35">
      <c r="A885" s="10">
        <f>Returns!A885</f>
        <v>45476.645833333343</v>
      </c>
      <c r="B885" s="1">
        <f>MAX(Resume!B9/ 252-Portfolios!B885, 0)</f>
        <v>0</v>
      </c>
    </row>
    <row r="886" spans="1:2" x14ac:dyDescent="0.35">
      <c r="A886" s="10">
        <f>Returns!A886</f>
        <v>45478.5625</v>
      </c>
      <c r="B886" s="1">
        <f>MAX(Resume!B9/ 252-Portfolios!B886, 0)</f>
        <v>0</v>
      </c>
    </row>
    <row r="887" spans="1:2" x14ac:dyDescent="0.35">
      <c r="A887" s="10">
        <f>Returns!A887</f>
        <v>45478.604166666657</v>
      </c>
      <c r="B887" s="1">
        <f>MAX(Resume!B9/ 252-Portfolios!B887, 0)</f>
        <v>0</v>
      </c>
    </row>
    <row r="888" spans="1:2" x14ac:dyDescent="0.35">
      <c r="A888" s="10">
        <f>Returns!A888</f>
        <v>45478.645833333343</v>
      </c>
      <c r="B888" s="1">
        <f>MAX(Resume!B9/ 252-Portfolios!B888, 0)</f>
        <v>2.2358885045296241E-4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8.5489475274166504E-4</v>
      </c>
    </row>
    <row r="895" spans="1:2" x14ac:dyDescent="0.35">
      <c r="A895" s="10">
        <f>Returns!A895</f>
        <v>45481.645833333343</v>
      </c>
      <c r="B895" s="1">
        <f>MAX(Resume!B9/ 252-Portfolios!B895, 0)</f>
        <v>8.5263013209167804E-4</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1.6265445689500337E-3</v>
      </c>
    </row>
    <row r="899" spans="1:2" x14ac:dyDescent="0.35">
      <c r="A899" s="10">
        <f>Returns!A899</f>
        <v>45481.8125</v>
      </c>
      <c r="B899" s="1">
        <f>MAX(Resume!B9/ 252-Portfolios!B899, 0)</f>
        <v>0</v>
      </c>
    </row>
    <row r="900" spans="1:2" x14ac:dyDescent="0.35">
      <c r="A900" s="10">
        <f>Returns!A900</f>
        <v>45482.5625</v>
      </c>
      <c r="B900" s="1">
        <f>MAX(Resume!B9/ 252-Portfolios!B900, 0)</f>
        <v>3.517727672374785E-4</v>
      </c>
    </row>
    <row r="901" spans="1:2" x14ac:dyDescent="0.35">
      <c r="A901" s="10">
        <f>Returns!A901</f>
        <v>45482.604166666657</v>
      </c>
      <c r="B901" s="1">
        <f>MAX(Resume!B9/ 252-Portfolios!B901, 0)</f>
        <v>1.168178035721624E-3</v>
      </c>
    </row>
    <row r="902" spans="1:2" x14ac:dyDescent="0.35">
      <c r="A902" s="10">
        <f>Returns!A902</f>
        <v>45482.645833333343</v>
      </c>
      <c r="B902" s="1">
        <f>MAX(Resume!B9/ 252-Portfolios!B902, 0)</f>
        <v>0</v>
      </c>
    </row>
    <row r="903" spans="1:2" x14ac:dyDescent="0.35">
      <c r="A903" s="10">
        <f>Returns!A903</f>
        <v>45482.6875</v>
      </c>
      <c r="B903" s="1">
        <f>MAX(Resume!B9/ 252-Portfolios!B903, 0)</f>
        <v>2.3493687546776451E-3</v>
      </c>
    </row>
    <row r="904" spans="1:2" x14ac:dyDescent="0.35">
      <c r="A904" s="10">
        <f>Returns!A904</f>
        <v>45482.729166666657</v>
      </c>
      <c r="B904" s="1">
        <f>MAX(Resume!B9/ 252-Portfolios!B904, 0)</f>
        <v>1.1345408550489907E-3</v>
      </c>
    </row>
    <row r="905" spans="1:2" x14ac:dyDescent="0.35">
      <c r="A905" s="10">
        <f>Returns!A905</f>
        <v>45482.770833333343</v>
      </c>
      <c r="B905" s="1">
        <f>MAX(Resume!B9/ 252-Portfolios!B905, 0)</f>
        <v>0</v>
      </c>
    </row>
    <row r="906" spans="1:2" x14ac:dyDescent="0.35">
      <c r="A906" s="10">
        <f>Returns!A906</f>
        <v>45482.8125</v>
      </c>
      <c r="B906" s="1">
        <f>MAX(Resume!B9/ 252-Portfolios!B906, 0)</f>
        <v>1.0945719589138105E-3</v>
      </c>
    </row>
    <row r="907" spans="1:2" x14ac:dyDescent="0.35">
      <c r="A907" s="10">
        <f>Returns!A907</f>
        <v>45483.5625</v>
      </c>
      <c r="B907" s="1">
        <f>MAX(Resume!B9/ 252-Portfolios!B907, 0)</f>
        <v>0</v>
      </c>
    </row>
    <row r="908" spans="1:2" x14ac:dyDescent="0.35">
      <c r="A908" s="10">
        <f>Returns!A908</f>
        <v>45483.604166666657</v>
      </c>
      <c r="B908" s="1">
        <f>MAX(Resume!B9/ 252-Portfolios!B908, 0)</f>
        <v>6.0730322865607585E-4</v>
      </c>
    </row>
    <row r="909" spans="1:2" x14ac:dyDescent="0.35">
      <c r="A909" s="10">
        <f>Returns!A909</f>
        <v>45483.645833333343</v>
      </c>
      <c r="B909" s="1">
        <f>MAX(Resume!B9/ 252-Portfolios!B909, 0)</f>
        <v>0</v>
      </c>
    </row>
    <row r="910" spans="1:2" x14ac:dyDescent="0.35">
      <c r="A910" s="10">
        <f>Returns!A910</f>
        <v>45483.6875</v>
      </c>
      <c r="B910" s="1">
        <f>MAX(Resume!B9/ 252-Portfolios!B910, 0)</f>
        <v>7.5081748451371515E-4</v>
      </c>
    </row>
    <row r="911" spans="1:2" x14ac:dyDescent="0.35">
      <c r="A911" s="10">
        <f>Returns!A911</f>
        <v>45483.729166666657</v>
      </c>
      <c r="B911" s="1">
        <f>MAX(Resume!B9/ 252-Portfolios!B911, 0)</f>
        <v>1.0201153880297755E-3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1.3254709319470454E-3</v>
      </c>
    </row>
    <row r="915" spans="1:2" x14ac:dyDescent="0.35">
      <c r="A915" s="10">
        <f>Returns!A915</f>
        <v>45484.604166666657</v>
      </c>
      <c r="B915" s="1">
        <f>MAX(Resume!B9/ 252-Portfolios!B915, 0)</f>
        <v>2.7602930996033005E-3</v>
      </c>
    </row>
    <row r="916" spans="1:2" x14ac:dyDescent="0.35">
      <c r="A916" s="10">
        <f>Returns!A916</f>
        <v>45484.645833333343</v>
      </c>
      <c r="B916" s="1">
        <f>MAX(Resume!B9/ 252-Portfolios!B916, 0)</f>
        <v>0</v>
      </c>
    </row>
    <row r="917" spans="1:2" x14ac:dyDescent="0.35">
      <c r="A917" s="10">
        <f>Returns!A917</f>
        <v>45484.6875</v>
      </c>
      <c r="B917" s="1">
        <f>MAX(Resume!B9/ 252-Portfolios!B917, 0)</f>
        <v>2.0986586429916471E-3</v>
      </c>
    </row>
    <row r="918" spans="1:2" x14ac:dyDescent="0.35">
      <c r="A918" s="10">
        <f>Returns!A918</f>
        <v>45484.729166666657</v>
      </c>
      <c r="B918" s="1">
        <f>MAX(Resume!B9/ 252-Portfolios!B918, 0)</f>
        <v>2.8985941157433527E-4</v>
      </c>
    </row>
    <row r="919" spans="1:2" x14ac:dyDescent="0.35">
      <c r="A919" s="10">
        <f>Returns!A919</f>
        <v>45484.770833333343</v>
      </c>
      <c r="B919" s="1">
        <f>MAX(Resume!B9/ 252-Portfolios!B919, 0)</f>
        <v>3.8750829240884513E-4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1.9474107220268711E-3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3.892448559008134E-4</v>
      </c>
    </row>
    <row r="927" spans="1:2" x14ac:dyDescent="0.35">
      <c r="A927" s="10">
        <f>Returns!A927</f>
        <v>45485.8125</v>
      </c>
      <c r="B927" s="1">
        <f>MAX(Resume!B9/ 252-Portfolios!B927, 0)</f>
        <v>6.0258223447489804E-3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2.7989373957923178E-3</v>
      </c>
    </row>
    <row r="931" spans="1:2" x14ac:dyDescent="0.35">
      <c r="A931" s="10">
        <f>Returns!A931</f>
        <v>45488.6875</v>
      </c>
      <c r="B931" s="1">
        <f>MAX(Resume!B9/ 252-Portfolios!B931, 0)</f>
        <v>4.1648987427278365E-4</v>
      </c>
    </row>
    <row r="932" spans="1:2" x14ac:dyDescent="0.35">
      <c r="A932" s="10">
        <f>Returns!A932</f>
        <v>45488.729166666657</v>
      </c>
      <c r="B932" s="1">
        <f>MAX(Resume!B9/ 252-Portfolios!B932, 0)</f>
        <v>8.9852021351792067E-4</v>
      </c>
    </row>
    <row r="933" spans="1:2" x14ac:dyDescent="0.35">
      <c r="A933" s="10">
        <f>Returns!A933</f>
        <v>45488.770833333343</v>
      </c>
      <c r="B933" s="1">
        <f>MAX(Resume!B9/ 252-Portfolios!B933, 0)</f>
        <v>0</v>
      </c>
    </row>
    <row r="934" spans="1:2" x14ac:dyDescent="0.35">
      <c r="A934" s="10">
        <f>Returns!A934</f>
        <v>45488.8125</v>
      </c>
      <c r="B934" s="1">
        <f>MAX(Resume!B9/ 252-Portfolios!B934, 0)</f>
        <v>2.3160267579424867E-3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0</v>
      </c>
    </row>
    <row r="938" spans="1:2" x14ac:dyDescent="0.35">
      <c r="A938" s="10">
        <f>Returns!A938</f>
        <v>45489.6875</v>
      </c>
      <c r="B938" s="1">
        <f>MAX(Resume!B9/ 252-Portfolios!B938, 0)</f>
        <v>6.6323314554971068E-4</v>
      </c>
    </row>
    <row r="939" spans="1:2" x14ac:dyDescent="0.35">
      <c r="A939" s="10">
        <f>Returns!A939</f>
        <v>45489.729166666657</v>
      </c>
      <c r="B939" s="1">
        <f>MAX(Resume!B9/ 252-Portfolios!B939, 0)</f>
        <v>3.4835965074668014E-4</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1.0802004337560922E-3</v>
      </c>
    </row>
    <row r="943" spans="1:2" x14ac:dyDescent="0.35">
      <c r="A943" s="10">
        <f>Returns!A943</f>
        <v>45490.604166666657</v>
      </c>
      <c r="B943" s="1">
        <f>MAX(Resume!B9/ 252-Portfolios!B943, 0)</f>
        <v>1.7861806121877879E-3</v>
      </c>
    </row>
    <row r="944" spans="1:2" x14ac:dyDescent="0.35">
      <c r="A944" s="10">
        <f>Returns!A944</f>
        <v>45490.645833333343</v>
      </c>
      <c r="B944" s="1">
        <f>MAX(Resume!B9/ 252-Portfolios!B944, 0)</f>
        <v>0</v>
      </c>
    </row>
    <row r="945" spans="1:2" x14ac:dyDescent="0.35">
      <c r="A945" s="10">
        <f>Returns!A945</f>
        <v>45490.6875</v>
      </c>
      <c r="B945" s="1">
        <f>MAX(Resume!B9/ 252-Portfolios!B945, 0)</f>
        <v>1.9584802619906729E-4</v>
      </c>
    </row>
    <row r="946" spans="1:2" x14ac:dyDescent="0.35">
      <c r="A946" s="10">
        <f>Returns!A946</f>
        <v>45490.729166666657</v>
      </c>
      <c r="B946" s="1">
        <f>MAX(Resume!B9/ 252-Portfolios!B946, 0)</f>
        <v>0</v>
      </c>
    </row>
    <row r="947" spans="1:2" x14ac:dyDescent="0.35">
      <c r="A947" s="10">
        <f>Returns!A947</f>
        <v>45490.770833333343</v>
      </c>
      <c r="B947" s="1">
        <f>MAX(Resume!B9/ 252-Portfolios!B947, 0)</f>
        <v>1.0118707597014541E-3</v>
      </c>
    </row>
    <row r="948" spans="1:2" x14ac:dyDescent="0.35">
      <c r="A948" s="10">
        <f>Returns!A948</f>
        <v>45490.8125</v>
      </c>
      <c r="B948" s="1">
        <f>MAX(Resume!B9/ 252-Portfolios!B948, 0)</f>
        <v>1.1252510984161141E-3</v>
      </c>
    </row>
    <row r="949" spans="1:2" x14ac:dyDescent="0.35">
      <c r="A949" s="10">
        <f>Returns!A949</f>
        <v>45491.5625</v>
      </c>
      <c r="B949" s="1">
        <f>MAX(Resume!B9/ 252-Portfolios!B949, 0)</f>
        <v>0</v>
      </c>
    </row>
    <row r="950" spans="1:2" x14ac:dyDescent="0.35">
      <c r="A950" s="10">
        <f>Returns!A950</f>
        <v>45491.604166666657</v>
      </c>
      <c r="B950" s="1">
        <f>MAX(Resume!B9/ 252-Portfolios!B950, 0)</f>
        <v>5.5412420881104348E-3</v>
      </c>
    </row>
    <row r="951" spans="1:2" x14ac:dyDescent="0.35">
      <c r="A951" s="10">
        <f>Returns!A951</f>
        <v>45491.645833333343</v>
      </c>
      <c r="B951" s="1">
        <f>MAX(Resume!B9/ 252-Portfolios!B951, 0)</f>
        <v>2.5319748053305689E-3</v>
      </c>
    </row>
    <row r="952" spans="1:2" x14ac:dyDescent="0.35">
      <c r="A952" s="10">
        <f>Returns!A952</f>
        <v>45491.6875</v>
      </c>
      <c r="B952" s="1">
        <f>MAX(Resume!B9/ 252-Portfolios!B952, 0)</f>
        <v>0</v>
      </c>
    </row>
    <row r="953" spans="1:2" x14ac:dyDescent="0.35">
      <c r="A953" s="10">
        <f>Returns!A953</f>
        <v>45491.729166666657</v>
      </c>
      <c r="B953" s="1">
        <f>MAX(Resume!B9/ 252-Portfolios!B953, 0)</f>
        <v>0</v>
      </c>
    </row>
    <row r="954" spans="1:2" x14ac:dyDescent="0.35">
      <c r="A954" s="10">
        <f>Returns!A954</f>
        <v>45491.770833333343</v>
      </c>
      <c r="B954" s="1">
        <f>MAX(Resume!B9/ 252-Portfolios!B954, 0)</f>
        <v>1.6124719507286771E-3</v>
      </c>
    </row>
    <row r="955" spans="1:2" x14ac:dyDescent="0.35">
      <c r="A955" s="10">
        <f>Returns!A955</f>
        <v>45491.8125</v>
      </c>
      <c r="B955" s="1">
        <f>MAX(Resume!B9/ 252-Portfolios!B955, 0)</f>
        <v>0</v>
      </c>
    </row>
    <row r="956" spans="1:2" x14ac:dyDescent="0.35">
      <c r="A956" s="10">
        <f>Returns!A956</f>
        <v>45492.5625</v>
      </c>
      <c r="B956" s="1">
        <f>MAX(Resume!B9/ 252-Portfolios!B956, 0)</f>
        <v>0</v>
      </c>
    </row>
    <row r="957" spans="1:2" x14ac:dyDescent="0.35">
      <c r="A957" s="10">
        <f>Returns!A957</f>
        <v>45492.604166666657</v>
      </c>
      <c r="B957" s="1">
        <f>MAX(Resume!B9/ 252-Portfolios!B957, 0)</f>
        <v>1.186389550568113E-3</v>
      </c>
    </row>
    <row r="958" spans="1:2" x14ac:dyDescent="0.35">
      <c r="A958" s="10">
        <f>Returns!A958</f>
        <v>45492.645833333343</v>
      </c>
      <c r="B958" s="1">
        <f>MAX(Resume!B9/ 252-Portfolios!B958, 0)</f>
        <v>3.6932537865127688E-4</v>
      </c>
    </row>
    <row r="959" spans="1:2" x14ac:dyDescent="0.35">
      <c r="A959" s="10">
        <f>Returns!A959</f>
        <v>45492.6875</v>
      </c>
      <c r="B959" s="1">
        <f>MAX(Resume!B9/ 252-Portfolios!B959, 0)</f>
        <v>4.1488809031579163E-3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1.1551859732063267E-3</v>
      </c>
    </row>
    <row r="963" spans="1:2" x14ac:dyDescent="0.35">
      <c r="A963" s="10">
        <f>Returns!A963</f>
        <v>45495.5625</v>
      </c>
      <c r="B963" s="1">
        <f>MAX(Resume!B9/ 252-Portfolios!B963, 0)</f>
        <v>0</v>
      </c>
    </row>
    <row r="964" spans="1:2" x14ac:dyDescent="0.35">
      <c r="A964" s="10">
        <f>Returns!A964</f>
        <v>45495.604166666657</v>
      </c>
      <c r="B964" s="1">
        <f>MAX(Resume!B9/ 252-Portfolios!B964, 0)</f>
        <v>1.3746197465911039E-3</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1.3774293043708299E-3</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0</v>
      </c>
    </row>
    <row r="971" spans="1:2" x14ac:dyDescent="0.35">
      <c r="A971" s="10">
        <f>Returns!A971</f>
        <v>45496.604166666657</v>
      </c>
      <c r="B971" s="1">
        <f>MAX(Resume!B9/ 252-Portfolios!B971, 0)</f>
        <v>0</v>
      </c>
    </row>
    <row r="972" spans="1:2" x14ac:dyDescent="0.35">
      <c r="A972" s="10">
        <f>Returns!A972</f>
        <v>45496.645833333343</v>
      </c>
      <c r="B972" s="1">
        <f>MAX(Resume!B9/ 252-Portfolios!B972, 0)</f>
        <v>3.1846634901707025E-3</v>
      </c>
    </row>
    <row r="973" spans="1:2" x14ac:dyDescent="0.35">
      <c r="A973" s="10">
        <f>Returns!A973</f>
        <v>45496.6875</v>
      </c>
      <c r="B973" s="1">
        <f>MAX(Resume!B9/ 252-Portfolios!B973, 0)</f>
        <v>0</v>
      </c>
    </row>
    <row r="974" spans="1:2" x14ac:dyDescent="0.35">
      <c r="A974" s="10">
        <f>Returns!A974</f>
        <v>45496.729166666657</v>
      </c>
      <c r="B974" s="1">
        <f>MAX(Resume!B9/ 252-Portfolios!B974, 0)</f>
        <v>2.890005831428618E-3</v>
      </c>
    </row>
    <row r="975" spans="1:2" x14ac:dyDescent="0.35">
      <c r="A975" s="10">
        <f>Returns!A975</f>
        <v>45496.770833333343</v>
      </c>
      <c r="B975" s="1">
        <f>MAX(Resume!B9/ 252-Portfolios!B975, 0)</f>
        <v>1.9354698482069801E-4</v>
      </c>
    </row>
    <row r="976" spans="1:2" x14ac:dyDescent="0.35">
      <c r="A976" s="10">
        <f>Returns!A976</f>
        <v>45496.8125</v>
      </c>
      <c r="B976" s="1">
        <f>MAX(Resume!B9/ 252-Portfolios!B976, 0)</f>
        <v>3.5017159512624979E-3</v>
      </c>
    </row>
    <row r="977" spans="1:2" x14ac:dyDescent="0.35">
      <c r="A977" s="10">
        <f>Returns!A977</f>
        <v>45497.5625</v>
      </c>
      <c r="B977" s="1">
        <f>MAX(Resume!B9/ 252-Portfolios!B977, 0)</f>
        <v>8.0986564378211379E-3</v>
      </c>
    </row>
    <row r="978" spans="1:2" x14ac:dyDescent="0.35">
      <c r="A978" s="10">
        <f>Returns!A978</f>
        <v>45497.604166666657</v>
      </c>
      <c r="B978" s="1">
        <f>MAX(Resume!B9/ 252-Portfolios!B978, 0)</f>
        <v>0</v>
      </c>
    </row>
    <row r="979" spans="1:2" x14ac:dyDescent="0.35">
      <c r="A979" s="10">
        <f>Returns!A979</f>
        <v>45497.645833333343</v>
      </c>
      <c r="B979" s="1">
        <f>MAX(Resume!B9/ 252-Portfolios!B979, 0)</f>
        <v>1.0241132991197961E-3</v>
      </c>
    </row>
    <row r="980" spans="1:2" x14ac:dyDescent="0.35">
      <c r="A980" s="10">
        <f>Returns!A980</f>
        <v>45497.6875</v>
      </c>
      <c r="B980" s="1">
        <f>MAX(Resume!B9/ 252-Portfolios!B980, 0)</f>
        <v>0</v>
      </c>
    </row>
    <row r="981" spans="1:2" x14ac:dyDescent="0.35">
      <c r="A981" s="10">
        <f>Returns!A981</f>
        <v>45497.729166666657</v>
      </c>
      <c r="B981" s="1">
        <f>MAX(Resume!B9/ 252-Portfolios!B981, 0)</f>
        <v>3.2308627037062831E-3</v>
      </c>
    </row>
    <row r="982" spans="1:2" x14ac:dyDescent="0.35">
      <c r="A982" s="10">
        <f>Returns!A982</f>
        <v>45497.770833333343</v>
      </c>
      <c r="B982" s="1">
        <f>MAX(Resume!B9/ 252-Portfolios!B982, 0)</f>
        <v>1.420809518635584E-3</v>
      </c>
    </row>
    <row r="983" spans="1:2" x14ac:dyDescent="0.35">
      <c r="A983" s="10">
        <f>Returns!A983</f>
        <v>45497.8125</v>
      </c>
      <c r="B983" s="1">
        <f>MAX(Resume!B9/ 252-Portfolios!B983, 0)</f>
        <v>3.0255049661975751E-3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3.5392046467905467E-3</v>
      </c>
    </row>
    <row r="988" spans="1:2" x14ac:dyDescent="0.35">
      <c r="A988" s="10">
        <f>Returns!A988</f>
        <v>45498.729166666657</v>
      </c>
      <c r="B988" s="1">
        <f>MAX(Resume!B9/ 252-Portfolios!B988, 0)</f>
        <v>2.9741220033794825E-3</v>
      </c>
    </row>
    <row r="989" spans="1:2" x14ac:dyDescent="0.35">
      <c r="A989" s="10">
        <f>Returns!A989</f>
        <v>45498.770833333343</v>
      </c>
      <c r="B989" s="1">
        <f>MAX(Resume!B9/ 252-Portfolios!B989, 0)</f>
        <v>1.6586256411486079E-3</v>
      </c>
    </row>
    <row r="990" spans="1:2" x14ac:dyDescent="0.35">
      <c r="A990" s="10">
        <f>Returns!A990</f>
        <v>45498.8125</v>
      </c>
      <c r="B990" s="1">
        <f>MAX(Resume!B9/ 252-Portfolios!B990, 0)</f>
        <v>5.3025683433837404E-3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1.0330590767593183E-3</v>
      </c>
    </row>
    <row r="994" spans="1:2" x14ac:dyDescent="0.35">
      <c r="A994" s="10">
        <f>Returns!A994</f>
        <v>45499.6875</v>
      </c>
      <c r="B994" s="1">
        <f>MAX(Resume!B9/ 252-Portfolios!B994, 0)</f>
        <v>0</v>
      </c>
    </row>
    <row r="995" spans="1:2" x14ac:dyDescent="0.35">
      <c r="A995" s="10">
        <f>Returns!A995</f>
        <v>45499.729166666657</v>
      </c>
      <c r="B995" s="1">
        <f>MAX(Resume!B9/ 252-Portfolios!B995, 0)</f>
        <v>5.4784258565800997E-3</v>
      </c>
    </row>
    <row r="996" spans="1:2" x14ac:dyDescent="0.35">
      <c r="A996" s="10">
        <f>Returns!A996</f>
        <v>45499.770833333343</v>
      </c>
      <c r="B996" s="1">
        <f>MAX(Resume!B9/ 252-Portfolios!B996, 0)</f>
        <v>9.7948896218986808E-4</v>
      </c>
    </row>
    <row r="997" spans="1:2" x14ac:dyDescent="0.35">
      <c r="A997" s="10">
        <f>Returns!A997</f>
        <v>45499.8125</v>
      </c>
      <c r="B997" s="1">
        <f>MAX(Resume!B9/ 252-Portfolios!B997, 0)</f>
        <v>5.8577855210527211E-4</v>
      </c>
    </row>
    <row r="998" spans="1:2" x14ac:dyDescent="0.35">
      <c r="A998" s="10">
        <f>Returns!A998</f>
        <v>45502.5625</v>
      </c>
      <c r="B998" s="1">
        <f>MAX(Resume!B9/ 252-Portfolios!B998, 0)</f>
        <v>0</v>
      </c>
    </row>
    <row r="999" spans="1:2" x14ac:dyDescent="0.35">
      <c r="A999" s="10">
        <f>Returns!A999</f>
        <v>45502.604166666657</v>
      </c>
      <c r="B999" s="1">
        <f>MAX(Resume!B9/ 252-Portfolios!B999, 0)</f>
        <v>6.9732403623930423E-4</v>
      </c>
    </row>
    <row r="1000" spans="1:2" x14ac:dyDescent="0.35">
      <c r="A1000" s="10">
        <f>Returns!A1000</f>
        <v>45502.645833333343</v>
      </c>
      <c r="B1000" s="1">
        <f>MAX(Resume!B9/ 252-Portfolios!B1000, 0)</f>
        <v>0</v>
      </c>
    </row>
    <row r="1001" spans="1:2" x14ac:dyDescent="0.35">
      <c r="A1001" s="10">
        <f>Returns!A1001</f>
        <v>45502.6875</v>
      </c>
      <c r="B1001" s="1">
        <f>MAX(Resume!B9/ 252-Portfolios!B1001, 0)</f>
        <v>1.5124826309494861E-3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2.2622053195027695E-3</v>
      </c>
    </row>
    <row r="1005" spans="1:2" x14ac:dyDescent="0.35">
      <c r="A1005" s="10">
        <f>Returns!A1005</f>
        <v>45503.5625</v>
      </c>
      <c r="B1005" s="1">
        <f>MAX(Resume!B9/ 252-Portfolios!B1005, 0)</f>
        <v>5.4827083205889011E-3</v>
      </c>
    </row>
    <row r="1006" spans="1:2" x14ac:dyDescent="0.35">
      <c r="A1006" s="10">
        <f>Returns!A1006</f>
        <v>45503.604166666657</v>
      </c>
      <c r="B1006" s="1">
        <f>MAX(Resume!B9/ 252-Portfolios!B1006, 0)</f>
        <v>2.9857216295276503E-3</v>
      </c>
    </row>
    <row r="1007" spans="1:2" x14ac:dyDescent="0.35">
      <c r="A1007" s="10">
        <f>Returns!A1007</f>
        <v>45503.645833333343</v>
      </c>
      <c r="B1007" s="1">
        <f>MAX(Resume!B9/ 252-Portfolios!B1007, 0)</f>
        <v>2.6704478814945456E-3</v>
      </c>
    </row>
    <row r="1008" spans="1:2" x14ac:dyDescent="0.35">
      <c r="A1008" s="10">
        <f>Returns!A1008</f>
        <v>45503.6875</v>
      </c>
      <c r="B1008" s="1">
        <f>MAX(Resume!B9/ 252-Portfolios!B1008, 0)</f>
        <v>9.8801254332304245E-5</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1.0008300136360429E-3</v>
      </c>
    </row>
    <row r="1012" spans="1:2" x14ac:dyDescent="0.35">
      <c r="A1012" s="10">
        <f>Returns!A1012</f>
        <v>45504.5625</v>
      </c>
      <c r="B1012" s="1">
        <f>MAX(Resume!B9/ 252-Portfolios!B1012, 0)</f>
        <v>0</v>
      </c>
    </row>
    <row r="1013" spans="1:2" x14ac:dyDescent="0.35">
      <c r="A1013" s="10">
        <f>Returns!A1013</f>
        <v>45504.604166666657</v>
      </c>
      <c r="B1013" s="1">
        <f>MAX(Resume!B9/ 252-Portfolios!B1013, 0)</f>
        <v>1.9423654610153161E-3</v>
      </c>
    </row>
    <row r="1014" spans="1:2" x14ac:dyDescent="0.35">
      <c r="A1014" s="10">
        <f>Returns!A1014</f>
        <v>45504.645833333343</v>
      </c>
      <c r="B1014" s="1">
        <f>MAX(Resume!B9/ 252-Portfolios!B1014, 0)</f>
        <v>1.7675003302068009E-3</v>
      </c>
    </row>
    <row r="1015" spans="1:2" x14ac:dyDescent="0.35">
      <c r="A1015" s="10">
        <f>Returns!A1015</f>
        <v>45504.6875</v>
      </c>
      <c r="B1015" s="1">
        <f>MAX(Resume!B9/ 252-Portfolios!B1015, 0)</f>
        <v>0</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6.3619513203364312E-4</v>
      </c>
    </row>
    <row r="1018" spans="1:2" x14ac:dyDescent="0.35">
      <c r="A1018" s="10">
        <f>Returns!A1018</f>
        <v>45504.8125</v>
      </c>
      <c r="B1018" s="1">
        <f>MAX(Resume!B9/ 252-Portfolios!B1018, 0)</f>
        <v>1.0384633876826912E-3</v>
      </c>
    </row>
    <row r="1019" spans="1:2" x14ac:dyDescent="0.35">
      <c r="A1019" s="10">
        <f>Returns!A1019</f>
        <v>45505.5625</v>
      </c>
      <c r="B1019" s="1">
        <f>MAX(Resume!B9/ 252-Portfolios!B1019, 0)</f>
        <v>0</v>
      </c>
    </row>
    <row r="1020" spans="1:2" x14ac:dyDescent="0.35">
      <c r="A1020" s="10">
        <f>Returns!A1020</f>
        <v>45505.604166666657</v>
      </c>
      <c r="B1020" s="1">
        <f>MAX(Resume!B9/ 252-Portfolios!B1020, 0)</f>
        <v>4.1470650374376512E-3</v>
      </c>
    </row>
    <row r="1021" spans="1:2" x14ac:dyDescent="0.35">
      <c r="A1021" s="10">
        <f>Returns!A1021</f>
        <v>45505.645833333343</v>
      </c>
      <c r="B1021" s="1">
        <f>MAX(Resume!B9/ 252-Portfolios!B1021, 0)</f>
        <v>0</v>
      </c>
    </row>
    <row r="1022" spans="1:2" x14ac:dyDescent="0.35">
      <c r="A1022" s="10">
        <f>Returns!A1022</f>
        <v>45505.6875</v>
      </c>
      <c r="B1022" s="1">
        <f>MAX(Resume!B9/ 252-Portfolios!B1022, 0)</f>
        <v>1.3433659459050516E-3</v>
      </c>
    </row>
    <row r="1023" spans="1:2" x14ac:dyDescent="0.35">
      <c r="A1023" s="10">
        <f>Returns!A1023</f>
        <v>45505.729166666657</v>
      </c>
      <c r="B1023" s="1">
        <f>MAX(Resume!B9/ 252-Portfolios!B1023, 0)</f>
        <v>2.7992386434273898E-3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1.4424124249066845E-2</v>
      </c>
    </row>
    <row r="1027" spans="1:2" x14ac:dyDescent="0.35">
      <c r="A1027" s="10">
        <f>Returns!A1027</f>
        <v>45506.604166666657</v>
      </c>
      <c r="B1027" s="1">
        <f>MAX(Resume!B9/ 252-Portfolios!B1027, 0)</f>
        <v>2.6185566795347654E-3</v>
      </c>
    </row>
    <row r="1028" spans="1:2" x14ac:dyDescent="0.35">
      <c r="A1028" s="10">
        <f>Returns!A1028</f>
        <v>45506.645833333343</v>
      </c>
      <c r="B1028" s="1">
        <f>MAX(Resume!B9/ 252-Portfolios!B1028, 0)</f>
        <v>0</v>
      </c>
    </row>
    <row r="1029" spans="1:2" x14ac:dyDescent="0.35">
      <c r="A1029" s="10">
        <f>Returns!A1029</f>
        <v>45506.6875</v>
      </c>
      <c r="B1029" s="1">
        <f>MAX(Resume!B9/ 252-Portfolios!B1029, 0)</f>
        <v>3.8729377929304956E-4</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2.5747025267332479E-2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5.6893169195908486E-3</v>
      </c>
    </row>
    <row r="1037" spans="1:2" x14ac:dyDescent="0.35">
      <c r="A1037" s="10">
        <f>Returns!A1037</f>
        <v>45509.729166666657</v>
      </c>
      <c r="B1037" s="1">
        <f>MAX(Resume!B9/ 252-Portfolios!B1037, 0)</f>
        <v>1.5300246636220116E-3</v>
      </c>
    </row>
    <row r="1038" spans="1:2" x14ac:dyDescent="0.35">
      <c r="A1038" s="10">
        <f>Returns!A1038</f>
        <v>45509.770833333343</v>
      </c>
      <c r="B1038" s="1">
        <f>MAX(Resume!B9/ 252-Portfolios!B1038, 0)</f>
        <v>2.0336031286026447E-3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6.160117472978219E-4</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2.7513530044482129E-3</v>
      </c>
    </row>
    <row r="1046" spans="1:2" x14ac:dyDescent="0.35">
      <c r="A1046" s="10">
        <f>Returns!A1046</f>
        <v>45510.8125</v>
      </c>
      <c r="B1046" s="1">
        <f>MAX(Resume!B9/ 252-Portfolios!B1046, 0)</f>
        <v>8.5510087073917811E-3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2.0667305096087906E-3</v>
      </c>
    </row>
    <row r="1050" spans="1:2" x14ac:dyDescent="0.35">
      <c r="A1050" s="10">
        <f>Returns!A1050</f>
        <v>45511.6875</v>
      </c>
      <c r="B1050" s="1">
        <f>MAX(Resume!B9/ 252-Portfolios!B1050, 0)</f>
        <v>5.5927171060229028E-3</v>
      </c>
    </row>
    <row r="1051" spans="1:2" x14ac:dyDescent="0.35">
      <c r="A1051" s="10">
        <f>Returns!A1051</f>
        <v>45511.729166666657</v>
      </c>
      <c r="B1051" s="1">
        <f>MAX(Resume!B9/ 252-Portfolios!B1051, 0)</f>
        <v>4.9049713713195074E-3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5.237592519101439E-3</v>
      </c>
    </row>
    <row r="1054" spans="1:2" x14ac:dyDescent="0.35">
      <c r="A1054" s="10">
        <f>Returns!A1054</f>
        <v>45512.5625</v>
      </c>
      <c r="B1054" s="1">
        <f>MAX(Resume!B9/ 252-Portfolios!B1054, 0)</f>
        <v>0</v>
      </c>
    </row>
    <row r="1055" spans="1:2" x14ac:dyDescent="0.35">
      <c r="A1055" s="10">
        <f>Returns!A1055</f>
        <v>45512.604166666657</v>
      </c>
      <c r="B1055" s="1">
        <f>MAX(Resume!B9/ 252-Portfolios!B1055, 0)</f>
        <v>6.579169468971407E-4</v>
      </c>
    </row>
    <row r="1056" spans="1:2" x14ac:dyDescent="0.35">
      <c r="A1056" s="10">
        <f>Returns!A1056</f>
        <v>45512.645833333343</v>
      </c>
      <c r="B1056" s="1">
        <f>MAX(Resume!B9/ 252-Portfolios!B1056, 0)</f>
        <v>1.3361545649728957E-3</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4.2825696837244274E-4</v>
      </c>
    </row>
    <row r="1060" spans="1:2" x14ac:dyDescent="0.35">
      <c r="A1060" s="10">
        <f>Returns!A1060</f>
        <v>45512.8125</v>
      </c>
      <c r="B1060" s="1">
        <f>MAX(Resume!B9/ 252-Portfolios!B1060, 0)</f>
        <v>0</v>
      </c>
    </row>
    <row r="1061" spans="1:2" x14ac:dyDescent="0.35">
      <c r="A1061" s="10">
        <f>Returns!A1061</f>
        <v>45513.5625</v>
      </c>
      <c r="B1061" s="1">
        <f>MAX(Resume!B9/ 252-Portfolios!B1061, 0)</f>
        <v>3.8939748866814888E-3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1.9059930402924488E-3</v>
      </c>
    </row>
    <row r="1064" spans="1:2" x14ac:dyDescent="0.35">
      <c r="A1064" s="10">
        <f>Returns!A1064</f>
        <v>45513.6875</v>
      </c>
      <c r="B1064" s="1">
        <f>MAX(Resume!B9/ 252-Portfolios!B1064, 0)</f>
        <v>0</v>
      </c>
    </row>
    <row r="1065" spans="1:2" x14ac:dyDescent="0.35">
      <c r="A1065" s="10">
        <f>Returns!A1065</f>
        <v>45513.729166666657</v>
      </c>
      <c r="B1065" s="1">
        <f>MAX(Resume!B9/ 252-Portfolios!B1065, 0)</f>
        <v>5.0844507734866566E-3</v>
      </c>
    </row>
    <row r="1066" spans="1:2" x14ac:dyDescent="0.35">
      <c r="A1066" s="10">
        <f>Returns!A1066</f>
        <v>45513.770833333343</v>
      </c>
      <c r="B1066" s="1">
        <f>MAX(Resume!B9/ 252-Portfolios!B1066, 0)</f>
        <v>0</v>
      </c>
    </row>
    <row r="1067" spans="1:2" x14ac:dyDescent="0.35">
      <c r="A1067" s="10">
        <f>Returns!A1067</f>
        <v>45513.8125</v>
      </c>
      <c r="B1067" s="1">
        <f>MAX(Resume!B9/ 252-Portfolios!B1067, 0)</f>
        <v>5.5441982394472138E-4</v>
      </c>
    </row>
    <row r="1068" spans="1:2" x14ac:dyDescent="0.35">
      <c r="A1068" s="10">
        <f>Returns!A1068</f>
        <v>45516.5625</v>
      </c>
      <c r="B1068" s="1">
        <f>MAX(Resume!B9/ 252-Portfolios!B1068, 0)</f>
        <v>2.313276148071905E-3</v>
      </c>
    </row>
    <row r="1069" spans="1:2" x14ac:dyDescent="0.35">
      <c r="A1069" s="10">
        <f>Returns!A1069</f>
        <v>45516.604166666657</v>
      </c>
      <c r="B1069" s="1">
        <f>MAX(Resume!B9/ 252-Portfolios!B1069, 0)</f>
        <v>4.2497479393185803E-3</v>
      </c>
    </row>
    <row r="1070" spans="1:2" x14ac:dyDescent="0.35">
      <c r="A1070" s="10">
        <f>Returns!A1070</f>
        <v>45516.645833333343</v>
      </c>
      <c r="B1070" s="1">
        <f>MAX(Resume!B9/ 252-Portfolios!B1070, 0)</f>
        <v>0</v>
      </c>
    </row>
    <row r="1071" spans="1:2" x14ac:dyDescent="0.35">
      <c r="A1071" s="10">
        <f>Returns!A1071</f>
        <v>45516.6875</v>
      </c>
      <c r="B1071" s="1">
        <f>MAX(Resume!B9/ 252-Portfolios!B1071, 0)</f>
        <v>0</v>
      </c>
    </row>
    <row r="1072" spans="1:2" x14ac:dyDescent="0.35">
      <c r="A1072" s="10">
        <f>Returns!A1072</f>
        <v>45516.729166666657</v>
      </c>
      <c r="B1072" s="1">
        <f>MAX(Resume!B9/ 252-Portfolios!B1072, 0)</f>
        <v>1.8930400843683362E-4</v>
      </c>
    </row>
    <row r="1073" spans="1:2" x14ac:dyDescent="0.35">
      <c r="A1073" s="10">
        <f>Returns!A1073</f>
        <v>45516.770833333343</v>
      </c>
      <c r="B1073" s="1">
        <f>MAX(Resume!B9/ 252-Portfolios!B1073, 0)</f>
        <v>0</v>
      </c>
    </row>
    <row r="1074" spans="1:2" x14ac:dyDescent="0.35">
      <c r="A1074" s="10">
        <f>Returns!A1074</f>
        <v>45516.8125</v>
      </c>
      <c r="B1074" s="1">
        <f>MAX(Resume!B9/ 252-Portfolios!B1074, 0)</f>
        <v>8.2984743245386749E-5</v>
      </c>
    </row>
    <row r="1075" spans="1:2" x14ac:dyDescent="0.35">
      <c r="A1075" s="10">
        <f>Returns!A1075</f>
        <v>45517.5625</v>
      </c>
      <c r="B1075" s="1">
        <f>MAX(Resume!B9/ 252-Portfolios!B1075, 0)</f>
        <v>2.650467715588533E-3</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4.5408746402594852E-4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0</v>
      </c>
    </row>
    <row r="1085" spans="1:2" x14ac:dyDescent="0.35">
      <c r="A1085" s="10">
        <f>Returns!A1085</f>
        <v>45518.6875</v>
      </c>
      <c r="B1085" s="1">
        <f>MAX(Resume!B9/ 252-Portfolios!B1085, 0)</f>
        <v>0</v>
      </c>
    </row>
    <row r="1086" spans="1:2" x14ac:dyDescent="0.35">
      <c r="A1086" s="10">
        <f>Returns!A1086</f>
        <v>45518.729166666657</v>
      </c>
      <c r="B1086" s="1">
        <f>MAX(Resume!B9/ 252-Portfolios!B1086, 0)</f>
        <v>0</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9.765621452871245E-4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5.0420336441902843E-4</v>
      </c>
    </row>
    <row r="1096" spans="1:2" x14ac:dyDescent="0.35">
      <c r="A1096" s="10">
        <f>Returns!A1096</f>
        <v>45520.5625</v>
      </c>
      <c r="B1096" s="1">
        <f>MAX(Resume!B9/ 252-Portfolios!B1096, 0)</f>
        <v>1.5580810636306134E-3</v>
      </c>
    </row>
    <row r="1097" spans="1:2" x14ac:dyDescent="0.35">
      <c r="A1097" s="10">
        <f>Returns!A1097</f>
        <v>45520.604166666657</v>
      </c>
      <c r="B1097" s="1">
        <f>MAX(Resume!B9/ 252-Portfolios!B1097, 0)</f>
        <v>0</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5.1705830655487126E-4</v>
      </c>
    </row>
    <row r="1101" spans="1:2" x14ac:dyDescent="0.35">
      <c r="A1101" s="10">
        <f>Returns!A1101</f>
        <v>45520.770833333343</v>
      </c>
      <c r="B1101" s="1">
        <f>MAX(Resume!B9/ 252-Portfolios!B1101, 0)</f>
        <v>5.9137790331744691E-4</v>
      </c>
    </row>
    <row r="1102" spans="1:2" x14ac:dyDescent="0.35">
      <c r="A1102" s="10">
        <f>Returns!A1102</f>
        <v>45520.8125</v>
      </c>
      <c r="B1102" s="1">
        <f>MAX(Resume!B9/ 252-Portfolios!B1102, 0)</f>
        <v>0</v>
      </c>
    </row>
    <row r="1103" spans="1:2" x14ac:dyDescent="0.35">
      <c r="A1103" s="10">
        <f>Returns!A1103</f>
        <v>45523.5625</v>
      </c>
      <c r="B1103" s="1">
        <f>MAX(Resume!B9/ 252-Portfolios!B1103, 0)</f>
        <v>0</v>
      </c>
    </row>
    <row r="1104" spans="1:2" x14ac:dyDescent="0.35">
      <c r="A1104" s="10">
        <f>Returns!A1104</f>
        <v>45523.604166666657</v>
      </c>
      <c r="B1104" s="1">
        <f>MAX(Resume!B9/ 252-Portfolios!B1104, 0)</f>
        <v>4.2105808106735355E-4</v>
      </c>
    </row>
    <row r="1105" spans="1:2" x14ac:dyDescent="0.35">
      <c r="A1105" s="10">
        <f>Returns!A1105</f>
        <v>45523.645833333343</v>
      </c>
      <c r="B1105" s="1">
        <f>MAX(Resume!B9/ 252-Portfolios!B1105, 0)</f>
        <v>0</v>
      </c>
    </row>
    <row r="1106" spans="1:2" x14ac:dyDescent="0.35">
      <c r="A1106" s="10">
        <f>Returns!A1106</f>
        <v>45523.6875</v>
      </c>
      <c r="B1106" s="1">
        <f>MAX(Resume!B9/ 252-Portfolios!B1106, 0)</f>
        <v>0</v>
      </c>
    </row>
    <row r="1107" spans="1:2" x14ac:dyDescent="0.35">
      <c r="A1107" s="10">
        <f>Returns!A1107</f>
        <v>45523.729166666657</v>
      </c>
      <c r="B1107" s="1">
        <f>MAX(Resume!B9/ 252-Portfolios!B1107, 0)</f>
        <v>0</v>
      </c>
    </row>
    <row r="1108" spans="1:2" x14ac:dyDescent="0.35">
      <c r="A1108" s="10">
        <f>Returns!A1108</f>
        <v>45523.770833333343</v>
      </c>
      <c r="B1108" s="1">
        <f>MAX(Resume!B9/ 252-Portfolios!B1108, 0)</f>
        <v>2.5312677092189338E-4</v>
      </c>
    </row>
    <row r="1109" spans="1:2" x14ac:dyDescent="0.35">
      <c r="A1109" s="10">
        <f>Returns!A1109</f>
        <v>45523.8125</v>
      </c>
      <c r="B1109" s="1">
        <f>MAX(Resume!B9/ 252-Portfolios!B1109, 0)</f>
        <v>0</v>
      </c>
    </row>
    <row r="1110" spans="1:2" x14ac:dyDescent="0.35">
      <c r="A1110" s="10">
        <f>Returns!A1110</f>
        <v>45524.5625</v>
      </c>
      <c r="B1110" s="1">
        <f>MAX(Resume!B9/ 252-Portfolios!B1110, 0)</f>
        <v>6.0628179811804807E-4</v>
      </c>
    </row>
    <row r="1111" spans="1:2" x14ac:dyDescent="0.35">
      <c r="A1111" s="10">
        <f>Returns!A1111</f>
        <v>45524.604166666657</v>
      </c>
      <c r="B1111" s="1">
        <f>MAX(Resume!B9/ 252-Portfolios!B1111, 0)</f>
        <v>0</v>
      </c>
    </row>
    <row r="1112" spans="1:2" x14ac:dyDescent="0.35">
      <c r="A1112" s="10">
        <f>Returns!A1112</f>
        <v>45524.645833333343</v>
      </c>
      <c r="B1112" s="1">
        <f>MAX(Resume!B9/ 252-Portfolios!B1112, 0)</f>
        <v>0</v>
      </c>
    </row>
    <row r="1113" spans="1:2" x14ac:dyDescent="0.35">
      <c r="A1113" s="10">
        <f>Returns!A1113</f>
        <v>45524.6875</v>
      </c>
      <c r="B1113" s="1">
        <f>MAX(Resume!B9/ 252-Portfolios!B1113, 0)</f>
        <v>0</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1.4029134010878517E-3</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4.3895326100035361E-4</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1.9227126057321264E-3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1.1337190218301668E-3</v>
      </c>
    </row>
    <row r="1126" spans="1:2" x14ac:dyDescent="0.35">
      <c r="A1126" s="10">
        <f>Returns!A1126</f>
        <v>45526.645833333343</v>
      </c>
      <c r="B1126" s="1">
        <f>MAX(Resume!B9/ 252-Portfolios!B1126, 0)</f>
        <v>0</v>
      </c>
    </row>
    <row r="1127" spans="1:2" x14ac:dyDescent="0.35">
      <c r="A1127" s="10">
        <f>Returns!A1127</f>
        <v>45526.6875</v>
      </c>
      <c r="B1127" s="1">
        <f>MAX(Resume!B9/ 252-Portfolios!B1127, 0)</f>
        <v>2.9131794142155379E-3</v>
      </c>
    </row>
    <row r="1128" spans="1:2" x14ac:dyDescent="0.35">
      <c r="A1128" s="10">
        <f>Returns!A1128</f>
        <v>45526.729166666657</v>
      </c>
      <c r="B1128" s="1">
        <f>MAX(Resume!B9/ 252-Portfolios!B1128, 0)</f>
        <v>8.0224605369896718E-5</v>
      </c>
    </row>
    <row r="1129" spans="1:2" x14ac:dyDescent="0.35">
      <c r="A1129" s="10">
        <f>Returns!A1129</f>
        <v>45526.770833333343</v>
      </c>
      <c r="B1129" s="1">
        <f>MAX(Resume!B9/ 252-Portfolios!B1129, 0)</f>
        <v>1.1634843021385674E-3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1.5770081434621092E-4</v>
      </c>
    </row>
    <row r="1133" spans="1:2" x14ac:dyDescent="0.35">
      <c r="A1133" s="10">
        <f>Returns!A1133</f>
        <v>45527.645833333343</v>
      </c>
      <c r="B1133" s="1">
        <f>MAX(Resume!B9/ 252-Portfolios!B1133, 0)</f>
        <v>4.1510529938113133E-3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0</v>
      </c>
    </row>
    <row r="1138" spans="1:2" x14ac:dyDescent="0.35">
      <c r="A1138" s="10">
        <f>Returns!A1138</f>
        <v>45530.5625</v>
      </c>
      <c r="B1138" s="1">
        <f>MAX(Resume!B9/ 252-Portfolios!B1138, 0)</f>
        <v>0</v>
      </c>
    </row>
    <row r="1139" spans="1:2" x14ac:dyDescent="0.35">
      <c r="A1139" s="10">
        <f>Returns!A1139</f>
        <v>45530.604166666657</v>
      </c>
      <c r="B1139" s="1">
        <f>MAX(Resume!B9/ 252-Portfolios!B1139, 0)</f>
        <v>2.9160408068992253E-3</v>
      </c>
    </row>
    <row r="1140" spans="1:2" x14ac:dyDescent="0.35">
      <c r="A1140" s="10">
        <f>Returns!A1140</f>
        <v>45530.645833333343</v>
      </c>
      <c r="B1140" s="1">
        <f>MAX(Resume!B9/ 252-Portfolios!B1140, 0)</f>
        <v>0</v>
      </c>
    </row>
    <row r="1141" spans="1:2" x14ac:dyDescent="0.35">
      <c r="A1141" s="10">
        <f>Returns!A1141</f>
        <v>45530.6875</v>
      </c>
      <c r="B1141" s="1">
        <f>MAX(Resume!B9/ 252-Portfolios!B1141, 0)</f>
        <v>0</v>
      </c>
    </row>
    <row r="1142" spans="1:2" x14ac:dyDescent="0.35">
      <c r="A1142" s="10">
        <f>Returns!A1142</f>
        <v>45530.729166666657</v>
      </c>
      <c r="B1142" s="1">
        <f>MAX(Resume!B9/ 252-Portfolios!B1142, 0)</f>
        <v>1.9586020452239568E-3</v>
      </c>
    </row>
    <row r="1143" spans="1:2" x14ac:dyDescent="0.35">
      <c r="A1143" s="10">
        <f>Returns!A1143</f>
        <v>45530.770833333343</v>
      </c>
      <c r="B1143" s="1">
        <f>MAX(Resume!B9/ 252-Portfolios!B1143, 0)</f>
        <v>0</v>
      </c>
    </row>
    <row r="1144" spans="1:2" x14ac:dyDescent="0.35">
      <c r="A1144" s="10">
        <f>Returns!A1144</f>
        <v>45530.8125</v>
      </c>
      <c r="B1144" s="1">
        <f>MAX(Resume!B9/ 252-Portfolios!B1144, 0)</f>
        <v>3.3806797831288676E-4</v>
      </c>
    </row>
    <row r="1145" spans="1:2" x14ac:dyDescent="0.35">
      <c r="A1145" s="10">
        <f>Returns!A1145</f>
        <v>45531.5625</v>
      </c>
      <c r="B1145" s="1">
        <f>MAX(Resume!B9/ 252-Portfolios!B1145, 0)</f>
        <v>0</v>
      </c>
    </row>
    <row r="1146" spans="1:2" x14ac:dyDescent="0.35">
      <c r="A1146" s="10">
        <f>Returns!A1146</f>
        <v>45531.604166666657</v>
      </c>
      <c r="B1146" s="1">
        <f>MAX(Resume!B9/ 252-Portfolios!B1146, 0)</f>
        <v>1.1481214355508619E-3</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3.0919390060398183E-4</v>
      </c>
    </row>
    <row r="1150" spans="1:2" x14ac:dyDescent="0.35">
      <c r="A1150" s="10">
        <f>Returns!A1150</f>
        <v>45531.770833333343</v>
      </c>
      <c r="B1150" s="1">
        <f>MAX(Resume!B9/ 252-Portfolios!B1150, 0)</f>
        <v>0</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2.4952010611230054E-3</v>
      </c>
    </row>
    <row r="1154" spans="1:2" x14ac:dyDescent="0.35">
      <c r="A1154" s="10">
        <f>Returns!A1154</f>
        <v>45532.645833333343</v>
      </c>
      <c r="B1154" s="1">
        <f>MAX(Resume!B9/ 252-Portfolios!B1154, 0)</f>
        <v>2.2987134272346244E-3</v>
      </c>
    </row>
    <row r="1155" spans="1:2" x14ac:dyDescent="0.35">
      <c r="A1155" s="10">
        <f>Returns!A1155</f>
        <v>45532.6875</v>
      </c>
      <c r="B1155" s="1">
        <f>MAX(Resume!B9/ 252-Portfolios!B1155, 0)</f>
        <v>0</v>
      </c>
    </row>
    <row r="1156" spans="1:2" x14ac:dyDescent="0.35">
      <c r="A1156" s="10">
        <f>Returns!A1156</f>
        <v>45532.729166666657</v>
      </c>
      <c r="B1156" s="1">
        <f>MAX(Resume!B9/ 252-Portfolios!B1156, 0)</f>
        <v>2.7986061261691631E-3</v>
      </c>
    </row>
    <row r="1157" spans="1:2" x14ac:dyDescent="0.35">
      <c r="A1157" s="10">
        <f>Returns!A1157</f>
        <v>45532.770833333343</v>
      </c>
      <c r="B1157" s="1">
        <f>MAX(Resume!B9/ 252-Portfolios!B1157, 0)</f>
        <v>0</v>
      </c>
    </row>
    <row r="1158" spans="1:2" x14ac:dyDescent="0.35">
      <c r="A1158" s="10">
        <f>Returns!A1158</f>
        <v>45532.8125</v>
      </c>
      <c r="B1158" s="1">
        <f>MAX(Resume!B9/ 252-Portfolios!B1158, 0)</f>
        <v>2.8229376059672214E-4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0</v>
      </c>
    </row>
    <row r="1163" spans="1:2" x14ac:dyDescent="0.35">
      <c r="A1163" s="10">
        <f>Returns!A1163</f>
        <v>45533.729166666657</v>
      </c>
      <c r="B1163" s="1">
        <f>MAX(Resume!B9/ 252-Portfolios!B1163, 0)</f>
        <v>6.1718577628080951E-4</v>
      </c>
    </row>
    <row r="1164" spans="1:2" x14ac:dyDescent="0.35">
      <c r="A1164" s="10">
        <f>Returns!A1164</f>
        <v>45533.770833333343</v>
      </c>
      <c r="B1164" s="1">
        <f>MAX(Resume!B9/ 252-Portfolios!B1164, 0)</f>
        <v>1.6386008399340095E-3</v>
      </c>
    </row>
    <row r="1165" spans="1:2" x14ac:dyDescent="0.35">
      <c r="A1165" s="10">
        <f>Returns!A1165</f>
        <v>45533.8125</v>
      </c>
      <c r="B1165" s="1">
        <f>MAX(Resume!B9/ 252-Portfolios!B1165, 0)</f>
        <v>1.8044080347305866E-3</v>
      </c>
    </row>
    <row r="1166" spans="1:2" x14ac:dyDescent="0.35">
      <c r="A1166" s="10">
        <f>Returns!A1166</f>
        <v>45534.5625</v>
      </c>
      <c r="B1166" s="1">
        <f>MAX(Resume!B9/ 252-Portfolios!B1166, 0)</f>
        <v>0</v>
      </c>
    </row>
    <row r="1167" spans="1:2" x14ac:dyDescent="0.35">
      <c r="A1167" s="10">
        <f>Returns!A1167</f>
        <v>45534.604166666657</v>
      </c>
      <c r="B1167" s="1">
        <f>MAX(Resume!B9/ 252-Portfolios!B1167, 0)</f>
        <v>2.9902248128375829E-3</v>
      </c>
    </row>
    <row r="1168" spans="1:2" x14ac:dyDescent="0.35">
      <c r="A1168" s="10">
        <f>Returns!A1168</f>
        <v>45534.645833333343</v>
      </c>
      <c r="B1168" s="1">
        <f>MAX(Resume!B9/ 252-Portfolios!B1168, 0)</f>
        <v>2.5359487772401912E-3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7.6818505854198025E-3</v>
      </c>
    </row>
    <row r="1174" spans="1:2" x14ac:dyDescent="0.35">
      <c r="A1174" s="10">
        <f>Returns!A1174</f>
        <v>45538.604166666657</v>
      </c>
      <c r="B1174" s="1">
        <f>MAX(Resume!B9/ 252-Portfolios!B1174, 0)</f>
        <v>0</v>
      </c>
    </row>
    <row r="1175" spans="1:2" x14ac:dyDescent="0.35">
      <c r="A1175" s="10">
        <f>Returns!A1175</f>
        <v>45538.645833333343</v>
      </c>
      <c r="B1175" s="1">
        <f>MAX(Resume!B9/ 252-Portfolios!B1175, 0)</f>
        <v>1.8659398204007719E-3</v>
      </c>
    </row>
    <row r="1176" spans="1:2" x14ac:dyDescent="0.35">
      <c r="A1176" s="10">
        <f>Returns!A1176</f>
        <v>45538.6875</v>
      </c>
      <c r="B1176" s="1">
        <f>MAX(Resume!B9/ 252-Portfolios!B1176, 0)</f>
        <v>0</v>
      </c>
    </row>
    <row r="1177" spans="1:2" x14ac:dyDescent="0.35">
      <c r="A1177" s="10">
        <f>Returns!A1177</f>
        <v>45538.729166666657</v>
      </c>
      <c r="B1177" s="1">
        <f>MAX(Resume!B9/ 252-Portfolios!B1177, 0)</f>
        <v>1.9439072985663556E-3</v>
      </c>
    </row>
    <row r="1178" spans="1:2" x14ac:dyDescent="0.35">
      <c r="A1178" s="10">
        <f>Returns!A1178</f>
        <v>45538.770833333343</v>
      </c>
      <c r="B1178" s="1">
        <f>MAX(Resume!B9/ 252-Portfolios!B1178, 0)</f>
        <v>7.0338723476988092E-4</v>
      </c>
    </row>
    <row r="1179" spans="1:2" x14ac:dyDescent="0.35">
      <c r="A1179" s="10">
        <f>Returns!A1179</f>
        <v>45538.8125</v>
      </c>
      <c r="B1179" s="1">
        <f>MAX(Resume!B9/ 252-Portfolios!B1179, 0)</f>
        <v>1.1672533700593031E-3</v>
      </c>
    </row>
    <row r="1180" spans="1:2" x14ac:dyDescent="0.35">
      <c r="A1180" s="10">
        <f>Returns!A1180</f>
        <v>45539.5625</v>
      </c>
      <c r="B1180" s="1">
        <f>MAX(Resume!B9/ 252-Portfolios!B1180, 0)</f>
        <v>0</v>
      </c>
    </row>
    <row r="1181" spans="1:2" x14ac:dyDescent="0.35">
      <c r="A1181" s="10">
        <f>Returns!A1181</f>
        <v>45539.604166666657</v>
      </c>
      <c r="B1181" s="1">
        <f>MAX(Resume!B9/ 252-Portfolios!B1181, 0)</f>
        <v>8.0379667762091388E-4</v>
      </c>
    </row>
    <row r="1182" spans="1:2" x14ac:dyDescent="0.35">
      <c r="A1182" s="10">
        <f>Returns!A1182</f>
        <v>45539.645833333343</v>
      </c>
      <c r="B1182" s="1">
        <f>MAX(Resume!B9/ 252-Portfolios!B1182, 0)</f>
        <v>7.9279270478291308E-4</v>
      </c>
    </row>
    <row r="1183" spans="1:2" x14ac:dyDescent="0.35">
      <c r="A1183" s="10">
        <f>Returns!A1183</f>
        <v>45539.6875</v>
      </c>
      <c r="B1183" s="1">
        <f>MAX(Resume!B9/ 252-Portfolios!B1183, 0)</f>
        <v>1.1173629911100606E-3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3.4061740224633659E-4</v>
      </c>
    </row>
    <row r="1186" spans="1:2" x14ac:dyDescent="0.35">
      <c r="A1186" s="10">
        <f>Returns!A1186</f>
        <v>45539.8125</v>
      </c>
      <c r="B1186" s="1">
        <f>MAX(Resume!B9/ 252-Portfolios!B1186, 0)</f>
        <v>0</v>
      </c>
    </row>
    <row r="1187" spans="1:2" x14ac:dyDescent="0.35">
      <c r="A1187" s="10">
        <f>Returns!A1187</f>
        <v>45540.5625</v>
      </c>
      <c r="B1187" s="1">
        <f>MAX(Resume!B9/ 252-Portfolios!B1187, 0)</f>
        <v>0</v>
      </c>
    </row>
    <row r="1188" spans="1:2" x14ac:dyDescent="0.35">
      <c r="A1188" s="10">
        <f>Returns!A1188</f>
        <v>45540.604166666657</v>
      </c>
      <c r="B1188" s="1">
        <f>MAX(Resume!B9/ 252-Portfolios!B1188, 0)</f>
        <v>7.2590631464555843E-3</v>
      </c>
    </row>
    <row r="1189" spans="1:2" x14ac:dyDescent="0.35">
      <c r="A1189" s="10">
        <f>Returns!A1189</f>
        <v>45540.645833333343</v>
      </c>
      <c r="B1189" s="1">
        <f>MAX(Resume!B9/ 252-Portfolios!B1189, 0)</f>
        <v>0</v>
      </c>
    </row>
    <row r="1190" spans="1:2" x14ac:dyDescent="0.35">
      <c r="A1190" s="10">
        <f>Returns!A1190</f>
        <v>45540.6875</v>
      </c>
      <c r="B1190" s="1">
        <f>MAX(Resume!B9/ 252-Portfolios!B1190, 0)</f>
        <v>0</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3.3718796244643301E-4</v>
      </c>
    </row>
    <row r="1193" spans="1:2" x14ac:dyDescent="0.35">
      <c r="A1193" s="10">
        <f>Returns!A1193</f>
        <v>45540.8125</v>
      </c>
      <c r="B1193" s="1">
        <f>MAX(Resume!B9/ 252-Portfolios!B1193, 0)</f>
        <v>1.6997063572386095E-4</v>
      </c>
    </row>
    <row r="1194" spans="1:2" x14ac:dyDescent="0.35">
      <c r="A1194" s="10">
        <f>Returns!A1194</f>
        <v>45541.5625</v>
      </c>
      <c r="B1194" s="1">
        <f>MAX(Resume!B9/ 252-Portfolios!B1194, 0)</f>
        <v>5.9529981723874855E-3</v>
      </c>
    </row>
    <row r="1195" spans="1:2" x14ac:dyDescent="0.35">
      <c r="A1195" s="10">
        <f>Returns!A1195</f>
        <v>45541.604166666657</v>
      </c>
      <c r="B1195" s="1">
        <f>MAX(Resume!B9/ 252-Portfolios!B1195, 0)</f>
        <v>3.2726556021943922E-3</v>
      </c>
    </row>
    <row r="1196" spans="1:2" x14ac:dyDescent="0.35">
      <c r="A1196" s="10">
        <f>Returns!A1196</f>
        <v>45541.645833333343</v>
      </c>
      <c r="B1196" s="1">
        <f>MAX(Resume!B9/ 252-Portfolios!B1196, 0)</f>
        <v>1.4363713477389981E-3</v>
      </c>
    </row>
    <row r="1197" spans="1:2" x14ac:dyDescent="0.35">
      <c r="A1197" s="10">
        <f>Returns!A1197</f>
        <v>45541.6875</v>
      </c>
      <c r="B1197" s="1">
        <f>MAX(Resume!B9/ 252-Portfolios!B1197, 0)</f>
        <v>0</v>
      </c>
    </row>
    <row r="1198" spans="1:2" x14ac:dyDescent="0.35">
      <c r="A1198" s="10">
        <f>Returns!A1198</f>
        <v>45541.729166666657</v>
      </c>
      <c r="B1198" s="1">
        <f>MAX(Resume!B9/ 252-Portfolios!B1198, 0)</f>
        <v>1.222656311989201E-4</v>
      </c>
    </row>
    <row r="1199" spans="1:2" x14ac:dyDescent="0.35">
      <c r="A1199" s="10">
        <f>Returns!A1199</f>
        <v>45541.770833333343</v>
      </c>
      <c r="B1199" s="1">
        <f>MAX(Resume!B9/ 252-Portfolios!B1199, 0)</f>
        <v>0</v>
      </c>
    </row>
    <row r="1200" spans="1:2" x14ac:dyDescent="0.35">
      <c r="A1200" s="10">
        <f>Returns!A1200</f>
        <v>45541.8125</v>
      </c>
      <c r="B1200" s="1">
        <f>MAX(Resume!B9/ 252-Portfolios!B1200, 0)</f>
        <v>2.9437078053832434E-3</v>
      </c>
    </row>
    <row r="1201" spans="1:2" x14ac:dyDescent="0.35">
      <c r="A1201" s="10">
        <f>Returns!A1201</f>
        <v>45544.5625</v>
      </c>
      <c r="B1201" s="1">
        <f>MAX(Resume!B9/ 252-Portfolios!B1201, 0)</f>
        <v>0</v>
      </c>
    </row>
    <row r="1202" spans="1:2" x14ac:dyDescent="0.35">
      <c r="A1202" s="10">
        <f>Returns!A1202</f>
        <v>45544.604166666657</v>
      </c>
      <c r="B1202" s="1">
        <f>MAX(Resume!B9/ 252-Portfolios!B1202, 0)</f>
        <v>0</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2.8425641124248495E-3</v>
      </c>
    </row>
    <row r="1206" spans="1:2" x14ac:dyDescent="0.35">
      <c r="A1206" s="10">
        <f>Returns!A1206</f>
        <v>45544.770833333343</v>
      </c>
      <c r="B1206" s="1">
        <f>MAX(Resume!B9/ 252-Portfolios!B1206, 0)</f>
        <v>3.3432796400637406E-4</v>
      </c>
    </row>
    <row r="1207" spans="1:2" x14ac:dyDescent="0.35">
      <c r="A1207" s="10">
        <f>Returns!A1207</f>
        <v>45544.8125</v>
      </c>
      <c r="B1207" s="1">
        <f>MAX(Resume!B9/ 252-Portfolios!B1207, 0)</f>
        <v>0</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3.9254555409641272E-3</v>
      </c>
    </row>
    <row r="1211" spans="1:2" x14ac:dyDescent="0.35">
      <c r="A1211" s="10">
        <f>Returns!A1211</f>
        <v>45545.6875</v>
      </c>
      <c r="B1211" s="1">
        <f>MAX(Resume!B9/ 252-Portfolios!B1211, 0)</f>
        <v>9.7135978382326379E-5</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0</v>
      </c>
    </row>
    <row r="1215" spans="1:2" x14ac:dyDescent="0.35">
      <c r="A1215" s="10">
        <f>Returns!A1215</f>
        <v>45546.5625</v>
      </c>
      <c r="B1215" s="1">
        <f>MAX(Resume!B9/ 252-Portfolios!B1215, 0)</f>
        <v>1.4924480892694136E-2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1.226711382735769E-3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0</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5.5199164513747756E-4</v>
      </c>
    </row>
    <row r="1232" spans="1:2" x14ac:dyDescent="0.35">
      <c r="A1232" s="10">
        <f>Returns!A1232</f>
        <v>45548.6875</v>
      </c>
      <c r="B1232" s="1">
        <f>MAX(Resume!B9/ 252-Portfolios!B1232, 0)</f>
        <v>0</v>
      </c>
    </row>
    <row r="1233" spans="1:2" x14ac:dyDescent="0.35">
      <c r="A1233" s="10">
        <f>Returns!A1233</f>
        <v>45548.729166666657</v>
      </c>
      <c r="B1233" s="1">
        <f>MAX(Resume!B9/ 252-Portfolios!B1233, 0)</f>
        <v>2.4867340580777084E-3</v>
      </c>
    </row>
    <row r="1234" spans="1:2" x14ac:dyDescent="0.35">
      <c r="A1234" s="10">
        <f>Returns!A1234</f>
        <v>45548.770833333343</v>
      </c>
      <c r="B1234" s="1">
        <f>MAX(Resume!B9/ 252-Portfolios!B1234, 0)</f>
        <v>1.1247178607259138E-3</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6.9789617031256021E-4</v>
      </c>
    </row>
    <row r="1238" spans="1:2" x14ac:dyDescent="0.35">
      <c r="A1238" s="10">
        <f>Returns!A1238</f>
        <v>45551.645833333343</v>
      </c>
      <c r="B1238" s="1">
        <f>MAX(Resume!B9/ 252-Portfolios!B1238, 0)</f>
        <v>0</v>
      </c>
    </row>
    <row r="1239" spans="1:2" x14ac:dyDescent="0.35">
      <c r="A1239" s="10">
        <f>Returns!A1239</f>
        <v>45551.6875</v>
      </c>
      <c r="B1239" s="1">
        <f>MAX(Resume!B9/ 252-Portfolios!B1239, 0)</f>
        <v>3.8513133735843409E-4</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6.5587766508497496E-4</v>
      </c>
    </row>
    <row r="1242" spans="1:2" x14ac:dyDescent="0.35">
      <c r="A1242" s="10">
        <f>Returns!A1242</f>
        <v>45551.8125</v>
      </c>
      <c r="B1242" s="1">
        <f>MAX(Resume!B9/ 252-Portfolios!B1242, 0)</f>
        <v>0</v>
      </c>
    </row>
    <row r="1243" spans="1:2" x14ac:dyDescent="0.35">
      <c r="A1243" s="10">
        <f>Returns!A1243</f>
        <v>45552.5625</v>
      </c>
      <c r="B1243" s="1">
        <f>MAX(Resume!B9/ 252-Portfolios!B1243, 0)</f>
        <v>1.0450591088828872E-3</v>
      </c>
    </row>
    <row r="1244" spans="1:2" x14ac:dyDescent="0.35">
      <c r="A1244" s="10">
        <f>Returns!A1244</f>
        <v>45552.604166666657</v>
      </c>
      <c r="B1244" s="1">
        <f>MAX(Resume!B9/ 252-Portfolios!B1244, 0)</f>
        <v>1.834782696290418E-3</v>
      </c>
    </row>
    <row r="1245" spans="1:2" x14ac:dyDescent="0.35">
      <c r="A1245" s="10">
        <f>Returns!A1245</f>
        <v>45552.645833333343</v>
      </c>
      <c r="B1245" s="1">
        <f>MAX(Resume!B9/ 252-Portfolios!B1245, 0)</f>
        <v>1.8613241550728705E-3</v>
      </c>
    </row>
    <row r="1246" spans="1:2" x14ac:dyDescent="0.35">
      <c r="A1246" s="10">
        <f>Returns!A1246</f>
        <v>45552.6875</v>
      </c>
      <c r="B1246" s="1">
        <f>MAX(Resume!B9/ 252-Portfolios!B1246, 0)</f>
        <v>1.6535397148444474E-3</v>
      </c>
    </row>
    <row r="1247" spans="1:2" x14ac:dyDescent="0.35">
      <c r="A1247" s="10">
        <f>Returns!A1247</f>
        <v>45552.729166666657</v>
      </c>
      <c r="B1247" s="1">
        <f>MAX(Resume!B9/ 252-Portfolios!B1247, 0)</f>
        <v>9.8539760443788738E-4</v>
      </c>
    </row>
    <row r="1248" spans="1:2" x14ac:dyDescent="0.35">
      <c r="A1248" s="10">
        <f>Returns!A1248</f>
        <v>45552.770833333343</v>
      </c>
      <c r="B1248" s="1">
        <f>MAX(Resume!B9/ 252-Portfolios!B1248, 0)</f>
        <v>1.3836094867275312E-3</v>
      </c>
    </row>
    <row r="1249" spans="1:2" x14ac:dyDescent="0.35">
      <c r="A1249" s="10">
        <f>Returns!A1249</f>
        <v>45552.8125</v>
      </c>
      <c r="B1249" s="1">
        <f>MAX(Resume!B9/ 252-Portfolios!B1249, 0)</f>
        <v>0</v>
      </c>
    </row>
    <row r="1250" spans="1:2" x14ac:dyDescent="0.35">
      <c r="A1250" s="10">
        <f>Returns!A1250</f>
        <v>45553.5625</v>
      </c>
      <c r="B1250" s="1">
        <f>MAX(Resume!B9/ 252-Portfolios!B1250, 0)</f>
        <v>1.1375061532251001E-4</v>
      </c>
    </row>
    <row r="1251" spans="1:2" x14ac:dyDescent="0.35">
      <c r="A1251" s="10">
        <f>Returns!A1251</f>
        <v>45553.604166666657</v>
      </c>
      <c r="B1251" s="1">
        <f>MAX(Resume!B9/ 252-Portfolios!B1251, 0)</f>
        <v>2.6649830575282861E-3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0</v>
      </c>
    </row>
    <row r="1256" spans="1:2" x14ac:dyDescent="0.35">
      <c r="A1256" s="10">
        <f>Returns!A1256</f>
        <v>45553.8125</v>
      </c>
      <c r="B1256" s="1">
        <f>MAX(Resume!B9/ 252-Portfolios!B1256, 0)</f>
        <v>4.5223291547668975E-3</v>
      </c>
    </row>
    <row r="1257" spans="1:2" x14ac:dyDescent="0.35">
      <c r="A1257" s="10">
        <f>Returns!A1257</f>
        <v>45554.5625</v>
      </c>
      <c r="B1257" s="1">
        <f>MAX(Resume!B9/ 252-Portfolios!B1257, 0)</f>
        <v>0</v>
      </c>
    </row>
    <row r="1258" spans="1:2" x14ac:dyDescent="0.35">
      <c r="A1258" s="10">
        <f>Returns!A1258</f>
        <v>45554.604166666657</v>
      </c>
      <c r="B1258" s="1">
        <f>MAX(Resume!B9/ 252-Portfolios!B1258, 0)</f>
        <v>2.4624452616721303E-3</v>
      </c>
    </row>
    <row r="1259" spans="1:2" x14ac:dyDescent="0.35">
      <c r="A1259" s="10">
        <f>Returns!A1259</f>
        <v>45554.645833333343</v>
      </c>
      <c r="B1259" s="1">
        <f>MAX(Resume!B9/ 252-Portfolios!B1259, 0)</f>
        <v>0</v>
      </c>
    </row>
    <row r="1260" spans="1:2" x14ac:dyDescent="0.35">
      <c r="A1260" s="10">
        <f>Returns!A1260</f>
        <v>45554.6875</v>
      </c>
      <c r="B1260" s="1">
        <f>MAX(Resume!B9/ 252-Portfolios!B1260, 0)</f>
        <v>1.7512591588717957E-3</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1.6468646669430269E-3</v>
      </c>
    </row>
    <row r="1263" spans="1:2" x14ac:dyDescent="0.35">
      <c r="A1263" s="10">
        <f>Returns!A1263</f>
        <v>45554.8125</v>
      </c>
      <c r="B1263" s="1">
        <f>MAX(Resume!B9/ 252-Portfolios!B1263, 0)</f>
        <v>9.9754776636098346E-4</v>
      </c>
    </row>
    <row r="1264" spans="1:2" x14ac:dyDescent="0.35">
      <c r="A1264" s="10">
        <f>Returns!A1264</f>
        <v>45555.5625</v>
      </c>
      <c r="B1264" s="1">
        <f>MAX(Resume!B9/ 252-Portfolios!B1264, 0)</f>
        <v>8.8433889133129146E-4</v>
      </c>
    </row>
    <row r="1265" spans="1:2" x14ac:dyDescent="0.35">
      <c r="A1265" s="10">
        <f>Returns!A1265</f>
        <v>45555.604166666657</v>
      </c>
      <c r="B1265" s="1">
        <f>MAX(Resume!B9/ 252-Portfolios!B1265, 0)</f>
        <v>0</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3.1873215510144735E-3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6.2288826411499359E-4</v>
      </c>
    </row>
    <row r="1274" spans="1:2" x14ac:dyDescent="0.35">
      <c r="A1274" s="10">
        <f>Returns!A1274</f>
        <v>45558.6875</v>
      </c>
      <c r="B1274" s="1">
        <f>MAX(Resume!B9/ 252-Portfolios!B1274, 0)</f>
        <v>1.4869935241568328E-3</v>
      </c>
    </row>
    <row r="1275" spans="1:2" x14ac:dyDescent="0.35">
      <c r="A1275" s="10">
        <f>Returns!A1275</f>
        <v>45558.729166666657</v>
      </c>
      <c r="B1275" s="1">
        <f>MAX(Resume!B9/ 252-Portfolios!B1275, 0)</f>
        <v>1.0938047819233543E-3</v>
      </c>
    </row>
    <row r="1276" spans="1:2" x14ac:dyDescent="0.35">
      <c r="A1276" s="10">
        <f>Returns!A1276</f>
        <v>45558.770833333343</v>
      </c>
      <c r="B1276" s="1">
        <f>MAX(Resume!B9/ 252-Portfolios!B1276, 0)</f>
        <v>0</v>
      </c>
    </row>
    <row r="1277" spans="1:2" x14ac:dyDescent="0.35">
      <c r="A1277" s="10">
        <f>Returns!A1277</f>
        <v>45558.8125</v>
      </c>
      <c r="B1277" s="1">
        <f>MAX(Resume!B9/ 252-Portfolios!B1277, 0)</f>
        <v>1.5572495511554635E-4</v>
      </c>
    </row>
    <row r="1278" spans="1:2" x14ac:dyDescent="0.35">
      <c r="A1278" s="10">
        <f>Returns!A1278</f>
        <v>45559.5625</v>
      </c>
      <c r="B1278" s="1">
        <f>MAX(Resume!B9/ 252-Portfolios!B1278, 0)</f>
        <v>0</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0</v>
      </c>
    </row>
    <row r="1281" spans="1:2" x14ac:dyDescent="0.35">
      <c r="A1281" s="10">
        <f>Returns!A1281</f>
        <v>45559.6875</v>
      </c>
      <c r="B1281" s="1">
        <f>MAX(Resume!B9/ 252-Portfolios!B1281, 0)</f>
        <v>0</v>
      </c>
    </row>
    <row r="1282" spans="1:2" x14ac:dyDescent="0.35">
      <c r="A1282" s="10">
        <f>Returns!A1282</f>
        <v>45559.729166666657</v>
      </c>
      <c r="B1282" s="1">
        <f>MAX(Resume!B9/ 252-Portfolios!B1282, 0)</f>
        <v>0</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7.6378487958790695E-4</v>
      </c>
    </row>
    <row r="1287" spans="1:2" x14ac:dyDescent="0.35">
      <c r="A1287" s="10">
        <f>Returns!A1287</f>
        <v>45560.645833333343</v>
      </c>
      <c r="B1287" s="1">
        <f>MAX(Resume!B9/ 252-Portfolios!B1287, 0)</f>
        <v>0</v>
      </c>
    </row>
    <row r="1288" spans="1:2" x14ac:dyDescent="0.35">
      <c r="A1288" s="10">
        <f>Returns!A1288</f>
        <v>45560.6875</v>
      </c>
      <c r="B1288" s="1">
        <f>MAX(Resume!B9/ 252-Portfolios!B1288, 0)</f>
        <v>0</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2.7845015349172277E-4</v>
      </c>
    </row>
    <row r="1291" spans="1:2" x14ac:dyDescent="0.35">
      <c r="A1291" s="10">
        <f>Returns!A1291</f>
        <v>45560.8125</v>
      </c>
      <c r="B1291" s="1">
        <f>MAX(Resume!B9/ 252-Portfolios!B1291, 0)</f>
        <v>9.3919148059262215E-4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2.574094388717244E-3</v>
      </c>
    </row>
    <row r="1294" spans="1:2" x14ac:dyDescent="0.35">
      <c r="A1294" s="10">
        <f>Returns!A1294</f>
        <v>45561.645833333343</v>
      </c>
      <c r="B1294" s="1">
        <f>MAX(Resume!B9/ 252-Portfolios!B1294, 0)</f>
        <v>1.2729133427966967E-3</v>
      </c>
    </row>
    <row r="1295" spans="1:2" x14ac:dyDescent="0.35">
      <c r="A1295" s="10">
        <f>Returns!A1295</f>
        <v>45561.6875</v>
      </c>
      <c r="B1295" s="1">
        <f>MAX(Resume!B9/ 252-Portfolios!B1295, 0)</f>
        <v>1.3297429193058435E-3</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1.3471637346793262E-3</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1.494893024977734E-3</v>
      </c>
    </row>
    <row r="1301" spans="1:2" x14ac:dyDescent="0.35">
      <c r="A1301" s="10">
        <f>Returns!A1301</f>
        <v>45562.645833333343</v>
      </c>
      <c r="B1301" s="1">
        <f>MAX(Resume!B9/ 252-Portfolios!B1301, 0)</f>
        <v>1.1824701852641574E-3</v>
      </c>
    </row>
    <row r="1302" spans="1:2" x14ac:dyDescent="0.35">
      <c r="A1302" s="10">
        <f>Returns!A1302</f>
        <v>45562.6875</v>
      </c>
      <c r="B1302" s="1">
        <f>MAX(Resume!B9/ 252-Portfolios!B1302, 0)</f>
        <v>2.5015273829607902E-4</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3.2135751255306117E-3</v>
      </c>
    </row>
    <row r="3" spans="1:2" x14ac:dyDescent="0.35">
      <c r="A3" s="10">
        <f>Returns!A3</f>
        <v>45293.6875</v>
      </c>
      <c r="B3" s="1">
        <f>MAX(AVERAGE(Portfolios!$B$2:$B$1305)-Portfolios!B3, 0)</f>
        <v>0</v>
      </c>
    </row>
    <row r="4" spans="1:2" x14ac:dyDescent="0.35">
      <c r="A4" s="10">
        <f>Returns!A4</f>
        <v>45293.729166666657</v>
      </c>
      <c r="B4" s="1">
        <f>MAX(AVERAGE(Portfolios!$B$2:$B$1305)-Portfolios!B4, 0)</f>
        <v>0</v>
      </c>
    </row>
    <row r="5" spans="1:2" x14ac:dyDescent="0.35">
      <c r="A5" s="10">
        <f>Returns!A5</f>
        <v>45293.770833333343</v>
      </c>
      <c r="B5" s="1">
        <f>MAX(AVERAGE(Portfolios!$B$2:$B$1305)-Portfolios!B5, 0)</f>
        <v>0</v>
      </c>
    </row>
    <row r="6" spans="1:2" x14ac:dyDescent="0.35">
      <c r="A6" s="10">
        <f>Returns!A6</f>
        <v>45293.8125</v>
      </c>
      <c r="B6" s="1">
        <f>MAX(AVERAGE(Portfolios!$B$2:$B$1305)-Portfolios!B6, 0)</f>
        <v>1.6673512673473921E-3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5.8016196281242827E-3</v>
      </c>
    </row>
    <row r="9" spans="1:2" x14ac:dyDescent="0.35">
      <c r="A9" s="10">
        <f>Returns!A9</f>
        <v>45294.645833333343</v>
      </c>
      <c r="B9" s="1">
        <f>MAX(AVERAGE(Portfolios!$B$2:$B$1305)-Portfolios!B9, 0)</f>
        <v>0</v>
      </c>
    </row>
    <row r="10" spans="1:2" x14ac:dyDescent="0.35">
      <c r="A10" s="10">
        <f>Returns!A10</f>
        <v>45294.6875</v>
      </c>
      <c r="B10" s="1">
        <f>MAX(AVERAGE(Portfolios!$B$2:$B$1305)-Portfolios!B10, 0)</f>
        <v>1.4561820362056048E-3</v>
      </c>
    </row>
    <row r="11" spans="1:2" x14ac:dyDescent="0.35">
      <c r="A11" s="10">
        <f>Returns!A11</f>
        <v>45294.729166666657</v>
      </c>
      <c r="B11" s="1">
        <f>MAX(AVERAGE(Portfolios!$B$2:$B$1305)-Portfolios!B11, 0)</f>
        <v>5.7582258853845888E-4</v>
      </c>
    </row>
    <row r="12" spans="1:2" x14ac:dyDescent="0.35">
      <c r="A12" s="10">
        <f>Returns!A12</f>
        <v>45294.770833333343</v>
      </c>
      <c r="B12" s="1">
        <f>MAX(AVERAGE(Portfolios!$B$2:$B$1305)-Portfolios!B12, 0)</f>
        <v>7.4378904663685683E-4</v>
      </c>
    </row>
    <row r="13" spans="1:2" x14ac:dyDescent="0.35">
      <c r="A13" s="10">
        <f>Returns!A13</f>
        <v>45294.8125</v>
      </c>
      <c r="B13" s="1">
        <f>MAX(AVERAGE(Portfolios!$B$2:$B$1305)-Portfolios!B13, 0)</f>
        <v>3.3493209861203219E-3</v>
      </c>
    </row>
    <row r="14" spans="1:2" x14ac:dyDescent="0.35">
      <c r="A14" s="10">
        <f>Returns!A14</f>
        <v>45294.854166666657</v>
      </c>
      <c r="B14" s="1">
        <f>MAX(AVERAGE(Portfolios!$B$2:$B$1305)-Portfolios!B14, 0)</f>
        <v>1.2353770669143969E-3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6.0612026904589454E-4</v>
      </c>
    </row>
    <row r="18" spans="1:2" x14ac:dyDescent="0.35">
      <c r="A18" s="10">
        <f>Returns!A18</f>
        <v>45295.729166666657</v>
      </c>
      <c r="B18" s="1">
        <f>MAX(AVERAGE(Portfolios!$B$2:$B$1305)-Portfolios!B18, 0)</f>
        <v>9.8038090917793377E-4</v>
      </c>
    </row>
    <row r="19" spans="1:2" x14ac:dyDescent="0.35">
      <c r="A19" s="10">
        <f>Returns!A19</f>
        <v>45295.770833333343</v>
      </c>
      <c r="B19" s="1">
        <f>MAX(AVERAGE(Portfolios!$B$2:$B$1305)-Portfolios!B19, 0)</f>
        <v>0</v>
      </c>
    </row>
    <row r="20" spans="1:2" x14ac:dyDescent="0.35">
      <c r="A20" s="10">
        <f>Returns!A20</f>
        <v>45295.8125</v>
      </c>
      <c r="B20" s="1">
        <f>MAX(AVERAGE(Portfolios!$B$2:$B$1305)-Portfolios!B20, 0)</f>
        <v>1.0793826053887008E-3</v>
      </c>
    </row>
    <row r="21" spans="1:2" x14ac:dyDescent="0.35">
      <c r="A21" s="10">
        <f>Returns!A21</f>
        <v>45295.854166666657</v>
      </c>
      <c r="B21" s="1">
        <f>MAX(AVERAGE(Portfolios!$B$2:$B$1305)-Portfolios!B21, 0)</f>
        <v>1.9790407206574418E-3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1.4152477477151352E-3</v>
      </c>
    </row>
    <row r="24" spans="1:2" x14ac:dyDescent="0.35">
      <c r="A24" s="10">
        <f>Returns!A24</f>
        <v>45296.6875</v>
      </c>
      <c r="B24" s="1">
        <f>MAX(AVERAGE(Portfolios!$B$2:$B$1305)-Portfolios!B24, 0)</f>
        <v>4.4359046470586055E-3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2.1168569803637935E-3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0</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3.7243763693474933E-3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2.0449249887337451E-3</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9.5300950703785549E-4</v>
      </c>
    </row>
    <row r="45" spans="1:2" x14ac:dyDescent="0.35">
      <c r="A45" s="10">
        <f>Returns!A45</f>
        <v>45301.6875</v>
      </c>
      <c r="B45" s="1">
        <f>MAX(AVERAGE(Portfolios!$B$2:$B$1305)-Portfolios!B45, 0)</f>
        <v>1.1579931151604621E-3</v>
      </c>
    </row>
    <row r="46" spans="1:2" x14ac:dyDescent="0.35">
      <c r="A46" s="10">
        <f>Returns!A46</f>
        <v>45301.729166666657</v>
      </c>
      <c r="B46" s="1">
        <f>MAX(AVERAGE(Portfolios!$B$2:$B$1305)-Portfolios!B46, 0)</f>
        <v>5.2605428620464232E-4</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1.4766253008818364E-3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3.6562021022939948E-3</v>
      </c>
    </row>
    <row r="51" spans="1:2" x14ac:dyDescent="0.35">
      <c r="A51" s="10">
        <f>Returns!A51</f>
        <v>45302.645833333343</v>
      </c>
      <c r="B51" s="1">
        <f>MAX(AVERAGE(Portfolios!$B$2:$B$1305)-Portfolios!B51, 0)</f>
        <v>2.8705018915085151E-3</v>
      </c>
    </row>
    <row r="52" spans="1:2" x14ac:dyDescent="0.35">
      <c r="A52" s="10">
        <f>Returns!A52</f>
        <v>45302.6875</v>
      </c>
      <c r="B52" s="1">
        <f>MAX(AVERAGE(Portfolios!$B$2:$B$1305)-Portfolios!B52, 0)</f>
        <v>4.5503060379247515E-4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7.3060490975129441E-4</v>
      </c>
    </row>
    <row r="59" spans="1:2" x14ac:dyDescent="0.35">
      <c r="A59" s="10">
        <f>Returns!A59</f>
        <v>45303.6875</v>
      </c>
      <c r="B59" s="1">
        <f>MAX(AVERAGE(Portfolios!$B$2:$B$1305)-Portfolios!B59, 0)</f>
        <v>8.8400890437640898E-4</v>
      </c>
    </row>
    <row r="60" spans="1:2" x14ac:dyDescent="0.35">
      <c r="A60" s="10">
        <f>Returns!A60</f>
        <v>45303.729166666657</v>
      </c>
      <c r="B60" s="1">
        <f>MAX(AVERAGE(Portfolios!$B$2:$B$1305)-Portfolios!B60, 0)</f>
        <v>5.0182977388529392E-5</v>
      </c>
    </row>
    <row r="61" spans="1:2" x14ac:dyDescent="0.35">
      <c r="A61" s="10">
        <f>Returns!A61</f>
        <v>45303.770833333343</v>
      </c>
      <c r="B61" s="1">
        <f>MAX(AVERAGE(Portfolios!$B$2:$B$1305)-Portfolios!B61, 0)</f>
        <v>1.0243963475814054E-6</v>
      </c>
    </row>
    <row r="62" spans="1:2" x14ac:dyDescent="0.35">
      <c r="A62" s="10">
        <f>Returns!A62</f>
        <v>45303.8125</v>
      </c>
      <c r="B62" s="1">
        <f>MAX(AVERAGE(Portfolios!$B$2:$B$1305)-Portfolios!B62, 0)</f>
        <v>1.3930247522392909E-3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3.5695032154617551E-3</v>
      </c>
    </row>
    <row r="65" spans="1:2" x14ac:dyDescent="0.35">
      <c r="A65" s="10">
        <f>Returns!A65</f>
        <v>45307.645833333343</v>
      </c>
      <c r="B65" s="1">
        <f>MAX(AVERAGE(Portfolios!$B$2:$B$1305)-Portfolios!B65, 0)</f>
        <v>1.4012098621330356E-3</v>
      </c>
    </row>
    <row r="66" spans="1:2" x14ac:dyDescent="0.35">
      <c r="A66" s="10">
        <f>Returns!A66</f>
        <v>45307.6875</v>
      </c>
      <c r="B66" s="1">
        <f>MAX(AVERAGE(Portfolios!$B$2:$B$1305)-Portfolios!B66, 0)</f>
        <v>3.8017381421517702E-3</v>
      </c>
    </row>
    <row r="67" spans="1:2" x14ac:dyDescent="0.35">
      <c r="A67" s="10">
        <f>Returns!A67</f>
        <v>45307.729166666657</v>
      </c>
      <c r="B67" s="1">
        <f>MAX(AVERAGE(Portfolios!$B$2:$B$1305)-Portfolios!B67, 0)</f>
        <v>2.0204722002221991E-4</v>
      </c>
    </row>
    <row r="68" spans="1:2" x14ac:dyDescent="0.35">
      <c r="A68" s="10">
        <f>Returns!A68</f>
        <v>45307.770833333343</v>
      </c>
      <c r="B68" s="1">
        <f>MAX(AVERAGE(Portfolios!$B$2:$B$1305)-Portfolios!B68, 0)</f>
        <v>2.3713089936677994E-3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0</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3.0893620969929627E-3</v>
      </c>
    </row>
    <row r="74" spans="1:2" x14ac:dyDescent="0.35">
      <c r="A74" s="10">
        <f>Returns!A74</f>
        <v>45308.729166666657</v>
      </c>
      <c r="B74" s="1">
        <f>MAX(AVERAGE(Portfolios!$B$2:$B$1305)-Portfolios!B74, 0)</f>
        <v>1.0102197899615275E-3</v>
      </c>
    </row>
    <row r="75" spans="1:2" x14ac:dyDescent="0.35">
      <c r="A75" s="10">
        <f>Returns!A75</f>
        <v>45308.770833333343</v>
      </c>
      <c r="B75" s="1">
        <f>MAX(AVERAGE(Portfolios!$B$2:$B$1305)-Portfolios!B75, 0)</f>
        <v>1.2440780865104488E-4</v>
      </c>
    </row>
    <row r="76" spans="1:2" x14ac:dyDescent="0.35">
      <c r="A76" s="10">
        <f>Returns!A76</f>
        <v>45308.8125</v>
      </c>
      <c r="B76" s="1">
        <f>MAX(AVERAGE(Portfolios!$B$2:$B$1305)-Portfolios!B76, 0)</f>
        <v>1.4638310658274651E-3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6.1391051357240407E-4</v>
      </c>
    </row>
    <row r="80" spans="1:2" x14ac:dyDescent="0.35">
      <c r="A80" s="10">
        <f>Returns!A80</f>
        <v>45309.6875</v>
      </c>
      <c r="B80" s="1">
        <f>MAX(AVERAGE(Portfolios!$B$2:$B$1305)-Portfolios!B80, 0)</f>
        <v>2.4037487721045247E-3</v>
      </c>
    </row>
    <row r="81" spans="1:2" x14ac:dyDescent="0.35">
      <c r="A81" s="10">
        <f>Returns!A81</f>
        <v>45309.729166666657</v>
      </c>
      <c r="B81" s="1">
        <f>MAX(AVERAGE(Portfolios!$B$2:$B$1305)-Portfolios!B81, 0)</f>
        <v>3.8747084283503115E-4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2.8451990779983162E-4</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0</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1.2347568334978337E-3</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8.0928139583309993E-4</v>
      </c>
    </row>
    <row r="95" spans="1:2" x14ac:dyDescent="0.35">
      <c r="A95" s="10">
        <f>Returns!A95</f>
        <v>45313.729166666657</v>
      </c>
      <c r="B95" s="1">
        <f>MAX(AVERAGE(Portfolios!$B$2:$B$1305)-Portfolios!B95, 0)</f>
        <v>6.5067908043880322E-4</v>
      </c>
    </row>
    <row r="96" spans="1:2" x14ac:dyDescent="0.35">
      <c r="A96" s="10">
        <f>Returns!A96</f>
        <v>45313.770833333343</v>
      </c>
      <c r="B96" s="1">
        <f>MAX(AVERAGE(Portfolios!$B$2:$B$1305)-Portfolios!B96, 0)</f>
        <v>7.7597818856015434E-6</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1.5064082043245524E-3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4.902226239305218E-3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2.3205969243439168E-4</v>
      </c>
    </row>
    <row r="105" spans="1:2" x14ac:dyDescent="0.35">
      <c r="A105" s="10">
        <f>Returns!A105</f>
        <v>45314.854166666657</v>
      </c>
      <c r="B105" s="1">
        <f>MAX(AVERAGE(Portfolios!$B$2:$B$1305)-Portfolios!B105, 0)</f>
        <v>9.3302661851811606E-4</v>
      </c>
    </row>
    <row r="106" spans="1:2" x14ac:dyDescent="0.35">
      <c r="A106" s="10">
        <f>Returns!A106</f>
        <v>45315.604166666657</v>
      </c>
      <c r="B106" s="1">
        <f>MAX(AVERAGE(Portfolios!$B$2:$B$1305)-Portfolios!B106, 0)</f>
        <v>5.9517682317835677E-3</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2.3024014544821571E-3</v>
      </c>
    </row>
    <row r="109" spans="1:2" x14ac:dyDescent="0.35">
      <c r="A109" s="10">
        <f>Returns!A109</f>
        <v>45315.729166666657</v>
      </c>
      <c r="B109" s="1">
        <f>MAX(AVERAGE(Portfolios!$B$2:$B$1305)-Portfolios!B109, 0)</f>
        <v>0</v>
      </c>
    </row>
    <row r="110" spans="1:2" x14ac:dyDescent="0.35">
      <c r="A110" s="10">
        <f>Returns!A110</f>
        <v>45315.770833333343</v>
      </c>
      <c r="B110" s="1">
        <f>MAX(AVERAGE(Portfolios!$B$2:$B$1305)-Portfolios!B110, 0)</f>
        <v>2.1707907178661347E-3</v>
      </c>
    </row>
    <row r="111" spans="1:2" x14ac:dyDescent="0.35">
      <c r="A111" s="10">
        <f>Returns!A111</f>
        <v>45315.8125</v>
      </c>
      <c r="B111" s="1">
        <f>MAX(AVERAGE(Portfolios!$B$2:$B$1305)-Portfolios!B111, 0)</f>
        <v>1.0737325099530693E-3</v>
      </c>
    </row>
    <row r="112" spans="1:2" x14ac:dyDescent="0.35">
      <c r="A112" s="10">
        <f>Returns!A112</f>
        <v>45315.854166666657</v>
      </c>
      <c r="B112" s="1">
        <f>MAX(AVERAGE(Portfolios!$B$2:$B$1305)-Portfolios!B112, 0)</f>
        <v>2.6219888199898226E-3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3.834803766422762E-3</v>
      </c>
    </row>
    <row r="115" spans="1:2" x14ac:dyDescent="0.35">
      <c r="A115" s="10">
        <f>Returns!A115</f>
        <v>45316.6875</v>
      </c>
      <c r="B115" s="1">
        <f>MAX(AVERAGE(Portfolios!$B$2:$B$1305)-Portfolios!B115, 0)</f>
        <v>8.2604131711356632E-4</v>
      </c>
    </row>
    <row r="116" spans="1:2" x14ac:dyDescent="0.35">
      <c r="A116" s="10">
        <f>Returns!A116</f>
        <v>45316.729166666657</v>
      </c>
      <c r="B116" s="1">
        <f>MAX(AVERAGE(Portfolios!$B$2:$B$1305)-Portfolios!B116, 0)</f>
        <v>2.9169770605863126E-4</v>
      </c>
    </row>
    <row r="117" spans="1:2" x14ac:dyDescent="0.35">
      <c r="A117" s="10">
        <f>Returns!A117</f>
        <v>45316.770833333343</v>
      </c>
      <c r="B117" s="1">
        <f>MAX(AVERAGE(Portfolios!$B$2:$B$1305)-Portfolios!B117, 0)</f>
        <v>0</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0</v>
      </c>
    </row>
    <row r="123" spans="1:2" x14ac:dyDescent="0.35">
      <c r="A123" s="10">
        <f>Returns!A123</f>
        <v>45317.729166666657</v>
      </c>
      <c r="B123" s="1">
        <f>MAX(AVERAGE(Portfolios!$B$2:$B$1305)-Portfolios!B123, 0)</f>
        <v>3.3865325726511195E-3</v>
      </c>
    </row>
    <row r="124" spans="1:2" x14ac:dyDescent="0.35">
      <c r="A124" s="10">
        <f>Returns!A124</f>
        <v>45317.770833333343</v>
      </c>
      <c r="B124" s="1">
        <f>MAX(AVERAGE(Portfolios!$B$2:$B$1305)-Portfolios!B124, 0)</f>
        <v>1.5252257442420578E-4</v>
      </c>
    </row>
    <row r="125" spans="1:2" x14ac:dyDescent="0.35">
      <c r="A125" s="10">
        <f>Returns!A125</f>
        <v>45317.8125</v>
      </c>
      <c r="B125" s="1">
        <f>MAX(AVERAGE(Portfolios!$B$2:$B$1305)-Portfolios!B125, 0)</f>
        <v>5.8544736534347922E-4</v>
      </c>
    </row>
    <row r="126" spans="1:2" x14ac:dyDescent="0.35">
      <c r="A126" s="10">
        <f>Returns!A126</f>
        <v>45317.854166666657</v>
      </c>
      <c r="B126" s="1">
        <f>MAX(AVERAGE(Portfolios!$B$2:$B$1305)-Portfolios!B126, 0)</f>
        <v>6.6504942758986696E-4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3.3375768860438308E-3</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3.2312748602697787E-4</v>
      </c>
    </row>
    <row r="131" spans="1:2" x14ac:dyDescent="0.35">
      <c r="A131" s="10">
        <f>Returns!A131</f>
        <v>45320.770833333343</v>
      </c>
      <c r="B131" s="1">
        <f>MAX(AVERAGE(Portfolios!$B$2:$B$1305)-Portfolios!B131, 0)</f>
        <v>2.3661565470774843E-4</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0</v>
      </c>
    </row>
    <row r="135" spans="1:2" x14ac:dyDescent="0.35">
      <c r="A135" s="10">
        <f>Returns!A135</f>
        <v>45321.645833333343</v>
      </c>
      <c r="B135" s="1">
        <f>MAX(AVERAGE(Portfolios!$B$2:$B$1305)-Portfolios!B135, 0)</f>
        <v>7.9972186560972429E-4</v>
      </c>
    </row>
    <row r="136" spans="1:2" x14ac:dyDescent="0.35">
      <c r="A136" s="10">
        <f>Returns!A136</f>
        <v>45321.6875</v>
      </c>
      <c r="B136" s="1">
        <f>MAX(AVERAGE(Portfolios!$B$2:$B$1305)-Portfolios!B136, 0)</f>
        <v>2.0616701875840823E-4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1.0595223034205843E-3</v>
      </c>
    </row>
    <row r="140" spans="1:2" x14ac:dyDescent="0.35">
      <c r="A140" s="10">
        <f>Returns!A140</f>
        <v>45321.854166666657</v>
      </c>
      <c r="B140" s="1">
        <f>MAX(AVERAGE(Portfolios!$B$2:$B$1305)-Portfolios!B140, 0)</f>
        <v>1.9362745732602145E-3</v>
      </c>
    </row>
    <row r="141" spans="1:2" x14ac:dyDescent="0.35">
      <c r="A141" s="10">
        <f>Returns!A141</f>
        <v>45322.604166666657</v>
      </c>
      <c r="B141" s="1">
        <f>MAX(AVERAGE(Portfolios!$B$2:$B$1305)-Portfolios!B141, 0)</f>
        <v>1.6806652147301863E-3</v>
      </c>
    </row>
    <row r="142" spans="1:2" x14ac:dyDescent="0.35">
      <c r="A142" s="10">
        <f>Returns!A142</f>
        <v>45322.645833333343</v>
      </c>
      <c r="B142" s="1">
        <f>MAX(AVERAGE(Portfolios!$B$2:$B$1305)-Portfolios!B142, 0)</f>
        <v>2.0797372591136736E-3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1.7635586658093739E-3</v>
      </c>
    </row>
    <row r="145" spans="1:2" x14ac:dyDescent="0.35">
      <c r="A145" s="10">
        <f>Returns!A145</f>
        <v>45322.770833333343</v>
      </c>
      <c r="B145" s="1">
        <f>MAX(AVERAGE(Portfolios!$B$2:$B$1305)-Portfolios!B145, 0)</f>
        <v>0</v>
      </c>
    </row>
    <row r="146" spans="1:2" x14ac:dyDescent="0.35">
      <c r="A146" s="10">
        <f>Returns!A146</f>
        <v>45322.8125</v>
      </c>
      <c r="B146" s="1">
        <f>MAX(AVERAGE(Portfolios!$B$2:$B$1305)-Portfolios!B146, 0)</f>
        <v>4.1480785662415306E-3</v>
      </c>
    </row>
    <row r="147" spans="1:2" x14ac:dyDescent="0.35">
      <c r="A147" s="10">
        <f>Returns!A147</f>
        <v>45322.854166666657</v>
      </c>
      <c r="B147" s="1">
        <f>MAX(AVERAGE(Portfolios!$B$2:$B$1305)-Portfolios!B147, 0)</f>
        <v>2.1780437132688938E-3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0</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1.9889103054801087E-4</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0</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1.7008732929666053E-3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3.7275452800695093E-3</v>
      </c>
    </row>
    <row r="162" spans="1:2" x14ac:dyDescent="0.35">
      <c r="A162" s="10">
        <f>Returns!A162</f>
        <v>45327.604166666657</v>
      </c>
      <c r="B162" s="1">
        <f>MAX(AVERAGE(Portfolios!$B$2:$B$1305)-Portfolios!B162, 0)</f>
        <v>6.1903922657792149E-3</v>
      </c>
    </row>
    <row r="163" spans="1:2" x14ac:dyDescent="0.35">
      <c r="A163" s="10">
        <f>Returns!A163</f>
        <v>45327.645833333343</v>
      </c>
      <c r="B163" s="1">
        <f>MAX(AVERAGE(Portfolios!$B$2:$B$1305)-Portfolios!B163, 0)</f>
        <v>1.9893699904012171E-3</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2.0223297125642652E-3</v>
      </c>
    </row>
    <row r="169" spans="1:2" x14ac:dyDescent="0.35">
      <c r="A169" s="10">
        <f>Returns!A169</f>
        <v>45328.604166666657</v>
      </c>
      <c r="B169" s="1">
        <f>MAX(AVERAGE(Portfolios!$B$2:$B$1305)-Portfolios!B169, 0)</f>
        <v>3.830520485163095E-3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2.4428805415829995E-3</v>
      </c>
    </row>
    <row r="172" spans="1:2" x14ac:dyDescent="0.35">
      <c r="A172" s="10">
        <f>Returns!A172</f>
        <v>45328.729166666657</v>
      </c>
      <c r="B172" s="1">
        <f>MAX(AVERAGE(Portfolios!$B$2:$B$1305)-Portfolios!B172, 0)</f>
        <v>7.5188753968343501E-4</v>
      </c>
    </row>
    <row r="173" spans="1:2" x14ac:dyDescent="0.35">
      <c r="A173" s="10">
        <f>Returns!A173</f>
        <v>45328.770833333343</v>
      </c>
      <c r="B173" s="1">
        <f>MAX(AVERAGE(Portfolios!$B$2:$B$1305)-Portfolios!B173, 0)</f>
        <v>9.4244654943896567E-4</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2.616345058513539E-3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4.9665178109043395E-4</v>
      </c>
    </row>
    <row r="180" spans="1:2" x14ac:dyDescent="0.35">
      <c r="A180" s="10">
        <f>Returns!A180</f>
        <v>45329.770833333343</v>
      </c>
      <c r="B180" s="1">
        <f>MAX(AVERAGE(Portfolios!$B$2:$B$1305)-Portfolios!B180, 0)</f>
        <v>1.8635768289535027E-3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5.7161259462244838E-5</v>
      </c>
    </row>
    <row r="184" spans="1:2" x14ac:dyDescent="0.35">
      <c r="A184" s="10">
        <f>Returns!A184</f>
        <v>45330.645833333343</v>
      </c>
      <c r="B184" s="1">
        <f>MAX(AVERAGE(Portfolios!$B$2:$B$1305)-Portfolios!B184, 0)</f>
        <v>1.8988635567295702E-3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6.3584746732015961E-4</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4.5852769473386078E-3</v>
      </c>
    </row>
    <row r="191" spans="1:2" x14ac:dyDescent="0.35">
      <c r="A191" s="10">
        <f>Returns!A191</f>
        <v>45331.645833333343</v>
      </c>
      <c r="B191" s="1">
        <f>MAX(AVERAGE(Portfolios!$B$2:$B$1305)-Portfolios!B191, 0)</f>
        <v>0</v>
      </c>
    </row>
    <row r="192" spans="1:2" x14ac:dyDescent="0.35">
      <c r="A192" s="10">
        <f>Returns!A192</f>
        <v>45331.6875</v>
      </c>
      <c r="B192" s="1">
        <f>MAX(AVERAGE(Portfolios!$B$2:$B$1305)-Portfolios!B192, 0)</f>
        <v>1.4892938626678886E-3</v>
      </c>
    </row>
    <row r="193" spans="1:2" x14ac:dyDescent="0.35">
      <c r="A193" s="10">
        <f>Returns!A193</f>
        <v>45331.729166666657</v>
      </c>
      <c r="B193" s="1">
        <f>MAX(AVERAGE(Portfolios!$B$2:$B$1305)-Portfolios!B193, 0)</f>
        <v>1.2242390365415396E-3</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0</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4.3816269818434724E-3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1.2743764351202972E-3</v>
      </c>
    </row>
    <row r="201" spans="1:2" x14ac:dyDescent="0.35">
      <c r="A201" s="10">
        <f>Returns!A201</f>
        <v>45334.770833333343</v>
      </c>
      <c r="B201" s="1">
        <f>MAX(AVERAGE(Portfolios!$B$2:$B$1305)-Portfolios!B201, 0)</f>
        <v>2.2698631670078147E-3</v>
      </c>
    </row>
    <row r="202" spans="1:2" x14ac:dyDescent="0.35">
      <c r="A202" s="10">
        <f>Returns!A202</f>
        <v>45334.8125</v>
      </c>
      <c r="B202" s="1">
        <f>MAX(AVERAGE(Portfolios!$B$2:$B$1305)-Portfolios!B202, 0)</f>
        <v>1.0027500919892783E-3</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6.6775886673809534E-3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1.7422385212374865E-3</v>
      </c>
    </row>
    <row r="207" spans="1:2" x14ac:dyDescent="0.35">
      <c r="A207" s="10">
        <f>Returns!A207</f>
        <v>45335.729166666657</v>
      </c>
      <c r="B207" s="1">
        <f>MAX(AVERAGE(Portfolios!$B$2:$B$1305)-Portfolios!B207, 0)</f>
        <v>0</v>
      </c>
    </row>
    <row r="208" spans="1:2" x14ac:dyDescent="0.35">
      <c r="A208" s="10">
        <f>Returns!A208</f>
        <v>45335.770833333343</v>
      </c>
      <c r="B208" s="1">
        <f>MAX(AVERAGE(Portfolios!$B$2:$B$1305)-Portfolios!B208, 0)</f>
        <v>3.6253434759633573E-3</v>
      </c>
    </row>
    <row r="209" spans="1:2" x14ac:dyDescent="0.35">
      <c r="A209" s="10">
        <f>Returns!A209</f>
        <v>45335.8125</v>
      </c>
      <c r="B209" s="1">
        <f>MAX(AVERAGE(Portfolios!$B$2:$B$1305)-Portfolios!B209, 0)</f>
        <v>3.6799725659738733E-4</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3.291705044954235E-3</v>
      </c>
    </row>
    <row r="213" spans="1:2" x14ac:dyDescent="0.35">
      <c r="A213" s="10">
        <f>Returns!A213</f>
        <v>45336.6875</v>
      </c>
      <c r="B213" s="1">
        <f>MAX(AVERAGE(Portfolios!$B$2:$B$1305)-Portfolios!B213, 0)</f>
        <v>5.9273432463434581E-4</v>
      </c>
    </row>
    <row r="214" spans="1:2" x14ac:dyDescent="0.35">
      <c r="A214" s="10">
        <f>Returns!A214</f>
        <v>45336.729166666657</v>
      </c>
      <c r="B214" s="1">
        <f>MAX(AVERAGE(Portfolios!$B$2:$B$1305)-Portfolios!B214, 0)</f>
        <v>1.3574401912442622E-4</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9.6092287001994195E-4</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8.2790684129320231E-4</v>
      </c>
    </row>
    <row r="223" spans="1:2" x14ac:dyDescent="0.35">
      <c r="A223" s="10">
        <f>Returns!A223</f>
        <v>45337.8125</v>
      </c>
      <c r="B223" s="1">
        <f>MAX(AVERAGE(Portfolios!$B$2:$B$1305)-Portfolios!B223, 0)</f>
        <v>5.9158705466264819E-4</v>
      </c>
    </row>
    <row r="224" spans="1:2" x14ac:dyDescent="0.35">
      <c r="A224" s="10">
        <f>Returns!A224</f>
        <v>45337.854166666657</v>
      </c>
      <c r="B224" s="1">
        <f>MAX(AVERAGE(Portfolios!$B$2:$B$1305)-Portfolios!B224, 0)</f>
        <v>0</v>
      </c>
    </row>
    <row r="225" spans="1:2" x14ac:dyDescent="0.35">
      <c r="A225" s="10">
        <f>Returns!A225</f>
        <v>45338.604166666657</v>
      </c>
      <c r="B225" s="1">
        <f>MAX(AVERAGE(Portfolios!$B$2:$B$1305)-Portfolios!B225, 0)</f>
        <v>0</v>
      </c>
    </row>
    <row r="226" spans="1:2" x14ac:dyDescent="0.35">
      <c r="A226" s="10">
        <f>Returns!A226</f>
        <v>45338.645833333343</v>
      </c>
      <c r="B226" s="1">
        <f>MAX(AVERAGE(Portfolios!$B$2:$B$1305)-Portfolios!B226, 0)</f>
        <v>2.1988693538694322E-4</v>
      </c>
    </row>
    <row r="227" spans="1:2" x14ac:dyDescent="0.35">
      <c r="A227" s="10">
        <f>Returns!A227</f>
        <v>45338.6875</v>
      </c>
      <c r="B227" s="1">
        <f>MAX(AVERAGE(Portfolios!$B$2:$B$1305)-Portfolios!B227, 0)</f>
        <v>7.6018948090223761E-4</v>
      </c>
    </row>
    <row r="228" spans="1:2" x14ac:dyDescent="0.35">
      <c r="A228" s="10">
        <f>Returns!A228</f>
        <v>45338.729166666657</v>
      </c>
      <c r="B228" s="1">
        <f>MAX(AVERAGE(Portfolios!$B$2:$B$1305)-Portfolios!B228, 0)</f>
        <v>1.0471774522622824E-3</v>
      </c>
    </row>
    <row r="229" spans="1:2" x14ac:dyDescent="0.35">
      <c r="A229" s="10">
        <f>Returns!A229</f>
        <v>45338.770833333343</v>
      </c>
      <c r="B229" s="1">
        <f>MAX(AVERAGE(Portfolios!$B$2:$B$1305)-Portfolios!B229, 0)</f>
        <v>7.0626394905997183E-5</v>
      </c>
    </row>
    <row r="230" spans="1:2" x14ac:dyDescent="0.35">
      <c r="A230" s="10">
        <f>Returns!A230</f>
        <v>45338.8125</v>
      </c>
      <c r="B230" s="1">
        <f>MAX(AVERAGE(Portfolios!$B$2:$B$1305)-Portfolios!B230, 0)</f>
        <v>3.7904922386756208E-3</v>
      </c>
    </row>
    <row r="231" spans="1:2" x14ac:dyDescent="0.35">
      <c r="A231" s="10">
        <f>Returns!A231</f>
        <v>45338.854166666657</v>
      </c>
      <c r="B231" s="1">
        <f>MAX(AVERAGE(Portfolios!$B$2:$B$1305)-Portfolios!B231, 0)</f>
        <v>2.7776140895012435E-3</v>
      </c>
    </row>
    <row r="232" spans="1:2" x14ac:dyDescent="0.35">
      <c r="A232" s="10">
        <f>Returns!A232</f>
        <v>45342.604166666657</v>
      </c>
      <c r="B232" s="1">
        <f>MAX(AVERAGE(Portfolios!$B$2:$B$1305)-Portfolios!B232, 0)</f>
        <v>0</v>
      </c>
    </row>
    <row r="233" spans="1:2" x14ac:dyDescent="0.35">
      <c r="A233" s="10">
        <f>Returns!A233</f>
        <v>45342.645833333343</v>
      </c>
      <c r="B233" s="1">
        <f>MAX(AVERAGE(Portfolios!$B$2:$B$1305)-Portfolios!B233, 0)</f>
        <v>5.2697633335367969E-4</v>
      </c>
    </row>
    <row r="234" spans="1:2" x14ac:dyDescent="0.35">
      <c r="A234" s="10">
        <f>Returns!A234</f>
        <v>45342.6875</v>
      </c>
      <c r="B234" s="1">
        <f>MAX(AVERAGE(Portfolios!$B$2:$B$1305)-Portfolios!B234, 0)</f>
        <v>1.1566926447910536E-3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3.9353800112947165E-4</v>
      </c>
    </row>
    <row r="237" spans="1:2" x14ac:dyDescent="0.35">
      <c r="A237" s="10">
        <f>Returns!A237</f>
        <v>45342.8125</v>
      </c>
      <c r="B237" s="1">
        <f>MAX(AVERAGE(Portfolios!$B$2:$B$1305)-Portfolios!B237, 0)</f>
        <v>1.3693037209016703E-4</v>
      </c>
    </row>
    <row r="238" spans="1:2" x14ac:dyDescent="0.35">
      <c r="A238" s="10">
        <f>Returns!A238</f>
        <v>45342.854166666657</v>
      </c>
      <c r="B238" s="1">
        <f>MAX(AVERAGE(Portfolios!$B$2:$B$1305)-Portfolios!B238, 0)</f>
        <v>7.2194001121862338E-4</v>
      </c>
    </row>
    <row r="239" spans="1:2" x14ac:dyDescent="0.35">
      <c r="A239" s="10">
        <f>Returns!A239</f>
        <v>45343.604166666657</v>
      </c>
      <c r="B239" s="1">
        <f>MAX(AVERAGE(Portfolios!$B$2:$B$1305)-Portfolios!B239, 0)</f>
        <v>0</v>
      </c>
    </row>
    <row r="240" spans="1:2" x14ac:dyDescent="0.35">
      <c r="A240" s="10">
        <f>Returns!A240</f>
        <v>45343.645833333343</v>
      </c>
      <c r="B240" s="1">
        <f>MAX(AVERAGE(Portfolios!$B$2:$B$1305)-Portfolios!B240, 0)</f>
        <v>1.9584264070042958E-3</v>
      </c>
    </row>
    <row r="241" spans="1:2" x14ac:dyDescent="0.35">
      <c r="A241" s="10">
        <f>Returns!A241</f>
        <v>45343.6875</v>
      </c>
      <c r="B241" s="1">
        <f>MAX(AVERAGE(Portfolios!$B$2:$B$1305)-Portfolios!B241, 0)</f>
        <v>1.1411030987122173E-3</v>
      </c>
    </row>
    <row r="242" spans="1:2" x14ac:dyDescent="0.35">
      <c r="A242" s="10">
        <f>Returns!A242</f>
        <v>45343.729166666657</v>
      </c>
      <c r="B242" s="1">
        <f>MAX(AVERAGE(Portfolios!$B$2:$B$1305)-Portfolios!B242, 0)</f>
        <v>1.2729441857684941E-3</v>
      </c>
    </row>
    <row r="243" spans="1:2" x14ac:dyDescent="0.35">
      <c r="A243" s="10">
        <f>Returns!A243</f>
        <v>45343.770833333343</v>
      </c>
      <c r="B243" s="1">
        <f>MAX(AVERAGE(Portfolios!$B$2:$B$1305)-Portfolios!B243, 0)</f>
        <v>7.4644949902016422E-4</v>
      </c>
    </row>
    <row r="244" spans="1:2" x14ac:dyDescent="0.35">
      <c r="A244" s="10">
        <f>Returns!A244</f>
        <v>45343.8125</v>
      </c>
      <c r="B244" s="1">
        <f>MAX(AVERAGE(Portfolios!$B$2:$B$1305)-Portfolios!B244, 0)</f>
        <v>1.4824533507020064E-3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2.3322090918676268E-4</v>
      </c>
    </row>
    <row r="252" spans="1:2" x14ac:dyDescent="0.35">
      <c r="A252" s="10">
        <f>Returns!A252</f>
        <v>45344.854166666657</v>
      </c>
      <c r="B252" s="1">
        <f>MAX(AVERAGE(Portfolios!$B$2:$B$1305)-Portfolios!B252, 0)</f>
        <v>8.6508082644117391E-4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4.0268122712561515E-3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2.1195299600242396E-3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1.9775511524761685E-3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1.8917990348220818E-3</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2.0297677611326825E-3</v>
      </c>
    </row>
    <row r="264" spans="1:2" x14ac:dyDescent="0.35">
      <c r="A264" s="10">
        <f>Returns!A264</f>
        <v>45348.770833333343</v>
      </c>
      <c r="B264" s="1">
        <f>MAX(AVERAGE(Portfolios!$B$2:$B$1305)-Portfolios!B264, 0)</f>
        <v>4.4400644932483601E-4</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3.5081027270534907E-3</v>
      </c>
    </row>
    <row r="267" spans="1:2" x14ac:dyDescent="0.35">
      <c r="A267" s="10">
        <f>Returns!A267</f>
        <v>45349.604166666657</v>
      </c>
      <c r="B267" s="1">
        <f>MAX(AVERAGE(Portfolios!$B$2:$B$1305)-Portfolios!B267, 0)</f>
        <v>8.9436551340523038E-4</v>
      </c>
    </row>
    <row r="268" spans="1:2" x14ac:dyDescent="0.35">
      <c r="A268" s="10">
        <f>Returns!A268</f>
        <v>45349.645833333343</v>
      </c>
      <c r="B268" s="1">
        <f>MAX(AVERAGE(Portfolios!$B$2:$B$1305)-Portfolios!B268, 0)</f>
        <v>6.0074266425547032E-4</v>
      </c>
    </row>
    <row r="269" spans="1:2" x14ac:dyDescent="0.35">
      <c r="A269" s="10">
        <f>Returns!A269</f>
        <v>45349.6875</v>
      </c>
      <c r="B269" s="1">
        <f>MAX(AVERAGE(Portfolios!$B$2:$B$1305)-Portfolios!B269, 0)</f>
        <v>1.261720503323977E-4</v>
      </c>
    </row>
    <row r="270" spans="1:2" x14ac:dyDescent="0.35">
      <c r="A270" s="10">
        <f>Returns!A270</f>
        <v>45349.729166666657</v>
      </c>
      <c r="B270" s="1">
        <f>MAX(AVERAGE(Portfolios!$B$2:$B$1305)-Portfolios!B270, 0)</f>
        <v>0</v>
      </c>
    </row>
    <row r="271" spans="1:2" x14ac:dyDescent="0.35">
      <c r="A271" s="10">
        <f>Returns!A271</f>
        <v>45349.770833333343</v>
      </c>
      <c r="B271" s="1">
        <f>MAX(AVERAGE(Portfolios!$B$2:$B$1305)-Portfolios!B271, 0)</f>
        <v>1.4751133185209888E-4</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0</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9.3541311221172717E-4</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1.4340471024809685E-3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0</v>
      </c>
    </row>
    <row r="281" spans="1:2" x14ac:dyDescent="0.35">
      <c r="A281" s="10">
        <f>Returns!A281</f>
        <v>45351.604166666657</v>
      </c>
      <c r="B281" s="1">
        <f>MAX(AVERAGE(Portfolios!$B$2:$B$1305)-Portfolios!B281, 0)</f>
        <v>2.7288650701972118E-3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1.5999932811023194E-3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5.802670855872623E-4</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1.1509485409591457E-3</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1.5051524366299575E-3</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2.7907494982071175E-4</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0</v>
      </c>
    </row>
    <row r="297" spans="1:2" x14ac:dyDescent="0.35">
      <c r="A297" s="10">
        <f>Returns!A297</f>
        <v>45355.6875</v>
      </c>
      <c r="B297" s="1">
        <f>MAX(AVERAGE(Portfolios!$B$2:$B$1305)-Portfolios!B297, 0)</f>
        <v>0</v>
      </c>
    </row>
    <row r="298" spans="1:2" x14ac:dyDescent="0.35">
      <c r="A298" s="10">
        <f>Returns!A298</f>
        <v>45355.729166666657</v>
      </c>
      <c r="B298" s="1">
        <f>MAX(AVERAGE(Portfolios!$B$2:$B$1305)-Portfolios!B298, 0)</f>
        <v>0</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9.4075218444449613E-4</v>
      </c>
    </row>
    <row r="301" spans="1:2" x14ac:dyDescent="0.35">
      <c r="A301" s="10">
        <f>Returns!A301</f>
        <v>45355.854166666657</v>
      </c>
      <c r="B301" s="1">
        <f>MAX(AVERAGE(Portfolios!$B$2:$B$1305)-Portfolios!B301, 0)</f>
        <v>2.5911624550587569E-3</v>
      </c>
    </row>
    <row r="302" spans="1:2" x14ac:dyDescent="0.35">
      <c r="A302" s="10">
        <f>Returns!A302</f>
        <v>45356.604166666657</v>
      </c>
      <c r="B302" s="1">
        <f>MAX(AVERAGE(Portfolios!$B$2:$B$1305)-Portfolios!B302, 0)</f>
        <v>6.2165424927214884E-4</v>
      </c>
    </row>
    <row r="303" spans="1:2" x14ac:dyDescent="0.35">
      <c r="A303" s="10">
        <f>Returns!A303</f>
        <v>45356.645833333343</v>
      </c>
      <c r="B303" s="1">
        <f>MAX(AVERAGE(Portfolios!$B$2:$B$1305)-Portfolios!B303, 0)</f>
        <v>3.7035970110564803E-3</v>
      </c>
    </row>
    <row r="304" spans="1:2" x14ac:dyDescent="0.35">
      <c r="A304" s="10">
        <f>Returns!A304</f>
        <v>45356.6875</v>
      </c>
      <c r="B304" s="1">
        <f>MAX(AVERAGE(Portfolios!$B$2:$B$1305)-Portfolios!B304, 0)</f>
        <v>1.1498040695257182E-3</v>
      </c>
    </row>
    <row r="305" spans="1:2" x14ac:dyDescent="0.35">
      <c r="A305" s="10">
        <f>Returns!A305</f>
        <v>45356.729166666657</v>
      </c>
      <c r="B305" s="1">
        <f>MAX(AVERAGE(Portfolios!$B$2:$B$1305)-Portfolios!B305, 0)</f>
        <v>0</v>
      </c>
    </row>
    <row r="306" spans="1:2" x14ac:dyDescent="0.35">
      <c r="A306" s="10">
        <f>Returns!A306</f>
        <v>45356.770833333343</v>
      </c>
      <c r="B306" s="1">
        <f>MAX(AVERAGE(Portfolios!$B$2:$B$1305)-Portfolios!B306, 0)</f>
        <v>1.9350883599363513E-3</v>
      </c>
    </row>
    <row r="307" spans="1:2" x14ac:dyDescent="0.35">
      <c r="A307" s="10">
        <f>Returns!A307</f>
        <v>45356.8125</v>
      </c>
      <c r="B307" s="1">
        <f>MAX(AVERAGE(Portfolios!$B$2:$B$1305)-Portfolios!B307, 0)</f>
        <v>6.4555050950578126E-3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4.0239244394562712E-6</v>
      </c>
    </row>
    <row r="313" spans="1:2" x14ac:dyDescent="0.35">
      <c r="A313" s="10">
        <f>Returns!A313</f>
        <v>45357.770833333343</v>
      </c>
      <c r="B313" s="1">
        <f>MAX(AVERAGE(Portfolios!$B$2:$B$1305)-Portfolios!B313, 0)</f>
        <v>3.7311502663487455E-3</v>
      </c>
    </row>
    <row r="314" spans="1:2" x14ac:dyDescent="0.35">
      <c r="A314" s="10">
        <f>Returns!A314</f>
        <v>45357.8125</v>
      </c>
      <c r="B314" s="1">
        <f>MAX(AVERAGE(Portfolios!$B$2:$B$1305)-Portfolios!B314, 0)</f>
        <v>1.3075855257843488E-3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2.1451354142257052E-3</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5.5859117425400629E-5</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5.5349425440513319E-3</v>
      </c>
    </row>
    <row r="325" spans="1:2" x14ac:dyDescent="0.35">
      <c r="A325" s="10">
        <f>Returns!A325</f>
        <v>45359.6875</v>
      </c>
      <c r="B325" s="1">
        <f>MAX(AVERAGE(Portfolios!$B$2:$B$1305)-Portfolios!B325, 0)</f>
        <v>0</v>
      </c>
    </row>
    <row r="326" spans="1:2" x14ac:dyDescent="0.35">
      <c r="A326" s="10">
        <f>Returns!A326</f>
        <v>45359.729166666657</v>
      </c>
      <c r="B326" s="1">
        <f>MAX(AVERAGE(Portfolios!$B$2:$B$1305)-Portfolios!B326, 0)</f>
        <v>2.8029702872613645E-3</v>
      </c>
    </row>
    <row r="327" spans="1:2" x14ac:dyDescent="0.35">
      <c r="A327" s="10">
        <f>Returns!A327</f>
        <v>45359.770833333343</v>
      </c>
      <c r="B327" s="1">
        <f>MAX(AVERAGE(Portfolios!$B$2:$B$1305)-Portfolios!B327, 0)</f>
        <v>1.1156176844147176E-4</v>
      </c>
    </row>
    <row r="328" spans="1:2" x14ac:dyDescent="0.35">
      <c r="A328" s="10">
        <f>Returns!A328</f>
        <v>45359.8125</v>
      </c>
      <c r="B328" s="1">
        <f>MAX(AVERAGE(Portfolios!$B$2:$B$1305)-Portfolios!B328, 0)</f>
        <v>2.29338566851657E-3</v>
      </c>
    </row>
    <row r="329" spans="1:2" x14ac:dyDescent="0.35">
      <c r="A329" s="10">
        <f>Returns!A329</f>
        <v>45359.854166666657</v>
      </c>
      <c r="B329" s="1">
        <f>MAX(AVERAGE(Portfolios!$B$2:$B$1305)-Portfolios!B329, 0)</f>
        <v>1.7532567680707523E-3</v>
      </c>
    </row>
    <row r="330" spans="1:2" x14ac:dyDescent="0.35">
      <c r="A330" s="10">
        <f>Returns!A330</f>
        <v>45362.5625</v>
      </c>
      <c r="B330" s="1">
        <f>MAX(AVERAGE(Portfolios!$B$2:$B$1305)-Portfolios!B330, 0)</f>
        <v>8.5530637404434891E-3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1.236590485388965E-3</v>
      </c>
    </row>
    <row r="335" spans="1:2" x14ac:dyDescent="0.35">
      <c r="A335" s="10">
        <f>Returns!A335</f>
        <v>45362.770833333343</v>
      </c>
      <c r="B335" s="1">
        <f>MAX(AVERAGE(Portfolios!$B$2:$B$1305)-Portfolios!B335, 0)</f>
        <v>7.2964891833719411E-4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5.9440818472350585E-4</v>
      </c>
    </row>
    <row r="340" spans="1:2" x14ac:dyDescent="0.35">
      <c r="A340" s="10">
        <f>Returns!A340</f>
        <v>45363.6875</v>
      </c>
      <c r="B340" s="1">
        <f>MAX(AVERAGE(Portfolios!$B$2:$B$1305)-Portfolios!B340, 0)</f>
        <v>8.0164423092516604E-4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5.7374285375581097E-4</v>
      </c>
    </row>
    <row r="344" spans="1:2" x14ac:dyDescent="0.35">
      <c r="A344" s="10">
        <f>Returns!A344</f>
        <v>45364.5625</v>
      </c>
      <c r="B344" s="1">
        <f>MAX(AVERAGE(Portfolios!$B$2:$B$1305)-Portfolios!B344, 0)</f>
        <v>0</v>
      </c>
    </row>
    <row r="345" spans="1:2" x14ac:dyDescent="0.35">
      <c r="A345" s="10">
        <f>Returns!A345</f>
        <v>45364.604166666657</v>
      </c>
      <c r="B345" s="1">
        <f>MAX(AVERAGE(Portfolios!$B$2:$B$1305)-Portfolios!B345, 0)</f>
        <v>0</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0</v>
      </c>
    </row>
    <row r="349" spans="1:2" x14ac:dyDescent="0.35">
      <c r="A349" s="10">
        <f>Returns!A349</f>
        <v>45364.770833333343</v>
      </c>
      <c r="B349" s="1">
        <f>MAX(AVERAGE(Portfolios!$B$2:$B$1305)-Portfolios!B349, 0)</f>
        <v>2.2155593638749156E-3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6.9088783324908519E-3</v>
      </c>
    </row>
    <row r="352" spans="1:2" x14ac:dyDescent="0.35">
      <c r="A352" s="10">
        <f>Returns!A352</f>
        <v>45365.604166666657</v>
      </c>
      <c r="B352" s="1">
        <f>MAX(AVERAGE(Portfolios!$B$2:$B$1305)-Portfolios!B352, 0)</f>
        <v>3.6108610553753613E-3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4.1816911522485657E-3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3.242015460285979E-3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0</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2.7870755108741394E-3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0</v>
      </c>
    </row>
    <row r="363" spans="1:2" x14ac:dyDescent="0.35">
      <c r="A363" s="10">
        <f>Returns!A363</f>
        <v>45366.770833333343</v>
      </c>
      <c r="B363" s="1">
        <f>MAX(AVERAGE(Portfolios!$B$2:$B$1305)-Portfolios!B363, 0)</f>
        <v>2.2136082018224335E-3</v>
      </c>
    </row>
    <row r="364" spans="1:2" x14ac:dyDescent="0.35">
      <c r="A364" s="10">
        <f>Returns!A364</f>
        <v>45366.8125</v>
      </c>
      <c r="B364" s="1">
        <f>MAX(AVERAGE(Portfolios!$B$2:$B$1305)-Portfolios!B364, 0)</f>
        <v>3.7283323059715252E-4</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1.2542442245996638E-3</v>
      </c>
    </row>
    <row r="367" spans="1:2" x14ac:dyDescent="0.35">
      <c r="A367" s="10">
        <f>Returns!A367</f>
        <v>45369.645833333343</v>
      </c>
      <c r="B367" s="1">
        <f>MAX(AVERAGE(Portfolios!$B$2:$B$1305)-Portfolios!B367, 0)</f>
        <v>2.3451284306067353E-3</v>
      </c>
    </row>
    <row r="368" spans="1:2" x14ac:dyDescent="0.35">
      <c r="A368" s="10">
        <f>Returns!A368</f>
        <v>45369.6875</v>
      </c>
      <c r="B368" s="1">
        <f>MAX(AVERAGE(Portfolios!$B$2:$B$1305)-Portfolios!B368, 0)</f>
        <v>1.3703774500915624E-3</v>
      </c>
    </row>
    <row r="369" spans="1:2" x14ac:dyDescent="0.35">
      <c r="A369" s="10">
        <f>Returns!A369</f>
        <v>45369.729166666657</v>
      </c>
      <c r="B369" s="1">
        <f>MAX(AVERAGE(Portfolios!$B$2:$B$1305)-Portfolios!B369, 0)</f>
        <v>1.6285021434953775E-3</v>
      </c>
    </row>
    <row r="370" spans="1:2" x14ac:dyDescent="0.35">
      <c r="A370" s="10">
        <f>Returns!A370</f>
        <v>45369.770833333343</v>
      </c>
      <c r="B370" s="1">
        <f>MAX(AVERAGE(Portfolios!$B$2:$B$1305)-Portfolios!B370, 0)</f>
        <v>6.3633354935763143E-4</v>
      </c>
    </row>
    <row r="371" spans="1:2" x14ac:dyDescent="0.35">
      <c r="A371" s="10">
        <f>Returns!A371</f>
        <v>45369.8125</v>
      </c>
      <c r="B371" s="1">
        <f>MAX(AVERAGE(Portfolios!$B$2:$B$1305)-Portfolios!B371, 0)</f>
        <v>1.7855219946627558E-3</v>
      </c>
    </row>
    <row r="372" spans="1:2" x14ac:dyDescent="0.35">
      <c r="A372" s="10">
        <f>Returns!A372</f>
        <v>45370.5625</v>
      </c>
      <c r="B372" s="1">
        <f>MAX(AVERAGE(Portfolios!$B$2:$B$1305)-Portfolios!B372, 0)</f>
        <v>2.4440013375649698E-3</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4.8169143662190483E-4</v>
      </c>
    </row>
    <row r="377" spans="1:2" x14ac:dyDescent="0.35">
      <c r="A377" s="10">
        <f>Returns!A377</f>
        <v>45370.770833333343</v>
      </c>
      <c r="B377" s="1">
        <f>MAX(AVERAGE(Portfolios!$B$2:$B$1305)-Portfolios!B377, 0)</f>
        <v>1.3161147924967806E-3</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0</v>
      </c>
    </row>
    <row r="380" spans="1:2" x14ac:dyDescent="0.35">
      <c r="A380" s="10">
        <f>Returns!A380</f>
        <v>45371.604166666657</v>
      </c>
      <c r="B380" s="1">
        <f>MAX(AVERAGE(Portfolios!$B$2:$B$1305)-Portfolios!B380, 0)</f>
        <v>2.6567542716428717E-3</v>
      </c>
    </row>
    <row r="381" spans="1:2" x14ac:dyDescent="0.35">
      <c r="A381" s="10">
        <f>Returns!A381</f>
        <v>45371.645833333343</v>
      </c>
      <c r="B381" s="1">
        <f>MAX(AVERAGE(Portfolios!$B$2:$B$1305)-Portfolios!B381, 0)</f>
        <v>1.8164910469676819E-3</v>
      </c>
    </row>
    <row r="382" spans="1:2" x14ac:dyDescent="0.35">
      <c r="A382" s="10">
        <f>Returns!A382</f>
        <v>45371.6875</v>
      </c>
      <c r="B382" s="1">
        <f>MAX(AVERAGE(Portfolios!$B$2:$B$1305)-Portfolios!B382, 0)</f>
        <v>0</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2.2498454402259931E-3</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1.3118546422056859E-5</v>
      </c>
    </row>
    <row r="390" spans="1:2" x14ac:dyDescent="0.35">
      <c r="A390" s="10">
        <f>Returns!A390</f>
        <v>45372.729166666657</v>
      </c>
      <c r="B390" s="1">
        <f>MAX(AVERAGE(Portfolios!$B$2:$B$1305)-Portfolios!B390, 0)</f>
        <v>0</v>
      </c>
    </row>
    <row r="391" spans="1:2" x14ac:dyDescent="0.35">
      <c r="A391" s="10">
        <f>Returns!A391</f>
        <v>45372.770833333343</v>
      </c>
      <c r="B391" s="1">
        <f>MAX(AVERAGE(Portfolios!$B$2:$B$1305)-Portfolios!B391, 0)</f>
        <v>4.1224410034533429E-4</v>
      </c>
    </row>
    <row r="392" spans="1:2" x14ac:dyDescent="0.35">
      <c r="A392" s="10">
        <f>Returns!A392</f>
        <v>45372.8125</v>
      </c>
      <c r="B392" s="1">
        <f>MAX(AVERAGE(Portfolios!$B$2:$B$1305)-Portfolios!B392, 0)</f>
        <v>1.4802529154655593E-3</v>
      </c>
    </row>
    <row r="393" spans="1:2" x14ac:dyDescent="0.35">
      <c r="A393" s="10">
        <f>Returns!A393</f>
        <v>45373.5625</v>
      </c>
      <c r="B393" s="1">
        <f>MAX(AVERAGE(Portfolios!$B$2:$B$1305)-Portfolios!B393, 0)</f>
        <v>0</v>
      </c>
    </row>
    <row r="394" spans="1:2" x14ac:dyDescent="0.35">
      <c r="A394" s="10">
        <f>Returns!A394</f>
        <v>45373.604166666657</v>
      </c>
      <c r="B394" s="1">
        <f>MAX(AVERAGE(Portfolios!$B$2:$B$1305)-Portfolios!B394, 0)</f>
        <v>2.1131264889028382E-3</v>
      </c>
    </row>
    <row r="395" spans="1:2" x14ac:dyDescent="0.35">
      <c r="A395" s="10">
        <f>Returns!A395</f>
        <v>45373.645833333343</v>
      </c>
      <c r="B395" s="1">
        <f>MAX(AVERAGE(Portfolios!$B$2:$B$1305)-Portfolios!B395, 0)</f>
        <v>3.0647972042571785E-4</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6.5383412984269438E-4</v>
      </c>
    </row>
    <row r="399" spans="1:2" x14ac:dyDescent="0.35">
      <c r="A399" s="10">
        <f>Returns!A399</f>
        <v>45373.8125</v>
      </c>
      <c r="B399" s="1">
        <f>MAX(AVERAGE(Portfolios!$B$2:$B$1305)-Portfolios!B399, 0)</f>
        <v>4.2545560465794279E-4</v>
      </c>
    </row>
    <row r="400" spans="1:2" x14ac:dyDescent="0.35">
      <c r="A400" s="10">
        <f>Returns!A400</f>
        <v>45376.5625</v>
      </c>
      <c r="B400" s="1">
        <f>MAX(AVERAGE(Portfolios!$B$2:$B$1305)-Portfolios!B400, 0)</f>
        <v>1.7422679078839798E-3</v>
      </c>
    </row>
    <row r="401" spans="1:2" x14ac:dyDescent="0.35">
      <c r="A401" s="10">
        <f>Returns!A401</f>
        <v>45376.604166666657</v>
      </c>
      <c r="B401" s="1">
        <f>MAX(AVERAGE(Portfolios!$B$2:$B$1305)-Portfolios!B401, 0)</f>
        <v>2.4514545952545592E-3</v>
      </c>
    </row>
    <row r="402" spans="1:2" x14ac:dyDescent="0.35">
      <c r="A402" s="10">
        <f>Returns!A402</f>
        <v>45376.645833333343</v>
      </c>
      <c r="B402" s="1">
        <f>MAX(AVERAGE(Portfolios!$B$2:$B$1305)-Portfolios!B402, 0)</f>
        <v>8.9431104906575532E-4</v>
      </c>
    </row>
    <row r="403" spans="1:2" x14ac:dyDescent="0.35">
      <c r="A403" s="10">
        <f>Returns!A403</f>
        <v>45376.6875</v>
      </c>
      <c r="B403" s="1">
        <f>MAX(AVERAGE(Portfolios!$B$2:$B$1305)-Portfolios!B403, 0)</f>
        <v>0</v>
      </c>
    </row>
    <row r="404" spans="1:2" x14ac:dyDescent="0.35">
      <c r="A404" s="10">
        <f>Returns!A404</f>
        <v>45376.729166666657</v>
      </c>
      <c r="B404" s="1">
        <f>MAX(AVERAGE(Portfolios!$B$2:$B$1305)-Portfolios!B404, 0)</f>
        <v>1.8434613625742654E-4</v>
      </c>
    </row>
    <row r="405" spans="1:2" x14ac:dyDescent="0.35">
      <c r="A405" s="10">
        <f>Returns!A405</f>
        <v>45376.770833333343</v>
      </c>
      <c r="B405" s="1">
        <f>MAX(AVERAGE(Portfolios!$B$2:$B$1305)-Portfolios!B405, 0)</f>
        <v>3.5094809876486235E-4</v>
      </c>
    </row>
    <row r="406" spans="1:2" x14ac:dyDescent="0.35">
      <c r="A406" s="10">
        <f>Returns!A406</f>
        <v>45376.8125</v>
      </c>
      <c r="B406" s="1">
        <f>MAX(AVERAGE(Portfolios!$B$2:$B$1305)-Portfolios!B406, 0)</f>
        <v>1.4783406171574691E-3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1.6917325757903503E-3</v>
      </c>
    </row>
    <row r="409" spans="1:2" x14ac:dyDescent="0.35">
      <c r="A409" s="10">
        <f>Returns!A409</f>
        <v>45377.645833333343</v>
      </c>
      <c r="B409" s="1">
        <f>MAX(AVERAGE(Portfolios!$B$2:$B$1305)-Portfolios!B409, 0)</f>
        <v>1.6687886476139725E-3</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1.3813271819209279E-3</v>
      </c>
    </row>
    <row r="413" spans="1:2" x14ac:dyDescent="0.35">
      <c r="A413" s="10">
        <f>Returns!A413</f>
        <v>45377.8125</v>
      </c>
      <c r="B413" s="1">
        <f>MAX(AVERAGE(Portfolios!$B$2:$B$1305)-Portfolios!B413, 0)</f>
        <v>2.9064475760305366E-3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1.1079972227002852E-3</v>
      </c>
    </row>
    <row r="416" spans="1:2" x14ac:dyDescent="0.35">
      <c r="A416" s="10">
        <f>Returns!A416</f>
        <v>45378.645833333343</v>
      </c>
      <c r="B416" s="1">
        <f>MAX(AVERAGE(Portfolios!$B$2:$B$1305)-Portfolios!B416, 0)</f>
        <v>9.3358844636715467E-4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1.4899442849701326E-3</v>
      </c>
    </row>
    <row r="419" spans="1:2" x14ac:dyDescent="0.35">
      <c r="A419" s="10">
        <f>Returns!A419</f>
        <v>45378.770833333343</v>
      </c>
      <c r="B419" s="1">
        <f>MAX(AVERAGE(Portfolios!$B$2:$B$1305)-Portfolios!B419, 0)</f>
        <v>5.6665109290907924E-4</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1.0492270257203508E-3</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6.3352089905676355E-6</v>
      </c>
    </row>
    <row r="424" spans="1:2" x14ac:dyDescent="0.35">
      <c r="A424" s="10">
        <f>Returns!A424</f>
        <v>45379.6875</v>
      </c>
      <c r="B424" s="1">
        <f>MAX(AVERAGE(Portfolios!$B$2:$B$1305)-Portfolios!B424, 0)</f>
        <v>1.9368541629320593E-3</v>
      </c>
    </row>
    <row r="425" spans="1:2" x14ac:dyDescent="0.35">
      <c r="A425" s="10">
        <f>Returns!A425</f>
        <v>45379.729166666657</v>
      </c>
      <c r="B425" s="1">
        <f>MAX(AVERAGE(Portfolios!$B$2:$B$1305)-Portfolios!B425, 0)</f>
        <v>0</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2.2108170478517607E-3</v>
      </c>
    </row>
    <row r="428" spans="1:2" x14ac:dyDescent="0.35">
      <c r="A428" s="10">
        <f>Returns!A428</f>
        <v>45383.5625</v>
      </c>
      <c r="B428" s="1">
        <f>MAX(AVERAGE(Portfolios!$B$2:$B$1305)-Portfolios!B428, 0)</f>
        <v>2.9534242217646692E-3</v>
      </c>
    </row>
    <row r="429" spans="1:2" x14ac:dyDescent="0.35">
      <c r="A429" s="10">
        <f>Returns!A429</f>
        <v>45383.604166666657</v>
      </c>
      <c r="B429" s="1">
        <f>MAX(AVERAGE(Portfolios!$B$2:$B$1305)-Portfolios!B429, 0)</f>
        <v>3.6351910834861601E-3</v>
      </c>
    </row>
    <row r="430" spans="1:2" x14ac:dyDescent="0.35">
      <c r="A430" s="10">
        <f>Returns!A430</f>
        <v>45383.645833333343</v>
      </c>
      <c r="B430" s="1">
        <f>MAX(AVERAGE(Portfolios!$B$2:$B$1305)-Portfolios!B430, 0)</f>
        <v>9.1281530241127124E-4</v>
      </c>
    </row>
    <row r="431" spans="1:2" x14ac:dyDescent="0.35">
      <c r="A431" s="10">
        <f>Returns!A431</f>
        <v>45383.6875</v>
      </c>
      <c r="B431" s="1">
        <f>MAX(AVERAGE(Portfolios!$B$2:$B$1305)-Portfolios!B431, 0)</f>
        <v>1.1394189898541833E-4</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0</v>
      </c>
    </row>
    <row r="435" spans="1:2" x14ac:dyDescent="0.35">
      <c r="A435" s="10">
        <f>Returns!A435</f>
        <v>45384.5625</v>
      </c>
      <c r="B435" s="1">
        <f>MAX(AVERAGE(Portfolios!$B$2:$B$1305)-Portfolios!B435, 0)</f>
        <v>1.8451340014966722E-3</v>
      </c>
    </row>
    <row r="436" spans="1:2" x14ac:dyDescent="0.35">
      <c r="A436" s="10">
        <f>Returns!A436</f>
        <v>45384.604166666657</v>
      </c>
      <c r="B436" s="1">
        <f>MAX(AVERAGE(Portfolios!$B$2:$B$1305)-Portfolios!B436, 0)</f>
        <v>0</v>
      </c>
    </row>
    <row r="437" spans="1:2" x14ac:dyDescent="0.35">
      <c r="A437" s="10">
        <f>Returns!A437</f>
        <v>45384.645833333343</v>
      </c>
      <c r="B437" s="1">
        <f>MAX(AVERAGE(Portfolios!$B$2:$B$1305)-Portfolios!B437, 0)</f>
        <v>0</v>
      </c>
    </row>
    <row r="438" spans="1:2" x14ac:dyDescent="0.35">
      <c r="A438" s="10">
        <f>Returns!A438</f>
        <v>45384.6875</v>
      </c>
      <c r="B438" s="1">
        <f>MAX(AVERAGE(Portfolios!$B$2:$B$1305)-Portfolios!B438, 0)</f>
        <v>2.3816121747748611E-4</v>
      </c>
    </row>
    <row r="439" spans="1:2" x14ac:dyDescent="0.35">
      <c r="A439" s="10">
        <f>Returns!A439</f>
        <v>45384.729166666657</v>
      </c>
      <c r="B439" s="1">
        <f>MAX(AVERAGE(Portfolios!$B$2:$B$1305)-Portfolios!B439, 0)</f>
        <v>7.059501679715799E-4</v>
      </c>
    </row>
    <row r="440" spans="1:2" x14ac:dyDescent="0.35">
      <c r="A440" s="10">
        <f>Returns!A440</f>
        <v>45384.770833333343</v>
      </c>
      <c r="B440" s="1">
        <f>MAX(AVERAGE(Portfolios!$B$2:$B$1305)-Portfolios!B440, 0)</f>
        <v>8.7564536085649755E-4</v>
      </c>
    </row>
    <row r="441" spans="1:2" x14ac:dyDescent="0.35">
      <c r="A441" s="10">
        <f>Returns!A441</f>
        <v>45384.8125</v>
      </c>
      <c r="B441" s="1">
        <f>MAX(AVERAGE(Portfolios!$B$2:$B$1305)-Portfolios!B441, 0)</f>
        <v>1.806755072531824E-3</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0</v>
      </c>
    </row>
    <row r="445" spans="1:2" x14ac:dyDescent="0.35">
      <c r="A445" s="10">
        <f>Returns!A445</f>
        <v>45385.6875</v>
      </c>
      <c r="B445" s="1">
        <f>MAX(AVERAGE(Portfolios!$B$2:$B$1305)-Portfolios!B445, 0)</f>
        <v>0</v>
      </c>
    </row>
    <row r="446" spans="1:2" x14ac:dyDescent="0.35">
      <c r="A446" s="10">
        <f>Returns!A446</f>
        <v>45385.729166666657</v>
      </c>
      <c r="B446" s="1">
        <f>MAX(AVERAGE(Portfolios!$B$2:$B$1305)-Portfolios!B446, 0)</f>
        <v>1.8267733538448599E-3</v>
      </c>
    </row>
    <row r="447" spans="1:2" x14ac:dyDescent="0.35">
      <c r="A447" s="10">
        <f>Returns!A447</f>
        <v>45385.770833333343</v>
      </c>
      <c r="B447" s="1">
        <f>MAX(AVERAGE(Portfolios!$B$2:$B$1305)-Portfolios!B447, 0)</f>
        <v>3.0910080706726332E-3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2.3493101793392135E-4</v>
      </c>
    </row>
    <row r="451" spans="1:2" x14ac:dyDescent="0.35">
      <c r="A451" s="10">
        <f>Returns!A451</f>
        <v>45386.645833333343</v>
      </c>
      <c r="B451" s="1">
        <f>MAX(AVERAGE(Portfolios!$B$2:$B$1305)-Portfolios!B451, 0)</f>
        <v>3.260815386570379E-4</v>
      </c>
    </row>
    <row r="452" spans="1:2" x14ac:dyDescent="0.35">
      <c r="A452" s="10">
        <f>Returns!A452</f>
        <v>45386.6875</v>
      </c>
      <c r="B452" s="1">
        <f>MAX(AVERAGE(Portfolios!$B$2:$B$1305)-Portfolios!B452, 0)</f>
        <v>5.1580794351684827E-4</v>
      </c>
    </row>
    <row r="453" spans="1:2" x14ac:dyDescent="0.35">
      <c r="A453" s="10">
        <f>Returns!A453</f>
        <v>45386.729166666657</v>
      </c>
      <c r="B453" s="1">
        <f>MAX(AVERAGE(Portfolios!$B$2:$B$1305)-Portfolios!B453, 0)</f>
        <v>1.0100614311572517E-2</v>
      </c>
    </row>
    <row r="454" spans="1:2" x14ac:dyDescent="0.35">
      <c r="A454" s="10">
        <f>Returns!A454</f>
        <v>45386.770833333343</v>
      </c>
      <c r="B454" s="1">
        <f>MAX(AVERAGE(Portfolios!$B$2:$B$1305)-Portfolios!B454, 0)</f>
        <v>4.7403624912471989E-3</v>
      </c>
    </row>
    <row r="455" spans="1:2" x14ac:dyDescent="0.35">
      <c r="A455" s="10">
        <f>Returns!A455</f>
        <v>45386.8125</v>
      </c>
      <c r="B455" s="1">
        <f>MAX(AVERAGE(Portfolios!$B$2:$B$1305)-Portfolios!B455, 0)</f>
        <v>7.0977029445922868E-4</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1.9007516246163851E-3</v>
      </c>
    </row>
    <row r="460" spans="1:2" x14ac:dyDescent="0.35">
      <c r="A460" s="10">
        <f>Returns!A460</f>
        <v>45387.729166666657</v>
      </c>
      <c r="B460" s="1">
        <f>MAX(AVERAGE(Portfolios!$B$2:$B$1305)-Portfolios!B460, 0)</f>
        <v>1.217157442292738E-3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5.689071069224981E-4</v>
      </c>
    </row>
    <row r="464" spans="1:2" x14ac:dyDescent="0.35">
      <c r="A464" s="10">
        <f>Returns!A464</f>
        <v>45390.604166666657</v>
      </c>
      <c r="B464" s="1">
        <f>MAX(AVERAGE(Portfolios!$B$2:$B$1305)-Portfolios!B464, 0)</f>
        <v>9.8895301297594745E-4</v>
      </c>
    </row>
    <row r="465" spans="1:2" x14ac:dyDescent="0.35">
      <c r="A465" s="10">
        <f>Returns!A465</f>
        <v>45390.645833333343</v>
      </c>
      <c r="B465" s="1">
        <f>MAX(AVERAGE(Portfolios!$B$2:$B$1305)-Portfolios!B465, 0)</f>
        <v>1.0946651222369331E-3</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0</v>
      </c>
    </row>
    <row r="468" spans="1:2" x14ac:dyDescent="0.35">
      <c r="A468" s="10">
        <f>Returns!A468</f>
        <v>45390.770833333343</v>
      </c>
      <c r="B468" s="1">
        <f>MAX(AVERAGE(Portfolios!$B$2:$B$1305)-Portfolios!B468, 0)</f>
        <v>6.0111712047893539E-4</v>
      </c>
    </row>
    <row r="469" spans="1:2" x14ac:dyDescent="0.35">
      <c r="A469" s="10">
        <f>Returns!A469</f>
        <v>45390.8125</v>
      </c>
      <c r="B469" s="1">
        <f>MAX(AVERAGE(Portfolios!$B$2:$B$1305)-Portfolios!B469, 0)</f>
        <v>1.0071144708696199E-3</v>
      </c>
    </row>
    <row r="470" spans="1:2" x14ac:dyDescent="0.35">
      <c r="A470" s="10">
        <f>Returns!A470</f>
        <v>45391.5625</v>
      </c>
      <c r="B470" s="1">
        <f>MAX(AVERAGE(Portfolios!$B$2:$B$1305)-Portfolios!B470, 0)</f>
        <v>5.3685800942797103E-3</v>
      </c>
    </row>
    <row r="471" spans="1:2" x14ac:dyDescent="0.35">
      <c r="A471" s="10">
        <f>Returns!A471</f>
        <v>45391.604166666657</v>
      </c>
      <c r="B471" s="1">
        <f>MAX(AVERAGE(Portfolios!$B$2:$B$1305)-Portfolios!B471, 0)</f>
        <v>9.4336375614691864E-4</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1.4296679928466516E-3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0</v>
      </c>
    </row>
    <row r="477" spans="1:2" x14ac:dyDescent="0.35">
      <c r="A477" s="10">
        <f>Returns!A477</f>
        <v>45392.5625</v>
      </c>
      <c r="B477" s="1">
        <f>MAX(AVERAGE(Portfolios!$B$2:$B$1305)-Portfolios!B477, 0)</f>
        <v>1.8167929668465852E-3</v>
      </c>
    </row>
    <row r="478" spans="1:2" x14ac:dyDescent="0.35">
      <c r="A478" s="10">
        <f>Returns!A478</f>
        <v>45392.604166666657</v>
      </c>
      <c r="B478" s="1">
        <f>MAX(AVERAGE(Portfolios!$B$2:$B$1305)-Portfolios!B478, 0)</f>
        <v>0</v>
      </c>
    </row>
    <row r="479" spans="1:2" x14ac:dyDescent="0.35">
      <c r="A479" s="10">
        <f>Returns!A479</f>
        <v>45392.645833333343</v>
      </c>
      <c r="B479" s="1">
        <f>MAX(AVERAGE(Portfolios!$B$2:$B$1305)-Portfolios!B479, 0)</f>
        <v>2.2740368265969945E-3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2.1817299983758372E-3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1.7158554880093838E-3</v>
      </c>
    </row>
    <row r="484" spans="1:2" x14ac:dyDescent="0.35">
      <c r="A484" s="10">
        <f>Returns!A484</f>
        <v>45393.5625</v>
      </c>
      <c r="B484" s="1">
        <f>MAX(AVERAGE(Portfolios!$B$2:$B$1305)-Portfolios!B484, 0)</f>
        <v>9.3462908189277855E-4</v>
      </c>
    </row>
    <row r="485" spans="1:2" x14ac:dyDescent="0.35">
      <c r="A485" s="10">
        <f>Returns!A485</f>
        <v>45393.604166666657</v>
      </c>
      <c r="B485" s="1">
        <f>MAX(AVERAGE(Portfolios!$B$2:$B$1305)-Portfolios!B485, 0)</f>
        <v>5.5079297612176635E-4</v>
      </c>
    </row>
    <row r="486" spans="1:2" x14ac:dyDescent="0.35">
      <c r="A486" s="10">
        <f>Returns!A486</f>
        <v>45393.645833333343</v>
      </c>
      <c r="B486" s="1">
        <f>MAX(AVERAGE(Portfolios!$B$2:$B$1305)-Portfolios!B486, 0)</f>
        <v>1.4946607873018705E-3</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8.6142428440672664E-4</v>
      </c>
    </row>
    <row r="490" spans="1:2" x14ac:dyDescent="0.35">
      <c r="A490" s="10">
        <f>Returns!A490</f>
        <v>45393.8125</v>
      </c>
      <c r="B490" s="1">
        <f>MAX(AVERAGE(Portfolios!$B$2:$B$1305)-Portfolios!B490, 0)</f>
        <v>3.3829901708763866E-3</v>
      </c>
    </row>
    <row r="491" spans="1:2" x14ac:dyDescent="0.35">
      <c r="A491" s="10">
        <f>Returns!A491</f>
        <v>45394.5625</v>
      </c>
      <c r="B491" s="1">
        <f>MAX(AVERAGE(Portfolios!$B$2:$B$1305)-Portfolios!B491, 0)</f>
        <v>5.1699681738177584E-3</v>
      </c>
    </row>
    <row r="492" spans="1:2" x14ac:dyDescent="0.35">
      <c r="A492" s="10">
        <f>Returns!A492</f>
        <v>45394.604166666657</v>
      </c>
      <c r="B492" s="1">
        <f>MAX(AVERAGE(Portfolios!$B$2:$B$1305)-Portfolios!B492, 0)</f>
        <v>1.0034025331185693E-3</v>
      </c>
    </row>
    <row r="493" spans="1:2" x14ac:dyDescent="0.35">
      <c r="A493" s="10">
        <f>Returns!A493</f>
        <v>45394.645833333343</v>
      </c>
      <c r="B493" s="1">
        <f>MAX(AVERAGE(Portfolios!$B$2:$B$1305)-Portfolios!B493, 0)</f>
        <v>2.1055078313349466E-3</v>
      </c>
    </row>
    <row r="494" spans="1:2" x14ac:dyDescent="0.35">
      <c r="A494" s="10">
        <f>Returns!A494</f>
        <v>45394.6875</v>
      </c>
      <c r="B494" s="1">
        <f>MAX(AVERAGE(Portfolios!$B$2:$B$1305)-Portfolios!B494, 0)</f>
        <v>4.4493956300462982E-3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2.5693585898735735E-3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2.8133730839069596E-3</v>
      </c>
    </row>
    <row r="500" spans="1:2" x14ac:dyDescent="0.35">
      <c r="A500" s="10">
        <f>Returns!A500</f>
        <v>45397.645833333343</v>
      </c>
      <c r="B500" s="1">
        <f>MAX(AVERAGE(Portfolios!$B$2:$B$1305)-Portfolios!B500, 0)</f>
        <v>9.9690262809173924E-4</v>
      </c>
    </row>
    <row r="501" spans="1:2" x14ac:dyDescent="0.35">
      <c r="A501" s="10">
        <f>Returns!A501</f>
        <v>45397.6875</v>
      </c>
      <c r="B501" s="1">
        <f>MAX(AVERAGE(Portfolios!$B$2:$B$1305)-Portfolios!B501, 0)</f>
        <v>5.4051430328902698E-3</v>
      </c>
    </row>
    <row r="502" spans="1:2" x14ac:dyDescent="0.35">
      <c r="A502" s="10">
        <f>Returns!A502</f>
        <v>45397.729166666657</v>
      </c>
      <c r="B502" s="1">
        <f>MAX(AVERAGE(Portfolios!$B$2:$B$1305)-Portfolios!B502, 0)</f>
        <v>1.1834169327145168E-3</v>
      </c>
    </row>
    <row r="503" spans="1:2" x14ac:dyDescent="0.35">
      <c r="A503" s="10">
        <f>Returns!A503</f>
        <v>45397.770833333343</v>
      </c>
      <c r="B503" s="1">
        <f>MAX(AVERAGE(Portfolios!$B$2:$B$1305)-Portfolios!B503, 0)</f>
        <v>1.723163527426613E-3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9.7213913426991562E-4</v>
      </c>
    </row>
    <row r="509" spans="1:2" x14ac:dyDescent="0.35">
      <c r="A509" s="10">
        <f>Returns!A509</f>
        <v>45398.729166666657</v>
      </c>
      <c r="B509" s="1">
        <f>MAX(AVERAGE(Portfolios!$B$2:$B$1305)-Portfolios!B509, 0)</f>
        <v>1.3069128903049187E-3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4.2730368001717388E-3</v>
      </c>
    </row>
    <row r="512" spans="1:2" x14ac:dyDescent="0.35">
      <c r="A512" s="10">
        <f>Returns!A512</f>
        <v>45399.5625</v>
      </c>
      <c r="B512" s="1">
        <f>MAX(AVERAGE(Portfolios!$B$2:$B$1305)-Portfolios!B512, 0)</f>
        <v>4.1622382131674721E-4</v>
      </c>
    </row>
    <row r="513" spans="1:2" x14ac:dyDescent="0.35">
      <c r="A513" s="10">
        <f>Returns!A513</f>
        <v>45399.604166666657</v>
      </c>
      <c r="B513" s="1">
        <f>MAX(AVERAGE(Portfolios!$B$2:$B$1305)-Portfolios!B513, 0)</f>
        <v>3.4329464097461429E-3</v>
      </c>
    </row>
    <row r="514" spans="1:2" x14ac:dyDescent="0.35">
      <c r="A514" s="10">
        <f>Returns!A514</f>
        <v>45399.645833333343</v>
      </c>
      <c r="B514" s="1">
        <f>MAX(AVERAGE(Portfolios!$B$2:$B$1305)-Portfolios!B514, 0)</f>
        <v>2.2599000601570608E-3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0</v>
      </c>
    </row>
    <row r="517" spans="1:2" x14ac:dyDescent="0.35">
      <c r="A517" s="10">
        <f>Returns!A517</f>
        <v>45399.770833333343</v>
      </c>
      <c r="B517" s="1">
        <f>MAX(AVERAGE(Portfolios!$B$2:$B$1305)-Portfolios!B517, 0)</f>
        <v>6.583917768333222E-4</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1.8361783456829939E-3</v>
      </c>
    </row>
    <row r="521" spans="1:2" x14ac:dyDescent="0.35">
      <c r="A521" s="10">
        <f>Returns!A521</f>
        <v>45400.645833333343</v>
      </c>
      <c r="B521" s="1">
        <f>MAX(AVERAGE(Portfolios!$B$2:$B$1305)-Portfolios!B521, 0)</f>
        <v>8.1291510647162404E-4</v>
      </c>
    </row>
    <row r="522" spans="1:2" x14ac:dyDescent="0.35">
      <c r="A522" s="10">
        <f>Returns!A522</f>
        <v>45400.6875</v>
      </c>
      <c r="B522" s="1">
        <f>MAX(AVERAGE(Portfolios!$B$2:$B$1305)-Portfolios!B522, 0)</f>
        <v>5.3179069293989058E-3</v>
      </c>
    </row>
    <row r="523" spans="1:2" x14ac:dyDescent="0.35">
      <c r="A523" s="10">
        <f>Returns!A523</f>
        <v>45400.729166666657</v>
      </c>
      <c r="B523" s="1">
        <f>MAX(AVERAGE(Portfolios!$B$2:$B$1305)-Portfolios!B523, 0)</f>
        <v>8.4306460041080466E-4</v>
      </c>
    </row>
    <row r="524" spans="1:2" x14ac:dyDescent="0.35">
      <c r="A524" s="10">
        <f>Returns!A524</f>
        <v>45400.770833333343</v>
      </c>
      <c r="B524" s="1">
        <f>MAX(AVERAGE(Portfolios!$B$2:$B$1305)-Portfolios!B524, 0)</f>
        <v>1.3502837771572622E-4</v>
      </c>
    </row>
    <row r="525" spans="1:2" x14ac:dyDescent="0.35">
      <c r="A525" s="10">
        <f>Returns!A525</f>
        <v>45400.8125</v>
      </c>
      <c r="B525" s="1">
        <f>MAX(AVERAGE(Portfolios!$B$2:$B$1305)-Portfolios!B525, 0)</f>
        <v>7.9573974625916206E-4</v>
      </c>
    </row>
    <row r="526" spans="1:2" x14ac:dyDescent="0.35">
      <c r="A526" s="10">
        <f>Returns!A526</f>
        <v>45401.5625</v>
      </c>
      <c r="B526" s="1">
        <f>MAX(AVERAGE(Portfolios!$B$2:$B$1305)-Portfolios!B526, 0)</f>
        <v>2.769479658523017E-3</v>
      </c>
    </row>
    <row r="527" spans="1:2" x14ac:dyDescent="0.35">
      <c r="A527" s="10">
        <f>Returns!A527</f>
        <v>45401.604166666657</v>
      </c>
      <c r="B527" s="1">
        <f>MAX(AVERAGE(Portfolios!$B$2:$B$1305)-Portfolios!B527, 0)</f>
        <v>2.5797249579553993E-3</v>
      </c>
    </row>
    <row r="528" spans="1:2" x14ac:dyDescent="0.35">
      <c r="A528" s="10">
        <f>Returns!A528</f>
        <v>45401.645833333343</v>
      </c>
      <c r="B528" s="1">
        <f>MAX(AVERAGE(Portfolios!$B$2:$B$1305)-Portfolios!B528, 0)</f>
        <v>6.2998914052135296E-3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1.5854191524292335E-3</v>
      </c>
    </row>
    <row r="531" spans="1:2" x14ac:dyDescent="0.35">
      <c r="A531" s="10">
        <f>Returns!A531</f>
        <v>45401.770833333343</v>
      </c>
      <c r="B531" s="1">
        <f>MAX(AVERAGE(Portfolios!$B$2:$B$1305)-Portfolios!B531, 0)</f>
        <v>1.9373117599770584E-3</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3.2058895909459055E-3</v>
      </c>
    </row>
    <row r="539" spans="1:2" x14ac:dyDescent="0.35">
      <c r="A539" s="10">
        <f>Returns!A539</f>
        <v>45404.8125</v>
      </c>
      <c r="B539" s="1">
        <f>MAX(AVERAGE(Portfolios!$B$2:$B$1305)-Portfolios!B539, 0)</f>
        <v>2.7814682398642761E-3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7.0909723036901749E-4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1.7967268595831948E-3</v>
      </c>
    </row>
    <row r="546" spans="1:2" x14ac:dyDescent="0.35">
      <c r="A546" s="10">
        <f>Returns!A546</f>
        <v>45405.8125</v>
      </c>
      <c r="B546" s="1">
        <f>MAX(AVERAGE(Portfolios!$B$2:$B$1305)-Portfolios!B546, 0)</f>
        <v>6.4295267679336974E-4</v>
      </c>
    </row>
    <row r="547" spans="1:2" x14ac:dyDescent="0.35">
      <c r="A547" s="10">
        <f>Returns!A547</f>
        <v>45406.5625</v>
      </c>
      <c r="B547" s="1">
        <f>MAX(AVERAGE(Portfolios!$B$2:$B$1305)-Portfolios!B547, 0)</f>
        <v>5.8119391668613836E-3</v>
      </c>
    </row>
    <row r="548" spans="1:2" x14ac:dyDescent="0.35">
      <c r="A548" s="10">
        <f>Returns!A548</f>
        <v>45406.604166666657</v>
      </c>
      <c r="B548" s="1">
        <f>MAX(AVERAGE(Portfolios!$B$2:$B$1305)-Portfolios!B548, 0)</f>
        <v>0</v>
      </c>
    </row>
    <row r="549" spans="1:2" x14ac:dyDescent="0.35">
      <c r="A549" s="10">
        <f>Returns!A549</f>
        <v>45406.645833333343</v>
      </c>
      <c r="B549" s="1">
        <f>MAX(AVERAGE(Portfolios!$B$2:$B$1305)-Portfolios!B549, 0)</f>
        <v>1.9433435155802428E-4</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5.338826375984524E-4</v>
      </c>
    </row>
    <row r="552" spans="1:2" x14ac:dyDescent="0.35">
      <c r="A552" s="10">
        <f>Returns!A552</f>
        <v>45406.770833333343</v>
      </c>
      <c r="B552" s="1">
        <f>MAX(AVERAGE(Portfolios!$B$2:$B$1305)-Portfolios!B552, 0)</f>
        <v>7.4255449714155197E-6</v>
      </c>
    </row>
    <row r="553" spans="1:2" x14ac:dyDescent="0.35">
      <c r="A553" s="10">
        <f>Returns!A553</f>
        <v>45406.8125</v>
      </c>
      <c r="B553" s="1">
        <f>MAX(AVERAGE(Portfolios!$B$2:$B$1305)-Portfolios!B553, 0)</f>
        <v>1.0692303907640489E-3</v>
      </c>
    </row>
    <row r="554" spans="1:2" x14ac:dyDescent="0.35">
      <c r="A554" s="10">
        <f>Returns!A554</f>
        <v>45407.5625</v>
      </c>
      <c r="B554" s="1">
        <f>MAX(AVERAGE(Portfolios!$B$2:$B$1305)-Portfolios!B554, 0)</f>
        <v>2.8403275014065596E-3</v>
      </c>
    </row>
    <row r="555" spans="1:2" x14ac:dyDescent="0.35">
      <c r="A555" s="10">
        <f>Returns!A555</f>
        <v>45407.604166666657</v>
      </c>
      <c r="B555" s="1">
        <f>MAX(AVERAGE(Portfolios!$B$2:$B$1305)-Portfolios!B555, 0)</f>
        <v>3.3736083953641791E-4</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1.4976157568908988E-3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6.0479126945261162E-5</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1.8877881333743754E-3</v>
      </c>
    </row>
    <row r="563" spans="1:2" x14ac:dyDescent="0.35">
      <c r="A563" s="10">
        <f>Returns!A563</f>
        <v>45408.645833333343</v>
      </c>
      <c r="B563" s="1">
        <f>MAX(AVERAGE(Portfolios!$B$2:$B$1305)-Portfolios!B563, 0)</f>
        <v>0</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0</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3.09836243455516E-3</v>
      </c>
    </row>
    <row r="568" spans="1:2" x14ac:dyDescent="0.35">
      <c r="A568" s="10">
        <f>Returns!A568</f>
        <v>45411.5625</v>
      </c>
      <c r="B568" s="1">
        <f>MAX(AVERAGE(Portfolios!$B$2:$B$1305)-Portfolios!B568, 0)</f>
        <v>0</v>
      </c>
    </row>
    <row r="569" spans="1:2" x14ac:dyDescent="0.35">
      <c r="A569" s="10">
        <f>Returns!A569</f>
        <v>45411.604166666657</v>
      </c>
      <c r="B569" s="1">
        <f>MAX(AVERAGE(Portfolios!$B$2:$B$1305)-Portfolios!B569, 0)</f>
        <v>2.5946716822446295E-3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1.9239456825066083E-3</v>
      </c>
    </row>
    <row r="573" spans="1:2" x14ac:dyDescent="0.35">
      <c r="A573" s="10">
        <f>Returns!A573</f>
        <v>45411.770833333343</v>
      </c>
      <c r="B573" s="1">
        <f>MAX(AVERAGE(Portfolios!$B$2:$B$1305)-Portfolios!B573, 0)</f>
        <v>1.7147655900636815E-3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2.7816180549611628E-3</v>
      </c>
    </row>
    <row r="577" spans="1:2" x14ac:dyDescent="0.35">
      <c r="A577" s="10">
        <f>Returns!A577</f>
        <v>45412.645833333343</v>
      </c>
      <c r="B577" s="1">
        <f>MAX(AVERAGE(Portfolios!$B$2:$B$1305)-Portfolios!B577, 0)</f>
        <v>7.0495140147731834E-5</v>
      </c>
    </row>
    <row r="578" spans="1:2" x14ac:dyDescent="0.35">
      <c r="A578" s="10">
        <f>Returns!A578</f>
        <v>45412.6875</v>
      </c>
      <c r="B578" s="1">
        <f>MAX(AVERAGE(Portfolios!$B$2:$B$1305)-Portfolios!B578, 0)</f>
        <v>2.5546225754846832E-3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3.7957499029274628E-4</v>
      </c>
    </row>
    <row r="581" spans="1:2" x14ac:dyDescent="0.35">
      <c r="A581" s="10">
        <f>Returns!A581</f>
        <v>45412.8125</v>
      </c>
      <c r="B581" s="1">
        <f>MAX(AVERAGE(Portfolios!$B$2:$B$1305)-Portfolios!B581, 0)</f>
        <v>1.7808104509101697E-3</v>
      </c>
    </row>
    <row r="582" spans="1:2" x14ac:dyDescent="0.35">
      <c r="A582" s="10">
        <f>Returns!A582</f>
        <v>45413.5625</v>
      </c>
      <c r="B582" s="1">
        <f>MAX(AVERAGE(Portfolios!$B$2:$B$1305)-Portfolios!B582, 0)</f>
        <v>5.777099072276231E-3</v>
      </c>
    </row>
    <row r="583" spans="1:2" x14ac:dyDescent="0.35">
      <c r="A583" s="10">
        <f>Returns!A583</f>
        <v>45413.604166666657</v>
      </c>
      <c r="B583" s="1">
        <f>MAX(AVERAGE(Portfolios!$B$2:$B$1305)-Portfolios!B583, 0)</f>
        <v>7.9745014889382739E-5</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3.9730183439989024E-4</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6.79933363820601E-3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1.2985753051391585E-3</v>
      </c>
    </row>
    <row r="591" spans="1:2" x14ac:dyDescent="0.35">
      <c r="A591" s="10">
        <f>Returns!A591</f>
        <v>45414.645833333343</v>
      </c>
      <c r="B591" s="1">
        <f>MAX(AVERAGE(Portfolios!$B$2:$B$1305)-Portfolios!B591, 0)</f>
        <v>0</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8.6889192259865156E-4</v>
      </c>
    </row>
    <row r="596" spans="1:2" x14ac:dyDescent="0.35">
      <c r="A596" s="10">
        <f>Returns!A596</f>
        <v>45415.5625</v>
      </c>
      <c r="B596" s="1">
        <f>MAX(AVERAGE(Portfolios!$B$2:$B$1305)-Portfolios!B596, 0)</f>
        <v>6.5697416829700941E-4</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4.0426783164954527E-5</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1.7546572927557147E-4</v>
      </c>
    </row>
    <row r="602" spans="1:2" x14ac:dyDescent="0.35">
      <c r="A602" s="10">
        <f>Returns!A602</f>
        <v>45415.8125</v>
      </c>
      <c r="B602" s="1">
        <f>MAX(AVERAGE(Portfolios!$B$2:$B$1305)-Portfolios!B602, 0)</f>
        <v>5.0254559319988696E-4</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7.2229317413582766E-4</v>
      </c>
    </row>
    <row r="605" spans="1:2" x14ac:dyDescent="0.35">
      <c r="A605" s="10">
        <f>Returns!A605</f>
        <v>45418.645833333343</v>
      </c>
      <c r="B605" s="1">
        <f>MAX(AVERAGE(Portfolios!$B$2:$B$1305)-Portfolios!B605, 0)</f>
        <v>2.1541933173235974E-4</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0</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0</v>
      </c>
    </row>
    <row r="612" spans="1:2" x14ac:dyDescent="0.35">
      <c r="A612" s="10">
        <f>Returns!A612</f>
        <v>45419.645833333343</v>
      </c>
      <c r="B612" s="1">
        <f>MAX(AVERAGE(Portfolios!$B$2:$B$1305)-Portfolios!B612, 0)</f>
        <v>2.327789179171339E-4</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1.4796494311768776E-3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2.8567518609852473E-3</v>
      </c>
    </row>
    <row r="619" spans="1:2" x14ac:dyDescent="0.35">
      <c r="A619" s="10">
        <f>Returns!A619</f>
        <v>45420.645833333343</v>
      </c>
      <c r="B619" s="1">
        <f>MAX(AVERAGE(Portfolios!$B$2:$B$1305)-Portfolios!B619, 0)</f>
        <v>2.0798125646473565E-3</v>
      </c>
    </row>
    <row r="620" spans="1:2" x14ac:dyDescent="0.35">
      <c r="A620" s="10">
        <f>Returns!A620</f>
        <v>45420.6875</v>
      </c>
      <c r="B620" s="1">
        <f>MAX(AVERAGE(Portfolios!$B$2:$B$1305)-Portfolios!B620, 0)</f>
        <v>6.022855825436233E-4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2.1261547232173978E-3</v>
      </c>
    </row>
    <row r="623" spans="1:2" x14ac:dyDescent="0.35">
      <c r="A623" s="10">
        <f>Returns!A623</f>
        <v>45420.8125</v>
      </c>
      <c r="B623" s="1">
        <f>MAX(AVERAGE(Portfolios!$B$2:$B$1305)-Portfolios!B623, 0)</f>
        <v>4.4796259165248329E-4</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6.0114283112419078E-4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3.1703540841482308E-4</v>
      </c>
    </row>
    <row r="629" spans="1:2" x14ac:dyDescent="0.35">
      <c r="A629" s="10">
        <f>Returns!A629</f>
        <v>45421.770833333343</v>
      </c>
      <c r="B629" s="1">
        <f>MAX(AVERAGE(Portfolios!$B$2:$B$1305)-Portfolios!B629, 0)</f>
        <v>1.2247637712570927E-3</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1.0469637536517729E-3</v>
      </c>
    </row>
    <row r="633" spans="1:2" x14ac:dyDescent="0.35">
      <c r="A633" s="10">
        <f>Returns!A633</f>
        <v>45422.645833333343</v>
      </c>
      <c r="B633" s="1">
        <f>MAX(AVERAGE(Portfolios!$B$2:$B$1305)-Portfolios!B633, 0)</f>
        <v>2.4245409196319142E-4</v>
      </c>
    </row>
    <row r="634" spans="1:2" x14ac:dyDescent="0.35">
      <c r="A634" s="10">
        <f>Returns!A634</f>
        <v>45422.6875</v>
      </c>
      <c r="B634" s="1">
        <f>MAX(AVERAGE(Portfolios!$B$2:$B$1305)-Portfolios!B634, 0)</f>
        <v>5.9967599925386079E-5</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1.0177894885103327E-3</v>
      </c>
    </row>
    <row r="638" spans="1:2" x14ac:dyDescent="0.35">
      <c r="A638" s="10">
        <f>Returns!A638</f>
        <v>45425.5625</v>
      </c>
      <c r="B638" s="1">
        <f>MAX(AVERAGE(Portfolios!$B$2:$B$1305)-Portfolios!B638, 0)</f>
        <v>1.727452322607145E-3</v>
      </c>
    </row>
    <row r="639" spans="1:2" x14ac:dyDescent="0.35">
      <c r="A639" s="10">
        <f>Returns!A639</f>
        <v>45425.604166666657</v>
      </c>
      <c r="B639" s="1">
        <f>MAX(AVERAGE(Portfolios!$B$2:$B$1305)-Portfolios!B639, 0)</f>
        <v>2.176472907284547E-3</v>
      </c>
    </row>
    <row r="640" spans="1:2" x14ac:dyDescent="0.35">
      <c r="A640" s="10">
        <f>Returns!A640</f>
        <v>45425.645833333343</v>
      </c>
      <c r="B640" s="1">
        <f>MAX(AVERAGE(Portfolios!$B$2:$B$1305)-Portfolios!B640, 0)</f>
        <v>1.5385650038312809E-4</v>
      </c>
    </row>
    <row r="641" spans="1:2" x14ac:dyDescent="0.35">
      <c r="A641" s="10">
        <f>Returns!A641</f>
        <v>45425.6875</v>
      </c>
      <c r="B641" s="1">
        <f>MAX(AVERAGE(Portfolios!$B$2:$B$1305)-Portfolios!B641, 0)</f>
        <v>3.7777650990115266E-3</v>
      </c>
    </row>
    <row r="642" spans="1:2" x14ac:dyDescent="0.35">
      <c r="A642" s="10">
        <f>Returns!A642</f>
        <v>45425.729166666657</v>
      </c>
      <c r="B642" s="1">
        <f>MAX(AVERAGE(Portfolios!$B$2:$B$1305)-Portfolios!B642, 0)</f>
        <v>1.8971575269304693E-3</v>
      </c>
    </row>
    <row r="643" spans="1:2" x14ac:dyDescent="0.35">
      <c r="A643" s="10">
        <f>Returns!A643</f>
        <v>45425.770833333343</v>
      </c>
      <c r="B643" s="1">
        <f>MAX(AVERAGE(Portfolios!$B$2:$B$1305)-Portfolios!B643, 0)</f>
        <v>1.5372086386993438E-3</v>
      </c>
    </row>
    <row r="644" spans="1:2" x14ac:dyDescent="0.35">
      <c r="A644" s="10">
        <f>Returns!A644</f>
        <v>45425.8125</v>
      </c>
      <c r="B644" s="1">
        <f>MAX(AVERAGE(Portfolios!$B$2:$B$1305)-Portfolios!B644, 0)</f>
        <v>0</v>
      </c>
    </row>
    <row r="645" spans="1:2" x14ac:dyDescent="0.35">
      <c r="A645" s="10">
        <f>Returns!A645</f>
        <v>45426.5625</v>
      </c>
      <c r="B645" s="1">
        <f>MAX(AVERAGE(Portfolios!$B$2:$B$1305)-Portfolios!B645, 0)</f>
        <v>0</v>
      </c>
    </row>
    <row r="646" spans="1:2" x14ac:dyDescent="0.35">
      <c r="A646" s="10">
        <f>Returns!A646</f>
        <v>45426.604166666657</v>
      </c>
      <c r="B646" s="1">
        <f>MAX(AVERAGE(Portfolios!$B$2:$B$1305)-Portfolios!B646, 0)</f>
        <v>9.1148713179084126E-4</v>
      </c>
    </row>
    <row r="647" spans="1:2" x14ac:dyDescent="0.35">
      <c r="A647" s="10">
        <f>Returns!A647</f>
        <v>45426.645833333343</v>
      </c>
      <c r="B647" s="1">
        <f>MAX(AVERAGE(Portfolios!$B$2:$B$1305)-Portfolios!B647, 0)</f>
        <v>1.3167656737022443E-3</v>
      </c>
    </row>
    <row r="648" spans="1:2" x14ac:dyDescent="0.35">
      <c r="A648" s="10">
        <f>Returns!A648</f>
        <v>45426.6875</v>
      </c>
      <c r="B648" s="1">
        <f>MAX(AVERAGE(Portfolios!$B$2:$B$1305)-Portfolios!B648, 0)</f>
        <v>0</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9.7211505444340276E-4</v>
      </c>
    </row>
    <row r="652" spans="1:2" x14ac:dyDescent="0.35">
      <c r="A652" s="10">
        <f>Returns!A652</f>
        <v>45427.5625</v>
      </c>
      <c r="B652" s="1">
        <f>MAX(AVERAGE(Portfolios!$B$2:$B$1305)-Portfolios!B652, 0)</f>
        <v>4.2280794745099573E-4</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5.5631528798782102E-4</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0</v>
      </c>
    </row>
    <row r="657" spans="1:2" x14ac:dyDescent="0.35">
      <c r="A657" s="10">
        <f>Returns!A657</f>
        <v>45427.770833333343</v>
      </c>
      <c r="B657" s="1">
        <f>MAX(AVERAGE(Portfolios!$B$2:$B$1305)-Portfolios!B657, 0)</f>
        <v>1.9046554386121123E-4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1.9834418159096305E-3</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1.7247857689801104E-3</v>
      </c>
    </row>
    <row r="662" spans="1:2" x14ac:dyDescent="0.35">
      <c r="A662" s="10">
        <f>Returns!A662</f>
        <v>45428.6875</v>
      </c>
      <c r="B662" s="1">
        <f>MAX(AVERAGE(Portfolios!$B$2:$B$1305)-Portfolios!B662, 0)</f>
        <v>2.0533416575658326E-4</v>
      </c>
    </row>
    <row r="663" spans="1:2" x14ac:dyDescent="0.35">
      <c r="A663" s="10">
        <f>Returns!A663</f>
        <v>45428.729166666657</v>
      </c>
      <c r="B663" s="1">
        <f>MAX(AVERAGE(Portfolios!$B$2:$B$1305)-Portfolios!B663, 0)</f>
        <v>2.2107916550355121E-3</v>
      </c>
    </row>
    <row r="664" spans="1:2" x14ac:dyDescent="0.35">
      <c r="A664" s="10">
        <f>Returns!A664</f>
        <v>45428.770833333343</v>
      </c>
      <c r="B664" s="1">
        <f>MAX(AVERAGE(Portfolios!$B$2:$B$1305)-Portfolios!B664, 0)</f>
        <v>1.9922381870795519E-4</v>
      </c>
    </row>
    <row r="665" spans="1:2" x14ac:dyDescent="0.35">
      <c r="A665" s="10">
        <f>Returns!A665</f>
        <v>45428.8125</v>
      </c>
      <c r="B665" s="1">
        <f>MAX(AVERAGE(Portfolios!$B$2:$B$1305)-Portfolios!B665, 0)</f>
        <v>3.3705775776758223E-4</v>
      </c>
    </row>
    <row r="666" spans="1:2" x14ac:dyDescent="0.35">
      <c r="A666" s="10">
        <f>Returns!A666</f>
        <v>45429.5625</v>
      </c>
      <c r="B666" s="1">
        <f>MAX(AVERAGE(Portfolios!$B$2:$B$1305)-Portfolios!B666, 0)</f>
        <v>1.040758649696726E-3</v>
      </c>
    </row>
    <row r="667" spans="1:2" x14ac:dyDescent="0.35">
      <c r="A667" s="10">
        <f>Returns!A667</f>
        <v>45429.604166666657</v>
      </c>
      <c r="B667" s="1">
        <f>MAX(AVERAGE(Portfolios!$B$2:$B$1305)-Portfolios!B667, 0)</f>
        <v>2.9347389541311934E-3</v>
      </c>
    </row>
    <row r="668" spans="1:2" x14ac:dyDescent="0.35">
      <c r="A668" s="10">
        <f>Returns!A668</f>
        <v>45429.645833333343</v>
      </c>
      <c r="B668" s="1">
        <f>MAX(AVERAGE(Portfolios!$B$2:$B$1305)-Portfolios!B668, 0)</f>
        <v>1.2237773555962002E-3</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2.0009158830939363E-3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8.5471846209915568E-4</v>
      </c>
    </row>
    <row r="676" spans="1:2" x14ac:dyDescent="0.35">
      <c r="A676" s="10">
        <f>Returns!A676</f>
        <v>45432.6875</v>
      </c>
      <c r="B676" s="1">
        <f>MAX(AVERAGE(Portfolios!$B$2:$B$1305)-Portfolios!B676, 0)</f>
        <v>3.7970669354612076E-4</v>
      </c>
    </row>
    <row r="677" spans="1:2" x14ac:dyDescent="0.35">
      <c r="A677" s="10">
        <f>Returns!A677</f>
        <v>45432.729166666657</v>
      </c>
      <c r="B677" s="1">
        <f>MAX(AVERAGE(Portfolios!$B$2:$B$1305)-Portfolios!B677, 0)</f>
        <v>3.5884726544604614E-4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2.855012653370361E-4</v>
      </c>
    </row>
    <row r="680" spans="1:2" x14ac:dyDescent="0.35">
      <c r="A680" s="10">
        <f>Returns!A680</f>
        <v>45433.5625</v>
      </c>
      <c r="B680" s="1">
        <f>MAX(AVERAGE(Portfolios!$B$2:$B$1305)-Portfolios!B680, 0)</f>
        <v>4.0588215709265826E-4</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1.8145449903354677E-3</v>
      </c>
    </row>
    <row r="683" spans="1:2" x14ac:dyDescent="0.35">
      <c r="A683" s="10">
        <f>Returns!A683</f>
        <v>45433.6875</v>
      </c>
      <c r="B683" s="1">
        <f>MAX(AVERAGE(Portfolios!$B$2:$B$1305)-Portfolios!B683, 0)</f>
        <v>7.1393934432162115E-4</v>
      </c>
    </row>
    <row r="684" spans="1:2" x14ac:dyDescent="0.35">
      <c r="A684" s="10">
        <f>Returns!A684</f>
        <v>45433.729166666657</v>
      </c>
      <c r="B684" s="1">
        <f>MAX(AVERAGE(Portfolios!$B$2:$B$1305)-Portfolios!B684, 0)</f>
        <v>0</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7.439199743865697E-3</v>
      </c>
    </row>
    <row r="688" spans="1:2" x14ac:dyDescent="0.35">
      <c r="A688" s="10">
        <f>Returns!A688</f>
        <v>45434.604166666657</v>
      </c>
      <c r="B688" s="1">
        <f>MAX(AVERAGE(Portfolios!$B$2:$B$1305)-Portfolios!B688, 0)</f>
        <v>0</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2.3365917415368978E-4</v>
      </c>
    </row>
    <row r="691" spans="1:2" x14ac:dyDescent="0.35">
      <c r="A691" s="10">
        <f>Returns!A691</f>
        <v>45434.729166666657</v>
      </c>
      <c r="B691" s="1">
        <f>MAX(AVERAGE(Portfolios!$B$2:$B$1305)-Portfolios!B691, 0)</f>
        <v>4.2568168830236222E-3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0</v>
      </c>
    </row>
    <row r="695" spans="1:2" x14ac:dyDescent="0.35">
      <c r="A695" s="10">
        <f>Returns!A695</f>
        <v>45435.604166666657</v>
      </c>
      <c r="B695" s="1">
        <f>MAX(AVERAGE(Portfolios!$B$2:$B$1305)-Portfolios!B695, 0)</f>
        <v>0</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1.77881867693122E-3</v>
      </c>
    </row>
    <row r="698" spans="1:2" x14ac:dyDescent="0.35">
      <c r="A698" s="10">
        <f>Returns!A698</f>
        <v>45435.729166666657</v>
      </c>
      <c r="B698" s="1">
        <f>MAX(AVERAGE(Portfolios!$B$2:$B$1305)-Portfolios!B698, 0)</f>
        <v>6.0090922899459533E-3</v>
      </c>
    </row>
    <row r="699" spans="1:2" x14ac:dyDescent="0.35">
      <c r="A699" s="10">
        <f>Returns!A699</f>
        <v>45435.770833333343</v>
      </c>
      <c r="B699" s="1">
        <f>MAX(AVERAGE(Portfolios!$B$2:$B$1305)-Portfolios!B699, 0)</f>
        <v>1.4280568517722461E-3</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5.4255154113237866E-4</v>
      </c>
    </row>
    <row r="704" spans="1:2" x14ac:dyDescent="0.35">
      <c r="A704" s="10">
        <f>Returns!A704</f>
        <v>45436.6875</v>
      </c>
      <c r="B704" s="1">
        <f>MAX(AVERAGE(Portfolios!$B$2:$B$1305)-Portfolios!B704, 0)</f>
        <v>0</v>
      </c>
    </row>
    <row r="705" spans="1:2" x14ac:dyDescent="0.35">
      <c r="A705" s="10">
        <f>Returns!A705</f>
        <v>45436.729166666657</v>
      </c>
      <c r="B705" s="1">
        <f>MAX(AVERAGE(Portfolios!$B$2:$B$1305)-Portfolios!B705, 0)</f>
        <v>1.5010788149164883E-3</v>
      </c>
    </row>
    <row r="706" spans="1:2" x14ac:dyDescent="0.35">
      <c r="A706" s="10">
        <f>Returns!A706</f>
        <v>45436.770833333343</v>
      </c>
      <c r="B706" s="1">
        <f>MAX(AVERAGE(Portfolios!$B$2:$B$1305)-Portfolios!B706, 0)</f>
        <v>4.6793286304165497E-4</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1.1330077636845168E-3</v>
      </c>
    </row>
    <row r="709" spans="1:2" x14ac:dyDescent="0.35">
      <c r="A709" s="10">
        <f>Returns!A709</f>
        <v>45440.604166666657</v>
      </c>
      <c r="B709" s="1">
        <f>MAX(AVERAGE(Portfolios!$B$2:$B$1305)-Portfolios!B709, 0)</f>
        <v>2.9906999979072992E-3</v>
      </c>
    </row>
    <row r="710" spans="1:2" x14ac:dyDescent="0.35">
      <c r="A710" s="10">
        <f>Returns!A710</f>
        <v>45440.645833333343</v>
      </c>
      <c r="B710" s="1">
        <f>MAX(AVERAGE(Portfolios!$B$2:$B$1305)-Portfolios!B710, 0)</f>
        <v>0</v>
      </c>
    </row>
    <row r="711" spans="1:2" x14ac:dyDescent="0.35">
      <c r="A711" s="10">
        <f>Returns!A711</f>
        <v>45440.6875</v>
      </c>
      <c r="B711" s="1">
        <f>MAX(AVERAGE(Portfolios!$B$2:$B$1305)-Portfolios!B711, 0)</f>
        <v>1.7053634358957289E-3</v>
      </c>
    </row>
    <row r="712" spans="1:2" x14ac:dyDescent="0.35">
      <c r="A712" s="10">
        <f>Returns!A712</f>
        <v>45440.729166666657</v>
      </c>
      <c r="B712" s="1">
        <f>MAX(AVERAGE(Portfolios!$B$2:$B$1305)-Portfolios!B712, 0)</f>
        <v>1.3975931773132985E-3</v>
      </c>
    </row>
    <row r="713" spans="1:2" x14ac:dyDescent="0.35">
      <c r="A713" s="10">
        <f>Returns!A713</f>
        <v>45440.770833333343</v>
      </c>
      <c r="B713" s="1">
        <f>MAX(AVERAGE(Portfolios!$B$2:$B$1305)-Portfolios!B713, 0)</f>
        <v>1.9475645318609583E-4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6.0835529537163662E-3</v>
      </c>
    </row>
    <row r="716" spans="1:2" x14ac:dyDescent="0.35">
      <c r="A716" s="10">
        <f>Returns!A716</f>
        <v>45441.604166666657</v>
      </c>
      <c r="B716" s="1">
        <f>MAX(AVERAGE(Portfolios!$B$2:$B$1305)-Portfolios!B716, 0)</f>
        <v>9.8365644257014987E-4</v>
      </c>
    </row>
    <row r="717" spans="1:2" x14ac:dyDescent="0.35">
      <c r="A717" s="10">
        <f>Returns!A717</f>
        <v>45441.645833333343</v>
      </c>
      <c r="B717" s="1">
        <f>MAX(AVERAGE(Portfolios!$B$2:$B$1305)-Portfolios!B717, 0)</f>
        <v>0</v>
      </c>
    </row>
    <row r="718" spans="1:2" x14ac:dyDescent="0.35">
      <c r="A718" s="10">
        <f>Returns!A718</f>
        <v>45441.6875</v>
      </c>
      <c r="B718" s="1">
        <f>MAX(AVERAGE(Portfolios!$B$2:$B$1305)-Portfolios!B718, 0)</f>
        <v>7.4992824870974569E-4</v>
      </c>
    </row>
    <row r="719" spans="1:2" x14ac:dyDescent="0.35">
      <c r="A719" s="10">
        <f>Returns!A719</f>
        <v>45441.729166666657</v>
      </c>
      <c r="B719" s="1">
        <f>MAX(AVERAGE(Portfolios!$B$2:$B$1305)-Portfolios!B719, 0)</f>
        <v>1.4128899929175265E-3</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3.1357086882875911E-3</v>
      </c>
    </row>
    <row r="722" spans="1:2" x14ac:dyDescent="0.35">
      <c r="A722" s="10">
        <f>Returns!A722</f>
        <v>45442.5625</v>
      </c>
      <c r="B722" s="1">
        <f>MAX(AVERAGE(Portfolios!$B$2:$B$1305)-Portfolios!B722, 0)</f>
        <v>1.9757726262236222E-3</v>
      </c>
    </row>
    <row r="723" spans="1:2" x14ac:dyDescent="0.35">
      <c r="A723" s="10">
        <f>Returns!A723</f>
        <v>45442.604166666657</v>
      </c>
      <c r="B723" s="1">
        <f>MAX(AVERAGE(Portfolios!$B$2:$B$1305)-Portfolios!B723, 0)</f>
        <v>4.8807137983543011E-4</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4.3296453478331917E-4</v>
      </c>
    </row>
    <row r="726" spans="1:2" x14ac:dyDescent="0.35">
      <c r="A726" s="10">
        <f>Returns!A726</f>
        <v>45442.729166666657</v>
      </c>
      <c r="B726" s="1">
        <f>MAX(AVERAGE(Portfolios!$B$2:$B$1305)-Portfolios!B726, 0)</f>
        <v>7.522440413323425E-4</v>
      </c>
    </row>
    <row r="727" spans="1:2" x14ac:dyDescent="0.35">
      <c r="A727" s="10">
        <f>Returns!A727</f>
        <v>45442.770833333343</v>
      </c>
      <c r="B727" s="1">
        <f>MAX(AVERAGE(Portfolios!$B$2:$B$1305)-Portfolios!B727, 0)</f>
        <v>1.8679382327747981E-3</v>
      </c>
    </row>
    <row r="728" spans="1:2" x14ac:dyDescent="0.35">
      <c r="A728" s="10">
        <f>Returns!A728</f>
        <v>45442.8125</v>
      </c>
      <c r="B728" s="1">
        <f>MAX(AVERAGE(Portfolios!$B$2:$B$1305)-Portfolios!B728, 0)</f>
        <v>1.2388348871054985E-3</v>
      </c>
    </row>
    <row r="729" spans="1:2" x14ac:dyDescent="0.35">
      <c r="A729" s="10">
        <f>Returns!A729</f>
        <v>45443.5625</v>
      </c>
      <c r="B729" s="1">
        <f>MAX(AVERAGE(Portfolios!$B$2:$B$1305)-Portfolios!B729, 0)</f>
        <v>2.8020757573921692E-3</v>
      </c>
    </row>
    <row r="730" spans="1:2" x14ac:dyDescent="0.35">
      <c r="A730" s="10">
        <f>Returns!A730</f>
        <v>45443.604166666657</v>
      </c>
      <c r="B730" s="1">
        <f>MAX(AVERAGE(Portfolios!$B$2:$B$1305)-Portfolios!B730, 0)</f>
        <v>0</v>
      </c>
    </row>
    <row r="731" spans="1:2" x14ac:dyDescent="0.35">
      <c r="A731" s="10">
        <f>Returns!A731</f>
        <v>45443.645833333343</v>
      </c>
      <c r="B731" s="1">
        <f>MAX(AVERAGE(Portfolios!$B$2:$B$1305)-Portfolios!B731, 0)</f>
        <v>1.7014126976769802E-3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0</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3.420536196106585E-3</v>
      </c>
    </row>
    <row r="737" spans="1:2" x14ac:dyDescent="0.35">
      <c r="A737" s="10">
        <f>Returns!A737</f>
        <v>45446.604166666657</v>
      </c>
      <c r="B737" s="1">
        <f>MAX(AVERAGE(Portfolios!$B$2:$B$1305)-Portfolios!B737, 0)</f>
        <v>2.9599577352455064E-3</v>
      </c>
    </row>
    <row r="738" spans="1:2" x14ac:dyDescent="0.35">
      <c r="A738" s="10">
        <f>Returns!A738</f>
        <v>45446.645833333343</v>
      </c>
      <c r="B738" s="1">
        <f>MAX(AVERAGE(Portfolios!$B$2:$B$1305)-Portfolios!B738, 0)</f>
        <v>2.9278219668732097E-3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6.5364153882507348E-4</v>
      </c>
    </row>
    <row r="745" spans="1:2" x14ac:dyDescent="0.35">
      <c r="A745" s="10">
        <f>Returns!A745</f>
        <v>45447.645833333343</v>
      </c>
      <c r="B745" s="1">
        <f>MAX(AVERAGE(Portfolios!$B$2:$B$1305)-Portfolios!B745, 0)</f>
        <v>0</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2.1632704116037733E-3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3.6672136252606275E-5</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0</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7.2102129821884986E-4</v>
      </c>
    </row>
    <row r="759" spans="1:2" x14ac:dyDescent="0.35">
      <c r="A759" s="10">
        <f>Returns!A759</f>
        <v>45449.645833333343</v>
      </c>
      <c r="B759" s="1">
        <f>MAX(AVERAGE(Portfolios!$B$2:$B$1305)-Portfolios!B759, 0)</f>
        <v>7.3482892364929385E-4</v>
      </c>
    </row>
    <row r="760" spans="1:2" x14ac:dyDescent="0.35">
      <c r="A760" s="10">
        <f>Returns!A760</f>
        <v>45449.6875</v>
      </c>
      <c r="B760" s="1">
        <f>MAX(AVERAGE(Portfolios!$B$2:$B$1305)-Portfolios!B760, 0)</f>
        <v>6.7917927920856157E-4</v>
      </c>
    </row>
    <row r="761" spans="1:2" x14ac:dyDescent="0.35">
      <c r="A761" s="10">
        <f>Returns!A761</f>
        <v>45449.729166666657</v>
      </c>
      <c r="B761" s="1">
        <f>MAX(AVERAGE(Portfolios!$B$2:$B$1305)-Portfolios!B761, 0)</f>
        <v>1.8363207066857453E-3</v>
      </c>
    </row>
    <row r="762" spans="1:2" x14ac:dyDescent="0.35">
      <c r="A762" s="10">
        <f>Returns!A762</f>
        <v>45449.770833333343</v>
      </c>
      <c r="B762" s="1">
        <f>MAX(AVERAGE(Portfolios!$B$2:$B$1305)-Portfolios!B762, 0)</f>
        <v>3.7815184255633554E-5</v>
      </c>
    </row>
    <row r="763" spans="1:2" x14ac:dyDescent="0.35">
      <c r="A763" s="10">
        <f>Returns!A763</f>
        <v>45449.8125</v>
      </c>
      <c r="B763" s="1">
        <f>MAX(AVERAGE(Portfolios!$B$2:$B$1305)-Portfolios!B763, 0)</f>
        <v>0</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5.0989648333195445E-4</v>
      </c>
    </row>
    <row r="766" spans="1:2" x14ac:dyDescent="0.35">
      <c r="A766" s="10">
        <f>Returns!A766</f>
        <v>45450.645833333343</v>
      </c>
      <c r="B766" s="1">
        <f>MAX(AVERAGE(Portfolios!$B$2:$B$1305)-Portfolios!B766, 0)</f>
        <v>5.3800761873800339E-4</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2.435540914179567E-3</v>
      </c>
    </row>
    <row r="769" spans="1:2" x14ac:dyDescent="0.35">
      <c r="A769" s="10">
        <f>Returns!A769</f>
        <v>45450.770833333343</v>
      </c>
      <c r="B769" s="1">
        <f>MAX(AVERAGE(Portfolios!$B$2:$B$1305)-Portfolios!B769, 0)</f>
        <v>8.8078157292684656E-4</v>
      </c>
    </row>
    <row r="770" spans="1:2" x14ac:dyDescent="0.35">
      <c r="A770" s="10">
        <f>Returns!A770</f>
        <v>45450.8125</v>
      </c>
      <c r="B770" s="1">
        <f>MAX(AVERAGE(Portfolios!$B$2:$B$1305)-Portfolios!B770, 0)</f>
        <v>1.8766700838652515E-3</v>
      </c>
    </row>
    <row r="771" spans="1:2" x14ac:dyDescent="0.35">
      <c r="A771" s="10">
        <f>Returns!A771</f>
        <v>45453.5625</v>
      </c>
      <c r="B771" s="1">
        <f>MAX(AVERAGE(Portfolios!$B$2:$B$1305)-Portfolios!B771, 0)</f>
        <v>1.1468823576464586E-3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1.1707279216281864E-3</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0</v>
      </c>
    </row>
    <row r="778" spans="1:2" x14ac:dyDescent="0.35">
      <c r="A778" s="10">
        <f>Returns!A778</f>
        <v>45454.5625</v>
      </c>
      <c r="B778" s="1">
        <f>MAX(AVERAGE(Portfolios!$B$2:$B$1305)-Portfolios!B778, 0)</f>
        <v>7.6486584892676941E-3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5.9051172117835201E-4</v>
      </c>
    </row>
    <row r="781" spans="1:2" x14ac:dyDescent="0.35">
      <c r="A781" s="10">
        <f>Returns!A781</f>
        <v>45454.6875</v>
      </c>
      <c r="B781" s="1">
        <f>MAX(AVERAGE(Portfolios!$B$2:$B$1305)-Portfolios!B781, 0)</f>
        <v>7.0624524135054294E-4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3.6028417725421293E-4</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1.4470286270807883E-3</v>
      </c>
    </row>
    <row r="787" spans="1:2" x14ac:dyDescent="0.35">
      <c r="A787" s="10">
        <f>Returns!A787</f>
        <v>45455.645833333343</v>
      </c>
      <c r="B787" s="1">
        <f>MAX(AVERAGE(Portfolios!$B$2:$B$1305)-Portfolios!B787, 0)</f>
        <v>2.5367755767817838E-5</v>
      </c>
    </row>
    <row r="788" spans="1:2" x14ac:dyDescent="0.35">
      <c r="A788" s="10">
        <f>Returns!A788</f>
        <v>45455.6875</v>
      </c>
      <c r="B788" s="1">
        <f>MAX(AVERAGE(Portfolios!$B$2:$B$1305)-Portfolios!B788, 0)</f>
        <v>8.1015544848036299E-5</v>
      </c>
    </row>
    <row r="789" spans="1:2" x14ac:dyDescent="0.35">
      <c r="A789" s="10">
        <f>Returns!A789</f>
        <v>45455.729166666657</v>
      </c>
      <c r="B789" s="1">
        <f>MAX(AVERAGE(Portfolios!$B$2:$B$1305)-Portfolios!B789, 0)</f>
        <v>2.2287205840578021E-3</v>
      </c>
    </row>
    <row r="790" spans="1:2" x14ac:dyDescent="0.35">
      <c r="A790" s="10">
        <f>Returns!A790</f>
        <v>45455.770833333343</v>
      </c>
      <c r="B790" s="1">
        <f>MAX(AVERAGE(Portfolios!$B$2:$B$1305)-Portfolios!B790, 0)</f>
        <v>1.8665316061958724E-3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1.2878672491504007E-3</v>
      </c>
    </row>
    <row r="793" spans="1:2" x14ac:dyDescent="0.35">
      <c r="A793" s="10">
        <f>Returns!A793</f>
        <v>45456.604166666657</v>
      </c>
      <c r="B793" s="1">
        <f>MAX(AVERAGE(Portfolios!$B$2:$B$1305)-Portfolios!B793, 0)</f>
        <v>3.6622034635916899E-5</v>
      </c>
    </row>
    <row r="794" spans="1:2" x14ac:dyDescent="0.35">
      <c r="A794" s="10">
        <f>Returns!A794</f>
        <v>45456.645833333343</v>
      </c>
      <c r="B794" s="1">
        <f>MAX(AVERAGE(Portfolios!$B$2:$B$1305)-Portfolios!B794, 0)</f>
        <v>5.7119136058412872E-4</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1.295635314711357E-4</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7.6033667814876978E-3</v>
      </c>
    </row>
    <row r="800" spans="1:2" x14ac:dyDescent="0.35">
      <c r="A800" s="10">
        <f>Returns!A800</f>
        <v>45457.604166666657</v>
      </c>
      <c r="B800" s="1">
        <f>MAX(AVERAGE(Portfolios!$B$2:$B$1305)-Portfolios!B800, 0)</f>
        <v>1.2116590479074987E-4</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5.1962198437026375E-5</v>
      </c>
    </row>
    <row r="804" spans="1:2" x14ac:dyDescent="0.35">
      <c r="A804" s="10">
        <f>Returns!A804</f>
        <v>45457.770833333343</v>
      </c>
      <c r="B804" s="1">
        <f>MAX(AVERAGE(Portfolios!$B$2:$B$1305)-Portfolios!B804, 0)</f>
        <v>6.244553161807579E-5</v>
      </c>
    </row>
    <row r="805" spans="1:2" x14ac:dyDescent="0.35">
      <c r="A805" s="10">
        <f>Returns!A805</f>
        <v>45457.8125</v>
      </c>
      <c r="B805" s="1">
        <f>MAX(AVERAGE(Portfolios!$B$2:$B$1305)-Portfolios!B805, 0)</f>
        <v>0</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6.5483844721985721E-4</v>
      </c>
    </row>
    <row r="812" spans="1:2" x14ac:dyDescent="0.35">
      <c r="A812" s="10">
        <f>Returns!A812</f>
        <v>45460.8125</v>
      </c>
      <c r="B812" s="1">
        <f>MAX(AVERAGE(Portfolios!$B$2:$B$1305)-Portfolios!B812, 0)</f>
        <v>1.4834969842744726E-3</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9.3645252659275968E-4</v>
      </c>
    </row>
    <row r="818" spans="1:2" x14ac:dyDescent="0.35">
      <c r="A818" s="10">
        <f>Returns!A818</f>
        <v>45461.770833333343</v>
      </c>
      <c r="B818" s="1">
        <f>MAX(AVERAGE(Portfolios!$B$2:$B$1305)-Portfolios!B818, 0)</f>
        <v>0</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0</v>
      </c>
    </row>
    <row r="821" spans="1:2" x14ac:dyDescent="0.35">
      <c r="A821" s="10">
        <f>Returns!A821</f>
        <v>45463.604166666657</v>
      </c>
      <c r="B821" s="1">
        <f>MAX(AVERAGE(Portfolios!$B$2:$B$1305)-Portfolios!B821, 0)</f>
        <v>1.922858589310249E-3</v>
      </c>
    </row>
    <row r="822" spans="1:2" x14ac:dyDescent="0.35">
      <c r="A822" s="10">
        <f>Returns!A822</f>
        <v>45463.645833333343</v>
      </c>
      <c r="B822" s="1">
        <f>MAX(AVERAGE(Portfolios!$B$2:$B$1305)-Portfolios!B822, 0)</f>
        <v>3.6328000909381067E-3</v>
      </c>
    </row>
    <row r="823" spans="1:2" x14ac:dyDescent="0.35">
      <c r="A823" s="10">
        <f>Returns!A823</f>
        <v>45463.6875</v>
      </c>
      <c r="B823" s="1">
        <f>MAX(AVERAGE(Portfolios!$B$2:$B$1305)-Portfolios!B823, 0)</f>
        <v>2.7485679975993954E-3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2.3439156881015083E-3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3.4153286037367243E-3</v>
      </c>
    </row>
    <row r="828" spans="1:2" x14ac:dyDescent="0.35">
      <c r="A828" s="10">
        <f>Returns!A828</f>
        <v>45464.604166666657</v>
      </c>
      <c r="B828" s="1">
        <f>MAX(AVERAGE(Portfolios!$B$2:$B$1305)-Portfolios!B828, 0)</f>
        <v>1.5376347784267228E-3</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2.7799919918813508E-3</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4.7067722446221235E-4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0</v>
      </c>
    </row>
    <row r="836" spans="1:2" x14ac:dyDescent="0.35">
      <c r="A836" s="10">
        <f>Returns!A836</f>
        <v>45467.645833333343</v>
      </c>
      <c r="B836" s="1">
        <f>MAX(AVERAGE(Portfolios!$B$2:$B$1305)-Portfolios!B836, 0)</f>
        <v>3.7501811243768792E-4</v>
      </c>
    </row>
    <row r="837" spans="1:2" x14ac:dyDescent="0.35">
      <c r="A837" s="10">
        <f>Returns!A837</f>
        <v>45467.6875</v>
      </c>
      <c r="B837" s="1">
        <f>MAX(AVERAGE(Portfolios!$B$2:$B$1305)-Portfolios!B837, 0)</f>
        <v>2.6471812820658713E-3</v>
      </c>
    </row>
    <row r="838" spans="1:2" x14ac:dyDescent="0.35">
      <c r="A838" s="10">
        <f>Returns!A838</f>
        <v>45467.729166666657</v>
      </c>
      <c r="B838" s="1">
        <f>MAX(AVERAGE(Portfolios!$B$2:$B$1305)-Portfolios!B838, 0)</f>
        <v>1.1335755142674341E-3</v>
      </c>
    </row>
    <row r="839" spans="1:2" x14ac:dyDescent="0.35">
      <c r="A839" s="10">
        <f>Returns!A839</f>
        <v>45467.770833333343</v>
      </c>
      <c r="B839" s="1">
        <f>MAX(AVERAGE(Portfolios!$B$2:$B$1305)-Portfolios!B839, 0)</f>
        <v>0</v>
      </c>
    </row>
    <row r="840" spans="1:2" x14ac:dyDescent="0.35">
      <c r="A840" s="10">
        <f>Returns!A840</f>
        <v>45467.8125</v>
      </c>
      <c r="B840" s="1">
        <f>MAX(AVERAGE(Portfolios!$B$2:$B$1305)-Portfolios!B840, 0)</f>
        <v>3.466185696940719E-4</v>
      </c>
    </row>
    <row r="841" spans="1:2" x14ac:dyDescent="0.35">
      <c r="A841" s="10">
        <f>Returns!A841</f>
        <v>45468.5625</v>
      </c>
      <c r="B841" s="1">
        <f>MAX(AVERAGE(Portfolios!$B$2:$B$1305)-Portfolios!B841, 0)</f>
        <v>0</v>
      </c>
    </row>
    <row r="842" spans="1:2" x14ac:dyDescent="0.35">
      <c r="A842" s="10">
        <f>Returns!A842</f>
        <v>45468.604166666657</v>
      </c>
      <c r="B842" s="1">
        <f>MAX(AVERAGE(Portfolios!$B$2:$B$1305)-Portfolios!B842, 0)</f>
        <v>0</v>
      </c>
    </row>
    <row r="843" spans="1:2" x14ac:dyDescent="0.35">
      <c r="A843" s="10">
        <f>Returns!A843</f>
        <v>45468.645833333343</v>
      </c>
      <c r="B843" s="1">
        <f>MAX(AVERAGE(Portfolios!$B$2:$B$1305)-Portfolios!B843, 0)</f>
        <v>1.625498487723948E-3</v>
      </c>
    </row>
    <row r="844" spans="1:2" x14ac:dyDescent="0.35">
      <c r="A844" s="10">
        <f>Returns!A844</f>
        <v>45468.6875</v>
      </c>
      <c r="B844" s="1">
        <f>MAX(AVERAGE(Portfolios!$B$2:$B$1305)-Portfolios!B844, 0)</f>
        <v>0</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1.2983290388524785E-3</v>
      </c>
    </row>
    <row r="847" spans="1:2" x14ac:dyDescent="0.35">
      <c r="A847" s="10">
        <f>Returns!A847</f>
        <v>45468.8125</v>
      </c>
      <c r="B847" s="1">
        <f>MAX(AVERAGE(Portfolios!$B$2:$B$1305)-Portfolios!B847, 0)</f>
        <v>2.5258099249769419E-4</v>
      </c>
    </row>
    <row r="848" spans="1:2" x14ac:dyDescent="0.35">
      <c r="A848" s="10">
        <f>Returns!A848</f>
        <v>45469.5625</v>
      </c>
      <c r="B848" s="1">
        <f>MAX(AVERAGE(Portfolios!$B$2:$B$1305)-Portfolios!B848, 0)</f>
        <v>5.6771572873792267E-3</v>
      </c>
    </row>
    <row r="849" spans="1:2" x14ac:dyDescent="0.35">
      <c r="A849" s="10">
        <f>Returns!A849</f>
        <v>45469.604166666657</v>
      </c>
      <c r="B849" s="1">
        <f>MAX(AVERAGE(Portfolios!$B$2:$B$1305)-Portfolios!B849, 0)</f>
        <v>1.3094602366944784E-3</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9.2561669999671986E-4</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5.0407154341814613E-4</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2.4671150677753845E-3</v>
      </c>
    </row>
    <row r="857" spans="1:2" x14ac:dyDescent="0.35">
      <c r="A857" s="10">
        <f>Returns!A857</f>
        <v>45470.645833333343</v>
      </c>
      <c r="B857" s="1">
        <f>MAX(AVERAGE(Portfolios!$B$2:$B$1305)-Portfolios!B857, 0)</f>
        <v>6.6310093532947632E-4</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2.3585458396183697E-3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3.0791982483385789E-3</v>
      </c>
    </row>
    <row r="864" spans="1:2" x14ac:dyDescent="0.35">
      <c r="A864" s="10">
        <f>Returns!A864</f>
        <v>45471.645833333343</v>
      </c>
      <c r="B864" s="1">
        <f>MAX(AVERAGE(Portfolios!$B$2:$B$1305)-Portfolios!B864, 0)</f>
        <v>5.0950340169951547E-4</v>
      </c>
    </row>
    <row r="865" spans="1:2" x14ac:dyDescent="0.35">
      <c r="A865" s="10">
        <f>Returns!A865</f>
        <v>45471.6875</v>
      </c>
      <c r="B865" s="1">
        <f>MAX(AVERAGE(Portfolios!$B$2:$B$1305)-Portfolios!B865, 0)</f>
        <v>4.6491319427991616E-3</v>
      </c>
    </row>
    <row r="866" spans="1:2" x14ac:dyDescent="0.35">
      <c r="A866" s="10">
        <f>Returns!A866</f>
        <v>45471.729166666657</v>
      </c>
      <c r="B866" s="1">
        <f>MAX(AVERAGE(Portfolios!$B$2:$B$1305)-Portfolios!B866, 0)</f>
        <v>1.8948106787695482E-3</v>
      </c>
    </row>
    <row r="867" spans="1:2" x14ac:dyDescent="0.35">
      <c r="A867" s="10">
        <f>Returns!A867</f>
        <v>45471.770833333343</v>
      </c>
      <c r="B867" s="1">
        <f>MAX(AVERAGE(Portfolios!$B$2:$B$1305)-Portfolios!B867, 0)</f>
        <v>2.9498636448156354E-4</v>
      </c>
    </row>
    <row r="868" spans="1:2" x14ac:dyDescent="0.35">
      <c r="A868" s="10">
        <f>Returns!A868</f>
        <v>45471.8125</v>
      </c>
      <c r="B868" s="1">
        <f>MAX(AVERAGE(Portfolios!$B$2:$B$1305)-Portfolios!B868, 0)</f>
        <v>2.0885120456526898E-3</v>
      </c>
    </row>
    <row r="869" spans="1:2" x14ac:dyDescent="0.35">
      <c r="A869" s="10">
        <f>Returns!A869</f>
        <v>45474.5625</v>
      </c>
      <c r="B869" s="1">
        <f>MAX(AVERAGE(Portfolios!$B$2:$B$1305)-Portfolios!B869, 0)</f>
        <v>2.2083701722126156E-3</v>
      </c>
    </row>
    <row r="870" spans="1:2" x14ac:dyDescent="0.35">
      <c r="A870" s="10">
        <f>Returns!A870</f>
        <v>45474.604166666657</v>
      </c>
      <c r="B870" s="1">
        <f>MAX(AVERAGE(Portfolios!$B$2:$B$1305)-Portfolios!B870, 0)</f>
        <v>8.464287881543561E-4</v>
      </c>
    </row>
    <row r="871" spans="1:2" x14ac:dyDescent="0.35">
      <c r="A871" s="10">
        <f>Returns!A871</f>
        <v>45474.645833333343</v>
      </c>
      <c r="B871" s="1">
        <f>MAX(AVERAGE(Portfolios!$B$2:$B$1305)-Portfolios!B871, 0)</f>
        <v>9.6127658464652103E-4</v>
      </c>
    </row>
    <row r="872" spans="1:2" x14ac:dyDescent="0.35">
      <c r="A872" s="10">
        <f>Returns!A872</f>
        <v>45474.6875</v>
      </c>
      <c r="B872" s="1">
        <f>MAX(AVERAGE(Portfolios!$B$2:$B$1305)-Portfolios!B872, 0)</f>
        <v>3.4373877409765583E-4</v>
      </c>
    </row>
    <row r="873" spans="1:2" x14ac:dyDescent="0.35">
      <c r="A873" s="10">
        <f>Returns!A873</f>
        <v>45474.729166666657</v>
      </c>
      <c r="B873" s="1">
        <f>MAX(AVERAGE(Portfolios!$B$2:$B$1305)-Portfolios!B873, 0)</f>
        <v>0</v>
      </c>
    </row>
    <row r="874" spans="1:2" x14ac:dyDescent="0.35">
      <c r="A874" s="10">
        <f>Returns!A874</f>
        <v>45474.770833333343</v>
      </c>
      <c r="B874" s="1">
        <f>MAX(AVERAGE(Portfolios!$B$2:$B$1305)-Portfolios!B874, 0)</f>
        <v>3.3984572007085385E-3</v>
      </c>
    </row>
    <row r="875" spans="1:2" x14ac:dyDescent="0.35">
      <c r="A875" s="10">
        <f>Returns!A875</f>
        <v>45474.8125</v>
      </c>
      <c r="B875" s="1">
        <f>MAX(AVERAGE(Portfolios!$B$2:$B$1305)-Portfolios!B875, 0)</f>
        <v>2.3455449790789275E-3</v>
      </c>
    </row>
    <row r="876" spans="1:2" x14ac:dyDescent="0.35">
      <c r="A876" s="10">
        <f>Returns!A876</f>
        <v>45475.5625</v>
      </c>
      <c r="B876" s="1">
        <f>MAX(AVERAGE(Portfolios!$B$2:$B$1305)-Portfolios!B876, 0)</f>
        <v>0</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9.7787784231808322E-5</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6.8213377099900175E-4</v>
      </c>
    </row>
    <row r="881" spans="1:2" x14ac:dyDescent="0.35">
      <c r="A881" s="10">
        <f>Returns!A881</f>
        <v>45475.770833333343</v>
      </c>
      <c r="B881" s="1">
        <f>MAX(AVERAGE(Portfolios!$B$2:$B$1305)-Portfolios!B881, 0)</f>
        <v>7.6464180413019921E-4</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0</v>
      </c>
    </row>
    <row r="885" spans="1:2" x14ac:dyDescent="0.35">
      <c r="A885" s="10">
        <f>Returns!A885</f>
        <v>45476.645833333343</v>
      </c>
      <c r="B885" s="1">
        <f>MAX(AVERAGE(Portfolios!$B$2:$B$1305)-Portfolios!B885, 0)</f>
        <v>0</v>
      </c>
    </row>
    <row r="886" spans="1:2" x14ac:dyDescent="0.35">
      <c r="A886" s="10">
        <f>Returns!A886</f>
        <v>45478.5625</v>
      </c>
      <c r="B886" s="1">
        <f>MAX(AVERAGE(Portfolios!$B$2:$B$1305)-Portfolios!B886, 0)</f>
        <v>3.5428137183830647E-5</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5.2521842107707722E-4</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2.2604083374594126E-4</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1.1565243233657798E-3</v>
      </c>
    </row>
    <row r="895" spans="1:2" x14ac:dyDescent="0.35">
      <c r="A895" s="10">
        <f>Returns!A895</f>
        <v>45481.645833333343</v>
      </c>
      <c r="B895" s="1">
        <f>MAX(AVERAGE(Portfolios!$B$2:$B$1305)-Portfolios!B895, 0)</f>
        <v>1.1542597027157928E-3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1.9281741395741486E-3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6.5340233786159328E-4</v>
      </c>
    </row>
    <row r="901" spans="1:2" x14ac:dyDescent="0.35">
      <c r="A901" s="10">
        <f>Returns!A901</f>
        <v>45482.604166666657</v>
      </c>
      <c r="B901" s="1">
        <f>MAX(AVERAGE(Portfolios!$B$2:$B$1305)-Portfolios!B901, 0)</f>
        <v>1.4698076063457389E-3</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2.6509983253017598E-3</v>
      </c>
    </row>
    <row r="904" spans="1:2" x14ac:dyDescent="0.35">
      <c r="A904" s="10">
        <f>Returns!A904</f>
        <v>45482.729166666657</v>
      </c>
      <c r="B904" s="1">
        <f>MAX(AVERAGE(Portfolios!$B$2:$B$1305)-Portfolios!B904, 0)</f>
        <v>1.4361704256731053E-3</v>
      </c>
    </row>
    <row r="905" spans="1:2" x14ac:dyDescent="0.35">
      <c r="A905" s="10">
        <f>Returns!A905</f>
        <v>45482.770833333343</v>
      </c>
      <c r="B905" s="1">
        <f>MAX(AVERAGE(Portfolios!$B$2:$B$1305)-Portfolios!B905, 0)</f>
        <v>1.0246607599145502E-4</v>
      </c>
    </row>
    <row r="906" spans="1:2" x14ac:dyDescent="0.35">
      <c r="A906" s="10">
        <f>Returns!A906</f>
        <v>45482.8125</v>
      </c>
      <c r="B906" s="1">
        <f>MAX(AVERAGE(Portfolios!$B$2:$B$1305)-Portfolios!B906, 0)</f>
        <v>1.3962015295379254E-3</v>
      </c>
    </row>
    <row r="907" spans="1:2" x14ac:dyDescent="0.35">
      <c r="A907" s="10">
        <f>Returns!A907</f>
        <v>45483.5625</v>
      </c>
      <c r="B907" s="1">
        <f>MAX(AVERAGE(Portfolios!$B$2:$B$1305)-Portfolios!B907, 0)</f>
        <v>0</v>
      </c>
    </row>
    <row r="908" spans="1:2" x14ac:dyDescent="0.35">
      <c r="A908" s="10">
        <f>Returns!A908</f>
        <v>45483.604166666657</v>
      </c>
      <c r="B908" s="1">
        <f>MAX(AVERAGE(Portfolios!$B$2:$B$1305)-Portfolios!B908, 0)</f>
        <v>9.0893279928019064E-4</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1.0524470551378298E-3</v>
      </c>
    </row>
    <row r="911" spans="1:2" x14ac:dyDescent="0.35">
      <c r="A911" s="10">
        <f>Returns!A911</f>
        <v>45483.729166666657</v>
      </c>
      <c r="B911" s="1">
        <f>MAX(AVERAGE(Portfolios!$B$2:$B$1305)-Portfolios!B911, 0)</f>
        <v>1.3217449586538903E-3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1.6271005025711603E-3</v>
      </c>
    </row>
    <row r="915" spans="1:2" x14ac:dyDescent="0.35">
      <c r="A915" s="10">
        <f>Returns!A915</f>
        <v>45484.604166666657</v>
      </c>
      <c r="B915" s="1">
        <f>MAX(AVERAGE(Portfolios!$B$2:$B$1305)-Portfolios!B915, 0)</f>
        <v>3.0619226702274151E-3</v>
      </c>
    </row>
    <row r="916" spans="1:2" x14ac:dyDescent="0.35">
      <c r="A916" s="10">
        <f>Returns!A916</f>
        <v>45484.645833333343</v>
      </c>
      <c r="B916" s="1">
        <f>MAX(AVERAGE(Portfolios!$B$2:$B$1305)-Portfolios!B916, 0)</f>
        <v>0</v>
      </c>
    </row>
    <row r="917" spans="1:2" x14ac:dyDescent="0.35">
      <c r="A917" s="10">
        <f>Returns!A917</f>
        <v>45484.6875</v>
      </c>
      <c r="B917" s="1">
        <f>MAX(AVERAGE(Portfolios!$B$2:$B$1305)-Portfolios!B917, 0)</f>
        <v>2.4002882136157618E-3</v>
      </c>
    </row>
    <row r="918" spans="1:2" x14ac:dyDescent="0.35">
      <c r="A918" s="10">
        <f>Returns!A918</f>
        <v>45484.729166666657</v>
      </c>
      <c r="B918" s="1">
        <f>MAX(AVERAGE(Portfolios!$B$2:$B$1305)-Portfolios!B918, 0)</f>
        <v>5.9148898219845E-4</v>
      </c>
    </row>
    <row r="919" spans="1:2" x14ac:dyDescent="0.35">
      <c r="A919" s="10">
        <f>Returns!A919</f>
        <v>45484.770833333343</v>
      </c>
      <c r="B919" s="1">
        <f>MAX(AVERAGE(Portfolios!$B$2:$B$1305)-Portfolios!B919, 0)</f>
        <v>6.8913786303295991E-4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2.2490402926509858E-3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6.9087442652492818E-4</v>
      </c>
    </row>
    <row r="927" spans="1:2" x14ac:dyDescent="0.35">
      <c r="A927" s="10">
        <f>Returns!A927</f>
        <v>45485.8125</v>
      </c>
      <c r="B927" s="1">
        <f>MAX(AVERAGE(Portfolios!$B$2:$B$1305)-Portfolios!B927, 0)</f>
        <v>6.3274519153730955E-3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3.1005669664164325E-3</v>
      </c>
    </row>
    <row r="931" spans="1:2" x14ac:dyDescent="0.35">
      <c r="A931" s="10">
        <f>Returns!A931</f>
        <v>45488.6875</v>
      </c>
      <c r="B931" s="1">
        <f>MAX(AVERAGE(Portfolios!$B$2:$B$1305)-Portfolios!B931, 0)</f>
        <v>7.1811944489689843E-4</v>
      </c>
    </row>
    <row r="932" spans="1:2" x14ac:dyDescent="0.35">
      <c r="A932" s="10">
        <f>Returns!A932</f>
        <v>45488.729166666657</v>
      </c>
      <c r="B932" s="1">
        <f>MAX(AVERAGE(Portfolios!$B$2:$B$1305)-Portfolios!B932, 0)</f>
        <v>1.2001497841420353E-3</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2.6176563285666013E-3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0</v>
      </c>
    </row>
    <row r="938" spans="1:2" x14ac:dyDescent="0.35">
      <c r="A938" s="10">
        <f>Returns!A938</f>
        <v>45489.6875</v>
      </c>
      <c r="B938" s="1">
        <f>MAX(AVERAGE(Portfolios!$B$2:$B$1305)-Portfolios!B938, 0)</f>
        <v>9.6486271617382546E-4</v>
      </c>
    </row>
    <row r="939" spans="1:2" x14ac:dyDescent="0.35">
      <c r="A939" s="10">
        <f>Returns!A939</f>
        <v>45489.729166666657</v>
      </c>
      <c r="B939" s="1">
        <f>MAX(AVERAGE(Portfolios!$B$2:$B$1305)-Portfolios!B939, 0)</f>
        <v>6.4998922137079486E-4</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1.3818300043802068E-3</v>
      </c>
    </row>
    <row r="943" spans="1:2" x14ac:dyDescent="0.35">
      <c r="A943" s="10">
        <f>Returns!A943</f>
        <v>45490.604166666657</v>
      </c>
      <c r="B943" s="1">
        <f>MAX(AVERAGE(Portfolios!$B$2:$B$1305)-Portfolios!B943, 0)</f>
        <v>2.0878101828119026E-3</v>
      </c>
    </row>
    <row r="944" spans="1:2" x14ac:dyDescent="0.35">
      <c r="A944" s="10">
        <f>Returns!A944</f>
        <v>45490.645833333343</v>
      </c>
      <c r="B944" s="1">
        <f>MAX(AVERAGE(Portfolios!$B$2:$B$1305)-Portfolios!B944, 0)</f>
        <v>0</v>
      </c>
    </row>
    <row r="945" spans="1:2" x14ac:dyDescent="0.35">
      <c r="A945" s="10">
        <f>Returns!A945</f>
        <v>45490.6875</v>
      </c>
      <c r="B945" s="1">
        <f>MAX(AVERAGE(Portfolios!$B$2:$B$1305)-Portfolios!B945, 0)</f>
        <v>4.974775968231821E-4</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1.313500330325569E-3</v>
      </c>
    </row>
    <row r="948" spans="1:2" x14ac:dyDescent="0.35">
      <c r="A948" s="10">
        <f>Returns!A948</f>
        <v>45490.8125</v>
      </c>
      <c r="B948" s="1">
        <f>MAX(AVERAGE(Portfolios!$B$2:$B$1305)-Portfolios!B948, 0)</f>
        <v>1.4268806690402288E-3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5.8428716587345499E-3</v>
      </c>
    </row>
    <row r="951" spans="1:2" x14ac:dyDescent="0.35">
      <c r="A951" s="10">
        <f>Returns!A951</f>
        <v>45491.645833333343</v>
      </c>
      <c r="B951" s="1">
        <f>MAX(AVERAGE(Portfolios!$B$2:$B$1305)-Portfolios!B951, 0)</f>
        <v>2.8336043759546836E-3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2.7031663984117802E-4</v>
      </c>
    </row>
    <row r="954" spans="1:2" x14ac:dyDescent="0.35">
      <c r="A954" s="10">
        <f>Returns!A954</f>
        <v>45491.770833333343</v>
      </c>
      <c r="B954" s="1">
        <f>MAX(AVERAGE(Portfolios!$B$2:$B$1305)-Portfolios!B954, 0)</f>
        <v>1.9141015213527918E-3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6.5068410403504388E-5</v>
      </c>
    </row>
    <row r="957" spans="1:2" x14ac:dyDescent="0.35">
      <c r="A957" s="10">
        <f>Returns!A957</f>
        <v>45492.604166666657</v>
      </c>
      <c r="B957" s="1">
        <f>MAX(AVERAGE(Portfolios!$B$2:$B$1305)-Portfolios!B957, 0)</f>
        <v>1.4880191211922278E-3</v>
      </c>
    </row>
    <row r="958" spans="1:2" x14ac:dyDescent="0.35">
      <c r="A958" s="10">
        <f>Returns!A958</f>
        <v>45492.645833333343</v>
      </c>
      <c r="B958" s="1">
        <f>MAX(AVERAGE(Portfolios!$B$2:$B$1305)-Portfolios!B958, 0)</f>
        <v>6.7095494927539166E-4</v>
      </c>
    </row>
    <row r="959" spans="1:2" x14ac:dyDescent="0.35">
      <c r="A959" s="10">
        <f>Returns!A959</f>
        <v>45492.6875</v>
      </c>
      <c r="B959" s="1">
        <f>MAX(AVERAGE(Portfolios!$B$2:$B$1305)-Portfolios!B959, 0)</f>
        <v>4.4505104737820314E-3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1.4568155438304414E-3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1.6762493172152188E-3</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1.6790588749949448E-3</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0</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3.4862930607948172E-3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3.1916354020527326E-3</v>
      </c>
    </row>
    <row r="975" spans="1:2" x14ac:dyDescent="0.35">
      <c r="A975" s="10">
        <f>Returns!A975</f>
        <v>45496.770833333343</v>
      </c>
      <c r="B975" s="1">
        <f>MAX(AVERAGE(Portfolios!$B$2:$B$1305)-Portfolios!B975, 0)</f>
        <v>4.9517655544481282E-4</v>
      </c>
    </row>
    <row r="976" spans="1:2" x14ac:dyDescent="0.35">
      <c r="A976" s="10">
        <f>Returns!A976</f>
        <v>45496.8125</v>
      </c>
      <c r="B976" s="1">
        <f>MAX(AVERAGE(Portfolios!$B$2:$B$1305)-Portfolios!B976, 0)</f>
        <v>3.8033455218866126E-3</v>
      </c>
    </row>
    <row r="977" spans="1:2" x14ac:dyDescent="0.35">
      <c r="A977" s="10">
        <f>Returns!A977</f>
        <v>45497.5625</v>
      </c>
      <c r="B977" s="1">
        <f>MAX(AVERAGE(Portfolios!$B$2:$B$1305)-Portfolios!B977, 0)</f>
        <v>8.400286008445253E-3</v>
      </c>
    </row>
    <row r="978" spans="1:2" x14ac:dyDescent="0.35">
      <c r="A978" s="10">
        <f>Returns!A978</f>
        <v>45497.604166666657</v>
      </c>
      <c r="B978" s="1">
        <f>MAX(AVERAGE(Portfolios!$B$2:$B$1305)-Portfolios!B978, 0)</f>
        <v>0</v>
      </c>
    </row>
    <row r="979" spans="1:2" x14ac:dyDescent="0.35">
      <c r="A979" s="10">
        <f>Returns!A979</f>
        <v>45497.645833333343</v>
      </c>
      <c r="B979" s="1">
        <f>MAX(AVERAGE(Portfolios!$B$2:$B$1305)-Portfolios!B979, 0)</f>
        <v>1.325742869743911E-3</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3.5324922743303977E-3</v>
      </c>
    </row>
    <row r="982" spans="1:2" x14ac:dyDescent="0.35">
      <c r="A982" s="10">
        <f>Returns!A982</f>
        <v>45497.770833333343</v>
      </c>
      <c r="B982" s="1">
        <f>MAX(AVERAGE(Portfolios!$B$2:$B$1305)-Portfolios!B982, 0)</f>
        <v>1.7224390892596987E-3</v>
      </c>
    </row>
    <row r="983" spans="1:2" x14ac:dyDescent="0.35">
      <c r="A983" s="10">
        <f>Returns!A983</f>
        <v>45497.8125</v>
      </c>
      <c r="B983" s="1">
        <f>MAX(AVERAGE(Portfolios!$B$2:$B$1305)-Portfolios!B983, 0)</f>
        <v>3.3271345368216898E-3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3.8408342174146614E-3</v>
      </c>
    </row>
    <row r="988" spans="1:2" x14ac:dyDescent="0.35">
      <c r="A988" s="10">
        <f>Returns!A988</f>
        <v>45498.729166666657</v>
      </c>
      <c r="B988" s="1">
        <f>MAX(AVERAGE(Portfolios!$B$2:$B$1305)-Portfolios!B988, 0)</f>
        <v>3.2757515740035972E-3</v>
      </c>
    </row>
    <row r="989" spans="1:2" x14ac:dyDescent="0.35">
      <c r="A989" s="10">
        <f>Returns!A989</f>
        <v>45498.770833333343</v>
      </c>
      <c r="B989" s="1">
        <f>MAX(AVERAGE(Portfolios!$B$2:$B$1305)-Portfolios!B989, 0)</f>
        <v>1.9602552117727228E-3</v>
      </c>
    </row>
    <row r="990" spans="1:2" x14ac:dyDescent="0.35">
      <c r="A990" s="10">
        <f>Returns!A990</f>
        <v>45498.8125</v>
      </c>
      <c r="B990" s="1">
        <f>MAX(AVERAGE(Portfolios!$B$2:$B$1305)-Portfolios!B990, 0)</f>
        <v>5.6041979140078555E-3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1.334688647383433E-3</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5.7800554272042148E-3</v>
      </c>
    </row>
    <row r="996" spans="1:2" x14ac:dyDescent="0.35">
      <c r="A996" s="10">
        <f>Returns!A996</f>
        <v>45499.770833333343</v>
      </c>
      <c r="B996" s="1">
        <f>MAX(AVERAGE(Portfolios!$B$2:$B$1305)-Portfolios!B996, 0)</f>
        <v>1.281118532813983E-3</v>
      </c>
    </row>
    <row r="997" spans="1:2" x14ac:dyDescent="0.35">
      <c r="A997" s="10">
        <f>Returns!A997</f>
        <v>45499.8125</v>
      </c>
      <c r="B997" s="1">
        <f>MAX(AVERAGE(Portfolios!$B$2:$B$1305)-Portfolios!B997, 0)</f>
        <v>8.8740812272938689E-4</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9.9895360686341902E-4</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1.8141122015736008E-3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2.5638348901268842E-3</v>
      </c>
    </row>
    <row r="1005" spans="1:2" x14ac:dyDescent="0.35">
      <c r="A1005" s="10">
        <f>Returns!A1005</f>
        <v>45503.5625</v>
      </c>
      <c r="B1005" s="1">
        <f>MAX(AVERAGE(Portfolios!$B$2:$B$1305)-Portfolios!B1005, 0)</f>
        <v>5.7843378912130162E-3</v>
      </c>
    </row>
    <row r="1006" spans="1:2" x14ac:dyDescent="0.35">
      <c r="A1006" s="10">
        <f>Returns!A1006</f>
        <v>45503.604166666657</v>
      </c>
      <c r="B1006" s="1">
        <f>MAX(AVERAGE(Portfolios!$B$2:$B$1305)-Portfolios!B1006, 0)</f>
        <v>3.2873512001517649E-3</v>
      </c>
    </row>
    <row r="1007" spans="1:2" x14ac:dyDescent="0.35">
      <c r="A1007" s="10">
        <f>Returns!A1007</f>
        <v>45503.645833333343</v>
      </c>
      <c r="B1007" s="1">
        <f>MAX(AVERAGE(Portfolios!$B$2:$B$1305)-Portfolios!B1007, 0)</f>
        <v>2.9720774521186603E-3</v>
      </c>
    </row>
    <row r="1008" spans="1:2" x14ac:dyDescent="0.35">
      <c r="A1008" s="10">
        <f>Returns!A1008</f>
        <v>45503.6875</v>
      </c>
      <c r="B1008" s="1">
        <f>MAX(AVERAGE(Portfolios!$B$2:$B$1305)-Portfolios!B1008, 0)</f>
        <v>4.0043082495641905E-4</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1.3024595842601578E-3</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2.243995031639431E-3</v>
      </c>
    </row>
    <row r="1014" spans="1:2" x14ac:dyDescent="0.35">
      <c r="A1014" s="10">
        <f>Returns!A1014</f>
        <v>45504.645833333343</v>
      </c>
      <c r="B1014" s="1">
        <f>MAX(AVERAGE(Portfolios!$B$2:$B$1305)-Portfolios!B1014, 0)</f>
        <v>2.0691299008309158E-3</v>
      </c>
    </row>
    <row r="1015" spans="1:2" x14ac:dyDescent="0.35">
      <c r="A1015" s="10">
        <f>Returns!A1015</f>
        <v>45504.6875</v>
      </c>
      <c r="B1015" s="1">
        <f>MAX(AVERAGE(Portfolios!$B$2:$B$1305)-Portfolios!B1015, 0)</f>
        <v>0</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9.378247026577579E-4</v>
      </c>
    </row>
    <row r="1018" spans="1:2" x14ac:dyDescent="0.35">
      <c r="A1018" s="10">
        <f>Returns!A1018</f>
        <v>45504.8125</v>
      </c>
      <c r="B1018" s="1">
        <f>MAX(AVERAGE(Portfolios!$B$2:$B$1305)-Portfolios!B1018, 0)</f>
        <v>1.3400929583068061E-3</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4.4486946080617663E-3</v>
      </c>
    </row>
    <row r="1021" spans="1:2" x14ac:dyDescent="0.35">
      <c r="A1021" s="10">
        <f>Returns!A1021</f>
        <v>45505.645833333343</v>
      </c>
      <c r="B1021" s="1">
        <f>MAX(AVERAGE(Portfolios!$B$2:$B$1305)-Portfolios!B1021, 0)</f>
        <v>0</v>
      </c>
    </row>
    <row r="1022" spans="1:2" x14ac:dyDescent="0.35">
      <c r="A1022" s="10">
        <f>Returns!A1022</f>
        <v>45505.6875</v>
      </c>
      <c r="B1022" s="1">
        <f>MAX(AVERAGE(Portfolios!$B$2:$B$1305)-Portfolios!B1022, 0)</f>
        <v>1.6449955165291665E-3</v>
      </c>
    </row>
    <row r="1023" spans="1:2" x14ac:dyDescent="0.35">
      <c r="A1023" s="10">
        <f>Returns!A1023</f>
        <v>45505.729166666657</v>
      </c>
      <c r="B1023" s="1">
        <f>MAX(AVERAGE(Portfolios!$B$2:$B$1305)-Portfolios!B1023, 0)</f>
        <v>3.1008682140515045E-3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1.472575381969096E-2</v>
      </c>
    </row>
    <row r="1027" spans="1:2" x14ac:dyDescent="0.35">
      <c r="A1027" s="10">
        <f>Returns!A1027</f>
        <v>45506.604166666657</v>
      </c>
      <c r="B1027" s="1">
        <f>MAX(AVERAGE(Portfolios!$B$2:$B$1305)-Portfolios!B1027, 0)</f>
        <v>2.9201862501588801E-3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6.8892334991716439E-4</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2.6048654837956594E-2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5.9909464902149637E-3</v>
      </c>
    </row>
    <row r="1037" spans="1:2" x14ac:dyDescent="0.35">
      <c r="A1037" s="10">
        <f>Returns!A1037</f>
        <v>45509.729166666657</v>
      </c>
      <c r="B1037" s="1">
        <f>MAX(AVERAGE(Portfolios!$B$2:$B$1305)-Portfolios!B1037, 0)</f>
        <v>1.8316542342461262E-3</v>
      </c>
    </row>
    <row r="1038" spans="1:2" x14ac:dyDescent="0.35">
      <c r="A1038" s="10">
        <f>Returns!A1038</f>
        <v>45509.770833333343</v>
      </c>
      <c r="B1038" s="1">
        <f>MAX(AVERAGE(Portfolios!$B$2:$B$1305)-Portfolios!B1038, 0)</f>
        <v>2.3352326992267594E-3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9.1764131792193668E-4</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3.0529825750723275E-3</v>
      </c>
    </row>
    <row r="1046" spans="1:2" x14ac:dyDescent="0.35">
      <c r="A1046" s="10">
        <f>Returns!A1046</f>
        <v>45510.8125</v>
      </c>
      <c r="B1046" s="1">
        <f>MAX(AVERAGE(Portfolios!$B$2:$B$1305)-Portfolios!B1046, 0)</f>
        <v>8.8526382780158962E-3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2.3683600802329053E-3</v>
      </c>
    </row>
    <row r="1050" spans="1:2" x14ac:dyDescent="0.35">
      <c r="A1050" s="10">
        <f>Returns!A1050</f>
        <v>45511.6875</v>
      </c>
      <c r="B1050" s="1">
        <f>MAX(AVERAGE(Portfolios!$B$2:$B$1305)-Portfolios!B1050, 0)</f>
        <v>5.8943466766470179E-3</v>
      </c>
    </row>
    <row r="1051" spans="1:2" x14ac:dyDescent="0.35">
      <c r="A1051" s="10">
        <f>Returns!A1051</f>
        <v>45511.729166666657</v>
      </c>
      <c r="B1051" s="1">
        <f>MAX(AVERAGE(Portfolios!$B$2:$B$1305)-Portfolios!B1051, 0)</f>
        <v>5.2066009419436225E-3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5.5392220897255541E-3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9.5954651752125548E-4</v>
      </c>
    </row>
    <row r="1056" spans="1:2" x14ac:dyDescent="0.35">
      <c r="A1056" s="10">
        <f>Returns!A1056</f>
        <v>45512.645833333343</v>
      </c>
      <c r="B1056" s="1">
        <f>MAX(AVERAGE(Portfolios!$B$2:$B$1305)-Portfolios!B1056, 0)</f>
        <v>1.6377841355970104E-3</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7.2988653899655758E-4</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4.1956044573056035E-3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2.2076226109165637E-3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5.3860803441107717E-3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8.5604939456883616E-4</v>
      </c>
    </row>
    <row r="1068" spans="1:2" x14ac:dyDescent="0.35">
      <c r="A1068" s="10">
        <f>Returns!A1068</f>
        <v>45516.5625</v>
      </c>
      <c r="B1068" s="1">
        <f>MAX(AVERAGE(Portfolios!$B$2:$B$1305)-Portfolios!B1068, 0)</f>
        <v>2.6149057186960196E-3</v>
      </c>
    </row>
    <row r="1069" spans="1:2" x14ac:dyDescent="0.35">
      <c r="A1069" s="10">
        <f>Returns!A1069</f>
        <v>45516.604166666657</v>
      </c>
      <c r="B1069" s="1">
        <f>MAX(AVERAGE(Portfolios!$B$2:$B$1305)-Portfolios!B1069, 0)</f>
        <v>4.5513775099426954E-3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0</v>
      </c>
    </row>
    <row r="1072" spans="1:2" x14ac:dyDescent="0.35">
      <c r="A1072" s="10">
        <f>Returns!A1072</f>
        <v>45516.729166666657</v>
      </c>
      <c r="B1072" s="1">
        <f>MAX(AVERAGE(Portfolios!$B$2:$B$1305)-Portfolios!B1072, 0)</f>
        <v>4.9093357906094843E-4</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3.8461431386950154E-4</v>
      </c>
    </row>
    <row r="1075" spans="1:2" x14ac:dyDescent="0.35">
      <c r="A1075" s="10">
        <f>Returns!A1075</f>
        <v>45517.5625</v>
      </c>
      <c r="B1075" s="1">
        <f>MAX(AVERAGE(Portfolios!$B$2:$B$1305)-Portfolios!B1075, 0)</f>
        <v>2.9520972862126476E-3</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7.5571703465006335E-4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1.2825848197133211E-4</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0</v>
      </c>
    </row>
    <row r="1087" spans="1:2" x14ac:dyDescent="0.35">
      <c r="A1087" s="10">
        <f>Returns!A1087</f>
        <v>45518.770833333343</v>
      </c>
      <c r="B1087" s="1">
        <f>MAX(AVERAGE(Portfolios!$B$2:$B$1305)-Portfolios!B1087, 0)</f>
        <v>0</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1.2781917159112393E-3</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2.9653552232498481E-4</v>
      </c>
    </row>
    <row r="1095" spans="1:2" x14ac:dyDescent="0.35">
      <c r="A1095" s="10">
        <f>Returns!A1095</f>
        <v>45519.8125</v>
      </c>
      <c r="B1095" s="1">
        <f>MAX(AVERAGE(Portfolios!$B$2:$B$1305)-Portfolios!B1095, 0)</f>
        <v>8.0583293504314321E-4</v>
      </c>
    </row>
    <row r="1096" spans="1:2" x14ac:dyDescent="0.35">
      <c r="A1096" s="10">
        <f>Returns!A1096</f>
        <v>45520.5625</v>
      </c>
      <c r="B1096" s="1">
        <f>MAX(AVERAGE(Portfolios!$B$2:$B$1305)-Portfolios!B1096, 0)</f>
        <v>1.8597106342547283E-3</v>
      </c>
    </row>
    <row r="1097" spans="1:2" x14ac:dyDescent="0.35">
      <c r="A1097" s="10">
        <f>Returns!A1097</f>
        <v>45520.604166666657</v>
      </c>
      <c r="B1097" s="1">
        <f>MAX(AVERAGE(Portfolios!$B$2:$B$1305)-Portfolios!B1097, 0)</f>
        <v>0</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8.1868787717898604E-4</v>
      </c>
    </row>
    <row r="1101" spans="1:2" x14ac:dyDescent="0.35">
      <c r="A1101" s="10">
        <f>Returns!A1101</f>
        <v>45520.770833333343</v>
      </c>
      <c r="B1101" s="1">
        <f>MAX(AVERAGE(Portfolios!$B$2:$B$1305)-Portfolios!B1101, 0)</f>
        <v>8.9300747394156169E-4</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1.1811748975148911E-4</v>
      </c>
    </row>
    <row r="1104" spans="1:2" x14ac:dyDescent="0.35">
      <c r="A1104" s="10">
        <f>Returns!A1104</f>
        <v>45523.604166666657</v>
      </c>
      <c r="B1104" s="1">
        <f>MAX(AVERAGE(Portfolios!$B$2:$B$1305)-Portfolios!B1104, 0)</f>
        <v>7.2268765169146833E-4</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0</v>
      </c>
    </row>
    <row r="1107" spans="1:2" x14ac:dyDescent="0.35">
      <c r="A1107" s="10">
        <f>Returns!A1107</f>
        <v>45523.729166666657</v>
      </c>
      <c r="B1107" s="1">
        <f>MAX(AVERAGE(Portfolios!$B$2:$B$1305)-Portfolios!B1107, 0)</f>
        <v>5.5077461591807205E-5</v>
      </c>
    </row>
    <row r="1108" spans="1:2" x14ac:dyDescent="0.35">
      <c r="A1108" s="10">
        <f>Returns!A1108</f>
        <v>45523.770833333343</v>
      </c>
      <c r="B1108" s="1">
        <f>MAX(AVERAGE(Portfolios!$B$2:$B$1305)-Portfolios!B1108, 0)</f>
        <v>5.5475634154600816E-4</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9.0791136874216285E-4</v>
      </c>
    </row>
    <row r="1111" spans="1:2" x14ac:dyDescent="0.35">
      <c r="A1111" s="10">
        <f>Returns!A1111</f>
        <v>45524.604166666657</v>
      </c>
      <c r="B1111" s="1">
        <f>MAX(AVERAGE(Portfolios!$B$2:$B$1305)-Portfolios!B1111, 0)</f>
        <v>0</v>
      </c>
    </row>
    <row r="1112" spans="1:2" x14ac:dyDescent="0.35">
      <c r="A1112" s="10">
        <f>Returns!A1112</f>
        <v>45524.645833333343</v>
      </c>
      <c r="B1112" s="1">
        <f>MAX(AVERAGE(Portfolios!$B$2:$B$1305)-Portfolios!B1112, 0)</f>
        <v>0</v>
      </c>
    </row>
    <row r="1113" spans="1:2" x14ac:dyDescent="0.35">
      <c r="A1113" s="10">
        <f>Returns!A1113</f>
        <v>45524.6875</v>
      </c>
      <c r="B1113" s="1">
        <f>MAX(AVERAGE(Portfolios!$B$2:$B$1305)-Portfolios!B1113, 0)</f>
        <v>0</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1.7045429717119664E-3</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0</v>
      </c>
    </row>
    <row r="1119" spans="1:2" x14ac:dyDescent="0.35">
      <c r="A1119" s="10">
        <f>Returns!A1119</f>
        <v>45525.645833333343</v>
      </c>
      <c r="B1119" s="1">
        <f>MAX(AVERAGE(Portfolios!$B$2:$B$1305)-Portfolios!B1119, 0)</f>
        <v>2.9677070201314506E-4</v>
      </c>
    </row>
    <row r="1120" spans="1:2" x14ac:dyDescent="0.35">
      <c r="A1120" s="10">
        <f>Returns!A1120</f>
        <v>45525.6875</v>
      </c>
      <c r="B1120" s="1">
        <f>MAX(AVERAGE(Portfolios!$B$2:$B$1305)-Portfolios!B1120, 0)</f>
        <v>7.4058283162446834E-4</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2.2243421763562411E-3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1.4353485924542817E-3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3.2148089848396525E-3</v>
      </c>
    </row>
    <row r="1128" spans="1:2" x14ac:dyDescent="0.35">
      <c r="A1128" s="10">
        <f>Returns!A1128</f>
        <v>45526.729166666657</v>
      </c>
      <c r="B1128" s="1">
        <f>MAX(AVERAGE(Portfolios!$B$2:$B$1305)-Portfolios!B1128, 0)</f>
        <v>3.8185417599401151E-4</v>
      </c>
    </row>
    <row r="1129" spans="1:2" x14ac:dyDescent="0.35">
      <c r="A1129" s="10">
        <f>Returns!A1129</f>
        <v>45526.770833333343</v>
      </c>
      <c r="B1129" s="1">
        <f>MAX(AVERAGE(Portfolios!$B$2:$B$1305)-Portfolios!B1129, 0)</f>
        <v>1.4651138727626821E-3</v>
      </c>
    </row>
    <row r="1130" spans="1:2" x14ac:dyDescent="0.35">
      <c r="A1130" s="10">
        <f>Returns!A1130</f>
        <v>45526.8125</v>
      </c>
      <c r="B1130" s="1">
        <f>MAX(AVERAGE(Portfolios!$B$2:$B$1305)-Portfolios!B1130, 0)</f>
        <v>0</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4.5933038497032567E-4</v>
      </c>
    </row>
    <row r="1133" spans="1:2" x14ac:dyDescent="0.35">
      <c r="A1133" s="10">
        <f>Returns!A1133</f>
        <v>45527.645833333343</v>
      </c>
      <c r="B1133" s="1">
        <f>MAX(AVERAGE(Portfolios!$B$2:$B$1305)-Portfolios!B1133, 0)</f>
        <v>4.4526825644354284E-3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0</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3.21767037752334E-3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0</v>
      </c>
    </row>
    <row r="1142" spans="1:2" x14ac:dyDescent="0.35">
      <c r="A1142" s="10">
        <f>Returns!A1142</f>
        <v>45530.729166666657</v>
      </c>
      <c r="B1142" s="1">
        <f>MAX(AVERAGE(Portfolios!$B$2:$B$1305)-Portfolios!B1142, 0)</f>
        <v>2.2602316158480715E-3</v>
      </c>
    </row>
    <row r="1143" spans="1:2" x14ac:dyDescent="0.35">
      <c r="A1143" s="10">
        <f>Returns!A1143</f>
        <v>45530.770833333343</v>
      </c>
      <c r="B1143" s="1">
        <f>MAX(AVERAGE(Portfolios!$B$2:$B$1305)-Portfolios!B1143, 0)</f>
        <v>0</v>
      </c>
    </row>
    <row r="1144" spans="1:2" x14ac:dyDescent="0.35">
      <c r="A1144" s="10">
        <f>Returns!A1144</f>
        <v>45530.8125</v>
      </c>
      <c r="B1144" s="1">
        <f>MAX(AVERAGE(Portfolios!$B$2:$B$1305)-Portfolios!B1144, 0)</f>
        <v>6.3969754893700159E-4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1.4497510061749768E-3</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6.1082347122809661E-4</v>
      </c>
    </row>
    <row r="1150" spans="1:2" x14ac:dyDescent="0.35">
      <c r="A1150" s="10">
        <f>Returns!A1150</f>
        <v>45531.770833333343</v>
      </c>
      <c r="B1150" s="1">
        <f>MAX(AVERAGE(Portfolios!$B$2:$B$1305)-Portfolios!B1150, 0)</f>
        <v>5.7308049390104095E-5</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2.79683063174712E-3</v>
      </c>
    </row>
    <row r="1154" spans="1:2" x14ac:dyDescent="0.35">
      <c r="A1154" s="10">
        <f>Returns!A1154</f>
        <v>45532.645833333343</v>
      </c>
      <c r="B1154" s="1">
        <f>MAX(AVERAGE(Portfolios!$B$2:$B$1305)-Portfolios!B1154, 0)</f>
        <v>2.6003429978587391E-3</v>
      </c>
    </row>
    <row r="1155" spans="1:2" x14ac:dyDescent="0.35">
      <c r="A1155" s="10">
        <f>Returns!A1155</f>
        <v>45532.6875</v>
      </c>
      <c r="B1155" s="1">
        <f>MAX(AVERAGE(Portfolios!$B$2:$B$1305)-Portfolios!B1155, 0)</f>
        <v>1.9649430286685043E-4</v>
      </c>
    </row>
    <row r="1156" spans="1:2" x14ac:dyDescent="0.35">
      <c r="A1156" s="10">
        <f>Returns!A1156</f>
        <v>45532.729166666657</v>
      </c>
      <c r="B1156" s="1">
        <f>MAX(AVERAGE(Portfolios!$B$2:$B$1305)-Portfolios!B1156, 0)</f>
        <v>3.1002356967932778E-3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5.8392333122083686E-4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6.7716873086137296E-5</v>
      </c>
    </row>
    <row r="1163" spans="1:2" x14ac:dyDescent="0.35">
      <c r="A1163" s="10">
        <f>Returns!A1163</f>
        <v>45533.729166666657</v>
      </c>
      <c r="B1163" s="1">
        <f>MAX(AVERAGE(Portfolios!$B$2:$B$1305)-Portfolios!B1163, 0)</f>
        <v>9.1881534690492429E-4</v>
      </c>
    </row>
    <row r="1164" spans="1:2" x14ac:dyDescent="0.35">
      <c r="A1164" s="10">
        <f>Returns!A1164</f>
        <v>45533.770833333343</v>
      </c>
      <c r="B1164" s="1">
        <f>MAX(AVERAGE(Portfolios!$B$2:$B$1305)-Portfolios!B1164, 0)</f>
        <v>1.9402304105581242E-3</v>
      </c>
    </row>
    <row r="1165" spans="1:2" x14ac:dyDescent="0.35">
      <c r="A1165" s="10">
        <f>Returns!A1165</f>
        <v>45533.8125</v>
      </c>
      <c r="B1165" s="1">
        <f>MAX(AVERAGE(Portfolios!$B$2:$B$1305)-Portfolios!B1165, 0)</f>
        <v>2.1060376053547015E-3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3.2918543834616976E-3</v>
      </c>
    </row>
    <row r="1168" spans="1:2" x14ac:dyDescent="0.35">
      <c r="A1168" s="10">
        <f>Returns!A1168</f>
        <v>45534.645833333343</v>
      </c>
      <c r="B1168" s="1">
        <f>MAX(AVERAGE(Portfolios!$B$2:$B$1305)-Portfolios!B1168, 0)</f>
        <v>2.8375783478643058E-3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7.9834801560439168E-3</v>
      </c>
    </row>
    <row r="1174" spans="1:2" x14ac:dyDescent="0.35">
      <c r="A1174" s="10">
        <f>Returns!A1174</f>
        <v>45538.604166666657</v>
      </c>
      <c r="B1174" s="1">
        <f>MAX(AVERAGE(Portfolios!$B$2:$B$1305)-Portfolios!B1174, 0)</f>
        <v>0</v>
      </c>
    </row>
    <row r="1175" spans="1:2" x14ac:dyDescent="0.35">
      <c r="A1175" s="10">
        <f>Returns!A1175</f>
        <v>45538.645833333343</v>
      </c>
      <c r="B1175" s="1">
        <f>MAX(AVERAGE(Portfolios!$B$2:$B$1305)-Portfolios!B1175, 0)</f>
        <v>2.1675693910248868E-3</v>
      </c>
    </row>
    <row r="1176" spans="1:2" x14ac:dyDescent="0.35">
      <c r="A1176" s="10">
        <f>Returns!A1176</f>
        <v>45538.6875</v>
      </c>
      <c r="B1176" s="1">
        <f>MAX(AVERAGE(Portfolios!$B$2:$B$1305)-Portfolios!B1176, 0)</f>
        <v>0</v>
      </c>
    </row>
    <row r="1177" spans="1:2" x14ac:dyDescent="0.35">
      <c r="A1177" s="10">
        <f>Returns!A1177</f>
        <v>45538.729166666657</v>
      </c>
      <c r="B1177" s="1">
        <f>MAX(AVERAGE(Portfolios!$B$2:$B$1305)-Portfolios!B1177, 0)</f>
        <v>2.2455368691904703E-3</v>
      </c>
    </row>
    <row r="1178" spans="1:2" x14ac:dyDescent="0.35">
      <c r="A1178" s="10">
        <f>Returns!A1178</f>
        <v>45538.770833333343</v>
      </c>
      <c r="B1178" s="1">
        <f>MAX(AVERAGE(Portfolios!$B$2:$B$1305)-Portfolios!B1178, 0)</f>
        <v>1.0050168053939957E-3</v>
      </c>
    </row>
    <row r="1179" spans="1:2" x14ac:dyDescent="0.35">
      <c r="A1179" s="10">
        <f>Returns!A1179</f>
        <v>45538.8125</v>
      </c>
      <c r="B1179" s="1">
        <f>MAX(AVERAGE(Portfolios!$B$2:$B$1305)-Portfolios!B1179, 0)</f>
        <v>1.4688829406834178E-3</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1.1054262482450288E-3</v>
      </c>
    </row>
    <row r="1182" spans="1:2" x14ac:dyDescent="0.35">
      <c r="A1182" s="10">
        <f>Returns!A1182</f>
        <v>45539.645833333343</v>
      </c>
      <c r="B1182" s="1">
        <f>MAX(AVERAGE(Portfolios!$B$2:$B$1305)-Portfolios!B1182, 0)</f>
        <v>1.0944222754070278E-3</v>
      </c>
    </row>
    <row r="1183" spans="1:2" x14ac:dyDescent="0.35">
      <c r="A1183" s="10">
        <f>Returns!A1183</f>
        <v>45539.6875</v>
      </c>
      <c r="B1183" s="1">
        <f>MAX(AVERAGE(Portfolios!$B$2:$B$1305)-Portfolios!B1183, 0)</f>
        <v>1.4189925617341752E-3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6.4224697287045137E-4</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0</v>
      </c>
    </row>
    <row r="1188" spans="1:2" x14ac:dyDescent="0.35">
      <c r="A1188" s="10">
        <f>Returns!A1188</f>
        <v>45540.604166666657</v>
      </c>
      <c r="B1188" s="1">
        <f>MAX(AVERAGE(Portfolios!$B$2:$B$1305)-Portfolios!B1188, 0)</f>
        <v>7.5606927170796994E-3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2.1832888880919047E-4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6.3881753307054785E-4</v>
      </c>
    </row>
    <row r="1193" spans="1:2" x14ac:dyDescent="0.35">
      <c r="A1193" s="10">
        <f>Returns!A1193</f>
        <v>45540.8125</v>
      </c>
      <c r="B1193" s="1">
        <f>MAX(AVERAGE(Portfolios!$B$2:$B$1305)-Portfolios!B1193, 0)</f>
        <v>4.7160020634797573E-4</v>
      </c>
    </row>
    <row r="1194" spans="1:2" x14ac:dyDescent="0.35">
      <c r="A1194" s="10">
        <f>Returns!A1194</f>
        <v>45541.5625</v>
      </c>
      <c r="B1194" s="1">
        <f>MAX(AVERAGE(Portfolios!$B$2:$B$1305)-Portfolios!B1194, 0)</f>
        <v>6.2546277430116006E-3</v>
      </c>
    </row>
    <row r="1195" spans="1:2" x14ac:dyDescent="0.35">
      <c r="A1195" s="10">
        <f>Returns!A1195</f>
        <v>45541.604166666657</v>
      </c>
      <c r="B1195" s="1">
        <f>MAX(AVERAGE(Portfolios!$B$2:$B$1305)-Portfolios!B1195, 0)</f>
        <v>3.5742851728185069E-3</v>
      </c>
    </row>
    <row r="1196" spans="1:2" x14ac:dyDescent="0.35">
      <c r="A1196" s="10">
        <f>Returns!A1196</f>
        <v>45541.645833333343</v>
      </c>
      <c r="B1196" s="1">
        <f>MAX(AVERAGE(Portfolios!$B$2:$B$1305)-Portfolios!B1196, 0)</f>
        <v>1.7380009183631129E-3</v>
      </c>
    </row>
    <row r="1197" spans="1:2" x14ac:dyDescent="0.35">
      <c r="A1197" s="10">
        <f>Returns!A1197</f>
        <v>45541.6875</v>
      </c>
      <c r="B1197" s="1">
        <f>MAX(AVERAGE(Portfolios!$B$2:$B$1305)-Portfolios!B1197, 0)</f>
        <v>1.2348032082825391E-4</v>
      </c>
    </row>
    <row r="1198" spans="1:2" x14ac:dyDescent="0.35">
      <c r="A1198" s="10">
        <f>Returns!A1198</f>
        <v>45541.729166666657</v>
      </c>
      <c r="B1198" s="1">
        <f>MAX(AVERAGE(Portfolios!$B$2:$B$1305)-Portfolios!B1198, 0)</f>
        <v>4.2389520182303488E-4</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3.2453373760073581E-3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0</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3.1441936830489642E-3</v>
      </c>
    </row>
    <row r="1206" spans="1:2" x14ac:dyDescent="0.35">
      <c r="A1206" s="10">
        <f>Returns!A1206</f>
        <v>45544.770833333343</v>
      </c>
      <c r="B1206" s="1">
        <f>MAX(AVERAGE(Portfolios!$B$2:$B$1305)-Portfolios!B1206, 0)</f>
        <v>6.359575346304889E-4</v>
      </c>
    </row>
    <row r="1207" spans="1:2" x14ac:dyDescent="0.35">
      <c r="A1207" s="10">
        <f>Returns!A1207</f>
        <v>45544.8125</v>
      </c>
      <c r="B1207" s="1">
        <f>MAX(AVERAGE(Portfolios!$B$2:$B$1305)-Portfolios!B1207, 0)</f>
        <v>2.5301259699243801E-4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2.7739794369142825E-4</v>
      </c>
    </row>
    <row r="1210" spans="1:2" x14ac:dyDescent="0.35">
      <c r="A1210" s="10">
        <f>Returns!A1210</f>
        <v>45545.645833333343</v>
      </c>
      <c r="B1210" s="1">
        <f>MAX(AVERAGE(Portfolios!$B$2:$B$1305)-Portfolios!B1210, 0)</f>
        <v>4.2270851115882423E-3</v>
      </c>
    </row>
    <row r="1211" spans="1:2" x14ac:dyDescent="0.35">
      <c r="A1211" s="10">
        <f>Returns!A1211</f>
        <v>45545.6875</v>
      </c>
      <c r="B1211" s="1">
        <f>MAX(AVERAGE(Portfolios!$B$2:$B$1305)-Portfolios!B1211, 0)</f>
        <v>3.9876554900644115E-4</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0</v>
      </c>
    </row>
    <row r="1215" spans="1:2" x14ac:dyDescent="0.35">
      <c r="A1215" s="10">
        <f>Returns!A1215</f>
        <v>45546.5625</v>
      </c>
      <c r="B1215" s="1">
        <f>MAX(AVERAGE(Portfolios!$B$2:$B$1305)-Portfolios!B1215, 0)</f>
        <v>1.5226110463318251E-2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1.5283409533598837E-3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2.8399130258647501E-4</v>
      </c>
    </row>
    <row r="1227" spans="1:2" x14ac:dyDescent="0.35">
      <c r="A1227" s="10">
        <f>Returns!A1227</f>
        <v>45547.770833333343</v>
      </c>
      <c r="B1227" s="1">
        <f>MAX(AVERAGE(Portfolios!$B$2:$B$1305)-Portfolios!B1227, 0)</f>
        <v>1.9083356730405725E-4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8.5362121576159234E-4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2.7883636287018231E-3</v>
      </c>
    </row>
    <row r="1234" spans="1:2" x14ac:dyDescent="0.35">
      <c r="A1234" s="10">
        <f>Returns!A1234</f>
        <v>45548.770833333343</v>
      </c>
      <c r="B1234" s="1">
        <f>MAX(AVERAGE(Portfolios!$B$2:$B$1305)-Portfolios!B1234, 0)</f>
        <v>1.4263474313500287E-3</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9.995257409366751E-4</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6.8676090798254887E-4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9.5750723570908974E-4</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1.3466886795070018E-3</v>
      </c>
    </row>
    <row r="1244" spans="1:2" x14ac:dyDescent="0.35">
      <c r="A1244" s="10">
        <f>Returns!A1244</f>
        <v>45552.604166666657</v>
      </c>
      <c r="B1244" s="1">
        <f>MAX(AVERAGE(Portfolios!$B$2:$B$1305)-Portfolios!B1244, 0)</f>
        <v>2.1364122669145329E-3</v>
      </c>
    </row>
    <row r="1245" spans="1:2" x14ac:dyDescent="0.35">
      <c r="A1245" s="10">
        <f>Returns!A1245</f>
        <v>45552.645833333343</v>
      </c>
      <c r="B1245" s="1">
        <f>MAX(AVERAGE(Portfolios!$B$2:$B$1305)-Portfolios!B1245, 0)</f>
        <v>2.1629537256969852E-3</v>
      </c>
    </row>
    <row r="1246" spans="1:2" x14ac:dyDescent="0.35">
      <c r="A1246" s="10">
        <f>Returns!A1246</f>
        <v>45552.6875</v>
      </c>
      <c r="B1246" s="1">
        <f>MAX(AVERAGE(Portfolios!$B$2:$B$1305)-Portfolios!B1246, 0)</f>
        <v>1.9551692854685621E-3</v>
      </c>
    </row>
    <row r="1247" spans="1:2" x14ac:dyDescent="0.35">
      <c r="A1247" s="10">
        <f>Returns!A1247</f>
        <v>45552.729166666657</v>
      </c>
      <c r="B1247" s="1">
        <f>MAX(AVERAGE(Portfolios!$B$2:$B$1305)-Portfolios!B1247, 0)</f>
        <v>1.2870271750620023E-3</v>
      </c>
    </row>
    <row r="1248" spans="1:2" x14ac:dyDescent="0.35">
      <c r="A1248" s="10">
        <f>Returns!A1248</f>
        <v>45552.770833333343</v>
      </c>
      <c r="B1248" s="1">
        <f>MAX(AVERAGE(Portfolios!$B$2:$B$1305)-Portfolios!B1248, 0)</f>
        <v>1.6852390573516458E-3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4.1538018594662477E-4</v>
      </c>
    </row>
    <row r="1251" spans="1:2" x14ac:dyDescent="0.35">
      <c r="A1251" s="10">
        <f>Returns!A1251</f>
        <v>45553.604166666657</v>
      </c>
      <c r="B1251" s="1">
        <f>MAX(AVERAGE(Portfolios!$B$2:$B$1305)-Portfolios!B1251, 0)</f>
        <v>2.9666126281524007E-3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1.3900859715252161E-4</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0</v>
      </c>
    </row>
    <row r="1256" spans="1:2" x14ac:dyDescent="0.35">
      <c r="A1256" s="10">
        <f>Returns!A1256</f>
        <v>45553.8125</v>
      </c>
      <c r="B1256" s="1">
        <f>MAX(AVERAGE(Portfolios!$B$2:$B$1305)-Portfolios!B1256, 0)</f>
        <v>4.8239587253910126E-3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2.764074832296245E-3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2.0528887294959104E-3</v>
      </c>
    </row>
    <row r="1261" spans="1:2" x14ac:dyDescent="0.35">
      <c r="A1261" s="10">
        <f>Returns!A1261</f>
        <v>45554.729166666657</v>
      </c>
      <c r="B1261" s="1">
        <f>MAX(AVERAGE(Portfolios!$B$2:$B$1305)-Portfolios!B1261, 0)</f>
        <v>9.8567740644334362E-5</v>
      </c>
    </row>
    <row r="1262" spans="1:2" x14ac:dyDescent="0.35">
      <c r="A1262" s="10">
        <f>Returns!A1262</f>
        <v>45554.770833333343</v>
      </c>
      <c r="B1262" s="1">
        <f>MAX(AVERAGE(Portfolios!$B$2:$B$1305)-Portfolios!B1262, 0)</f>
        <v>1.9484942375671416E-3</v>
      </c>
    </row>
    <row r="1263" spans="1:2" x14ac:dyDescent="0.35">
      <c r="A1263" s="10">
        <f>Returns!A1263</f>
        <v>45554.8125</v>
      </c>
      <c r="B1263" s="1">
        <f>MAX(AVERAGE(Portfolios!$B$2:$B$1305)-Portfolios!B1263, 0)</f>
        <v>1.2991773369850981E-3</v>
      </c>
    </row>
    <row r="1264" spans="1:2" x14ac:dyDescent="0.35">
      <c r="A1264" s="10">
        <f>Returns!A1264</f>
        <v>45555.5625</v>
      </c>
      <c r="B1264" s="1">
        <f>MAX(AVERAGE(Portfolios!$B$2:$B$1305)-Portfolios!B1264, 0)</f>
        <v>1.1859684619554061E-3</v>
      </c>
    </row>
    <row r="1265" spans="1:2" x14ac:dyDescent="0.35">
      <c r="A1265" s="10">
        <f>Returns!A1265</f>
        <v>45555.604166666657</v>
      </c>
      <c r="B1265" s="1">
        <f>MAX(AVERAGE(Portfolios!$B$2:$B$1305)-Portfolios!B1265, 0)</f>
        <v>0</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3.4889511216385882E-3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0</v>
      </c>
    </row>
    <row r="1273" spans="1:2" x14ac:dyDescent="0.35">
      <c r="A1273" s="10">
        <f>Returns!A1273</f>
        <v>45558.645833333343</v>
      </c>
      <c r="B1273" s="1">
        <f>MAX(AVERAGE(Portfolios!$B$2:$B$1305)-Portfolios!B1273, 0)</f>
        <v>9.2451783473910837E-4</v>
      </c>
    </row>
    <row r="1274" spans="1:2" x14ac:dyDescent="0.35">
      <c r="A1274" s="10">
        <f>Returns!A1274</f>
        <v>45558.6875</v>
      </c>
      <c r="B1274" s="1">
        <f>MAX(AVERAGE(Portfolios!$B$2:$B$1305)-Portfolios!B1274, 0)</f>
        <v>1.7886230947809474E-3</v>
      </c>
    </row>
    <row r="1275" spans="1:2" x14ac:dyDescent="0.35">
      <c r="A1275" s="10">
        <f>Returns!A1275</f>
        <v>45558.729166666657</v>
      </c>
      <c r="B1275" s="1">
        <f>MAX(AVERAGE(Portfolios!$B$2:$B$1305)-Portfolios!B1275, 0)</f>
        <v>1.3954343525474692E-3</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4.573545257396611E-4</v>
      </c>
    </row>
    <row r="1278" spans="1:2" x14ac:dyDescent="0.35">
      <c r="A1278" s="10">
        <f>Returns!A1278</f>
        <v>45559.5625</v>
      </c>
      <c r="B1278" s="1">
        <f>MAX(AVERAGE(Portfolios!$B$2:$B$1305)-Portfolios!B1278, 0)</f>
        <v>0</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0</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0</v>
      </c>
    </row>
    <row r="1283" spans="1:2" x14ac:dyDescent="0.35">
      <c r="A1283" s="10">
        <f>Returns!A1283</f>
        <v>45559.770833333343</v>
      </c>
      <c r="B1283" s="1">
        <f>MAX(AVERAGE(Portfolios!$B$2:$B$1305)-Portfolios!B1283, 0)</f>
        <v>1.7571350686933264E-4</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1.0654144502120217E-3</v>
      </c>
    </row>
    <row r="1287" spans="1:2" x14ac:dyDescent="0.35">
      <c r="A1287" s="10">
        <f>Returns!A1287</f>
        <v>45560.645833333343</v>
      </c>
      <c r="B1287" s="1">
        <f>MAX(AVERAGE(Portfolios!$B$2:$B$1305)-Portfolios!B1287, 0)</f>
        <v>2.4592207730987962E-4</v>
      </c>
    </row>
    <row r="1288" spans="1:2" x14ac:dyDescent="0.35">
      <c r="A1288" s="10">
        <f>Returns!A1288</f>
        <v>45560.6875</v>
      </c>
      <c r="B1288" s="1">
        <f>MAX(AVERAGE(Portfolios!$B$2:$B$1305)-Portfolios!B1288, 0)</f>
        <v>2.1124641034002542E-4</v>
      </c>
    </row>
    <row r="1289" spans="1:2" x14ac:dyDescent="0.35">
      <c r="A1289" s="10">
        <f>Returns!A1289</f>
        <v>45560.729166666657</v>
      </c>
      <c r="B1289" s="1">
        <f>MAX(AVERAGE(Portfolios!$B$2:$B$1305)-Portfolios!B1289, 0)</f>
        <v>2.6936713922949172E-4</v>
      </c>
    </row>
    <row r="1290" spans="1:2" x14ac:dyDescent="0.35">
      <c r="A1290" s="10">
        <f>Returns!A1290</f>
        <v>45560.770833333343</v>
      </c>
      <c r="B1290" s="1">
        <f>MAX(AVERAGE(Portfolios!$B$2:$B$1305)-Portfolios!B1290, 0)</f>
        <v>5.8007972411583755E-4</v>
      </c>
    </row>
    <row r="1291" spans="1:2" x14ac:dyDescent="0.35">
      <c r="A1291" s="10">
        <f>Returns!A1291</f>
        <v>45560.8125</v>
      </c>
      <c r="B1291" s="1">
        <f>MAX(AVERAGE(Portfolios!$B$2:$B$1305)-Portfolios!B1291, 0)</f>
        <v>1.240821051216737E-3</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2.8757239593413587E-3</v>
      </c>
    </row>
    <row r="1294" spans="1:2" x14ac:dyDescent="0.35">
      <c r="A1294" s="10">
        <f>Returns!A1294</f>
        <v>45561.645833333343</v>
      </c>
      <c r="B1294" s="1">
        <f>MAX(AVERAGE(Portfolios!$B$2:$B$1305)-Portfolios!B1294, 0)</f>
        <v>1.5745429134208116E-3</v>
      </c>
    </row>
    <row r="1295" spans="1:2" x14ac:dyDescent="0.35">
      <c r="A1295" s="10">
        <f>Returns!A1295</f>
        <v>45561.6875</v>
      </c>
      <c r="B1295" s="1">
        <f>MAX(AVERAGE(Portfolios!$B$2:$B$1305)-Portfolios!B1295, 0)</f>
        <v>1.6313724899299584E-3</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1.6487933053034409E-3</v>
      </c>
    </row>
    <row r="1298" spans="1:2" x14ac:dyDescent="0.35">
      <c r="A1298" s="10">
        <f>Returns!A1298</f>
        <v>45561.8125</v>
      </c>
      <c r="B1298" s="1">
        <f>MAX(AVERAGE(Portfolios!$B$2:$B$1305)-Portfolios!B1298, 0)</f>
        <v>0</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1.7965225956018487E-3</v>
      </c>
    </row>
    <row r="1301" spans="1:2" x14ac:dyDescent="0.35">
      <c r="A1301" s="10">
        <f>Returns!A1301</f>
        <v>45562.645833333343</v>
      </c>
      <c r="B1301" s="1">
        <f>MAX(AVERAGE(Portfolios!$B$2:$B$1305)-Portfolios!B1301, 0)</f>
        <v>1.4840997558882721E-3</v>
      </c>
    </row>
    <row r="1302" spans="1:2" x14ac:dyDescent="0.35">
      <c r="A1302" s="10">
        <f>Returns!A1302</f>
        <v>45562.6875</v>
      </c>
      <c r="B1302" s="1">
        <f>MAX(AVERAGE(Portfolios!$B$2:$B$1305)-Portfolios!B1302, 0)</f>
        <v>5.517823089201938E-4</v>
      </c>
    </row>
    <row r="1303" spans="1:2" x14ac:dyDescent="0.35">
      <c r="A1303" s="10">
        <f>Returns!A1303</f>
        <v>45562.729166666657</v>
      </c>
      <c r="B1303" s="1">
        <f>MAX(AVERAGE(Portfolios!$B$2:$B$1305)-Portfolios!B1303, 0)</f>
        <v>0</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2024-10-05T06:21:24Z</dcterms:created>
  <dcterms:modified xsi:type="dcterms:W3CDTF">2024-10-05T06:21:31Z</dcterms:modified>
</cp:coreProperties>
</file>